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solongo_g\Downloads\"/>
    </mc:Choice>
  </mc:AlternateContent>
  <xr:revisionPtr revIDLastSave="0" documentId="8_{10D2E7B2-5758-4A9C-A0FC-617124040BC5}" xr6:coauthVersionLast="47" xr6:coauthVersionMax="47" xr10:uidLastSave="{00000000-0000-0000-0000-000000000000}"/>
  <bookViews>
    <workbookView xWindow="28680" yWindow="-120" windowWidth="29040" windowHeight="15720" firstSheet="1" activeTab="1" xr2:uid="{00000000-000D-0000-FFFF-FFFF00000000}"/>
  </bookViews>
  <sheets>
    <sheet name="ТЕЗ" sheetId="3" state="hidden" r:id="rId1"/>
    <sheet name="ЖМТ_Зааварчилгаа" sheetId="2" r:id="rId2"/>
    <sheet name="ЖМТ-НМ-01" sheetId="4" r:id="rId3"/>
    <sheet name="ЖМТ-НМ-02" sheetId="5" r:id="rId4"/>
    <sheet name="ЖМТ-ТМ-03" sheetId="6" r:id="rId5"/>
    <sheet name="Жендэр_хууль бодлого" sheetId="7" state="hidden" r:id="rId6"/>
    <sheet name="prg_ded" sheetId="8" state="hidden" r:id="rId7"/>
  </sheets>
  <definedNames>
    <definedName name="_xlnm._FilterDatabase" localSheetId="6" hidden="1">prg_ded!$A$1:$J$647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0" i="4" l="1"/>
  <c r="S46" i="5"/>
  <c r="T46" i="5"/>
  <c r="D62" i="6" l="1"/>
  <c r="D108" i="6"/>
  <c r="B108" i="6"/>
  <c r="D159" i="6"/>
  <c r="B159" i="6"/>
  <c r="A11" i="5" l="1"/>
  <c r="I48" i="4"/>
  <c r="H61" i="4" l="1"/>
  <c r="I60" i="4"/>
  <c r="J60" i="4" s="1"/>
  <c r="I59" i="4"/>
  <c r="I57" i="4"/>
  <c r="J57" i="4" s="1"/>
  <c r="I56" i="4"/>
  <c r="J56" i="4" s="1"/>
  <c r="I55" i="4"/>
  <c r="J55" i="4" s="1"/>
  <c r="I54" i="4"/>
  <c r="J54" i="4" s="1"/>
  <c r="H53" i="4"/>
  <c r="I52" i="4"/>
  <c r="J52" i="4" s="1"/>
  <c r="I51" i="4"/>
  <c r="J51" i="4" s="1"/>
  <c r="H62" i="4" l="1"/>
  <c r="I61" i="4"/>
  <c r="J61" i="4" s="1"/>
  <c r="I53" i="4"/>
  <c r="I58" i="4"/>
  <c r="J58" i="4" s="1"/>
  <c r="J59" i="4"/>
  <c r="J53" i="4" l="1"/>
  <c r="J62" i="4" s="1"/>
  <c r="I62" i="4"/>
</calcChain>
</file>

<file path=xl/sharedStrings.xml><?xml version="1.0" encoding="utf-8"?>
<sst xmlns="http://schemas.openxmlformats.org/spreadsheetml/2006/main" count="4190" uniqueCount="3457">
  <si>
    <t>Код</t>
  </si>
  <si>
    <t>Төсвийн ерөнхийлөн захирагчийн нэрийг сонгох</t>
  </si>
  <si>
    <t>Minister/General Governor</t>
  </si>
  <si>
    <t>ТЕЗ*</t>
  </si>
  <si>
    <t>2023 оны төсвийн хамт ирүүлсэн</t>
  </si>
  <si>
    <t>Зөвхөн цахимаар нэмж ирүүлсэн</t>
  </si>
  <si>
    <t>ЖМТ-ийн суурь болон үнэлгээ</t>
  </si>
  <si>
    <t>2023 хэрэгжүүлэх жендэрийн холбогдох төсөв</t>
  </si>
  <si>
    <t>2023 оны ЖМТ-ийн санал</t>
  </si>
  <si>
    <t>00</t>
  </si>
  <si>
    <t>МОНГОЛ УЛСЫН ЕРӨНХИЙЛӨГЧИЙН ТАМГЫН ГАЗРЫН ДАРГА</t>
  </si>
  <si>
    <t>HEAD OF THE PRESIDENT'S OFFICE</t>
  </si>
  <si>
    <t>EТГ</t>
  </si>
  <si>
    <t>Үгүй</t>
  </si>
  <si>
    <t>Тийм</t>
  </si>
  <si>
    <t>01</t>
  </si>
  <si>
    <t>МОНГОЛ УЛСЫН ИХ ХУРЛЫН ДАРГА</t>
  </si>
  <si>
    <t>SPEAKER OF STATE GREAT KHURAL</t>
  </si>
  <si>
    <t>УИХ</t>
  </si>
  <si>
    <t>Хоосон</t>
  </si>
  <si>
    <t>Шаардлагагүй</t>
  </si>
  <si>
    <t>02</t>
  </si>
  <si>
    <t>МОНГОЛ УЛСЫН ЕРӨНХИЙ САЙД</t>
  </si>
  <si>
    <t>PRIME MINISTER OF MONGOLIA</t>
  </si>
  <si>
    <t>ЕС ЖҮХ</t>
  </si>
  <si>
    <t>03</t>
  </si>
  <si>
    <t>ЗАСГИЙН ГАЗРЫН ХЭРЭГ ЭРХЛЭХ ГАЗРЫН ДАРГА</t>
  </si>
  <si>
    <t>HEAD OF CABINET SECRETARIAT OFFICE</t>
  </si>
  <si>
    <t>ЗГХЭГ</t>
  </si>
  <si>
    <t>04</t>
  </si>
  <si>
    <t>ГАДААД ХАРИЛЦААНЫ САЙД</t>
  </si>
  <si>
    <t>MINISTER OF FORIEGN AFFIARS</t>
  </si>
  <si>
    <t>ГХЯ</t>
  </si>
  <si>
    <t>05</t>
  </si>
  <si>
    <t>САНГИЙН САЙД</t>
  </si>
  <si>
    <t>MINISTER OF FINANCE</t>
  </si>
  <si>
    <t>СЯ</t>
  </si>
  <si>
    <t>08</t>
  </si>
  <si>
    <t>БАТЛАН ХАМГААЛАХЫН САЙД</t>
  </si>
  <si>
    <t>MINISTER OF DEFENSE</t>
  </si>
  <si>
    <t>БХЯ</t>
  </si>
  <si>
    <t>14</t>
  </si>
  <si>
    <t>ЭРҮҮЛ МЭНДИЙН САЙД</t>
  </si>
  <si>
    <t>MINISTER OF HEALTH</t>
  </si>
  <si>
    <t>ЭМЯ</t>
  </si>
  <si>
    <t>15</t>
  </si>
  <si>
    <t>МОНГОЛ УЛСЫН ҮНДСЭН ХУУЛИЙН ЦЭЦИЙН ДАРГА</t>
  </si>
  <si>
    <t>HEAD OF CONSTITUTION COURT</t>
  </si>
  <si>
    <t>ҮХЦ</t>
  </si>
  <si>
    <t>16</t>
  </si>
  <si>
    <t>УЛСЫН ДЭЭД ШҮҮХИЙН ЕРӨНХИЙ ШҮҮГЧ</t>
  </si>
  <si>
    <t>GENERAL JUDGE OF SUPREME COURT</t>
  </si>
  <si>
    <t>УДШ</t>
  </si>
  <si>
    <t>17</t>
  </si>
  <si>
    <t>ШҮҮХИЙН ЕРӨНХИЙ ЗӨВЛӨЛИЙН ДАРГА</t>
  </si>
  <si>
    <t>HEAD OF GENERAL COURT COMMITTEE</t>
  </si>
  <si>
    <t>ШЕЗ</t>
  </si>
  <si>
    <t>18</t>
  </si>
  <si>
    <t>УЛСЫН ЕРӨНХИЙ ПРОКУРОР</t>
  </si>
  <si>
    <t>STATE GENERAL PROSECUTOR</t>
  </si>
  <si>
    <t>УЕПГ</t>
  </si>
  <si>
    <t>19</t>
  </si>
  <si>
    <t>ҮНДЭСНИЙ АЮУЛГҮЙ БАЙДЛЫН ЗӨВЛӨЛИЙН НАРИЙН БИЧГИЙН ДАРГА</t>
  </si>
  <si>
    <t>SECRETARY OF NATIONAL SECURITY COUNCIL</t>
  </si>
  <si>
    <t>ҮАБЗ</t>
  </si>
  <si>
    <t>20</t>
  </si>
  <si>
    <t>МОНГОЛ УЛСЫН ЕРӨНХИЙ АУДИТОР</t>
  </si>
  <si>
    <t>GENERAL AUDITOR</t>
  </si>
  <si>
    <t>ҮАГ</t>
  </si>
  <si>
    <t>21</t>
  </si>
  <si>
    <t>ҮНДЭСНИЙ СТАТИСТИКИЙН ХОРООНЫ ДАРГА</t>
  </si>
  <si>
    <t>HEAD OF NATIONAL STATISTICS COMMITTEE</t>
  </si>
  <si>
    <t>ҮСХ</t>
  </si>
  <si>
    <t>22</t>
  </si>
  <si>
    <t>САНХҮҮГИЙН ЗОХИЦУУЛАХ ХОРООНЫ ДАРГА</t>
  </si>
  <si>
    <t>HEAD OF FINANCIAL REGULATORY COMMITTEE</t>
  </si>
  <si>
    <t>СЗХ</t>
  </si>
  <si>
    <t>23</t>
  </si>
  <si>
    <t>ТӨРИЙН АЛБАНЫ ЗӨВЛӨЛИЙН ДАРГА</t>
  </si>
  <si>
    <t>HEAD OF CIVIL SERVICE COUNCIL</t>
  </si>
  <si>
    <t>ТАЗ</t>
  </si>
  <si>
    <t>25</t>
  </si>
  <si>
    <t>ЦАГААТГАХ АЖЛЫГ УДИРДАН ЗОХИОН БАЙГУУЛАХ КОМИССЫН ДАРГА</t>
  </si>
  <si>
    <t>HEAD OF COORDINATION COMMISSION OF VINDICATION ACTIVITIES</t>
  </si>
  <si>
    <t>ЦАУЗБК</t>
  </si>
  <si>
    <t>29</t>
  </si>
  <si>
    <t>МОНГОЛ УЛСЫН ШАДАР САЙД</t>
  </si>
  <si>
    <t>DEPUTY PREMIER OF MONGOLIA</t>
  </si>
  <si>
    <t>ШС</t>
  </si>
  <si>
    <t>32</t>
  </si>
  <si>
    <t>СОНГУУЛИЙН ЕРӨНХИЙ ХОРООНЫ ДАРГА</t>
  </si>
  <si>
    <t>HEAD OF THE GENERAL ELECTION COMMITTEE</t>
  </si>
  <si>
    <t>СЕХ</t>
  </si>
  <si>
    <t>33</t>
  </si>
  <si>
    <t>ХҮНИЙ ЭРХИЙН ҮНДЭСНИЙ КОМИССЫН ДАРГА</t>
  </si>
  <si>
    <t>HEAD OF THE HUMAN RIGHTS COMMISSION</t>
  </si>
  <si>
    <t>ХЭҮК</t>
  </si>
  <si>
    <t>35</t>
  </si>
  <si>
    <t>АВЛИГАТАЙ ТЭМЦЭХ ГАЗРЫН ДАРГА</t>
  </si>
  <si>
    <t>HEAD OF ANTICORRUPTION AGENCY</t>
  </si>
  <si>
    <t>АТГ</t>
  </si>
  <si>
    <t>37</t>
  </si>
  <si>
    <t>БАЙГАЛЬ ОРЧИН,  АЯЛАЛ ЖУУЛЧЛАЛЫН САЙД</t>
  </si>
  <si>
    <t>MINISTER OF ENVIRONMENT</t>
  </si>
  <si>
    <t>БОАЖЯ</t>
  </si>
  <si>
    <t>38</t>
  </si>
  <si>
    <t>ХУУЛЬ ЗҮЙ, ДОТООД ХЭРГИЙН САЙД</t>
  </si>
  <si>
    <t>MINISTER OF JUSTICE</t>
  </si>
  <si>
    <t>ХЗДХЯ</t>
  </si>
  <si>
    <t>39</t>
  </si>
  <si>
    <t>БАРИЛГА, ХОТ БАЙГУУЛАЛТЫН САЙД</t>
  </si>
  <si>
    <t>MINISTER OF CONSTRUCTION AND URBAN DEVELOPMENT</t>
  </si>
  <si>
    <t>БХБЯ</t>
  </si>
  <si>
    <t>40</t>
  </si>
  <si>
    <t>БОЛОВСРОЛ, ШИНЖЛЭХ УХААНЫ САЙД</t>
  </si>
  <si>
    <t>MINISTER OF EDUCATION AND SCIENCE</t>
  </si>
  <si>
    <t>БШУЯ</t>
  </si>
  <si>
    <t>41</t>
  </si>
  <si>
    <t>ЗАМ, ТЭЭВРИЙН ХӨГЖЛИЙН САЙД</t>
  </si>
  <si>
    <t>MINISTER OF ROAD AND TRANSPORTATION</t>
  </si>
  <si>
    <t>ЗТХЯ</t>
  </si>
  <si>
    <t>43</t>
  </si>
  <si>
    <t>УУЛ УУРХАЙ, ХҮНД ҮЙЛДВЭРИЙН САЙД</t>
  </si>
  <si>
    <t>MINISTER OF GEOLOGY, MINING AND HEAVY INDUSTRY</t>
  </si>
  <si>
    <t>УУХҮЯ</t>
  </si>
  <si>
    <t>44</t>
  </si>
  <si>
    <t>ХҮНС, ХӨДӨӨ АЖ АХУЙ, ХӨНГӨН ҮЙЛДВЭРИЙН САЙД</t>
  </si>
  <si>
    <t>MINISTER OF INDUSTRY AND AGRICULTURE</t>
  </si>
  <si>
    <t>ХХААХҮЯ</t>
  </si>
  <si>
    <t>48</t>
  </si>
  <si>
    <t>ЭРЧИМ ХҮЧНИЙ САЙД</t>
  </si>
  <si>
    <t>MINISTER OF ENERGY</t>
  </si>
  <si>
    <t>ЭХЯ</t>
  </si>
  <si>
    <t>58</t>
  </si>
  <si>
    <t>ХӨДӨЛМӨР, НИЙГМИЙН ХАМГААЛЛЫН САЙД</t>
  </si>
  <si>
    <t>MINISTER OF LABOUR AND SOCIAL SECURITY</t>
  </si>
  <si>
    <t>ХНХЯ</t>
  </si>
  <si>
    <t>59</t>
  </si>
  <si>
    <t>СОЁЛЫН САЙД</t>
  </si>
  <si>
    <t>MINISTER OF CULTURE</t>
  </si>
  <si>
    <t>СоЯ</t>
  </si>
  <si>
    <t>60</t>
  </si>
  <si>
    <t>ЭДИЙН ЗАСАГ, ХӨГЖЛИЙН САЙД</t>
  </si>
  <si>
    <t>MINISTER OF ECONOMY AND DEVELOPMENT</t>
  </si>
  <si>
    <t>ЭЗХЯ</t>
  </si>
  <si>
    <t>61</t>
  </si>
  <si>
    <t>ЦАХИМ ХӨГЖИЛ, ХАРИЛЦАА ХОЛБООНЫ САЙД</t>
  </si>
  <si>
    <t>MINISTER OF INFORMATION TECHNOLOGY</t>
  </si>
  <si>
    <t>ЦХХХЯ</t>
  </si>
  <si>
    <t>62</t>
  </si>
  <si>
    <t>ШҮҮХИЙН САХИЛГЫН ХОРООНЫ ДАРГА</t>
  </si>
  <si>
    <t>HEAD OF THE JUDICIAL DISCIPLINARY COMMITTEE</t>
  </si>
  <si>
    <t>ШСХ</t>
  </si>
  <si>
    <t>ЕРӨНХИЙ ТОВЧ МЭДЭЭЛЭЛ:</t>
  </si>
  <si>
    <t>ЖМТ-ийн маягтуудын талаарх товч мэдээлэл:</t>
  </si>
  <si>
    <t>МАЯГТ</t>
  </si>
  <si>
    <t>ХЭНД</t>
  </si>
  <si>
    <t>ЗОРИЛГО</t>
  </si>
  <si>
    <t>ХЭН БӨГЛӨХ</t>
  </si>
  <si>
    <t>ЖМТ-HM-01</t>
  </si>
  <si>
    <t>ЖМТ-HM-02</t>
  </si>
  <si>
    <t>ЖМТ-TM-03</t>
  </si>
  <si>
    <t>ЖМТ-ийн маягтуудыг бөглөх заавар, тайлбар, тодруулга:</t>
  </si>
  <si>
    <t>ЖМТ-НM-01 маягтыг хэрхэн яаж бөглөх.</t>
  </si>
  <si>
    <t>Энэ нь яагаад чухал вэ?</t>
  </si>
  <si>
    <t>ЖМТ-НM-02-ыг хэрхэн яаж бөглөх.</t>
  </si>
  <si>
    <t>ТЕЗ нар жендэрийн тэгш байдлыг хангах, тодорхой жендэрийн ялгаатай байдлыг арилгахад чиглэсэн бодлого, хөтөлбөр, арга хэмжээ, үйл ажиллагааг аль хэдийн хэрэгжүүлж байна. Гэвч санхүүжилтийн эх үүсвэр өөр учраас эдгээр хуваарилалт төсөвт тэр бүр харагдахгүй байна. Иймд зорилт, хуваарилсан хөрөнгө, санхүүжилтийн эх үүсвэр зэрэг тэдгээр үйл ажиллагааны талаар мэдээлэл өгөх нь энэ хэсгийн үндсэн зорилго юм.</t>
  </si>
  <si>
    <t xml:space="preserve">Жендэрийн тодорхой ялгаатай байдлыг тодорхойлж буй үйл ажиллагааны жишээнүүд: </t>
  </si>
  <si>
    <t>жендэрт суурилсан хүчирхийлэлтэй холбоотой үйл ажиллагаа, жендэрийн эрх тэгш байдлын сургалт, мэдээлэл, хөдөлмөрийн зах зээлийн зөрүүтэй байдал, эсхүл эмэгтэйчүүд, эрэгтэйчүүдийн эрүүл мэндэд онцгойлон чиглэсэн хувиараа хөдөлмөр эрхлэх хөтөлбөрийн бизнесийн зөрүүтэй байдал, боловсрол дах жендэрийн ялгаатай байдал, Эмэгтэйчүүдийг алагчилах бүх хэлбэрийг устгах тухай конвенцыг хэрэгжүүлэхтэй холбоотой үйл ажиллагаа, батлагдсан жендэрийн стратеги, бодлого болон жендэрийн эрх тэгш байдлын хангах тухай хуулийн хэрэгжилт, ТЕЗ-ийн жендэрийн үйл ажиллагааны төлөвлөгөөний хэрэгжилт... гэх мэт</t>
  </si>
  <si>
    <t xml:space="preserve">Жендэрийн тэгш байдлыг хангахад хувь нэмрээ оруулж буй үйл ажиллагааны жишээнүүд: </t>
  </si>
  <si>
    <t>хүүхэд харах үйлчилгээ, өндөр настны асаргаа, хөгжлийн бэрхшээлтэй иргэнийг асрах, эсхүл цалин, хөлсгүй ажлын ачааллыг бууруулах ижил төстэй хөтөлбөрүүд, нийгмийн дэд бүтэц (боловсрол, эрүүл мэнд, зам, тээвэр,... гэх мэт салбарт оруулж буй хөрөнгө оруулалт)</t>
  </si>
  <si>
    <t>ЖМТ-TM-03-ыг хэрхэн яаж бөглөх.</t>
  </si>
  <si>
    <t xml:space="preserve">Утга: </t>
  </si>
  <si>
    <t>Тайлбар, тодруулга:</t>
  </si>
  <si>
    <t>Жишээ:</t>
  </si>
  <si>
    <t>ХЭСЭГ 1. Санал болгож буй жендэрийн мэдрэмжтэй арга хэмжээ</t>
  </si>
  <si>
    <t>Жендэрийн ялгаатай/тэгш бус байдлыг арилгахад чиглэсэн мэдээлэл, мэдлэг, ур чадварыг дээшлүүлэхэд чиглэсэн үйл ажиллагаа, бүтээгдэхүүн, үйлчилгээ, буцалтгүй тусламж, дүрэм журам боловсруулах болон хэрэгжүүлэх, дэд бүтэц гэх мэт.</t>
  </si>
  <si>
    <t>ХЭСЭГ 2. Жендэрийн мэдрэмжтэй бодлого төлөвлөлт болон төсөвлөлтийн чадавх бэхжүүлэх арга хэмжээ</t>
  </si>
  <si>
    <t>Жендэрийн ялгаатай байдал</t>
  </si>
  <si>
    <t xml:space="preserve">ЖМТ-ийн зорилтууд: </t>
  </si>
  <si>
    <t>Зорилтын хүрээнд үр дүнг хэмжих шалгуур үзүүлэлтүүд</t>
  </si>
  <si>
    <t>Үр шим хүртэгчид (Зорилтот хүн ам):</t>
  </si>
  <si>
    <t>Эрэгтэй, эмэгтэй хүмүүс, охид, хөвгүүд, залуучууд, ахмад настнууд, хөгжлийн бэрхшээлтэй иргэд, малчин иргэд болон бусад зорилтот бүлэг байх тохиолдолд нийт үзүүлэлтүүд мөн хүйсээр ангилагдсан байх шаардлагатай.  </t>
  </si>
  <si>
    <t>Зорилт, шалгуур үзүүлэлтийн хүрээнд төлөвлөсөн арга хэмжээ</t>
  </si>
  <si>
    <t>Энэ нь ЖМТ-ийн зорилтыг хэрэгжүүлэхэд дэмжлэг үзүүлэх ТЕЗ хийхээр төлөвлөж байгаа арга хэмжээ, үйл ажиллагаа байх бөгөөд зорилтын хүрээнд төлөвлөсөн үйл ажиллагаа, арга хэмжээний үр дүнгийн гарцыг жагсааж бичнэ.</t>
  </si>
  <si>
    <t>Хүлээгдэж буй үр нөлөө:</t>
  </si>
  <si>
    <t>Санал болгож буй ЖМТ-ийн зорилтоос жендэрийн эрх тэгш байдалд үзүүлэх нөлөөлөл юу байх эсхүл тодорхойлсон жендэрийн ялгаатай байдлыг арилгахад хэрхэн хувь нэмэр оруулах талаар бичнэ.</t>
  </si>
  <si>
    <t>Санхүүжилтийн эх үүсвэр:</t>
  </si>
  <si>
    <t>Маягтуудад тусгасны дагуу санхүүжилтийн эх үүсвэрийн төрлийн сонгох ба үйл ажиллагаанд хуваарилсан нийт төсвийн хэмжээг тодорхой оруулах ба ТЕЗ-ийн төсвийн багцад эзлэх хувийг тодорхойлж тусгах бөгөөд төсвийн хөтөлбөр, зориулалт, эдийн засгийн ангилалыг сонгоно. Олон улсын хөгжлийн болон бусад хандивлагч байгууллагаас хамтран санхүүжүүлэх төсөл, хөтөлбөрийн мэдээллийг мөн тусгана.</t>
  </si>
  <si>
    <r>
      <rPr>
        <b/>
        <sz val="11"/>
        <color rgb="FF0070C0"/>
        <rFont val="Arial"/>
      </rPr>
      <t xml:space="preserve">МАЯГТ ЖМТ-НМ-01. </t>
    </r>
    <r>
      <rPr>
        <b/>
        <sz val="11"/>
        <color rgb="FF000000"/>
        <rFont val="Arial"/>
      </rPr>
      <t>ЖМТ-ИЙН СУУРЬ МЭДЭЭЛЛИЙН УРЬДАЧ НӨХЦӨЛ БОЛОН ДОТООД ЧАДАВХЫН ҮНЭЛГЭЭ (Бүх ТЕЗ)</t>
    </r>
  </si>
  <si>
    <t>ЕРӨНХИЙ МЭДЭЭЛЭЛ:</t>
  </si>
  <si>
    <t>Төсвийн жил:</t>
  </si>
  <si>
    <r>
      <t xml:space="preserve">Төсвийн ерөнхийлөн захирагч (ТЕЗ*) </t>
    </r>
    <r>
      <rPr>
        <sz val="10"/>
        <color theme="1" tint="0.34998626667073579"/>
        <rFont val="Courier New"/>
        <family val="3"/>
      </rPr>
      <t>▼</t>
    </r>
    <r>
      <rPr>
        <sz val="10"/>
        <color theme="1" tint="0.34998626667073579"/>
        <rFont val="Arial"/>
        <family val="2"/>
      </rPr>
      <t>:</t>
    </r>
  </si>
  <si>
    <t>Үнэлгээг бөглөж, мэдээлсэн албан тушаалтан, нэр:</t>
  </si>
  <si>
    <t xml:space="preserve">Хянаж, баталгаажуулсан албан тушаалтан, нэр:		</t>
  </si>
  <si>
    <t xml:space="preserve">I. ҮНЭЛГЭЭНИЙ ХУУДАС </t>
  </si>
  <si>
    <t>ЖМТ_Зааварчилгаа үзэх</t>
  </si>
  <si>
    <t>Хэмжигдэхүүн</t>
  </si>
  <si>
    <t>Шалгуур үзүүлэлт</t>
  </si>
  <si>
    <t>Тохирох хариултыг сонгох</t>
  </si>
  <si>
    <t>Оноо</t>
  </si>
  <si>
    <t>А.1. Салбарын болон жендэрийн бодлогын уялдаа холбоо, нийцэл</t>
  </si>
  <si>
    <r>
      <t xml:space="preserve">A.1.1. Салбарын үндсэн гол бодлогын баримт бичигт жендэрийн асуудлыг тусгасан. </t>
    </r>
    <r>
      <rPr>
        <sz val="9"/>
        <color theme="1" tint="0.499984740745262"/>
        <rFont val="Arial"/>
        <family val="2"/>
      </rPr>
      <t>(</t>
    </r>
    <r>
      <rPr>
        <i/>
        <sz val="9"/>
        <color theme="1" tint="0.499984740745262"/>
        <rFont val="Arial"/>
        <family val="2"/>
      </rPr>
      <t>Жишээ: Cтратеги, үйл ажиллагааны төлөвлөгөө, хөтөлбөр, бодлогын баримт бичиг</t>
    </r>
    <r>
      <rPr>
        <sz val="9"/>
        <color theme="1" tint="0.499984740745262"/>
        <rFont val="Arial"/>
        <family val="2"/>
      </rPr>
      <t>)</t>
    </r>
  </si>
  <si>
    <t>Тийм, бүрэн тусгасан.</t>
  </si>
  <si>
    <t>Тийм, хэсэгчлэн тусгасан.</t>
  </si>
  <si>
    <t>Огт тусгаагүй.</t>
  </si>
  <si>
    <r>
      <t>A.1.2. Салбарын хэмжээнд жендэрийн ялгаатай/тэгш бус байдлыг тодорхойлсон.</t>
    </r>
    <r>
      <rPr>
        <sz val="9"/>
        <color theme="1" tint="0.499984740745262"/>
        <rFont val="Arial"/>
        <family val="2"/>
      </rPr>
      <t xml:space="preserve"> (</t>
    </r>
    <r>
      <rPr>
        <i/>
        <sz val="9"/>
        <color theme="1" tint="0.499984740745262"/>
        <rFont val="Arial"/>
        <family val="2"/>
      </rPr>
      <t>Жишээ: Жендэрийн дүн шинжилгээг хийж гүйцэтгэсэн, жендэрийн ялгаатай байдлыг стратегийн баримт бичигт тусгасан</t>
    </r>
    <r>
      <rPr>
        <sz val="9"/>
        <color theme="1" tint="0.499984740745262"/>
        <rFont val="Arial"/>
        <family val="2"/>
      </rPr>
      <t>)</t>
    </r>
  </si>
  <si>
    <r>
      <t xml:space="preserve">Тийм, </t>
    </r>
    <r>
      <rPr>
        <sz val="9"/>
        <color rgb="FF000000"/>
        <rFont val="Arial"/>
        <family val="2"/>
      </rPr>
      <t>сайтар</t>
    </r>
    <r>
      <rPr>
        <sz val="9"/>
        <color theme="1"/>
        <rFont val="Arial"/>
        <family val="2"/>
      </rPr>
      <t xml:space="preserve"> тодорхойлж, баримтжуулсан.</t>
    </r>
  </si>
  <si>
    <t>Тийм, хэсэгчлэн тодорхойлсон эсхүл баримтжуулсан.</t>
  </si>
  <si>
    <t>Тийм, тодорхойлсон боловч бүрэн тусгагдаагүй.</t>
  </si>
  <si>
    <t>Жендэрийн ялгаатай байдлыг тодорхойлоогүй.</t>
  </si>
  <si>
    <r>
      <t>A.1.3. Байгууллагын хэмжээнд жендэрийн стратеги/бодлогын баримт бичиг баталж, хэрэгжүүлдэг.</t>
    </r>
    <r>
      <rPr>
        <sz val="9"/>
        <color theme="1" tint="0.499984740745262"/>
        <rFont val="Arial"/>
        <family val="2"/>
      </rPr>
      <t xml:space="preserve"> (</t>
    </r>
    <r>
      <rPr>
        <i/>
        <sz val="9"/>
        <color theme="1" tint="0.499984740745262"/>
        <rFont val="Arial"/>
        <family val="2"/>
      </rPr>
      <t>Жишээ: Жендэрийн талаар салбарт баримтлах бодлого, үйл ажиллагааны төлөвлөгөө г.м</t>
    </r>
    <r>
      <rPr>
        <sz val="9"/>
        <color theme="1" tint="0.499984740745262"/>
        <rFont val="Arial"/>
        <family val="2"/>
      </rPr>
      <t>)</t>
    </r>
  </si>
  <si>
    <t xml:space="preserve">Тийм, баталсан ба үйл ажиллагааг бүтэн жилээр хэрэгжүүлдэг. </t>
  </si>
  <si>
    <t xml:space="preserve">Тийм, баталсан боловч үйл ажиллагааг бүрэн хэрэгжүүлдэггүй. </t>
  </si>
  <si>
    <t xml:space="preserve">Тийм, боловсруулсан боловч төсөл/саналын хэмжээнд байгаа. </t>
  </si>
  <si>
    <t>Боловсруулахаар төлөвлөж байгаа.</t>
  </si>
  <si>
    <t>Огт байхгүй.</t>
  </si>
  <si>
    <t>Б.1. Бодлого болон төсвийн төлөвлөлтийн үйл явцад хүйсээр ангилсан тоон мэдээлэл болон жендэрийн статистик мэдээллийн бэлэн байдал болон түүний хэрэглээ</t>
  </si>
  <si>
    <t>Б.1.1. Салбарын хэмжээнд хүйсээр ангилсан өгөгдөл болон жендэрийн статистик мэдээлэл байдаг.</t>
  </si>
  <si>
    <t>Тийм, өгөгдөл мэдээлэл бүрэн бөгөөд ашиглахад бэлэн байгаа.</t>
  </si>
  <si>
    <t xml:space="preserve">Тийм, бүрэн бус боловч хэсэгчилсэн өгөгдөл мэдээлэл байгаа. </t>
  </si>
  <si>
    <t>Тийм, нэмж боловсруулахаар төлөвлөж байгаа.</t>
  </si>
  <si>
    <t>Огт мэдээлэл байхгүй.</t>
  </si>
  <si>
    <t>Б.1.2. Хүйсээр ангилсан өгөгдөл болон жендэрийн статистик мэдээллийг бодлого боловсруулах, төлөвлөх, хэрэгжүүлэх, үнэлэх, тайлагнах бүх үе шатанд ашигладаг.</t>
  </si>
  <si>
    <t>Тийм, бүрэн ашигладаг.</t>
  </si>
  <si>
    <t>Тийм, хэсэгчлэн ашигладаг.</t>
  </si>
  <si>
    <t xml:space="preserve">Огт ашигладаггүй. </t>
  </si>
  <si>
    <r>
      <t xml:space="preserve">Б.1.3. Үр шим хүртэгчдийн хүйсээр ангилсан өгөгдөл мэдээлэл байдаг. </t>
    </r>
    <r>
      <rPr>
        <sz val="9"/>
        <color theme="1" tint="0.499984740745262"/>
        <rFont val="Arial"/>
        <family val="2"/>
      </rPr>
      <t>(</t>
    </r>
    <r>
      <rPr>
        <i/>
        <sz val="9"/>
        <color theme="1" tint="0.499984740745262"/>
        <rFont val="Arial"/>
        <family val="2"/>
      </rPr>
      <t>Жишээ: Зарим хөтөлбөр, арга хэмжээнд зорилтот бүлэг, охид, хөвгүүд, залуу, ахмад, хөгжлийн бэрхшээлтэй эмэгтэй, эрэгтэй хүмүүс г.м</t>
    </r>
    <r>
      <rPr>
        <sz val="9"/>
        <color theme="1" tint="0.499984740745262"/>
        <rFont val="Arial"/>
        <family val="2"/>
      </rPr>
      <t>)</t>
    </r>
  </si>
  <si>
    <t>Мэдэхгүй байна.</t>
  </si>
  <si>
    <t>Б.1.4. Хөтөлбөр, арга хэмжээний үр шим хүртэгчдийн талаарх хүйсээр ангилсан өгөгдлийг бодлого боловсруулахаас тайлагнах бүх үе шатанд ашигладаг.</t>
  </si>
  <si>
    <t>Тийм, байнга харгалзаж үздэг бөгөөд ашигладаг.</t>
  </si>
  <si>
    <t>Тийм, заримдаа харгалзаж үздэг бөгөөд ашигладаг.</t>
  </si>
  <si>
    <t>Огт харгалзаж үздэггүй бөгөөд ашигладаггүй.</t>
  </si>
  <si>
    <t>В.1. Жендэрийн мэдрэмжтэй бодлого төлөвлөлтийн дотоод чадавх</t>
  </si>
  <si>
    <t>B.1.1. Манай байгууллага жендэрийн асуудал хариуцсан мэргэжилтэнтэй.</t>
  </si>
  <si>
    <t>Орон тооны мэргэжилтэн байгаа.</t>
  </si>
  <si>
    <t xml:space="preserve">Үндсэн ажлын хажуугаар хавсран гүйцэтгэдэг мэргэжилтэн байгаа. </t>
  </si>
  <si>
    <r>
      <t xml:space="preserve">В.1.2. Бодлого төлөвлөлтөд жендэрийн асуудлыг нэгтгэх дотоод туршлага, чадавхтай. </t>
    </r>
    <r>
      <rPr>
        <sz val="9"/>
        <color theme="1" tint="0.499984740745262"/>
        <rFont val="Arial"/>
        <family val="2"/>
      </rPr>
      <t>(</t>
    </r>
    <r>
      <rPr>
        <i/>
        <sz val="9"/>
        <color theme="1" tint="0.499984740745262"/>
        <rFont val="Arial"/>
        <family val="2"/>
      </rPr>
      <t>Жишээ: Бодлого төлөвлөлтийн асуудал хариуцсан газар, хэлтэс, нэгж</t>
    </r>
    <r>
      <rPr>
        <sz val="9"/>
        <color theme="1" tint="0.499984740745262"/>
        <rFont val="Arial"/>
        <family val="2"/>
      </rPr>
      <t>)</t>
    </r>
  </si>
  <si>
    <t>Тийм, бүрэн чадавхтай.</t>
  </si>
  <si>
    <t>Тийм, зохих чадавхтай.</t>
  </si>
  <si>
    <t>Чадавх байхгүй.</t>
  </si>
  <si>
    <t>II. НЭМЭЛТ МЭДЭЭЛЭЛ, ТАЙЛБАР ХЭСЭГ</t>
  </si>
  <si>
    <t>III. ҮНЭЛГЭЭНИЙ НЭГТГЭСЭН ХҮСНЭГТ</t>
  </si>
  <si>
    <t>Үнэлгээнд хамаарах баталгаажуулах мэдээллийн эх сурвалжийг заавал дурдана уу.</t>
  </si>
  <si>
    <t xml:space="preserve">Энэхүү хүснэгт автоматаар нэгтгэгдэх тул бөглөх шаардлагагүй болно. </t>
  </si>
  <si>
    <t>Хэмжиг-дэхүүн</t>
  </si>
  <si>
    <t>A</t>
  </si>
  <si>
    <t>Б</t>
  </si>
  <si>
    <t>В</t>
  </si>
  <si>
    <t>Дээд оноо</t>
  </si>
  <si>
    <t>Зөрүү В=A-Б</t>
  </si>
  <si>
    <t>A.1.</t>
  </si>
  <si>
    <t>А.1.1.</t>
  </si>
  <si>
    <t>А.1.2.</t>
  </si>
  <si>
    <t>А.1.3.</t>
  </si>
  <si>
    <t>А дэд хэсгийн дүн</t>
  </si>
  <si>
    <t>Б.1.</t>
  </si>
  <si>
    <t>Б.1.1</t>
  </si>
  <si>
    <t>Б.1.2</t>
  </si>
  <si>
    <t>Танай байгууллагын үйл ажиллагаанд дээрх үнэлгээ хийхэд тохирохгүй, баталгаажуулах боломжгүй байвал хариултыг тодруулахын тулд энэ хэсгийг ашиглаж нэмэлт тайлбар мэдээлэл оруулна уу.</t>
  </si>
  <si>
    <t>Б.1.3</t>
  </si>
  <si>
    <t>Б.1.4</t>
  </si>
  <si>
    <t>Б дэд хэсгийн дүн</t>
  </si>
  <si>
    <t>В.1.</t>
  </si>
  <si>
    <t>В.1.1</t>
  </si>
  <si>
    <t>В.1.2</t>
  </si>
  <si>
    <t>В дэд хэсгийн дүн</t>
  </si>
  <si>
    <t>НИЙТ</t>
  </si>
  <si>
    <t>Төсвийн ерөнхийлан захирагчийн нэрийг сонгох</t>
  </si>
  <si>
    <t>Боловсруулсан болон нэгтгэсэн албан тушаалтан:</t>
  </si>
  <si>
    <t>Хэрэгжилтийг хянах болон хариуцах газар, хэлтэс, нэгж:</t>
  </si>
  <si>
    <t>Хянаж, баталгаажуулсан албан тушаалтан:</t>
  </si>
  <si>
    <t>№</t>
  </si>
  <si>
    <t>Хэрэгжүүлж буй бодлогын хөтөлбөр, арга хэмжээ, төслийн нэр</t>
  </si>
  <si>
    <t>Хэрэгжүүлэгч байгууллага /яам /агентлаг /газар/ нэгжийн нэр:</t>
  </si>
  <si>
    <t>Хөтөлбөр, арга хэмжээ, төслийн зорилт, зорилго</t>
  </si>
  <si>
    <t>Хөтөлбөр, арга хэмжээ, төслийн үр шим хүртэгчдийн мэдээлэл</t>
  </si>
  <si>
    <r>
      <t xml:space="preserve">Жендэр, хүний эрхийн хууль тогтоомж, олон улсын гэрээ, конвенц, тунхаглалд хамаарах эсэх </t>
    </r>
    <r>
      <rPr>
        <sz val="10"/>
        <color theme="1" tint="0.499984740745262"/>
        <rFont val="Arial"/>
        <family val="2"/>
      </rPr>
      <t>(сонгох)</t>
    </r>
  </si>
  <si>
    <r>
      <t xml:space="preserve">Баталгаажуулах эх сурвалж </t>
    </r>
    <r>
      <rPr>
        <sz val="10"/>
        <color theme="1" tint="0.499984740745262"/>
        <rFont val="Arial"/>
        <family val="2"/>
      </rPr>
      <t>(Шаардлагатай бол нэмэлт мэдээлэл, тайлбар оруулна уу.)</t>
    </r>
  </si>
  <si>
    <t xml:space="preserve">(а) </t>
  </si>
  <si>
    <t>(б)</t>
  </si>
  <si>
    <t>(в)</t>
  </si>
  <si>
    <r>
      <t xml:space="preserve">(г) </t>
    </r>
    <r>
      <rPr>
        <sz val="9"/>
        <color theme="1"/>
        <rFont val="Arial"/>
        <family val="2"/>
      </rPr>
      <t/>
    </r>
  </si>
  <si>
    <t>(д)</t>
  </si>
  <si>
    <t>(е)</t>
  </si>
  <si>
    <t>(ё)</t>
  </si>
  <si>
    <r>
      <t xml:space="preserve">Зорилтот хүн ам </t>
    </r>
    <r>
      <rPr>
        <sz val="10"/>
        <color theme="1" tint="0.499984740745262"/>
        <rFont val="Arial"/>
        <family val="2"/>
      </rPr>
      <t>(сонгох)</t>
    </r>
  </si>
  <si>
    <r>
      <t>Хүйс</t>
    </r>
    <r>
      <rPr>
        <sz val="10"/>
        <color theme="1" tint="0.499984740745262"/>
        <rFont val="Arial"/>
        <family val="2"/>
      </rPr>
      <t xml:space="preserve"> (сонгох)</t>
    </r>
  </si>
  <si>
    <r>
      <t xml:space="preserve">Хөтөлбөр код </t>
    </r>
    <r>
      <rPr>
        <sz val="10"/>
        <color theme="1" tint="0.499984740745262"/>
        <rFont val="Arial"/>
        <family val="2"/>
      </rPr>
      <t>(сонгох)</t>
    </r>
  </si>
  <si>
    <r>
      <t xml:space="preserve">Зориулалт код </t>
    </r>
    <r>
      <rPr>
        <sz val="10"/>
        <color theme="1" tint="0.499984740745262"/>
        <rFont val="Arial"/>
        <family val="2"/>
      </rPr>
      <t>(сонгох)</t>
    </r>
  </si>
  <si>
    <r>
      <t xml:space="preserve">Эх үүсвэр </t>
    </r>
    <r>
      <rPr>
        <sz val="10"/>
        <color theme="1" tint="0.499984740745262"/>
        <rFont val="Arial"/>
        <family val="2"/>
      </rPr>
      <t>(Тохирохыг сонгох)</t>
    </r>
  </si>
  <si>
    <t>Төсвийн дүн (сая.төгрөг)</t>
  </si>
  <si>
    <t>ТЕЗ-ийн багцад эзлэх хувь</t>
  </si>
  <si>
    <t>ТЕЗ-ийн нийт төсвийн багцын дүн:</t>
  </si>
  <si>
    <t>Сонгох:</t>
  </si>
  <si>
    <t>НИЙТ ДҮН</t>
  </si>
  <si>
    <t>*Арга хэмжээ, үйл ажиллагааны төрөл</t>
  </si>
  <si>
    <t xml:space="preserve">(а) Дүрэм; стандарт, журам </t>
  </si>
  <si>
    <t>(б) Урамшуулал, үүнд: төсвийн арга хэмжээ (татаас, татвар гэх мэт) болон бусад санхүүгийн болон санхүүгийн бус арга хэмжээ</t>
  </si>
  <si>
    <t>(в) Боловсрол, мэдээлэл олгох чиглэлээр</t>
  </si>
  <si>
    <r>
      <t xml:space="preserve">(г) </t>
    </r>
    <r>
      <rPr>
        <sz val="8"/>
        <color theme="1"/>
        <rFont val="Arial"/>
        <family val="2"/>
      </rPr>
      <t>Байгууллагын/Бүтцийн (</t>
    </r>
    <r>
      <rPr>
        <i/>
        <sz val="8"/>
        <color theme="1"/>
        <rFont val="Arial"/>
        <family val="2"/>
      </rPr>
      <t xml:space="preserve">шинэ байгууллага байгуулах, байгаа байгууллагыг татан буулгах, бүтцийн өөрчлөлт хийх, чадавх бэхжүүлэх, албан хаагчдын ур чадвар нэмэгдүүлэх </t>
    </r>
    <r>
      <rPr>
        <i/>
        <sz val="8"/>
        <color rgb="FF000000"/>
        <rFont val="Arial"/>
        <family val="2"/>
      </rPr>
      <t>гэх мэт)</t>
    </r>
  </si>
  <si>
    <t>(д) Бараа, бүтээгдэхүүн, үйлчилгээ үзүүлэх</t>
  </si>
  <si>
    <t xml:space="preserve">(е) Хөрөнгө, дэд бүтцийн төслүүд, хөрөнгө оруулалт г.м </t>
  </si>
  <si>
    <t>(ё) Бусад</t>
  </si>
  <si>
    <t>Хэрэгжилтийг хянах болон хариуцах газар, хэлтэс, нэгжүүд:</t>
  </si>
  <si>
    <t>ХЭСЭГ 1. Санал болгож буй жендэрийн мэдрэмжтэй үйл ажиллагаа, арга хэмжээ</t>
  </si>
  <si>
    <t>ТАНИЛЦУУЛГА МЭДЭЭЛЭЛ:</t>
  </si>
  <si>
    <t>ХЭСЭГ 1.1. Жендэрийн үр дүнг сайжруулах арга хэмжээ</t>
  </si>
  <si>
    <t>Зорилтот хөтөлбөрийн нэр:</t>
  </si>
  <si>
    <t>ЖМТ-ийн зорилт 1.</t>
  </si>
  <si>
    <t>Хүрэх үр дүн (Шалгуур үзүүлэлтийн нэр)</t>
  </si>
  <si>
    <t>Хэмжих нэгж</t>
  </si>
  <si>
    <t>Суурь</t>
  </si>
  <si>
    <t>Зорилтот түвшин</t>
  </si>
  <si>
    <t>Баталгаажуулах эх сурвалж</t>
  </si>
  <si>
    <t>(тоо, чанар)</t>
  </si>
  <si>
    <t>Түвшин</t>
  </si>
  <si>
    <t>Он</t>
  </si>
  <si>
    <t>2025 он</t>
  </si>
  <si>
    <t>1.1.</t>
  </si>
  <si>
    <t>1.2.</t>
  </si>
  <si>
    <t>1.3.</t>
  </si>
  <si>
    <r>
      <t xml:space="preserve">Хамаарах үйл ажиллагааны төрлийг сонгох </t>
    </r>
    <r>
      <rPr>
        <sz val="10"/>
        <color theme="1" tint="0.34998626667073579"/>
        <rFont val="Courier New"/>
        <family val="3"/>
      </rPr>
      <t>▼</t>
    </r>
  </si>
  <si>
    <t>ЖМТ-ийн зорилт 2.</t>
  </si>
  <si>
    <t xml:space="preserve"> </t>
  </si>
  <si>
    <t>ЖМТ-ийн зорилт 3.</t>
  </si>
  <si>
    <r>
      <t xml:space="preserve">ХЭСЭГ 1.1. САНХҮҮЖҮҮЛЭХ ЭХ ҮҮСВЭР </t>
    </r>
    <r>
      <rPr>
        <sz val="10"/>
        <color theme="1" tint="0.34998626667073579"/>
        <rFont val="Courier New"/>
        <family val="3"/>
      </rPr>
      <t>▼</t>
    </r>
  </si>
  <si>
    <t>Төсвийн дүн</t>
  </si>
  <si>
    <t>Төсөвт эзлэх хувь</t>
  </si>
  <si>
    <r>
      <t xml:space="preserve">Хөтөлбөрийн код </t>
    </r>
    <r>
      <rPr>
        <sz val="10"/>
        <color theme="1" tint="0.34998626667073579"/>
        <rFont val="Courier New"/>
        <family val="3"/>
      </rPr>
      <t>▼</t>
    </r>
  </si>
  <si>
    <r>
      <t xml:space="preserve">Зориулалт, арга хэмжээний код </t>
    </r>
    <r>
      <rPr>
        <sz val="10"/>
        <color theme="1" tint="0.34998626667073579"/>
        <rFont val="Courier New"/>
        <family val="3"/>
      </rPr>
      <t>▼</t>
    </r>
  </si>
  <si>
    <r>
      <t>Эдийн засгийн ангиллын код</t>
    </r>
    <r>
      <rPr>
        <sz val="10"/>
        <color theme="1" tint="0.34998626667073579"/>
        <rFont val="Courier New"/>
        <family val="3"/>
      </rPr>
      <t>▼</t>
    </r>
  </si>
  <si>
    <t>Нийт</t>
  </si>
  <si>
    <t>ХЭСЭГ 1.2. Жендэрийн ялгаатай/тэгш бус байдлыг арилгах бусад арга хэмжээ</t>
  </si>
  <si>
    <r>
      <t xml:space="preserve">ХЭСЭГ 1.2. САНХҮҮЖҮҮЛЭХ ЭХ ҮҮСВЭР </t>
    </r>
    <r>
      <rPr>
        <sz val="10"/>
        <color theme="1" tint="0.34998626667073579"/>
        <rFont val="Courier New"/>
        <family val="3"/>
      </rPr>
      <t>▼</t>
    </r>
  </si>
  <si>
    <t>Жендэрийн мэдрэмжтэй бодлого төлөвлөлт болон төсөвлөлтийн чадавх бэхжүүлэх хэрэгцээ, шаардлагын талаархи товч мэдээлэл</t>
  </si>
  <si>
    <t>2.1. Жендэрийн мэдрэмжтэй бодлого төлөвлөлт болон төсөвлөлтийн хэрэгжүүлэх чадавхыг нэмэгдүүлэх арга хэмжээ</t>
  </si>
  <si>
    <r>
      <t xml:space="preserve">Хамаарах үйл ажиллагааны төрлийг сонгох </t>
    </r>
    <r>
      <rPr>
        <sz val="10"/>
        <color theme="1" tint="0.499984740745262"/>
        <rFont val="Courier New"/>
        <family val="3"/>
      </rPr>
      <t>▼</t>
    </r>
  </si>
  <si>
    <r>
      <t xml:space="preserve">ХЭСЭГ 2.1. САНХҮҮЖҮҮЛЭХ ЭХ ҮҮСВЭР </t>
    </r>
    <r>
      <rPr>
        <sz val="10"/>
        <color theme="1" tint="0.34998626667073579"/>
        <rFont val="Courier New"/>
        <family val="3"/>
      </rPr>
      <t>▼</t>
    </r>
  </si>
  <si>
    <t>Хамаарах үйл ажиллагааны төрлийн жагсаалт:</t>
  </si>
  <si>
    <t>(а) Дүрэм; стандарт, журам;</t>
  </si>
  <si>
    <t>(б) Урамшуулал, үүнд: төсвийн арга хэмжээ (татаас, татвар гэх мэт) болон бусад санхүүгийн болон санхүүгийн бус арга хэмжээ;</t>
  </si>
  <si>
    <t>(в) Боловсрол, мэдээлэл олгох чиглэлээр;</t>
  </si>
  <si>
    <t>(г) Байгууллагын/Бүтцийн (шинээр бүтэц бий болгох, өөрчлөлт хийх, татан буулгах; чадавх бэхжүүлэх, албан хаагчдын ур чадвар нэмэгдүүлэх гэх мэт);</t>
  </si>
  <si>
    <t>(д) Бараа, бүтээгдэхүүн, үйлчилгээ үзүүлэх;</t>
  </si>
  <si>
    <t xml:space="preserve">(е) Хөрөнгө, дэд бүтцийн төслүүд, хөрөнгө оруулалт г.м; </t>
  </si>
  <si>
    <t>(ё) Бусад.</t>
  </si>
  <si>
    <t>Үнэлгээнд хамаарах боломжтой мэдээллийн баталгаажуулах эх сурвалжийг сонгоно уу.</t>
  </si>
  <si>
    <t>БОЛОВСРОЛ, ШИНЖЛЭХ УХААНЫ САЛБАРЫН ХЭМЖЭЭНД МӨРДӨГДӨЖ БУЙ ХУУЛИУД</t>
  </si>
  <si>
    <t>ХӨГЖЛИЙН ТҮНШҮҮД (ХОЁР ТАЛЫН, ОЛОН ТАЛТ, ОЛОН УЛСЫН САНХҮҮГИЙН БАЙГУУЛЛАГУУД (ОУСБ))</t>
  </si>
  <si>
    <t>Монгол Улсын Хүний эрхийн үндэсний комиссын тухай хууль</t>
  </si>
  <si>
    <t>Ахмад настан</t>
  </si>
  <si>
    <t>Эмэгтэй</t>
  </si>
  <si>
    <t>ААНОАТ Аж ахуйн нэгжийн орлогын албан татвар</t>
  </si>
  <si>
    <t>Боловсролын тухай хууль</t>
  </si>
  <si>
    <t>Жендэрийн эрх тэгш байдлыг хангах тухай хууль</t>
  </si>
  <si>
    <t>Асаргаанд байгаа хүмүүс</t>
  </si>
  <si>
    <t>Эрэгтэй</t>
  </si>
  <si>
    <t>АНУ Америкийн Нэгдсэн Улс</t>
  </si>
  <si>
    <t>Сургуулийн өмнөх боловсролын тухай хууль</t>
  </si>
  <si>
    <t>Жендэрийн эрх тэгш байдлыг хангах үндэсний хөтөлбөр, төлөвлөгөө, стратеги</t>
  </si>
  <si>
    <t>Бага дунд сургуулийн сурагчид</t>
  </si>
  <si>
    <t>Охид</t>
  </si>
  <si>
    <t>АҮАУХ Арьс үндсээр алагчлахыг устгах хороо</t>
  </si>
  <si>
    <t>Бага, дунд боловсролын тухай хууль</t>
  </si>
  <si>
    <t>Гэр бүлийн хүчирхийлэлтэй тэмцэх тухай хууль</t>
  </si>
  <si>
    <t>Багш, ажилтнууд</t>
  </si>
  <si>
    <t>Хөвгүүд</t>
  </si>
  <si>
    <t>АХБ Азийн хөгжлийн банк</t>
  </si>
  <si>
    <t>Мэргэжлийн боловсрол, сургалтын тухай хууль</t>
  </si>
  <si>
    <t>Хүн худалдаалахтай тэмцэх тухай хууль</t>
  </si>
  <si>
    <t>Боловсролын байгууллагын ажилтнууд, сурагчид</t>
  </si>
  <si>
    <t xml:space="preserve">Эмэгтэй, Эрэгтэй </t>
  </si>
  <si>
    <t>БНХАУ Бүгд Найрамдах Хятад Ард Улс</t>
  </si>
  <si>
    <t>Багшийн хөгжлийг дэмжих тухай хууль</t>
  </si>
  <si>
    <t>Хүн худалдаалахтай тэмцэх үндэсний хөтөлбөр</t>
  </si>
  <si>
    <t>Бүрэн дунд сургуулийн сурагчид</t>
  </si>
  <si>
    <t>Охид, Хөвгүүд</t>
  </si>
  <si>
    <t>БОАЖЯ Байгаль орчин, аялал жуулчлалын яам</t>
  </si>
  <si>
    <t>Дээд боловсролын тухай хууль</t>
  </si>
  <si>
    <t>Хүүхдийн эрхийн тухай</t>
  </si>
  <si>
    <t>Бүх иргэд</t>
  </si>
  <si>
    <t>Бүгд</t>
  </si>
  <si>
    <t>ГБХ Гэр бүлийн хүчирхийлэл</t>
  </si>
  <si>
    <t>Дээд боловсролын санхүүжилт, суралцагчдын нийгмийн баталгааны тухай хууль</t>
  </si>
  <si>
    <t>Хүүхэд хамгааллын тухай</t>
  </si>
  <si>
    <t>Дотуур байрны сурагчид</t>
  </si>
  <si>
    <t>ГБХЗГ Гэр бүл, хүүхэд залуучуудын газар</t>
  </si>
  <si>
    <t>Шинжлэх ухаан, технологийн тухай хууль</t>
  </si>
  <si>
    <t>Хүүхэд харах үйлчилгээний тухай</t>
  </si>
  <si>
    <t>Ганц бие өрх толгойлсон эцэг, эх</t>
  </si>
  <si>
    <t>ГЗБГЗЗГ Газар зохион байгуулалт, геодези зураг зүйн газар</t>
  </si>
  <si>
    <t>Технологи дамжуулах тухай хууль</t>
  </si>
  <si>
    <t>Хөгжлийн бэрхшээлтэй хүний эрхийн тухай хууль</t>
  </si>
  <si>
    <t>Жирэмсэн эхчүүд</t>
  </si>
  <si>
    <t>ГШХО Гадаадын шууд хөрөнгө оруулалт</t>
  </si>
  <si>
    <t>Инновацийн тухай хууль</t>
  </si>
  <si>
    <t>Салбарын жендэрийн стратеги, бодлого, төлөвлөгөө</t>
  </si>
  <si>
    <t>Залуучууд</t>
  </si>
  <si>
    <t>ДБ Дэлхийн банк</t>
  </si>
  <si>
    <t>ХӨДӨЛМӨР, НИЙГМИЙН ХАМГААЛЛЫН САЛБАРЫН ХЭМЖЭЭНД МӨРДӨГДӨЖ БУЙ ХУУЛИУД</t>
  </si>
  <si>
    <t>Салбарын хамаарах бусад үндсэн хууль тогтоомж, бодлого, хөтөлбөр</t>
  </si>
  <si>
    <r>
      <t>Иргэншилгүй</t>
    </r>
    <r>
      <rPr>
        <sz val="10"/>
        <color rgb="FF000000"/>
        <rFont val="Calibri"/>
        <family val="2"/>
        <scheme val="minor"/>
      </rPr>
      <t xml:space="preserve"> </t>
    </r>
    <r>
      <rPr>
        <sz val="10"/>
        <color rgb="FF000000"/>
        <rFont val="Roboto-Regular"/>
      </rPr>
      <t>хүмүүс</t>
    </r>
  </si>
  <si>
    <t>ДНБ Дотоодын нийт бүтээгдэхүүн</t>
  </si>
  <si>
    <t>Ахмад настны тухай</t>
  </si>
  <si>
    <t>НҮБ-ын Хүүхдийн эрхийн тухай конвенц</t>
  </si>
  <si>
    <t>Их дээд сургуулийн оюутнууд</t>
  </si>
  <si>
    <t>ДХБ Дэлхийн Худалдааны Байгууллага</t>
  </si>
  <si>
    <t>Гэр бүлийн тухай</t>
  </si>
  <si>
    <t>НҮБ-ын Хүний эрхийн түгээмэл тунхаглал</t>
  </si>
  <si>
    <t>Малчин иргэд</t>
  </si>
  <si>
    <t>ДЭМБ Дэлхийн эрүүл мэндийн байгууллага</t>
  </si>
  <si>
    <t>Залуучуудын хөгжлийг дэмжих тухай</t>
  </si>
  <si>
    <t>НҮБ-ын Хөгжлийн бэрхшээлтэй хүмүүсийн эрхийн тухай конвенц</t>
  </si>
  <si>
    <t>Мэргэжлийн боловсрол, сургалтын байгууллагын суралцагчид</t>
  </si>
  <si>
    <t>ЁЗСХБХ Ёс зүй, сахилга, хариуцлагын байнгын хороо</t>
  </si>
  <si>
    <t>Хөдөлмөр эрхлэлтийг дэмжих тухай</t>
  </si>
  <si>
    <t>НҮБ-ын Эмэгтэйчүүдийн улс төрийн эрхийн тухай конвенц</t>
  </si>
  <si>
    <t>Нийт хүн ам</t>
  </si>
  <si>
    <t>ЕСБХБ Европын сэргээн босголт, хөгжлийн банк</t>
  </si>
  <si>
    <t>Ажиллах хүч гадаадад гаргах, гадаадаас ажиллах хүч, мэргэжилтэн авах тухай  </t>
  </si>
  <si>
    <t xml:space="preserve">НҮБ-ын Эмэгтэйчүүдийг алагчилах бүх хэлбэрийг устгах тухай конвенц (ЭАБХУТК) </t>
  </si>
  <si>
    <t>Hярай хүүхэд (0-1 нас)</t>
  </si>
  <si>
    <t>ЖДҮ Жижиг, дунд үйлдвэрлэл</t>
  </si>
  <si>
    <t>Хөдөлмөрийн тухай /шинэчилсэн найруулга/</t>
  </si>
  <si>
    <t>ОУХБ-ын Тэгш шан хөлс олгох тухай 100 дугаар конвенц</t>
  </si>
  <si>
    <t>Төрийн албан хаагчид</t>
  </si>
  <si>
    <t>ЖСХ Жендэрт суурилсан хүчирхийлэл</t>
  </si>
  <si>
    <t>Хөдөлмөрийн аюулгүй байдал,эрүүл ахуйн тухай</t>
  </si>
  <si>
    <t>ОУХБ-ын Алагчилахгүй байх (ажил мэргэжил, хөдөлөмөр эрхлэлт) тухай 111 дүгээр конвенц</t>
  </si>
  <si>
    <t>Үйлчилгээний ажилчид</t>
  </si>
  <si>
    <t>ЗГҮАХ Монгол Улсын Засгийн газрын 2020- 2024 оны үйл ажиллагааны хөтөлбөр</t>
  </si>
  <si>
    <t>Хөдөлмөрийн хөлсний доод хэмжээний тухай</t>
  </si>
  <si>
    <t>ТХЗ-1.Ядуурлыг устгах</t>
  </si>
  <si>
    <t>Цэцэрлэгийн насны хүүхэд (2-5 нас)</t>
  </si>
  <si>
    <t>ЗГХЭГ Засгийн газрын хэрэг эрхлэх газар</t>
  </si>
  <si>
    <t>Малчин, хувиараа хөдөлмөр эрхлэгчийн тэтгэврийн даатгалын шимтгэлийг нөхөн төлүүлэх тухай</t>
  </si>
  <si>
    <t>ТХЗ-2.Өлсгөлөнг зогсоох</t>
  </si>
  <si>
    <t>Хотын хүн ам, оршин суугчид</t>
  </si>
  <si>
    <t>КОВИД-19 Коронавируст халдвар</t>
  </si>
  <si>
    <t>Нийгмийн халамжийн тухай</t>
  </si>
  <si>
    <t>ТХЗ-3.Эрүүл мэндийг дэмжих</t>
  </si>
  <si>
    <t>Хувиараа бизнес эрхлэгчид</t>
  </si>
  <si>
    <t>ЛГБТИ Лесбиян, гей, бисексуал, трансжендер болон интерсекс</t>
  </si>
  <si>
    <t>Алдар цолтон ахмад настанд төрөөс нэмэгдэл, хөнгөлөлт олгох тухай</t>
  </si>
  <si>
    <t>ТХЗ-4.Чанартай боловсролыг дэмжих</t>
  </si>
  <si>
    <t>Хувиараа хөдөлмөр эрхлэгчид</t>
  </si>
  <si>
    <t>ЛГИ Ложистикийн гүйцэтгэлийн индекс</t>
  </si>
  <si>
    <t>Олон хүүхэд төрүүлж өсгөсөн эхийг урамшуулах тухай</t>
  </si>
  <si>
    <t>ТХЗ-5.Жендэрийн эрх, тэгш байдлыг хангах</t>
  </si>
  <si>
    <t>Хууль сахиулах байгууллага, цагдаа, хорих ангийн ажилтнууд</t>
  </si>
  <si>
    <t>МАН Монгол Ардын Нам</t>
  </si>
  <si>
    <t>Эх, олон хүүхэдтэй өрх толгойлсон эх, эцэгт тэтгэмж олгох тухай</t>
  </si>
  <si>
    <t>ТХЗ-6.Баталгаат ундны ус, ариун цэврийн байгууламжаар хангах</t>
  </si>
  <si>
    <t>Хүүхэд</t>
  </si>
  <si>
    <t>МАОЭНХ Монголын ажил олгогч эздийн нэгдсэн холбоо</t>
  </si>
  <si>
    <t>БУСАД МӨРДӨГДӨЖ БУЙ ХУУЛИУД</t>
  </si>
  <si>
    <t>ТХЗ-7.Сэргээгдэх эрчим хүчийг нэвтрүүлэх</t>
  </si>
  <si>
    <t>Хүүхэд, эмэгтэйчүүд</t>
  </si>
  <si>
    <t>МОХЭЗК Монгол Улс-ОХУ-БНХАУ-ын эдийн засгийн коридор</t>
  </si>
  <si>
    <t>Монгол улсын яамны эрх зүйн  байдлын тухай хууль</t>
  </si>
  <si>
    <t>ТХЗ-8.Эдийн засгийн өсөлт, баталгаат ажлын байрыг бий болгох</t>
  </si>
  <si>
    <r>
      <t>Хүний эрхийг</t>
    </r>
    <r>
      <rPr>
        <sz val="10"/>
        <color rgb="FF000000"/>
        <rFont val="Calibri"/>
        <family val="2"/>
        <scheme val="minor"/>
      </rPr>
      <t xml:space="preserve"> </t>
    </r>
    <r>
      <rPr>
        <sz val="10"/>
        <color rgb="FF000000"/>
        <rFont val="Roboto-Regular"/>
      </rPr>
      <t>хамгаалагчид,</t>
    </r>
    <r>
      <rPr>
        <sz val="10"/>
        <color rgb="FF000000"/>
        <rFont val="Calibri"/>
        <family val="2"/>
        <scheme val="minor"/>
      </rPr>
      <t xml:space="preserve"> </t>
    </r>
    <r>
      <rPr>
        <sz val="10"/>
        <color rgb="FF000000"/>
        <rFont val="Roboto-Regular"/>
      </rPr>
      <t>идэвхтнүүд</t>
    </r>
  </si>
  <si>
    <t>МСҮТ Мэргэжлийн сургалт үйлдвэрлэлийн төв</t>
  </si>
  <si>
    <t>Төсвийн тухай хууль</t>
  </si>
  <si>
    <t>ТХЗ-9.Инноваци  болон дэд бүтцийн нэмэгдүүлэх</t>
  </si>
  <si>
    <t>Хөгжлийн бэрхшээлтэй иргэд</t>
  </si>
  <si>
    <t>МҮЭХ Монголын Үйлдвэрчний эвлэлийн холбоо</t>
  </si>
  <si>
    <t>Хууль, тогтоомжийн тухай хууль</t>
  </si>
  <si>
    <t>ТХЗ-10.Тэгш бус байдлыг бууруулах</t>
  </si>
  <si>
    <t>Хөдөө орон нутагт амьдарч байгаа иргэд</t>
  </si>
  <si>
    <t>НҮБ Нэгдсэн Үндэстний Байгууллага</t>
  </si>
  <si>
    <t>Монгол Улсын Засгийн газрын тухай хууль</t>
  </si>
  <si>
    <t>ТХЗ-11.Ээлтэй хот, иргэдийн оролцоог дэмжих</t>
  </si>
  <si>
    <t>Хөдөө орон нутгийн бага ангийн суралцагчид</t>
  </si>
  <si>
    <t>НҮБАНДЭЗНК НҮБ-ын Ази, Номхон далайн Эдийн засгийн нийгмийн комисс</t>
  </si>
  <si>
    <t>Төрийн хэмнэлтийн тухай хууль</t>
  </si>
  <si>
    <t>ТХЗ-12.Хариуцлагатай хэрэглээг дэмжих</t>
  </si>
  <si>
    <r>
      <t>Хөдөө орон нутгийн</t>
    </r>
    <r>
      <rPr>
        <sz val="10"/>
        <color theme="1"/>
        <rFont val="Calibri"/>
        <family val="2"/>
        <scheme val="minor"/>
      </rPr>
      <t xml:space="preserve"> </t>
    </r>
    <r>
      <rPr>
        <sz val="10"/>
        <color theme="1"/>
        <rFont val="Roboto-Regular"/>
      </rPr>
      <t>хүн ам, оршин суугчид</t>
    </r>
  </si>
  <si>
    <t>НҮБДАЭДКГ НҮБ-ын Дүрвэгсдийн асуудал эрхэлсэн дээд комиссарын газар</t>
  </si>
  <si>
    <t>Төрийн албаны тухай хууль</t>
  </si>
  <si>
    <t>ТХЗ-13.Уур амьсгалын өөрчлөлтийн үр  нөлөөг багасгах</t>
  </si>
  <si>
    <r>
      <t>Шилжин</t>
    </r>
    <r>
      <rPr>
        <sz val="10"/>
        <color theme="1"/>
        <rFont val="Calibri"/>
        <family val="2"/>
        <scheme val="minor"/>
      </rPr>
      <t xml:space="preserve"> </t>
    </r>
    <r>
      <rPr>
        <sz val="10"/>
        <color theme="1"/>
        <rFont val="Roboto-Regular"/>
      </rPr>
      <t>суурьшигчид</t>
    </r>
  </si>
  <si>
    <t>НҮБАҮХБ НҮБ-ын Аж үйлдвэр хөгжлийн байгууллага</t>
  </si>
  <si>
    <t>Захиргааны ерөнхий хууль</t>
  </si>
  <si>
    <t>ТХЗ-14.Далай, тэнгисийн нөөцийг хамгаалах</t>
  </si>
  <si>
    <t>Шүүгчид, хуульчид, прокурорууд</t>
  </si>
  <si>
    <t>НҮББОХ НҮБ-ын Байгаль орчны хөтөлбөр</t>
  </si>
  <si>
    <t>Зөрчлийн тухай хууль</t>
  </si>
  <si>
    <t>ТХЗ-15.Хуурай газрын эко системийг хамгаалах</t>
  </si>
  <si>
    <t>Эмч, сувилагч, ажилтнууд</t>
  </si>
  <si>
    <t>НҮББШУСБ НҮБ-ын Боловсрол, шинжлэх ухаан соёлын байгууллага</t>
  </si>
  <si>
    <t>Засгийн газрын тусгай сангийн тухай хууль</t>
  </si>
  <si>
    <t>ТХЗ-16.Энх тайван, шударга ёсыг цогцлоох</t>
  </si>
  <si>
    <t>Эмзэг бүлгийн хүн, хүмүүс</t>
  </si>
  <si>
    <t>НҮБГЭБГ НҮБ-ын Гамшгийн эрсдлийг бууруулах газар</t>
  </si>
  <si>
    <t>ТХЗ-17.Хөгжлийн төлөөх түншлэлийг бэхжүүлэх</t>
  </si>
  <si>
    <t>Эмэгтэйчүүд, охид</t>
  </si>
  <si>
    <t>НҮБЕЭЗК НҮБ-ын Европын эдийн засгийн комисс</t>
  </si>
  <si>
    <r>
      <t>Эрх чөлөөгөө</t>
    </r>
    <r>
      <rPr>
        <sz val="10"/>
        <color rgb="FF000000"/>
        <rFont val="Calibri"/>
        <family val="2"/>
        <scheme val="minor"/>
      </rPr>
      <t xml:space="preserve"> </t>
    </r>
    <r>
      <rPr>
        <sz val="10"/>
        <color rgb="FF000000"/>
        <rFont val="Roboto-Regular"/>
      </rPr>
      <t>хасуулсан хүмүүс,</t>
    </r>
    <r>
      <rPr>
        <sz val="10"/>
        <color rgb="FF000000"/>
        <rFont val="Calibri"/>
        <family val="2"/>
        <scheme val="minor"/>
      </rPr>
      <t xml:space="preserve"> </t>
    </r>
    <r>
      <rPr>
        <sz val="10"/>
        <color rgb="FF000000"/>
        <rFont val="Roboto-Regular"/>
      </rPr>
      <t>цагдан хоригдогсод</t>
    </r>
  </si>
  <si>
    <t>НҮБХАБИТАТ НҮБ-ын Хүн амын нутагшил, суурьшлын асуудал эрхэлсэн байгууллага</t>
  </si>
  <si>
    <t>Эрэгтэйчүүд, хөвгүүд</t>
  </si>
  <si>
    <t>НҮБСТАТ НҮБ-ын Статистикийн комисс</t>
  </si>
  <si>
    <t>Ядуурлын түвшинд амьдарч байгаа хүмүүс</t>
  </si>
  <si>
    <t>НҮБТҮА НҮБ-ын Төслийн үйлчилгээний алба</t>
  </si>
  <si>
    <t>НҮБУТЭСАХХ НҮБ-ын Улс төр, энхийг сахиулах асуудал хариуцсан хэлтэс</t>
  </si>
  <si>
    <t>НҮБХХ НҮБ-ын Хөгжлийн хөтөлбөр</t>
  </si>
  <si>
    <t>НҮБХАС НҮБ-ын Хүн амын сан</t>
  </si>
  <si>
    <t>НҮБХХЗГ НҮБ-ын Хүмүүнлэгийн хэргийг зохицуулах газар</t>
  </si>
  <si>
    <t>НҮБХС НҮБ-ын Хүүхдийн сан</t>
  </si>
  <si>
    <t>НҮБЭЗНАЭГ НҮБ-ын Эдийн засаг, нийгмийн асуудал эрхэлсэн газар</t>
  </si>
  <si>
    <t>ОБЕГ Онцгой байдлын ерөнхий газар</t>
  </si>
  <si>
    <t>ОУВС Олон улсын Валютын сан</t>
  </si>
  <si>
    <t>ОУСБ Олон улсын санхүүгийн байгууллагууд</t>
  </si>
  <si>
    <t>ОУХБ Олон улсын хөдөлмөрийн байгууллага</t>
  </si>
  <si>
    <t>ОУЦХБ Олон улсын цахилгаан холбооны байгууллага</t>
  </si>
  <si>
    <t>ОУШХБ Олон улсын Шилжилт хөдөлгөөний байгууллага</t>
  </si>
  <si>
    <t>ОХУ Оросын Холбооны Улс</t>
  </si>
  <si>
    <t>ӨНЭЗС Өрхийн нийгэм, эдийн засгийн судалгаа</t>
  </si>
  <si>
    <t>ӨӨХА/SSC Өмнөд-Өмнөдийн хамтын ажиллагаа</t>
  </si>
  <si>
    <t>ТХЗ Тогтвортой хөгжлийн зорилго</t>
  </si>
  <si>
    <t>ТХТ Монгол Улсын Тогтвортой хөгжлийн төлөв</t>
  </si>
  <si>
    <t>ТХХАХ Тогтвортой хөгжлийн хамтын ажиллагааны хүрээ</t>
  </si>
  <si>
    <t>ТХҮБ-2030 Тогтвортой хөгжлийн үзэл баримтлал 2030</t>
  </si>
  <si>
    <t>УИХ Улсын Их Хурал</t>
  </si>
  <si>
    <t>УЦУОСМХ Ус цаг уур, орчны судалгаа мэдээллийн хүрээлэн</t>
  </si>
  <si>
    <t>ҮСДИ Үндэсний сайн дурын илтгэл</t>
  </si>
  <si>
    <t>ҮСХ Үндэсний Статистикийн хороо</t>
  </si>
  <si>
    <t>ҮХГ Үндэсний Хөгжлийн газар</t>
  </si>
  <si>
    <t>ФАТФ Санхүүгийн хориг арга хэмжээ авах байгууллага</t>
  </si>
  <si>
    <t>ХАЁТ Хөгжлийн албан ёсны тусламж</t>
  </si>
  <si>
    <t>ХХААБ Хүнс, хөдөө аж ахуйн байгууллага</t>
  </si>
  <si>
    <t>ХМХ Хүүхдийн мөнгө хөтөлбөр</t>
  </si>
  <si>
    <t>ХНХЯ Хөдөлмөр, нийгмийн хамгааллын яам</t>
  </si>
  <si>
    <t>ХТБШ Хөгжлийн төлөв байдлын шинжилгээ</t>
  </si>
  <si>
    <t>ХХИ Хүний хөгжлийн индекс</t>
  </si>
  <si>
    <t>ХЭҮК Хүний эрхийн үндэсний комисс</t>
  </si>
  <si>
    <t>ШХА Швейцарын хөгжлийн агентлаг</t>
  </si>
  <si>
    <t>ЭАБХУХ Эмэгтэйчүүдийг алагчлах бүх хэлбэрийг устгах хороо</t>
  </si>
  <si>
    <t>Хөтөлбөр</t>
  </si>
  <si>
    <t>prg_nameng | Budget Programs</t>
  </si>
  <si>
    <t>Зориулалт, арга хэмжээ</t>
  </si>
  <si>
    <t xml:space="preserve">act_nameng | Activities </t>
  </si>
  <si>
    <t>Эдийн засгийн ангилал</t>
  </si>
  <si>
    <t>Economic classification</t>
  </si>
  <si>
    <t>Заавар</t>
  </si>
  <si>
    <t>Ерөнхийлөгч, хууль тогтоох болон гүйцэтгэх засаглалын удирдлага</t>
  </si>
  <si>
    <t>President, the legislative and the executive governance</t>
  </si>
  <si>
    <t>Үйл ажиллагааны урсгал зардлын ерөнхий зориулалт</t>
  </si>
  <si>
    <t>General purpose current expenditure</t>
  </si>
  <si>
    <t>НИЙТ ЗАРЛАГА ба ЦЭВЭР ЗЭЭЛИЙН ДҮН</t>
  </si>
  <si>
    <t>TOTAL EXPENDITURE  AND NET LENDING</t>
  </si>
  <si>
    <t>-</t>
  </si>
  <si>
    <t>Улсын төсвөөс санхүүжих</t>
  </si>
  <si>
    <t>70101</t>
  </si>
  <si>
    <t xml:space="preserve">     Монгол Улсын Ерөнхийлөгчийн бодлого, үйл ажиллагаа</t>
  </si>
  <si>
    <t xml:space="preserve">     President of Mongolia - policies and activities</t>
  </si>
  <si>
    <t>801010</t>
  </si>
  <si>
    <t xml:space="preserve">     Үндсэн үйл ажиллагааны  зардал</t>
  </si>
  <si>
    <t xml:space="preserve">     Expenses of core activities</t>
  </si>
  <si>
    <t xml:space="preserve">     УРСГАЛ ЗАРДАЛ</t>
  </si>
  <si>
    <t xml:space="preserve">     CURRENT EXPENDITURE</t>
  </si>
  <si>
    <t>Засгийн газрын тусгай сангаас санхүүжих</t>
  </si>
  <si>
    <t>70102</t>
  </si>
  <si>
    <t xml:space="preserve">     Хууль тогтоох, хуулийн хэрэгжилтэд  хяналт тавих</t>
  </si>
  <si>
    <t xml:space="preserve">     Legislative, monitoring of law enforcement</t>
  </si>
  <si>
    <t>801020</t>
  </si>
  <si>
    <t xml:space="preserve">     Туслах үйл ажиллагааны зардал</t>
  </si>
  <si>
    <t xml:space="preserve">     Expenses of non core activities</t>
  </si>
  <si>
    <t xml:space="preserve">          БАРАА, ҮЙЛЧИЛГЭЭНИЙ ЗАРДАЛ</t>
  </si>
  <si>
    <t xml:space="preserve">          GOODS AND SERVICES EXPENDITURES</t>
  </si>
  <si>
    <t>Байгууллагын  өдөр тутмын хэвийн үйл ажиллагааг хангахад чиглэгдсэн зардлуудыг энэ ангилалд бүртгэнэ. Бараа, ажил, үйлчилгээний зардал нь 1/ цалин, хөлс болон нэмэгдэл урамшил, 2/ ажил олгогчоос нийгмийн даатгалд төлөх шимтгэл, 3/ байр ашиглалттай холбоотой тогтмол зардал, 4/ хангамж, бараа материалын зардал, 5/ нормативт зардал, 6/ эд хогшил, урсгал засварын зардал, 7/ томилолт, зочны зардал, 8/ бусдаар гүйцэтгүүлсэн ажил, үйлчилгээний төлбөр, хураамж, 9/ бараа үйлчилгээний бусад зардлаас бүрдэнэ.</t>
  </si>
  <si>
    <t>Тусгай зориулалтын шилжүүлгээс санхүүжих</t>
  </si>
  <si>
    <t>70103</t>
  </si>
  <si>
    <t xml:space="preserve">     Гүйцэтгэх засаглалын удирдлага</t>
  </si>
  <si>
    <t xml:space="preserve">     Executive organs, secretariat</t>
  </si>
  <si>
    <t>801030</t>
  </si>
  <si>
    <t xml:space="preserve">     Гэрээгээр гүйцэтгүүлэх ажил, үйлчилгээ</t>
  </si>
  <si>
    <t xml:space="preserve">     Works and services contracted out</t>
  </si>
  <si>
    <t xml:space="preserve">               Цалин, хөлс болон нэмэгдэл урамшил</t>
  </si>
  <si>
    <t xml:space="preserve">               Wages and salaries, bonuses</t>
  </si>
  <si>
    <t>Ажиллагчдын цалин, хөлс болон хуулиар нийгмийн даатгалын шимтгэл(НДШ) бодогдох нэмэгдэл урамшлын зардлууд энэ ангилалд хамаарна. Эдгээр зардлуудыг бүлгийн дүнгээр хянаж болно.</t>
  </si>
  <si>
    <t>Орон нутгийн төсвөөс санхүүжих</t>
  </si>
  <si>
    <t>70104</t>
  </si>
  <si>
    <t xml:space="preserve">     Ерөнхийлөгч, хууль тогтоох болон гүйцэтгэх засаглалын удирдлагын судалгаа шинжилгээ</t>
  </si>
  <si>
    <t xml:space="preserve">     R&amp;D President, legislative and executive organs</t>
  </si>
  <si>
    <t>801040</t>
  </si>
  <si>
    <t xml:space="preserve">     Гадаад зээлээр хэрэгжүүлэх ажил, үйлчилгээ</t>
  </si>
  <si>
    <t xml:space="preserve">     Activities financed by foreign loan</t>
  </si>
  <si>
    <t>210101</t>
  </si>
  <si>
    <t xml:space="preserve">                    Үндсэн цалин</t>
  </si>
  <si>
    <t xml:space="preserve">                    Base Salary</t>
  </si>
  <si>
    <t>Цалингийн сүлжээ, хөдөлмөрийн хөлсний доод хэмжээ болон бусад холбогдох эрх зүйн актын дагуу тогтоон олгож байгаа үндсэн болон байнгын гэрээт ажилтны албан тушаалын үндсэн цалин энэ ангилалд багтана. Ажилтны үндсэн ажлын зэрэгцээ мэргэжил албан тушаал хавсран, хослон гүйцэтгэсэн, эзгүй байгаа ажилтны үүргийг түр орлон гүйцэтгэсэн, ээлжийн амралтын олговор, сул зогсолтын үеийн олговор, хүндэтгэн үзэх шалтгаанаар ажилдаа ирээгүй үеийн олговор зэрэг нэмэгдэл цалин хөлс мөн ажил олгогчоос олгох жирэмсэн болон амаржсаны тэтгэмж, хөдөлмөрийн чадвар түр хугацаагаар алдсаны ажлын эхний 5 өдрийн тэтгэмж энд хамаарна.</t>
  </si>
  <si>
    <t>Орон нутгийн хөгжлийн сангаас санхүүжих</t>
  </si>
  <si>
    <t>70105</t>
  </si>
  <si>
    <t xml:space="preserve">     Орон нутгийн  өөрөө удирдах ёсны байгууллагын үйл ажиллагаа</t>
  </si>
  <si>
    <t xml:space="preserve">     Operations of local self-governing bodies</t>
  </si>
  <si>
    <t>801050</t>
  </si>
  <si>
    <t xml:space="preserve">     Гадаад тусламжаар гүйцэтгэх ажил, үйлчилгээ</t>
  </si>
  <si>
    <t xml:space="preserve">     Activities financed by foreign grant</t>
  </si>
  <si>
    <t>210102</t>
  </si>
  <si>
    <t xml:space="preserve">                    Нэмэгдэл</t>
  </si>
  <si>
    <t xml:space="preserve">                    Pay supplement</t>
  </si>
  <si>
    <t>Төрийн албаны тухай хууль болон бусад хууль, тогтоомжийн дагуу олгож байгаа нэмэгдэл цалин хөлс болох алба хаасан хугацааны, зэрэг дэвийн, эрдмийн зэргийн, мэргэшлийн зэргийн, ур чадварын, онцгой нөхцөлийн, хөдөлмөрийн нөхцөлийн, ээлжийн амралтаа биеэр эдлээгүй үеийн мөнгөн олговор, шөнө болон илүү цаг ажилласны, нийтээр амрах баярын өдөр ажилласны, алсын болон төрөлжсөн мэргэжлийн дуудлагын, эмнэлгийн тусламж, үйлчилгээний, эрүүл мэндийн салбарын үндсэн цалингийн, анги даасны, нислэгийн үйлчилгээний, заах аргын нэгдэл удирдсаны, кабинет, лаборатори хариуцан ажилласны, гүнзгийрүүлсэн болон мэргэжлийн сургалтын багш, туслах ажилтны, олон улсын хөтөлбөрийн сургалттай төрийн өмчийн ерөнхий боловсролын сургууль(ЕБС), ЕБС(лаборатори)-ийн ажилтны, төрийн болон албаны нууц хамгаалах ажилтны, эрх бүхий албан тушаалтаны(ЭБАТ) хувийн ашиг сонирхлын мэдүүлгийг бүртгэх, хяналт тавих, тайлагнах ажилтны, орон нутагт ажилласны, ур чадварын, цогцостой ажилласны, ёс зүйн, хариуцлагын, хилийн, тусгай албаны, тусгай хамгаалалтын, тусгай сургалтын байгууллагын, цолны нэмэгдэл болон цолны цалин, шүүгчийн цалингийн нэмэгдэл цалин хөлс гэх мэт үндсэн цалингаас хувиар бодож буюу үнэмлэхүй, эсвэл харьцангуй хэмжээгээр тогтоон олгож байгаа нэмэгдэл, нэмэгдэл хөлснүүд багтана.</t>
  </si>
  <si>
    <t>Нийгмийн даатгалын сангаас санхүүжих</t>
  </si>
  <si>
    <t>70106</t>
  </si>
  <si>
    <t xml:space="preserve">     Орон нутгийн гүйцэтгэх засаглалын удирдлага</t>
  </si>
  <si>
    <t xml:space="preserve">     Administration of local governments</t>
  </si>
  <si>
    <t>801060</t>
  </si>
  <si>
    <t xml:space="preserve">     Баг, хорооны үйл ажиллагааны зардал</t>
  </si>
  <si>
    <t xml:space="preserve">     Bagh khoroo administration</t>
  </si>
  <si>
    <t>210103</t>
  </si>
  <si>
    <t xml:space="preserve">                    Унаа хоолны Хөнгөлөлт</t>
  </si>
  <si>
    <t xml:space="preserve">                    Travel and meal allowance</t>
  </si>
  <si>
    <t xml:space="preserve">Төрийн албан хаагчид нөхөх төлбөр олгох журамд заасны дагуу ажилдаа ирэх, буцахад нийтийн тээврийн унааны зардлын 50 хувийг олгох, мөн өдрийн хоолны хөнгөлөлтийг олгох зардлыг энэ ангилалд бүртгэнэ.      Хамаарахгүй зүйлс: Ажил олгогчоос нэгдсэн журмаар ажилчдыг ажилд авчрах болон хүргэх тээврийн гэх мэт зардал. Энэ нь Тээвэр, шатахуун(210402) ангилалд бүртгэгдэнэ.  </t>
  </si>
  <si>
    <t>Эрүүл мэндийн даатгалын сангаас санхүүжих</t>
  </si>
  <si>
    <t>Ерөнхий төлөвлөлт, санхүү төсвийн харилцаа</t>
  </si>
  <si>
    <t>Overall planning, financial and fiscal affairs</t>
  </si>
  <si>
    <t>801070</t>
  </si>
  <si>
    <t xml:space="preserve">     Хот тосгоны үйл ажиллагааны зардал</t>
  </si>
  <si>
    <t xml:space="preserve">     Town village administration</t>
  </si>
  <si>
    <t>210104</t>
  </si>
  <si>
    <t xml:space="preserve">                    Урамшуулал</t>
  </si>
  <si>
    <t xml:space="preserve">                    Bonus</t>
  </si>
  <si>
    <t xml:space="preserve">Төрийн албаны тухай хууль болон бусад хууль, тогтоомжийн дагуу ажлын үр дүнг сар, улирал, жилээр үнэлэн олгох мөнгөн урамшуулал, Засаг захиргаа, нутаг дэвсгэрийн нэгжийн удирдлагын урамшуулал, Татварын улсын байцаагчийн үр дүнгийн мөнгөн урамшуулал, Санхүүгийн зохицуулах хорооны улсын байцаагчийн урамшуулал гэх зэрэг зардлыг энд бүртгэнэ. Урамшуулал нь ажлын үзүүлэлтээр тооцож хагас бүтэн жилээр цалингийн тодорхой хувиар болон үнэмлэхүй хэмжээгээр тооцон олгох хэлбэртэй байж болно.    Хамаарахгүй зүйлс: НДШ суутгахгүй нэг удаагийн шинжтэй шагнал, тэтгэмж урамшууллын зардал. Энэ нь Бусад ажил олгогчоос олгох тэтгэмж, урамшуулал(213204) эсвэл Нэг удаагийн тэтгэмж, шагнал урамшуулал(213209) аль харгалзах ангилалд бүртгэгдэнэ.  </t>
  </si>
  <si>
    <t>Хуримтлалын сангийн төсвөөс санхүүжих</t>
  </si>
  <si>
    <t>70201</t>
  </si>
  <si>
    <t xml:space="preserve">     Эдийн засгийн хөгжлийн төлөвлөлт</t>
  </si>
  <si>
    <t xml:space="preserve">     Economic development planning</t>
  </si>
  <si>
    <t>801080</t>
  </si>
  <si>
    <t xml:space="preserve">     УИХ-ын гишүүний төсөв</t>
  </si>
  <si>
    <t xml:space="preserve">     Parliament member's budget</t>
  </si>
  <si>
    <t>210105</t>
  </si>
  <si>
    <t xml:space="preserve">                    Гэрээт ажлын цалин</t>
  </si>
  <si>
    <t xml:space="preserve">                    Contractual pay</t>
  </si>
  <si>
    <t xml:space="preserve">Богино хугацаанд гэрээний дагуу ажиллаж байгаа тооны бус ажилтан, жишээ нь улсын шигшээ багийн тамирчид; шүүхийн иргэдийн төлөөлөгчид; олон нийтийн цагдаа; зөвлөл, хороо, комиссын дарга, гишүүд болон орон тооны бус гишүүд; орон тооны бус байцаагч, төлөөлөгч; хэсгийн ахлагч, олон нийтийн байцаагч; харуул хамгаалалтын ажилтан; архив үйлчилгээний нэгдсэн төвийн гэрээт ажилчид; үндэсний статистикийн хорооны гэрээт судлаачид; галч; малчин; гэрээт ажилтан гэх мэт НДШ суутгах цалингийн зардлууд энд хамаарна.    Хамаарахгүй зүйлс: Хуулийн этгээдэд олгох гэрээт ажлын хөлс.   Энэ нь Бусдаар гүйцэтгүүлсэн бусад нийтлэг ажил үйлчилгээний төлбөр хураамж(210801) ангилалд бүртгэгдэнэ.  </t>
  </si>
  <si>
    <t>Хүний хөгжил сангийн төсвөөс санхүүжих</t>
  </si>
  <si>
    <t>70202</t>
  </si>
  <si>
    <t xml:space="preserve">     Санхүү, төсвийн нэгдсэн удирдлага</t>
  </si>
  <si>
    <t xml:space="preserve">     Financial, fiscal and economic management</t>
  </si>
  <si>
    <t>801090</t>
  </si>
  <si>
    <t xml:space="preserve">     ТЗШ-ийн байгууллагуудын тогтмол зардал</t>
  </si>
  <si>
    <t xml:space="preserve">     Special purpose transfer entities fixed expenses</t>
  </si>
  <si>
    <t xml:space="preserve">               Ажил олгогчоос нийгмийн даатгалд төлөх шимтгэл</t>
  </si>
  <si>
    <t xml:space="preserve">               Social insurance contributions paid by employers</t>
  </si>
  <si>
    <t>Ажил олгогчоос тайлант жилийн хугацаанд Нийгмийн даатгалын тухай болон Иргэний эрүүл мэндийн даатгалын тухай хуульд заасан хувь хэмжээгээр үндсэн болон нэмэгдэл цалин, түүнтэй адилтгах орлогоос албан журмаар төлөх нийгмийн  болон эрүүл мэндийн даатгалын шимтгэлийг(ЭМД) тооцож энэ ангилалд бүртгэнэ. Эдгээр зардлуудыг бүлгийн дүнгээр хянаж болно.</t>
  </si>
  <si>
    <t>Ирээдүйн өв сангийн төсвөөс санхүүжих</t>
  </si>
  <si>
    <t>70203</t>
  </si>
  <si>
    <t xml:space="preserve">     Засгийн газрын өрийн үйлчилгээ</t>
  </si>
  <si>
    <t xml:space="preserve">     Government debt servicing</t>
  </si>
  <si>
    <t>801100</t>
  </si>
  <si>
    <t xml:space="preserve">     Гадаад зээл, тусламжийн ТЕЗ-д шилжих ажил, үйлчилгээ</t>
  </si>
  <si>
    <t/>
  </si>
  <si>
    <t>210201</t>
  </si>
  <si>
    <t xml:space="preserve">                    Тэтгэврийн даатгал</t>
  </si>
  <si>
    <t xml:space="preserve">                    Pension insurance</t>
  </si>
  <si>
    <t>Нийгмийн даатгалын тухай хуульд заасны  хувь хэмжээгээр тооцон ажил олгогчоос төлөх тэтгэврийн даатгалын шимтгэл энд хамаарна.</t>
  </si>
  <si>
    <t>Төсөвт байгууллагын үйл ажиллагаанаас</t>
  </si>
  <si>
    <t>70204</t>
  </si>
  <si>
    <t xml:space="preserve">     Санхүүгийн зах зээлийн зохицуулалт</t>
  </si>
  <si>
    <t xml:space="preserve">     Financial market regulation</t>
  </si>
  <si>
    <t>801110</t>
  </si>
  <si>
    <t xml:space="preserve">     Төрийн өмчийн барилгын тогтмол зардал</t>
  </si>
  <si>
    <t>210202</t>
  </si>
  <si>
    <t xml:space="preserve">                    Тэтгэмжийн даатгал</t>
  </si>
  <si>
    <t xml:space="preserve">                    Benefit insurance</t>
  </si>
  <si>
    <t>Нийгмийн даатгалын тухай хуульд заасны  хувь хэмжээгээр тооцон ажил олгогчоос төлөх тэтгэмжийн  даатгалын шимтгэл энд хамаарна.</t>
  </si>
  <si>
    <t>Үндсэн үйл ажиллагааны орлогоос санхүүжих</t>
  </si>
  <si>
    <t>70205</t>
  </si>
  <si>
    <t xml:space="preserve">     Татвар хураалт, орлого бүрдүүлэлт</t>
  </si>
  <si>
    <t xml:space="preserve">     Tax collection, revenue mobilization</t>
  </si>
  <si>
    <t>801120</t>
  </si>
  <si>
    <t xml:space="preserve">     Нийтлэг үйлчилгээ</t>
  </si>
  <si>
    <t>210203</t>
  </si>
  <si>
    <t xml:space="preserve">                    ҮОМШ-ний даатгал</t>
  </si>
  <si>
    <t xml:space="preserve">                    Workplace injuries and occupational disease insurance</t>
  </si>
  <si>
    <t>Нийгмийн даатгалын тухай хуульд заасан хувь хэмжээгээр тооцон ажил олгогчоос төлөх үйлдвэрлэлийн осол, мэргэжлээс шалтгаалах өвчний даатгалын шимтгэл энд хамаарна.</t>
  </si>
  <si>
    <t>Туслах үйл ажиллагааны орлогоос санхүүжих</t>
  </si>
  <si>
    <t>70206</t>
  </si>
  <si>
    <t xml:space="preserve">     Эдийн засаг, санхүү төсвийн судалгаа шинжилгээ</t>
  </si>
  <si>
    <t xml:space="preserve">     R&amp;D Economic, finance</t>
  </si>
  <si>
    <t>Бусдаар гүйцэтгүүлсэн нийтлэг ажил үйлчилгээний зардлын зориулалт</t>
  </si>
  <si>
    <t>General public services provided by the private sector</t>
  </si>
  <si>
    <t>210204</t>
  </si>
  <si>
    <t xml:space="preserve">                    Ажилгүйдлийн даатгал</t>
  </si>
  <si>
    <t xml:space="preserve">                    Unemployment insurance</t>
  </si>
  <si>
    <t>Нийгмийн даатгалын тухай хуульд заасны дагуу тодорхой хувь хэмжээгээр тооцон ажил олгогчоос төлөх ажилгүйдлийн даатгалын шимтгэл энд хамаарна.</t>
  </si>
  <si>
    <t>Урьд оны үлдэгдэлээс санхүүжих</t>
  </si>
  <si>
    <t>70207</t>
  </si>
  <si>
    <t xml:space="preserve">     Гадаадын зээл, тусламжаар хэрэгжүүлэх төсөл хөтөлбөр</t>
  </si>
  <si>
    <t xml:space="preserve">     Projects funded from foreing loans and grants</t>
  </si>
  <si>
    <t>802110</t>
  </si>
  <si>
    <t xml:space="preserve">     Газрын зургийн зардал</t>
  </si>
  <si>
    <t xml:space="preserve">     Mapping expenses</t>
  </si>
  <si>
    <t>210205</t>
  </si>
  <si>
    <t xml:space="preserve">                    Эрүүл мэндийн даатгал</t>
  </si>
  <si>
    <t xml:space="preserve">                    Health insurance</t>
  </si>
  <si>
    <t>Иргэний эрүүл мэндийн даатгалын тухай хуульд заасан хувь хэмжээгээр тооцон ажил олгогчоос төлөх эрүүл мэндийн даатгалын шимтгэл энд хамаарна.</t>
  </si>
  <si>
    <t>Гадаадын эх үүсвэрээс санхүүжих</t>
  </si>
  <si>
    <t>Гадаад харилцаа</t>
  </si>
  <si>
    <t>External affairs</t>
  </si>
  <si>
    <t>802120</t>
  </si>
  <si>
    <t xml:space="preserve">     Газрын хянан баталгааны зардал</t>
  </si>
  <si>
    <t xml:space="preserve">     Land confirmation fee</t>
  </si>
  <si>
    <t xml:space="preserve">               Байр ашиглалттай холбоотой тогтмол зардал</t>
  </si>
  <si>
    <t xml:space="preserve">               Fixed expenses related to office building</t>
  </si>
  <si>
    <t xml:space="preserve">Байгууллага үндсэн үйл ажиллагаагаа явуулахад шаардагдах  барилга байгууламжийн  ашиглалтын тогтмол шинжтэй урсгал зардлыг энд хамаарна. Эдгээр зардлуудыг бүлгийн дүнгээр хянаж болно.    Хамаарахгүй зүйлс: Байр ашиглалтын ажил үйлчилгээтэй холбоотой гарах цалингийн зардал. Энэ нь Гэрээт ажлын цалин(210105) эсвэл Бусдаар гүйцэтгүүлсэн бусад нийтлэг ажил үйлчилгээний төлбөр, хураамж(210801) аль харгалзах ангилалд бүртгэгдэнэ.  </t>
  </si>
  <si>
    <t>Тусламжийн эх үүсвэрээс санхүүжих</t>
  </si>
  <si>
    <t>70301</t>
  </si>
  <si>
    <t xml:space="preserve">     Гадаад улс орнууд дахь дипломат үйл ажиллагаа</t>
  </si>
  <si>
    <t xml:space="preserve">     Operation of diplomatic missions stationed abroad</t>
  </si>
  <si>
    <t>802130</t>
  </si>
  <si>
    <t xml:space="preserve">     Өмгөөлөл, хуулийн зөвлөхийн үйлчилгээний хөлс</t>
  </si>
  <si>
    <t xml:space="preserve">     Attorney service fee</t>
  </si>
  <si>
    <t>210301</t>
  </si>
  <si>
    <t xml:space="preserve">                    Гэрэл, цахилгаан</t>
  </si>
  <si>
    <t xml:space="preserve">                    Electricity</t>
  </si>
  <si>
    <t xml:space="preserve">Бүтээгдэхүүн үйлчилгээ нийлүүлэгч байгууллагатай байгуулсан гэрээ болон цахилгааны эрчим хүч хэмжих тоолуурын заалтын дагуу байгууллагын хэрэгцээнд ашигласан цахилгаан эрчим хүчний (гэрэл, цахилгаан) төлбөр, өөрийн эх үүсвэрээр цахилгааны эрчим хүчээр хангахад гарсан зардал энд хамаарна.    Хамаарахгүй зүйлс: Гэрэл цахилгааны ашиглалттай холбоотой гарсан засвар үйлчилгээний ажлын зардал. Энэ нь Урсгал засвар(210604) болон Бусдаар гүйцэтгүүлсэн бусад нийтлэг ажил үйлчилгээний төлбөр, хураамж(210801) аль харгалзах ангилалд бүртгэгдэнэ.  </t>
  </si>
  <si>
    <t>Бусад эх үүсвэр</t>
  </si>
  <si>
    <t>70302</t>
  </si>
  <si>
    <t xml:space="preserve">     Монгол улс дахь олон улсын болон дипломат байгууллагын үйлчилгээ</t>
  </si>
  <si>
    <t xml:space="preserve">     Services of IFIs and diplomatic missions in Mongolia</t>
  </si>
  <si>
    <t>802140</t>
  </si>
  <si>
    <t xml:space="preserve">     Уран бүтээл хийлгэх</t>
  </si>
  <si>
    <t xml:space="preserve">     Commissioning of art works</t>
  </si>
  <si>
    <t>210302</t>
  </si>
  <si>
    <t xml:space="preserve">                    Түлш, халаалт</t>
  </si>
  <si>
    <t xml:space="preserve">                    Heating</t>
  </si>
  <si>
    <t xml:space="preserve">Бүтээгдэхүүн үйлчилгээ нийлүүлэгч байгууллагатай байгуулсан гэрээний дагуу төлөх дулааны эрчим хүч болон хэрэглээний халуун ус,  түүнчлэн ердийн болон нам даралтад, түүнчлэн  бусад технологиор ажилладаг халаалтын зууханд хэрэглэх аргал, нүүрс, мод зэрэг хатуу болон шингэн түлш худалдан авах зардал энд хамаарна.    Хамаарахгүй зүйлс: Тээврийн хэрэгсэлд ашиглагдах бензин болон дизел түлш худалдан  зардал. Энэ нь Тээвэр, шатахуун(210402) ангилалд бүртгэнэ.  Мөн түлш, халаалттай холбоотой засвар үйлчилгээний ажлын зардал. Энэ нь Урсгал засвар(210604) болон Бусдаар гүйцэтгүүлсэн бусад нийтлэг ажил үйлчилгээний төлбөр, хураамж(210801) аль харгалзах ангилалд бүртгэгдэнэ.  </t>
  </si>
  <si>
    <t>Төсөв болон дамжуулан зээлдүүлсэн зээлээс эргэж төлөгдөх</t>
  </si>
  <si>
    <t>70303</t>
  </si>
  <si>
    <t xml:space="preserve">     Олон улсын хамтын ажиллагааг хөгжүүлэх</t>
  </si>
  <si>
    <t xml:space="preserve">     Development of international cooperation</t>
  </si>
  <si>
    <t>802150</t>
  </si>
  <si>
    <t xml:space="preserve">     Эрдэм шинжилгээ, судалгааны ажил</t>
  </si>
  <si>
    <t xml:space="preserve">     Scientific and research work</t>
  </si>
  <si>
    <t>210303</t>
  </si>
  <si>
    <t xml:space="preserve">                    Цэвэр, бохир ус</t>
  </si>
  <si>
    <t xml:space="preserve">                    Clean water sewerage</t>
  </si>
  <si>
    <t xml:space="preserve">Байгууллага өөрийн дотоод хэрэгцээнд хэрэглэхээр  төвлөрсөн ба төвлөрсөн бус  усан хангамжаас авч ашигласан цэвэр ус,  төвлөрсөн ариутгах татуургын системээр  болон тусгай үйлчилгээгээр соруулж зөөвөрлөсөн бохир усны зардал энд хамаарна.    Хамаарахгүй зүйлс: Цэвэр, бохир ус ашиглахтай холбоотой гарсан засвар үйлчилгээний ажлын зардал.  Энэ нь Урсгал засвар(210604) болон Бусдаар гүйцэтгүүлсэн бусад нийтлэг ажил үйлчилгээний төлбөр, хураамж(210801) аль харгалзах ангилалд бүртгэгдэнэ.  </t>
  </si>
  <si>
    <t>Хэмнэлтээр төсвийн санхүүжилт бууруулах</t>
  </si>
  <si>
    <t>70304</t>
  </si>
  <si>
    <t xml:space="preserve">     Гадаад улс оронд байгаа монгол иргэдэд туслах</t>
  </si>
  <si>
    <t xml:space="preserve">     Services rendered to Mongolians residing abroad</t>
  </si>
  <si>
    <t>802160</t>
  </si>
  <si>
    <t xml:space="preserve">     Улсын зэрэглэл тогтоох үйлчилгээ</t>
  </si>
  <si>
    <t xml:space="preserve">     Country's credit rating</t>
  </si>
  <si>
    <t>210304</t>
  </si>
  <si>
    <t xml:space="preserve">                    Байрны түрээс</t>
  </si>
  <si>
    <t xml:space="preserve">                    Office rent</t>
  </si>
  <si>
    <t xml:space="preserve">Бусдын өмчлөлийн байр, орон сууцыг ашиглан үндсэн үйл ажиллагаагаа явуулахтай холбогдож гарах талбайн түрээс,  албан хэрэгцээнд ашигладаг байгууллагын нэр дээр бүртгэлтэй тээврийн хэрэгслийг  бусдын өмчлөлийн  гараашинд байрлуулах зардлууд энд хамаарна.     Хамаарахгүй зүйлс:  Байр түрээслэх гэрээний үндсэн төлбөр багтсанаас бусад хог хаягдлын төлбөр хураамж, цэвэрлэгээ, засвар үйлчилгээ, харуул хамгаалалтын, дундын хуримтлалын гэх мэт зардал. Энэ нь Урсгал засвар(210604) болон Бусдаар гүйцэтгүүлсэн бусад нийтлэг ажил үйлчилгээний төлбөр, хураамж(210801) аль харгалзах ангилалд бүртгэгдэнэ.  Нэг удаагийн шинжтэй сургалт, семинар, хурал, зөвлөгөөн зохион байгуулахад ашигласан байрны түрээсийн зардал. Энэ нь Хичээл, үйлдвэрлэлийн дадлага хийх(210902) ангилалд бүртгэгдэнэ.  </t>
  </si>
  <si>
    <t>70305</t>
  </si>
  <si>
    <t xml:space="preserve">     Гадаад харилцааны бодлого, удирдлага</t>
  </si>
  <si>
    <t xml:space="preserve">     Foreign policy and management</t>
  </si>
  <si>
    <t>802180</t>
  </si>
  <si>
    <t xml:space="preserve">     Улс орноо гадаадад сурталчлах</t>
  </si>
  <si>
    <t xml:space="preserve">     Advertising the country abroad</t>
  </si>
  <si>
    <t xml:space="preserve">               Хангамж, бараа материалын зардал</t>
  </si>
  <si>
    <t xml:space="preserve">               Office supplies and inventory</t>
  </si>
  <si>
    <t>Байгууллагын өдөр тутмын үйл ажиллагааг хэвийн явуулахад шаардагдах бараа материал, хангамжийн зүйлс бэлтгэх зардлууд энд хамаарна. Эдгээр зардлуудыг бүлгийн дүнгээр хянаж болно.</t>
  </si>
  <si>
    <t>70306</t>
  </si>
  <si>
    <t xml:space="preserve">     Гадаад харилцааны судалгаа шинжилгээ</t>
  </si>
  <si>
    <t xml:space="preserve">     Research and studies on foreign affairs</t>
  </si>
  <si>
    <t>802190</t>
  </si>
  <si>
    <t xml:space="preserve">     Харуул, хамгаалалтын зардал</t>
  </si>
  <si>
    <t xml:space="preserve">     Security guard</t>
  </si>
  <si>
    <t>210401</t>
  </si>
  <si>
    <t xml:space="preserve">                    Бичиг хэрэг</t>
  </si>
  <si>
    <t xml:space="preserve">                    Stationery</t>
  </si>
  <si>
    <t xml:space="preserve">Бичгийн болон тооцоолон бодох, хэвлэх, олшруулах техник хэрэгсэлд шаардагдах тууз /хор/, бэх, бичгийн цаас, үдээс, хавчаар, үзэг, харандаа, албан хэргийн хавтас, албан бичгийн хэвлэмэл хуудас болон эдгээртэй адилтгах бусад бараа худалдан авах зардал. Байгууллага өөрийн техник хэрэгслээ ашиглан дотооддоо цөөн тоогоор хэвлэдэг маягт бэлтгэх зардал энд хамаарна.    Хамаарахгүй зүйлс: Хэвлэлийн байгууллагаар гэрээний үндсэн дээр олон тоогоор бэлтгүүлдэг улсын мэдээллийн маягт, гэрчилгээ, лавлагааны хуудас, торгууль шийтгэврийн хуудас хэвлэх гэх мэт маягт бэлтгэх зардал. Энэ нь Улсын мэдээллийн маягт хэвлэх, бэлтгэх(210809) ангилалд бүртгэгдэнэ.  </t>
  </si>
  <si>
    <t>Төрийн нийтлэг бусад үйлчилгээ, үйл ажиллагаа</t>
  </si>
  <si>
    <t>Other general public services and operations</t>
  </si>
  <si>
    <t>802200</t>
  </si>
  <si>
    <t xml:space="preserve">     Холбооны суваг ашигласны хөлс</t>
  </si>
  <si>
    <t xml:space="preserve">     Use of telecommunication lines</t>
  </si>
  <si>
    <t>210402</t>
  </si>
  <si>
    <t xml:space="preserve">                    Тээвэр, шатахуун</t>
  </si>
  <si>
    <t xml:space="preserve">                    Transportation, fuel</t>
  </si>
  <si>
    <t xml:space="preserve">Байгууллага өөрийн хэрэгцээнд буюу байгууллагын нэр дээр бүртгэлтэй тээврийн хэрэгслийн ашиглалтад зориулж худалдан авсан  шатах, тослох материал, эрх бүхий албан тушаалтнуудад албан ажилдаа өөрийн тээврийн хэрэгслийг ашигласны төлөө  олгосон  шатахууны талон,  гэрээ байгуулсны үндсэн дээр бусдын тээврийн хэрэгслээр  ажил, үйлчилгээ гүйцэтгүүлсний хөлс, өөрийн болон бусдын тээврээр халаалтын зориулалттай түлш бэлтгэхэд төлсөн шатахууны зардал, тээвэрлэлтийн ажлын хөлс энд хамаарна.    Хамаарахгүй зүйлс: Дулаан, халаалтын зориулалтаар ашиглах түлш болон шингэн түлшний зардал. Энэ нь Түлш, халаалт (210302) ангилалд бүртгэгдэнэ.  </t>
  </si>
  <si>
    <t>70401</t>
  </si>
  <si>
    <t xml:space="preserve">     Төрийн албаны ерөнхий удирдлага, зохицуулалт</t>
  </si>
  <si>
    <t xml:space="preserve">     Administration, coordination of the civil service</t>
  </si>
  <si>
    <t>802210</t>
  </si>
  <si>
    <t xml:space="preserve">     Гэрээт ажиллагсдын зардал</t>
  </si>
  <si>
    <t xml:space="preserve">     Expenses of contractors</t>
  </si>
  <si>
    <t>210403</t>
  </si>
  <si>
    <t xml:space="preserve">                    Шуудан, холбоо, интернэтийн төлбөр</t>
  </si>
  <si>
    <t xml:space="preserve">                    Postal, telecommunication and internet connection expenses</t>
  </si>
  <si>
    <t xml:space="preserve">Албан бичиг, захидал,  шуудангаар илгээх зэрэг холбооны байгууллагаар үйлчлүүлэхэд гарсан зардал болон телефон утас, факс, телекс, хот хоорондын яриа, интернэт ашигласны төлбөр болон бусад хураамж энд хамаарна.     Хамаарахгүй зүйлс: Компьютерын хэрэглээний программууд, лицензийн төлбөр, тэдгээрийн засвар үйлчилгээтэй холбоотой зардал. Энэ нь Мэдээлэл, технологийн үйлчилгээ(210806) ангилалд бүртгэгдэнэ.  </t>
  </si>
  <si>
    <t>70402</t>
  </si>
  <si>
    <t xml:space="preserve">     Төрийн аудитын үйлчилгээ</t>
  </si>
  <si>
    <t xml:space="preserve">     State audit services</t>
  </si>
  <si>
    <t>802220</t>
  </si>
  <si>
    <t xml:space="preserve">     Төлбөрийн чадваргүй иргэдэд үзүүлэх өмгөөллийн үйлчилгээний хөлс</t>
  </si>
  <si>
    <t xml:space="preserve">     Advocacy service for insolvent citizens</t>
  </si>
  <si>
    <t>210404</t>
  </si>
  <si>
    <t xml:space="preserve">                    Ном, хэвлэл</t>
  </si>
  <si>
    <t xml:space="preserve">                    Books and press</t>
  </si>
  <si>
    <t xml:space="preserve">Байгууллагын албан ажлын хэрэгцээний зориулалтаар ашиглах дотоод, гадаадын тогтмол хэвлэл захиалах, номын фондыг нэмэгдүүлэх, товхимол, тараах материал хэвлүүлэх зардлууд энд хамаарна.     Хамаарахгүй зүйлс: Хэвлэлийн байгууллагаар гэрээний үндсэн дээр олон тоогоор бэлтгүүлдэг улсын мэдээллийн маягт, гэрчилгээ, лавлагааны хуудас, торгууль шийтгэврийн хуудас хэвлэх гэх мэт маягт бэлтгэх зардал. Энэ нь Улсын мэдээллийн маягт хэвлэх, бэлтгэх(210809) ангилалд бүртгэгдэнэ.  </t>
  </si>
  <si>
    <t>70403</t>
  </si>
  <si>
    <t xml:space="preserve">     Бүх шатны сонгууль зохион байгуулах</t>
  </si>
  <si>
    <t xml:space="preserve">     Organizing elections at all levels</t>
  </si>
  <si>
    <t>802230</t>
  </si>
  <si>
    <t xml:space="preserve">     Иргэдэд арилжааны байгууллагаас үзүүлэх бусад үйлчилгээнд нэг удаагийн дэмжлэг, нөхөн төлбөр</t>
  </si>
  <si>
    <t xml:space="preserve">     Support and compensations to citizens</t>
  </si>
  <si>
    <t>210405</t>
  </si>
  <si>
    <t xml:space="preserve">                    Хог хаягдал зайлуулах, хортон мэрэгчдийн устгал, ариутгал</t>
  </si>
  <si>
    <t xml:space="preserve">                    Garbage removal, disinfection</t>
  </si>
  <si>
    <t xml:space="preserve">Энгийн болон аюултай, овор хэмжээ ихтэй хог хаягдлыг хог, хаягдлын тухай хууль болон холбогдох эрх зүйн актын дагуу устгах, ариутгах, тээвэрлэх; хортон шавж, мэрэгчдийн устгал, ариутгал; эмнэлгийн тоног төхөөрөмж, хэрэгслүүдийг ариутгах, халдваргүйжүүлэхтэй холбоотой гарсан төлбөр болон бусад хураамжууд энд хамаарна.    Хамаарахгүй зүйлс: Гуравдагч байгууллагаас авч буй ажил үйлчилгээнээс гадна гарах байгууллагын тогтмол хэрэглээнд зориулсан цэвэрлэгээ, ариутгалтай холбоотой бага үнэтэй бараа материалын зардал. Энэ нь Бага үнэтэй, түргэн элэгдэх, ахуйн эд зүйлс(210406) ангилалд бүртгэгдэнэ.  </t>
  </si>
  <si>
    <t>70404</t>
  </si>
  <si>
    <t xml:space="preserve">     Үндсэн хуулийн биелэлтэд дээд хяналт тавих</t>
  </si>
  <si>
    <t xml:space="preserve">     Monitoring of the Constitution enforcement</t>
  </si>
  <si>
    <t>802240</t>
  </si>
  <si>
    <t xml:space="preserve">     Зөвлөл, хороо, комиссын гишүүдийн ажлын хөлс</t>
  </si>
  <si>
    <t xml:space="preserve">     Council, commission members pay</t>
  </si>
  <si>
    <t>210406</t>
  </si>
  <si>
    <t xml:space="preserve">                    Бага үнэтэй, түргэн элэгдэх, ахуйн эд зүйлс</t>
  </si>
  <si>
    <t xml:space="preserve">                    Inventory of low cost, non durable goods</t>
  </si>
  <si>
    <t xml:space="preserve">Байгууллагын албан байрны тохижилт, цэвэрлэгээ болон аж ахуйн хэрэгцээний зориулалтаар худалдан авсан бараа, материал, эд зүйлс, тухайлбал угаалгын нунтаг, цэвэрлэгээний бодис, хэрэгсэл цай, кофе гэх мэт бага үнэтэй буюу түргэн элэгдэх эд зүйлсийг худалдан авч шууд зарлагадах үед гарсан зардлыг энэ ангилалд бүртгэнэ. Мөн хүчний байгууллагын нормд тавигддаг саван, ариун цэврийн хэрэглэлийн зардлууд энд хамаарна.    Хамаарахгүй зүйлс: 210101, 210102, 210103, 210104, 210105 ангилалд багтах зардал.  </t>
  </si>
  <si>
    <t>70405</t>
  </si>
  <si>
    <t xml:space="preserve">     Албан ёсны статистик</t>
  </si>
  <si>
    <t xml:space="preserve">     Offical statistics</t>
  </si>
  <si>
    <t>802250</t>
  </si>
  <si>
    <t xml:space="preserve">     Нотариат баталгаажуулалт</t>
  </si>
  <si>
    <t xml:space="preserve">     Notary services</t>
  </si>
  <si>
    <t xml:space="preserve">               Нормативт зардал</t>
  </si>
  <si>
    <t xml:space="preserve">               Standard cost</t>
  </si>
  <si>
    <t>Эрх зүйн актаар тогтоосон норм, нормативын дагуу тооцон, холбогдох чиг үүргийн дагуу төрийн үйлчилгээ үзүүлэхтэй холбоотой  зардлууд энд хамаарна. Эдгээр зардлуудыг бүлгийн дүнгээр хянаж болно.</t>
  </si>
  <si>
    <t>70406</t>
  </si>
  <si>
    <t xml:space="preserve">     Улсын бүртгэл, мэдээлэл</t>
  </si>
  <si>
    <t xml:space="preserve">     State registration, information</t>
  </si>
  <si>
    <t>802260</t>
  </si>
  <si>
    <t xml:space="preserve">     Байр ашиглалтын үйлчилгээ</t>
  </si>
  <si>
    <t xml:space="preserve">     Building rent</t>
  </si>
  <si>
    <t>210501</t>
  </si>
  <si>
    <t xml:space="preserve">                    Эм, бэлдмэл, эмнэлгийн хэрэгсэл</t>
  </si>
  <si>
    <t xml:space="preserve">                    Medicines</t>
  </si>
  <si>
    <t xml:space="preserve">Тогтоосон норм, нормативын дагуу  тоо хэмжээг нь тогтоосон эм (уламжлалт эм, мансууруулах болон сэтгэцэд нөлөөлөх эм, урвалж, био-бэлдмэл, оношлуур, эмийн туслах бодис), эмнэлгийн хэрэгсэл (эмчлэх, сувилах, оношлох зорилгоор ашигладаг туслах зориулалтын эд зүйлс болох зүү, тариур, ороох боох материал, нэг удаагийн шинжтэй бусад туслах хэрэгсэл),   Дархлаажуулалтын болон Малын удмын сан, эрүүл мэндийг хамгаалах хуулийн дагуу урьдчилан сэргийлэх болон халдваргүйжүүлэлтийн эсрэг вакцин худалдан авах зардал, түүнчлэн  бүх төрлийн лабораторийн урвалж бодис,  материалын зардлууд энд хамаарна.    Хамаарахгүй зүйлс: Хөрөнгийн шинж чанартай эмнэлгийн тоног төхөөрөмжийн зардал. Энэ нь Тоног төхөөрөмж(222001) ангилалд бүртгэгдэнэ. Хөрөнгийн бус шинж чанартай тоног төхөөрөмж багаж хэрэгслийн зардал. Энэ нь Багаж, техник хэрэгсэл(210601) ангилалд бүртгэгдэнэ.  </t>
  </si>
  <si>
    <t>70407</t>
  </si>
  <si>
    <t xml:space="preserve">     Стандартчилал, хэмжил зүй</t>
  </si>
  <si>
    <t xml:space="preserve">     Standardization and measurement</t>
  </si>
  <si>
    <t>802270</t>
  </si>
  <si>
    <t xml:space="preserve">     Лабораторийн итгэмжлэл</t>
  </si>
  <si>
    <t xml:space="preserve">     Laboratory certification</t>
  </si>
  <si>
    <t>210502</t>
  </si>
  <si>
    <t xml:space="preserve">                    Хоол, хүнс</t>
  </si>
  <si>
    <t xml:space="preserve">                    Meal</t>
  </si>
  <si>
    <t xml:space="preserve">Тогтоосон норм, нормативын дагуу хүний тоотой уялдуулж тоо хэмжээг нь тогтоосон  хүнсний бүтээгдэхүүн, хоол хүнсээр  хангах үйлчилгээний (эмнэлэгт хэвтэн эмчлүүлэгчийн хоолны зардал, цэцэрлэгийн хүүхдийн хоол, мэргэжлийн сургалт, үйлдвэрлэлийн төвүүд болон ерөнхий боловсролын сургуулийн хүүхдийн дотуур байрны хоолны зардал, хугацаат цэргийн албан хаагч, сэжигтэн, хоригдлын хоолны зардал, хил дээр ажиллаж байгаа офицер, ахлагчийн хүнсний хангамж) зардал энд хамаарна.    Хамаарахгүй зүйлс: Ажилласан хугацаанд хамааруулан хууль журмын дагуу хувь хүнд мөнгөн хэлбэрээр олгож байгаа хоол, хоолны хөнгөлөлтийн зардал. Энэ нь Унаа хоолны хөнгөлөлт(210103) ангилалд бүртгэгдэнэ. Ерөнхий боловсролын сургуулийн сурагчдын үдийн цай хөтөлбөрт гарах зардал. Энэ нь Төрөөс иргэдэд олгох тэтгэмж урамшуулал(213205) ангилалд бүртгэгдэнэ. Хурал зөвлөгөөн сургалт, семинарын хоолны зардал. Энэ нь Хичээл, үйлдвэрлэлийн дадлага хийх(210902) ангилалд бүртгэгдэнэ.  Ахмад настныг хүлээн авах, хүүхдийн баярын бэлэг бэлтгэх, баяр ёслол, хүндэтгэлийн зоог зохион байгуулахад гарах хоол, хүнсний  зүйлс бэлтгэх зардал. Энэ нь Бараа үйлчилгээний бусад зардал(210901) ангилалд бүртгэгдэнэ.  </t>
  </si>
  <si>
    <t>70408</t>
  </si>
  <si>
    <t xml:space="preserve">     Авлигатай тэмцэх</t>
  </si>
  <si>
    <t xml:space="preserve">     Anti-corruption activities</t>
  </si>
  <si>
    <t>802280</t>
  </si>
  <si>
    <t xml:space="preserve">     Цахим хуудасны бүртгэлийн хураамж</t>
  </si>
  <si>
    <t xml:space="preserve">     Website registration fee</t>
  </si>
  <si>
    <t>210503</t>
  </si>
  <si>
    <t xml:space="preserve">                    Нормын хувцас, зөөлөн эдлэл</t>
  </si>
  <si>
    <t xml:space="preserve">                    Clothing and bedding</t>
  </si>
  <si>
    <t xml:space="preserve">Хуулийн дагуу тусгай дүрэмт хувцас хэрэглэх эрх бүхий албан хаагчдын дүрэмт хувцас болон ажлын тусгай зориулалтын нормын хувцас худалдан авах, түүнийг хийлгэхтэй холбогдсон үндсэн, туслах материал болон бусад зардал, эмнэлэг, сургуулийн дотуур байр, цэргийн болон бусад төсөвт байгууллагын хэрэгцээнд ашиглах ор, дэрний хэрэгсэл, бусад зөөлөн эдлэл. Улсын аюулгүй байдлыг хангах чиг үүргийг хэрэгжүүлдэг байгууллагын гүйцэтгэх ажилтан  хуульд заасны дагуу  дүрэмт хувцасны оронд энгийн хувцас өмсөх зайлшгүй шаардлагатай нөхцөлд нормын хувцасны эдэлгээний хугацаагаар тооцож олгох  мөнгөн олговор. Байгууллагын үйлчилгээний ажилтны хувцас, усны гутал гэх мэт ажлын тусгай зориулалтын хувцас, хэрэглэл энд хамаарна.     Хамаарахгүй зүйлс: Төрийн тусгай чиг үүрэг хэрэгжүүлэх байгууллагын албан хаагчдад олгодог нормын дагуух саван, ариун цэврийн хэрэглэл гэх мэт зардал. Энэ нь Бага үнэтэй, түргэн элэгдэх, ахуйн эд зүйлс(210406) ангилалд бүртгэгдэнэ. Улсыг аюулаас хамгаалах чиг үүрэгтэйгээс бусад  байгууллагын ажилтанд олгох дүрэмт хувцасны  мөнгөн олговрын зардал. Энэ нь Ажил олгогчоос олгох тэтгэмж, урамшуулал, дэмжлэг(213204) ангилалд бүртгэнэ.   </t>
  </si>
  <si>
    <t>70409</t>
  </si>
  <si>
    <t xml:space="preserve">     Хүний эрхийн хэрэгжилтэд хяналт тавих</t>
  </si>
  <si>
    <t xml:space="preserve">     Human rights monitoring</t>
  </si>
  <si>
    <t>802290</t>
  </si>
  <si>
    <t xml:space="preserve">     Шийдвэр гүйцэтгэлийн үйлчилгээ</t>
  </si>
  <si>
    <t xml:space="preserve">     Court decision enforcement service fee</t>
  </si>
  <si>
    <t xml:space="preserve">               Эд хогшил, урсгал засварын зардал</t>
  </si>
  <si>
    <t xml:space="preserve">               Furniture, current repair expenses</t>
  </si>
  <si>
    <t xml:space="preserve">Байгууллага эд хогшил худалдан авах болон үндсэн хөрөнгөнд урсгал засвар, үйлчилгээ хийлгэхтэй холбоотойгоор гарах зардлуудыг тус бүлэгт бүртгэнэ. Эдгээр зардлуудыг бүлгийн дүнгээр хянаж болно.    Хамаарахгүй зүйлс: Хөрөнгийн шинж чанартай багаж хэрэгсэл, эмнэлгийн тоног төхөөрөмж, их засварын зардал. Энэ нь Хөрөнгийн зардлын(22) аль харгалзах ангилалд бүртгэгдэнэ.  </t>
  </si>
  <si>
    <t>70410</t>
  </si>
  <si>
    <t xml:space="preserve">     Зах зээлийн өрсөлдөөн, хэрэглэгчийн эрхийн хамгаалалт</t>
  </si>
  <si>
    <t xml:space="preserve">     Promoting market competitiveness and protecting consumers' rights</t>
  </si>
  <si>
    <t>802300</t>
  </si>
  <si>
    <t xml:space="preserve">     Нөөц хөрөнгийн хадгалалт, хамгаалалт</t>
  </si>
  <si>
    <t xml:space="preserve">     Storage and security services of reserves</t>
  </si>
  <si>
    <t>210601</t>
  </si>
  <si>
    <t xml:space="preserve">                    Багаж, техник, хэрэгсэл</t>
  </si>
  <si>
    <t xml:space="preserve">                    Purchase of tools and appliances</t>
  </si>
  <si>
    <t>Байгууллагын үндсэн үйл ажиллагааны зориулалтаар ашиглахаар худалдан авах багаж, техник, хэрэгсэл,   (лабораторийн хэмжих хэрэгсэл,  тохируулга болон засвар үйлчилгээний багаж,  дээж авах хуруу шил гэх мэт). Мөн албан хэрэгцээнд ашиглагдах цөөн тоогоор бэлтгэн нийлүүлэх боломжтой  ширээний болон зөөврийн компьютер, тог баригч, хэвлэгч, сканер зэрэг тоног төхөөрөмж энд багтана.</t>
  </si>
  <si>
    <t>70411</t>
  </si>
  <si>
    <t xml:space="preserve">     Төрийн архив, албан хэрэг хөтлөлт</t>
  </si>
  <si>
    <t xml:space="preserve">     State archives</t>
  </si>
  <si>
    <t>802310</t>
  </si>
  <si>
    <t xml:space="preserve">     Хүүхэд харах үйлчилгээ</t>
  </si>
  <si>
    <t xml:space="preserve">     Child day care service</t>
  </si>
  <si>
    <t>210602</t>
  </si>
  <si>
    <t xml:space="preserve">                    Тавилга</t>
  </si>
  <si>
    <t xml:space="preserve">                    Furniture</t>
  </si>
  <si>
    <t>Бичгийн ширээ, сандал, шүүгээ гэх мэт тавилга бэлтгэх  зардал энд багтана.</t>
  </si>
  <si>
    <t>70412</t>
  </si>
  <si>
    <t xml:space="preserve">     Төрийн тусгай хамгаалалт</t>
  </si>
  <si>
    <t xml:space="preserve">     State special security services</t>
  </si>
  <si>
    <t>802320</t>
  </si>
  <si>
    <t xml:space="preserve">     Үл хөдлөх хөрөнгийн татвар</t>
  </si>
  <si>
    <t xml:space="preserve">     Real estate tax</t>
  </si>
  <si>
    <t>210603</t>
  </si>
  <si>
    <t xml:space="preserve">                    Хөдөлмөр хамгааллын хэрэглэл</t>
  </si>
  <si>
    <t xml:space="preserve">                    Health and safety items</t>
  </si>
  <si>
    <t xml:space="preserve">Хөдөлмөрийн аюулгүй байдал, эрүүл ахуйн тухай хууль болон бусад холбогдох хууль, тогтоомж, стандартын дагуу хамгаалах зориулалт бүхий хувцас, гутал, малгай, бээлий, нүдний шил, маск зэрэг хэрэгслийг бэлтгэхэд гарах зардал. Байгаль орчин, хилийн мэргэжлийн хяналтын улсын байцаагч нарын хилийн шалган нэвтрүүлэх цэг болон байгаль орчны талбарт хэрэглэх хувцас, хэрэгсэлийн зардлууд энд хамаарна.    Хамаарахгүй зүйлс:   Байгууллагын албан тасалгаа, ариун цэврийн өрөө, гадаад талбайн цэвэрлэгээ, үйлчилгээний ажилтны хувцас, усны гутал гэх мэт ажлын тусгай зориулалтын хувцас, хэрэглэл, хуулиар тогтоосон салбарын албан хаагчийн дүрэмт хувцасны зардал. Энэ нь Нормын хувцас, зөөлөн эдлэл(210503) ангилалд бүртгэгдэнэ.  </t>
  </si>
  <si>
    <t>70413</t>
  </si>
  <si>
    <t xml:space="preserve">     Төр, засгийн аж ахуйн  үйлчилгээ</t>
  </si>
  <si>
    <t xml:space="preserve">     Government services</t>
  </si>
  <si>
    <t>802330</t>
  </si>
  <si>
    <t xml:space="preserve">     Хүүхэд хамгаалал</t>
  </si>
  <si>
    <t xml:space="preserve">     Child protection</t>
  </si>
  <si>
    <t>210604</t>
  </si>
  <si>
    <t xml:space="preserve">                    Урсгал засвар</t>
  </si>
  <si>
    <t xml:space="preserve">                    Renovation expenses</t>
  </si>
  <si>
    <t xml:space="preserve">Байгууллага өөрийн үндсэн хөрөнгөнд бүртгэлтэй барилга, байгууламж, тээврийн хэрэгсэлд урсгал шинжтэй  засвар хийх зориулалтаар бэлтгэсэн материал, сэлбэг, засвар, үйлчилгээний ажлын хөлс энд хамаарна.    Хамаарахгүй зүйлс:   Урсгал засварын үед гарсан овор хэмжээ ихтэй хог хаягдлын зардал. Энэ нь Хог хаягдал зайлуулах, хортон мэрэгчдийн устгал, ариутгал(210405) ангилалд бүртгэгдэнэ.  </t>
  </si>
  <si>
    <t>70414</t>
  </si>
  <si>
    <t xml:space="preserve">     Гадаад орнуудад үзүүлэх эдийн засгийн тусламж</t>
  </si>
  <si>
    <t xml:space="preserve">     Economic assistance to foreign countries</t>
  </si>
  <si>
    <t>802340</t>
  </si>
  <si>
    <t xml:space="preserve">     Ирээдүйн өв сангийн тухай хуулийг хэрэгжүүлэх зардал</t>
  </si>
  <si>
    <t xml:space="preserve">               Томилолт, зочны зардал</t>
  </si>
  <si>
    <t xml:space="preserve">               Travel and guest expenses</t>
  </si>
  <si>
    <t>Эрх бүхий албан тушаалтны шийдвэрээр тусгайлсан удирдамж, хөтөлбөрийн дагуу дотоодод болон гадаад улс оронд албан ажлын томилолтоор ажиллахад гарах тээвэр, байрны болон хоолны зардал,  бэлэг дурсгалын зүйлс бэлтгэх, гадаад улс орноос ирэх  зочин, төлөөлөгчийг хүлээн авч байршуулахтай холбогдох зардлууд энд хамаарна. Эдгээр зардлуудыг бүлгийн дүнгээр хянаж болно.</t>
  </si>
  <si>
    <t>70415</t>
  </si>
  <si>
    <t xml:space="preserve">     Төрийн захиргааны албан хаагчдыг мэргэшүүлэх, давтан сургах</t>
  </si>
  <si>
    <t xml:space="preserve">     Advanced training and retraining of civil servants</t>
  </si>
  <si>
    <t>802350</t>
  </si>
  <si>
    <t xml:space="preserve">     Шүүхийн шийдвэрийн үйлдвэрлэлийн арга хэмжээ</t>
  </si>
  <si>
    <t>210701</t>
  </si>
  <si>
    <t xml:space="preserve">                    Гадаад албан томилолт</t>
  </si>
  <si>
    <t xml:space="preserve">                    Foreign trip expenses</t>
  </si>
  <si>
    <t xml:space="preserve">Төсөвт байгууллагын  шийдвэр гаргах эрх бүхий албан тушаалтан болон эрх бүхий бусад байгууллагын шийдвэрийн дагуу тусгайлсан удирдамж, хөтөлбөрийн дагуу  гадаад улс оронд  албан ажлын  томилолт (ажлын айлчлал, хурал, зөвлөгөөн, семинарт оролцох,  гэрээ хэлцэл байгуулах гэх мэт)-оор ажиллахад гарах  зах зээлийн дундаж ханшаар тогтоосон тээвэр, Сангийн сайдын баталсан нормативын дагуу олгох байр, хоолны зардал болон бэлэг дурсгалын зүйлс худалдан авах зардлууд хамаарна.  Төрийн өндөр, дээд хэмжээний уулзалтад оролцох зардлыг зохион байгуулагч байгууллагаас нэгдсэн журмаар төсөвлөсний дагуу зардал энд хамаарна.    Хамаарахгүй зүйлс:   Гадаад улс оронд зохион байгуулах  сургалтад  байгууллагын төсвөөр санхүүжүүлж оролцуулахтай холбоотой  зардал. Энэ нь Хичээл, үйлдвэрлэлийн дадлага хийх(210902) ангилалд бүртгэгдэнэ.  </t>
  </si>
  <si>
    <t>70416</t>
  </si>
  <si>
    <t xml:space="preserve">     Улс төрийн хилс хэрэгт хэлмэгдэгсдийг цагаатгах</t>
  </si>
  <si>
    <t xml:space="preserve">     Rehabilitation of victims of political repression</t>
  </si>
  <si>
    <t>802360</t>
  </si>
  <si>
    <t xml:space="preserve">     Эрсдэлийн болон НБҮ хийх</t>
  </si>
  <si>
    <t>210702</t>
  </si>
  <si>
    <t xml:space="preserve">                    Дотоод албан томилолт</t>
  </si>
  <si>
    <t xml:space="preserve">                    Domestic trip expenses</t>
  </si>
  <si>
    <t xml:space="preserve">Төсөвт байгууллагын  шийдвэр гаргах эрх бүхий алба тушаалтан болон эрх бүхий бусад байгууллагын шийдвэрийн дагуу тусгайлсан удирдамж, хөтөлбөрийн дагуу дотоод албан ажлын  томилолтоор нийслэл хот, аймаг, сумдад ажиллахад гарах хот хоорондын нийтийн тээврийн хэрэгслийн тарифаар тооцсон тээвэр  (нийтийн тээврийн хэрэгслээр зорчих боломжгүй нөхцөлд авто машин түрээслэхтэй холбоотойгоор гарах зардал, эсвэл бензин, шатахууны зардал), Сангийн сайдын баталсан нормативын дагуу тооцсон байр, хоолны зардал энд хамаарна.    Хамаарахгүй зүйлс:  Бэлэг дурсгалын зүйлс  худалдан авах зардал. Энэ нь Бараа үйлчилгээний бусад зардал(210901) ангилалд бүртгэгдэнэ.  </t>
  </si>
  <si>
    <t>70417</t>
  </si>
  <si>
    <t xml:space="preserve">     Мэргэжлийн  хяналт</t>
  </si>
  <si>
    <t xml:space="preserve">     Professional inspection</t>
  </si>
  <si>
    <t>802370</t>
  </si>
  <si>
    <t xml:space="preserve">     Хамгаалах, нөхөн сэргээх үйлчилгээний зардал</t>
  </si>
  <si>
    <t>210703</t>
  </si>
  <si>
    <t xml:space="preserve">                    Зочин төлөөлөгч хүлээн авах</t>
  </si>
  <si>
    <t xml:space="preserve">                    Guest welcoming expenses</t>
  </si>
  <si>
    <t>Монгол Улсад гадаад улс орнуудаас албан ажлын айлчлалаар ирэх зочин, төлөөлөгч, Монгол Улсаас гадаад улс оронд суугаа дипломат төлөөлөгчийн газруудад Монгол Улсын болон бусад орны албан төлөөлөгч айлчлахтай холбогдон гарах зочид буудал, хоол, унаа болон бэлэг дурсгалын эд зүйлс бэлтгэх зардал энд хамаарна. Оросын Холбооны Улс(ОХУ) болон Бүгд Найрамдах Хятад Ард Улстай(БНХАУ) хил залгадаг аймгуудад найрамдлын  арга хэмжээг зохион байгуулахтай холбогдуулж зочин төлөөлөгч хүлээн авах зардлыг энд хамаарч болно.</t>
  </si>
  <si>
    <t>70418</t>
  </si>
  <si>
    <t xml:space="preserve">     Худалдан авах ажиллагаа</t>
  </si>
  <si>
    <t xml:space="preserve">     Procurement</t>
  </si>
  <si>
    <t>802380</t>
  </si>
  <si>
    <t xml:space="preserve">     Урьдчилан сэргийлэх арга хэмжээний зардал</t>
  </si>
  <si>
    <t xml:space="preserve">               Бусдаар гүйцэтгүүлсэн ажил, үйлчилгээний төлбөр, хураамж</t>
  </si>
  <si>
    <t xml:space="preserve">               Work, service payment, fee performed by others</t>
  </si>
  <si>
    <t xml:space="preserve">Байгууллага гуравдагч этгээдийн багц үйлчилгээг худалдан авахад төлөх  зардлыг энэ ангилалд бүртгэнэ. Тус бүлгийн зардлуудыг эдийн засгийн ангилал тус бүрээр хянана.    Хамаарахгүй зүйлс:  Хувь хүнд ажил үйлчилгээний авсны төлөөсөнд олгож байгаа НДШ тооцогдох цалин хөлс, урамшуулал. Энэ нь 2101 бүлгийн харгалзах зардлын зүйлд  бүртгэгдэнэ.  </t>
  </si>
  <si>
    <t>70419</t>
  </si>
  <si>
    <t xml:space="preserve">     Хөтөлбөр, төслийн удирдлага зохицуулалт</t>
  </si>
  <si>
    <t xml:space="preserve">     Program and project management, regulation</t>
  </si>
  <si>
    <t>Бараа үйлчилгээний бусад нийтлэг зардлын зориулалт</t>
  </si>
  <si>
    <t>Other general public services</t>
  </si>
  <si>
    <t>210801</t>
  </si>
  <si>
    <t xml:space="preserve">                    Бусдаар гүйцэтгүүлсэн бусад нийтлэг ажил, үйлчилгээний төлбөр, хураамж</t>
  </si>
  <si>
    <t xml:space="preserve">                    Other common payments for contracted out of services and works</t>
  </si>
  <si>
    <t>Гуравдагч этгээдийн багц үйлчилгээг худалдан авахад төлөх энэ бүлэг(2108)-т зааснаас бусад ажил, үйлчилгээний төлбөр хураамжууд энд хамаарна.</t>
  </si>
  <si>
    <t>70420</t>
  </si>
  <si>
    <t xml:space="preserve">     Цагаачлал, гадаадын иргэдийн бүртгэлийн үйлчилгээ</t>
  </si>
  <si>
    <t xml:space="preserve">     Immigration, registration of foreign citizens</t>
  </si>
  <si>
    <t>803010</t>
  </si>
  <si>
    <t xml:space="preserve">     Төсвийн урамшуулал</t>
  </si>
  <si>
    <t xml:space="preserve">     Budget bonuses</t>
  </si>
  <si>
    <t>210802</t>
  </si>
  <si>
    <t xml:space="preserve">                    Аудит, баталгаажуулалт, зэрэглэл тогтоох</t>
  </si>
  <si>
    <t xml:space="preserve">                    Audit, credit rating and certification fee</t>
  </si>
  <si>
    <t>Гуравдагч этгээдээр аудит, баталгаажуулалт, зэрэглэл тогтоолгох үйлчилгээг хийлгэхэд гарах зардал, тухайлбал, төсвийн гүйцэтгэлийн болон санхүүгийн тайланд аудит хийлгэх, тусгай үйлчилгээний магадлан итгэмжлэл хийлгэх гэх мэт зардлууд энд хамаарна.</t>
  </si>
  <si>
    <t>70421</t>
  </si>
  <si>
    <t xml:space="preserve">     Төрийн албан хаагчийн буруутай үйл ажиллагааны хохиролыг нөхөн төлөх</t>
  </si>
  <si>
    <t xml:space="preserve">     Refunding the loss from wrongful activities of civil servant</t>
  </si>
  <si>
    <t>803020</t>
  </si>
  <si>
    <t xml:space="preserve">     Нэг иргэнд ногдох нормативаар тооцсон</t>
  </si>
  <si>
    <t xml:space="preserve">     Allocation according to the standard cost per citizen</t>
  </si>
  <si>
    <t>210803</t>
  </si>
  <si>
    <t xml:space="preserve">                    Даатгалын үйлчилгээ</t>
  </si>
  <si>
    <t xml:space="preserve">                    Insurance service</t>
  </si>
  <si>
    <t>Хуульд  заасан заавал даатгалын төрлүүдэд байгууллагын үндсэн хөрөнгөнд бүртгэлтэй  үл хөдлөх болон хөдлөх хөрөнгийг   даатгуулж төлбөрийг нь  төсвөөс санхүүжүүлэхээр заасан тохиолдолд гарах хураамж энд хамаарна.</t>
  </si>
  <si>
    <t>70422</t>
  </si>
  <si>
    <t xml:space="preserve">     Үндэсний олон нийтийн мэдээлэл</t>
  </si>
  <si>
    <t xml:space="preserve">     National public press</t>
  </si>
  <si>
    <t>803030</t>
  </si>
  <si>
    <t xml:space="preserve">     Урьд оны өр</t>
  </si>
  <si>
    <t xml:space="preserve">     Arrear from previous year</t>
  </si>
  <si>
    <t>210804</t>
  </si>
  <si>
    <t xml:space="preserve">                    Тээврийн хэрэгслийн татвар</t>
  </si>
  <si>
    <t xml:space="preserve">                    Vehicle tax</t>
  </si>
  <si>
    <t>Хууль тогтоомжид заасны дагуу байгууллагын албан хэрэгцээнд ашиглагдаж байгаа тээврийн хэрэгслийн  татвар, агаарын бохирдлын төлбөр, зам ашигласны төлбөр энд хамаарна.</t>
  </si>
  <si>
    <t>70423</t>
  </si>
  <si>
    <t xml:space="preserve">     Төрийн байгууллагын хэвлэл мэдээллийн үйлчилгээ</t>
  </si>
  <si>
    <t xml:space="preserve">     Activities of domestic, foreign news agencies</t>
  </si>
  <si>
    <t>803050</t>
  </si>
  <si>
    <t xml:space="preserve">     Биеийн тамирын уралдаан, тэмцээн</t>
  </si>
  <si>
    <t xml:space="preserve">     Sport competition expenses</t>
  </si>
  <si>
    <t>210805</t>
  </si>
  <si>
    <t xml:space="preserve">                    Тээврийн хэрэгслийн оношлогоо</t>
  </si>
  <si>
    <t xml:space="preserve">                    Vehicle inspection</t>
  </si>
  <si>
    <t>Байгууллагын албан хэрэгцээнд ашиглагдаж байгаа тээврийн хэрэгслүүдийг оношилгоонд хамруулах үйлчилгээний төлбөр энд хамаарна.</t>
  </si>
  <si>
    <t>70424</t>
  </si>
  <si>
    <t xml:space="preserve">     Дотоод, гадаад шуурхай мэдээллийн үйл ажиллагаа</t>
  </si>
  <si>
    <t xml:space="preserve">     Internal and external newsflash activities</t>
  </si>
  <si>
    <t>803060</t>
  </si>
  <si>
    <t xml:space="preserve">     Төрийн байгууллага, ажилтны буруутай үйл ажиллагаанаас  үүссэн  хохирлын нөхөн төлбөр</t>
  </si>
  <si>
    <t xml:space="preserve">     Damage compensation (due to wrongdoings of civil servants and government organizations)</t>
  </si>
  <si>
    <t>210806</t>
  </si>
  <si>
    <t xml:space="preserve">                    Мэдээллийн технологийн үйлчилгээ</t>
  </si>
  <si>
    <t xml:space="preserve">                    Information Technology service</t>
  </si>
  <si>
    <t xml:space="preserve">Компьютерын хэрэглээний программуудын эрхийн төлбөр, лицензийн төлбөр, тэдгээрийн засвар үйлчилгээг гуравдагч этгээдээс худалдан авах төлбөр энд хамаарна.    Хамаарахгүй зүйлс: Шуудангийн үйлчилгээ, интернэтийн төлбөр, телефон утас яриатай холбоо гарсан зардал. Энэ нь Шуудан холбоо, интернэтийн төлбөр(210403) ангилалд бүртгэгдэнэ.  </t>
  </si>
  <si>
    <t>70425</t>
  </si>
  <si>
    <t xml:space="preserve">     Орон нутгийн хэвлэл мэдээлэл</t>
  </si>
  <si>
    <t xml:space="preserve">     Local press</t>
  </si>
  <si>
    <t>803070</t>
  </si>
  <si>
    <t xml:space="preserve">     Шүүхийн шийдвэрийн дагуу олгох төлбөр</t>
  </si>
  <si>
    <t xml:space="preserve">     Compensation according to court decision</t>
  </si>
  <si>
    <t>210807</t>
  </si>
  <si>
    <t xml:space="preserve">                    Газрын төлбөр</t>
  </si>
  <si>
    <t xml:space="preserve">                    Land fee</t>
  </si>
  <si>
    <t>Байгууллагын үндсэн хөрөнгөнд бүртгэлтэй газар ашигласны төлбөр болон байгалийн баялаг ашигласны төлбөрүүд энд хамаарна.</t>
  </si>
  <si>
    <t>70426</t>
  </si>
  <si>
    <t xml:space="preserve">     Төрийн өмчийн эрхийг хэрэгжүүлэх</t>
  </si>
  <si>
    <t xml:space="preserve">     Exercising state property rights</t>
  </si>
  <si>
    <t>803080</t>
  </si>
  <si>
    <t xml:space="preserve">     Актын төлбөр, торгууль</t>
  </si>
  <si>
    <t xml:space="preserve">     Act fees and fines</t>
  </si>
  <si>
    <t>210808</t>
  </si>
  <si>
    <t xml:space="preserve">                    Банк, санхүүгийн байгууллагын үйлчилгээний хураамж</t>
  </si>
  <si>
    <t xml:space="preserve">                    Bank and financial institution's service fee</t>
  </si>
  <si>
    <t xml:space="preserve">Банк болон санхүүгийн бусад байгууллагаар дамжуулан хийсэн гүйлгээний шимтгэл энд хамаарна.    Хамаарахгүй зүйлс:  Үндсэн өр төлбөрийн хүүгийн зардал. Энэ нь Хүү(211) ангилалд бүртгэгдэнэ.  </t>
  </si>
  <si>
    <t>70427</t>
  </si>
  <si>
    <t xml:space="preserve">     Төрийн нийтлэг бусад үйлчилгээний судалгаа шинжилгээ</t>
  </si>
  <si>
    <t xml:space="preserve">     R&amp;D  general public services</t>
  </si>
  <si>
    <t>803090</t>
  </si>
  <si>
    <t xml:space="preserve">     Уналга, цугларалт бэлтгэл сургууль</t>
  </si>
  <si>
    <t xml:space="preserve">     Draft for military service and civil defense</t>
  </si>
  <si>
    <t>210809</t>
  </si>
  <si>
    <t xml:space="preserve">                    Улсын мэдээллийн маягт хэвлэх, бэлтгэх</t>
  </si>
  <si>
    <t xml:space="preserve">                    Printing of state forms</t>
  </si>
  <si>
    <t xml:space="preserve">Байгууллагын албан ажлын хэрэгцээний зориулалтаар ашиглах хэвлэлийн маягт, торгууль шийтгэврийн хуудас гэх мэт маягт, үнэт цаас бэлтгэх, хэвлэхтэй холбоотойгоор гарах зардлыг энэ ангилалд бүртгэнэ. Иргэний болон жолооны үнэмлэх хэвлэх зардлыг энд хамаарна.    Хамаарахгүй зүйлс: Байгууллага өөрийн техник хэрэгслээ ашиглан дотооддоо цөөн тоогоор хэвлэдэг маягт бэлтгэх зардал. Энэ нь Бичиг хэрэг(210401) ангилалд бүртгэгдэнэ.  </t>
  </si>
  <si>
    <t>70428</t>
  </si>
  <si>
    <t xml:space="preserve">     Оюуны өмчийн эрхийн баталгаажуулалт</t>
  </si>
  <si>
    <t xml:space="preserve">     Intellectual property rights</t>
  </si>
  <si>
    <t>803100</t>
  </si>
  <si>
    <t xml:space="preserve">     Төрийн шагнал, одон, медаль</t>
  </si>
  <si>
    <t xml:space="preserve">     State prize and medal</t>
  </si>
  <si>
    <t xml:space="preserve">               Бараа үйлчилгээний бусад зардал</t>
  </si>
  <si>
    <t xml:space="preserve">               Purchase of other goods and services</t>
  </si>
  <si>
    <t>Байгууллагын үндсэн болон үндсэн бус үйл ажиллагаатай холбоотой гарах бусад бараа, үйлчилгээнд төлөх зардлыг энэ ангилалд бүртгэнэ. Тус бүлгийн зардлуудыг эдийн засгийн ангилал тус бүрээр хянана.</t>
  </si>
  <si>
    <t>70429</t>
  </si>
  <si>
    <t xml:space="preserve">     Санхүүгийн хяналт, дотоод аудит, эрсдэлийн удирдлага</t>
  </si>
  <si>
    <t xml:space="preserve">     Internal audit</t>
  </si>
  <si>
    <t>803110</t>
  </si>
  <si>
    <t xml:space="preserve">     Унаа, хоолны хөнгөлөлт, хувийн унаа хэрэглэсний нөхөн төлбөрийг эрх бүхий албан тушаалтнуудад олгох</t>
  </si>
  <si>
    <t xml:space="preserve">     Reimbursement of travel and meal expenses to high ranking officials</t>
  </si>
  <si>
    <t>210901</t>
  </si>
  <si>
    <t xml:space="preserve">                    Бараа үйлчилгээний бусад зардал</t>
  </si>
  <si>
    <t xml:space="preserve">                    Other Goods and services expenditures</t>
  </si>
  <si>
    <t>Байгууллагын үндсэн болон үндсэн бус үйл ажиллагаатай холбоотой гарах бусад бараа, үйлчилгээнд төлөх зардал буюу энэ ангилалд тусгайлан заагдаагүй боловч хууль, тогтоомж, эрх зүйн бусад шийдвэрийн хүрээнд зөвшөөрөгдсөн, ажил, үйлчилгээ үзүүлэгчид төлөх ёстой төлбөр хураамжууд энд хамаарна.</t>
  </si>
  <si>
    <t>70430</t>
  </si>
  <si>
    <t xml:space="preserve">     Төрийн болон орон нутгийн өмчийн засвар, арчилгаа</t>
  </si>
  <si>
    <t>803120</t>
  </si>
  <si>
    <t xml:space="preserve">     Сургалт семинар</t>
  </si>
  <si>
    <t xml:space="preserve">     Training and seminars</t>
  </si>
  <si>
    <t>210902</t>
  </si>
  <si>
    <t xml:space="preserve">                    Хичээл үйлдвэрлэлийн дадлага хийх</t>
  </si>
  <si>
    <t xml:space="preserve">                    Expenses on training and practice</t>
  </si>
  <si>
    <t>Төсөвт байгууллагын үндсэн үйл ажиллагааны хүрээнд  жил бүр албан хаагчдын мэргэжлийг дээшлүүлэх, мэргэшүүлэх, давтан сургах, дадлага сургуулилт хийлгэх зорилгоор гадаад, дотоодод сургалтад хамруулахад шаардагдах сургалтын төлбөр, унаа, хоолны зардал, сургалттай холбогдсон материал бэлтгэх, багшийн хөлс төлөх, сургалтын өрөө тасалгаа, тоног төхөөрөмж түрээслэх зэрэг зардлыг энэ ангилалд бүртгэнэ. Мөн бүх шатны боловсролын байгууллагуудын үзүүлэн таниулах материал, хичээлийн ба лабораторийн багаж, бодис худалдан авах, сургуулиудын хичээлийн байрандаа буюу хичээлийн байрнаас гадагш явж дадлага хийхтэй холбогдох зардлууд энд хамаарна.</t>
  </si>
  <si>
    <t>Засаг захиргааны түвшин хоорондын  шилжүүлэг</t>
  </si>
  <si>
    <t>Transfers between the governance levels</t>
  </si>
  <si>
    <t>803130</t>
  </si>
  <si>
    <t xml:space="preserve">     Дээж худалдан авах</t>
  </si>
  <si>
    <t xml:space="preserve">     Purchase of assay</t>
  </si>
  <si>
    <t xml:space="preserve">          Хүү</t>
  </si>
  <si>
    <t xml:space="preserve">          INTEREST PAYMENT</t>
  </si>
  <si>
    <t xml:space="preserve">Эрх бүхий байгууллагаас гадаад дотоодын банк, санхүүгийн байгууллагаас зээл авч ашиглахыг зөвшөөрч шийдвэрлэсэн болон ерөнхий гэрээтэй холбоотой шимтгэл, авч ашигласан зээлийн үлдэгдэлд төлсөн хүүгийн зардал энд хамаарна.    Хамаарахгүй зүйлс:  Үндсэн өр төлбөрийн хүүгийн зардлаас бусад гүйлгээний төлбөр болон бусад санхүүгийн үйлчилгээний хураамж зардал. Энэ нь Банк, санхүүгийн  байгууллагын үйлчилгээний хураамж(210808) ангилалд бүртгэгдэнэ.  </t>
  </si>
  <si>
    <t>70501</t>
  </si>
  <si>
    <t xml:space="preserve">     Орон нутгийн төсөвт олгох орлогын шилжүүлэг</t>
  </si>
  <si>
    <t xml:space="preserve">     Revenue transfers to local budget</t>
  </si>
  <si>
    <t>803140</t>
  </si>
  <si>
    <t xml:space="preserve">     Зарлагын хэмнэлтийн хүрээнд хэрэгжүүлэх арга хэмжээ /урсгал/</t>
  </si>
  <si>
    <t xml:space="preserve">     Budget savings activities /current/</t>
  </si>
  <si>
    <t xml:space="preserve">               Гадаадын зээлийн үйлчилгээний төлбөр</t>
  </si>
  <si>
    <t xml:space="preserve">               Foreign loan interest payment</t>
  </si>
  <si>
    <t>Хоёр болон олон талт гэрээ, хэлэлцээрийн дагуу Гадаад Улсын Засгийн газар, Олон улсын байгууллагаас авсан Засгийн газрын зээлийн хүү, хөрөнгө нөөцлөн баталгаажуулсны шимтгэлийн төлбөр, Засгийн газраас олон улсын зах зээлд гаргасан үнэт цаасны хүүгийн төлбөр болон үнэт цаас гаргахтай холбоотой хүүгийн төлбөр энд хамаарна.</t>
  </si>
  <si>
    <t>70502</t>
  </si>
  <si>
    <t xml:space="preserve">     Орон нутгийн төсөвт олгох санхүүгийн дэмжлэг</t>
  </si>
  <si>
    <t xml:space="preserve">     Financial support to local budget</t>
  </si>
  <si>
    <t>803150</t>
  </si>
  <si>
    <t xml:space="preserve">     Зарлагын хэмнэлтийн хүрээнд хэрэгжүүлэх арга хэмжээ /хөрөнгө/</t>
  </si>
  <si>
    <t xml:space="preserve">     Budget savings activities /investment/</t>
  </si>
  <si>
    <t>211101</t>
  </si>
  <si>
    <t xml:space="preserve">                    Гадаадын зээлийн үйлчилгээний төлбөр</t>
  </si>
  <si>
    <t xml:space="preserve">                    Foreign loan interest payment</t>
  </si>
  <si>
    <t>70503</t>
  </si>
  <si>
    <t xml:space="preserve">     Орон нутгийн зорилтот хөрөнгө оруулалт</t>
  </si>
  <si>
    <t xml:space="preserve">     Targeted local investment</t>
  </si>
  <si>
    <t>803160</t>
  </si>
  <si>
    <t xml:space="preserve">     Цахим шилжилт арга хэмжээ</t>
  </si>
  <si>
    <t xml:space="preserve">               Дотоодын зээлийн үйлчилгээний төлбөр</t>
  </si>
  <si>
    <t xml:space="preserve">               Domestic loan interest payment</t>
  </si>
  <si>
    <t>Засгийн газраас дотоодын зах зээлд гаргасан үнэт цаасны хүүгийн төлбөр болон Монгол банк, санхүүгийн бусад байгууллагаас авсан Засгийн газрын зээлийн хүүгийн төлбөр, Засгийн газрын гаргасан вексель, бусад өрийн бичгийг мөнгөжүүлэлттэй холбоотой хүүгийн зардал энд хамаарна.</t>
  </si>
  <si>
    <t>70504</t>
  </si>
  <si>
    <t xml:space="preserve">     Доод шатны төсвөөс дээд шатны төсөвт төвлөрүүлэх орлого</t>
  </si>
  <si>
    <t>Татаасын зориулалт</t>
  </si>
  <si>
    <t>Subsidies</t>
  </si>
  <si>
    <t>211201</t>
  </si>
  <si>
    <t xml:space="preserve">                    Дотоодын зээлийн үйлчилгээний төлбөр</t>
  </si>
  <si>
    <t xml:space="preserve">                    Domestic loan interest payment</t>
  </si>
  <si>
    <t>Батлан хамгаалах</t>
  </si>
  <si>
    <t>Defense</t>
  </si>
  <si>
    <t>804010</t>
  </si>
  <si>
    <t xml:space="preserve">     Цахилгаан дамжуулах системийн алдагдалд олгох татаас</t>
  </si>
  <si>
    <t xml:space="preserve">     Power transmission system</t>
  </si>
  <si>
    <t xml:space="preserve">          ТАТААС</t>
  </si>
  <si>
    <t xml:space="preserve">          SUBSIDY</t>
  </si>
  <si>
    <t>Төрийн өмчит болон хувийн хэвшлийн аж ахуйн нэгжийн үйл ажиллагааг дэмжих зорилготой болон төрөөс хэрэгжүүлж буй хөтөлбөрийн хүрээнд гарч буй тодорхой зориулалтаар олгож байгаа урсгал шилжүүлэг буюу татаасууд энд хамаарна.</t>
  </si>
  <si>
    <t>70601</t>
  </si>
  <si>
    <t xml:space="preserve">     Зэвсэгт хүчний үйл ажиллагаа</t>
  </si>
  <si>
    <t xml:space="preserve">     Operations of armed forces</t>
  </si>
  <si>
    <t>804020</t>
  </si>
  <si>
    <t xml:space="preserve">     Дулааны станцийн алдагдалд олгох татаас</t>
  </si>
  <si>
    <t xml:space="preserve">     Thermal power plant</t>
  </si>
  <si>
    <t xml:space="preserve">               Төрийн өмчит байгууллагад олгох татаас</t>
  </si>
  <si>
    <t xml:space="preserve">               Subsidy to State owned enterprises (SOE)</t>
  </si>
  <si>
    <t>Төрийн өмчит байгууллагад олгож байгаа татаасууд энд хамаарна.</t>
  </si>
  <si>
    <t>70602</t>
  </si>
  <si>
    <t xml:space="preserve">     Хил хамгаалах</t>
  </si>
  <si>
    <t xml:space="preserve">     Border  protection</t>
  </si>
  <si>
    <t>804030</t>
  </si>
  <si>
    <t xml:space="preserve">     Нийтийн тээвэрийн алдагдалд олгох татаас</t>
  </si>
  <si>
    <t xml:space="preserve">     Public transportation</t>
  </si>
  <si>
    <t>212101</t>
  </si>
  <si>
    <t xml:space="preserve">                    Төрийн өмчит байгууллагад олгох татаас</t>
  </si>
  <si>
    <t xml:space="preserve">                    Subsidy to State owned enterprises (SOE)</t>
  </si>
  <si>
    <t>70603</t>
  </si>
  <si>
    <t xml:space="preserve">     Батлан хамгаалахын судалгаа шинжилгээ</t>
  </si>
  <si>
    <t xml:space="preserve">     R&amp;D military and defense</t>
  </si>
  <si>
    <t>804040</t>
  </si>
  <si>
    <t xml:space="preserve">     Хувийн хэвшлийн байгууллагад олгох татаас</t>
  </si>
  <si>
    <t xml:space="preserve">     Private sector organizations</t>
  </si>
  <si>
    <t xml:space="preserve">               Хувийн хэвшлийн байгууллагад олгох татаас</t>
  </si>
  <si>
    <t xml:space="preserve">               Subsidy to private sector</t>
  </si>
  <si>
    <t>Үйлдвэрлэлийн хэмжээ, үнэ, эсвэл тухайн жилийн алдагдлыг нөхөх зорилгоор хувийн хэвшлийн байгууллагад олгож байгаа татаасууд энд хамаарна.</t>
  </si>
  <si>
    <t>Эрх зүй, нийгмийн хэв журам, аюулгүй байдал</t>
  </si>
  <si>
    <t>Legial, public order, safety affairs</t>
  </si>
  <si>
    <t>804050</t>
  </si>
  <si>
    <t xml:space="preserve">     Улаан буудай, махны нийлүүлэлтэд олгох татаас</t>
  </si>
  <si>
    <t xml:space="preserve">     Supply of grains and meat</t>
  </si>
  <si>
    <t>212201</t>
  </si>
  <si>
    <t xml:space="preserve">                    Хувийн хэвшлийн байгууллагад олгох татаас</t>
  </si>
  <si>
    <t xml:space="preserve">                    Subsidy to private sector</t>
  </si>
  <si>
    <t>70701</t>
  </si>
  <si>
    <t xml:space="preserve">     Шүүхийн бие даасан хараат бус байдлыг хангах</t>
  </si>
  <si>
    <t xml:space="preserve">     Ensure judicial independence</t>
  </si>
  <si>
    <t>804060</t>
  </si>
  <si>
    <t xml:space="preserve">     Хувийн хэвшлийн үйлдвэрлэл нэмэгдүүлэхэд олгох татаас</t>
  </si>
  <si>
    <t xml:space="preserve">     Suppots to private industration</t>
  </si>
  <si>
    <t xml:space="preserve">          УРСГАЛ ШИЛЖҮҮЛЭГ</t>
  </si>
  <si>
    <t xml:space="preserve">          CURRENT TRANSFER</t>
  </si>
  <si>
    <t>Хууль тогтоомж болон төрийн бусад шийдвэрийн дагуу Засгийн газраас олгох нэг болон түүнээс дээш удаа олгох дэмжлэг, тусламжууд энд хамаарна.</t>
  </si>
  <si>
    <t>70702</t>
  </si>
  <si>
    <t xml:space="preserve">     Хяналтын дээд шатны шүүн таслах ажиллагаа</t>
  </si>
  <si>
    <t xml:space="preserve">     Supevisory court legal proceedings</t>
  </si>
  <si>
    <t>804070</t>
  </si>
  <si>
    <t xml:space="preserve">     ЭМД-ын сангаас санхүүжих эмийн үнийн хөнгөлөлт</t>
  </si>
  <si>
    <t xml:space="preserve">     Drug discount financed by Health Insurance</t>
  </si>
  <si>
    <t xml:space="preserve">               Засгийн газрын урсгал шилжүүлэг</t>
  </si>
  <si>
    <t xml:space="preserve">               Government transfer</t>
  </si>
  <si>
    <t>Хууль тогтоомж болон бусад шийдвэрийн дагуу төсвөөс олгох хандив, дэмжлэг, тусламжууд энд хамаарна.</t>
  </si>
  <si>
    <t>70703</t>
  </si>
  <si>
    <t xml:space="preserve">     Прокурорын хяналт</t>
  </si>
  <si>
    <t xml:space="preserve">     Prosecutor's oversight</t>
  </si>
  <si>
    <t>804080</t>
  </si>
  <si>
    <t xml:space="preserve">     Тэтгэврийн санд олгох татаас</t>
  </si>
  <si>
    <t xml:space="preserve">     Pension fund deficits</t>
  </si>
  <si>
    <t>213101</t>
  </si>
  <si>
    <t xml:space="preserve">                   Засгийн газрын дотоод шилжүүлэг</t>
  </si>
  <si>
    <t xml:space="preserve">                    Government domestic transfer</t>
  </si>
  <si>
    <t>Засгийн газраас дотоодын хүлээн авагчид  хууль болон  бусад шийдвэрийн дагуу төсвөөс олгох дэмжлэг, тусламж  (орон нутгийн төсөвт олгох санхүүгийн дэмжлэг, тусгай зориулалтын шилжүүлгүүд, орон нутгийн хөгжлийн санд олгох орлогын шилжүүлэг,  нөхөн олговор авагчдын өмнөөс төлөх НДШ, ЭМД-аас эмнэлгүүдэд өгөх санхүүжилт, дээд шатны төсөвт төвлөрүүлэх орлого, улс төрийн суудалтай намуудад төсвөөс олгох дэмжлэг, төрийн бус байгууллагад төсвөөс олгох дэмжлэг, ) энд хамаарна.</t>
  </si>
  <si>
    <t>70704</t>
  </si>
  <si>
    <t xml:space="preserve">     Цагдаа</t>
  </si>
  <si>
    <t xml:space="preserve">     Police</t>
  </si>
  <si>
    <t>804100</t>
  </si>
  <si>
    <t xml:space="preserve">     Агаарын чанарыг сайжруулахад олгох татаас</t>
  </si>
  <si>
    <t xml:space="preserve">     Air quality improvement</t>
  </si>
  <si>
    <t>213102</t>
  </si>
  <si>
    <t xml:space="preserve">                   Засгийн газрын гадаад шилжүүлэг</t>
  </si>
  <si>
    <t xml:space="preserve">                    Government foreign transfer</t>
  </si>
  <si>
    <t>Хоёр  болон олон талт гэрээ хэлэлцээрээр хүлээсэн үүргийн дагуу Гадаад Улсын Засгийн газар, Олон улсын байгууллагад төлөх гишүүнчлэлийн хураамж болон төрийн бусад шийдвэрийн дагуу гадаад улс орнуудад олгох хандив, тусламж энд хамаарна.</t>
  </si>
  <si>
    <t>70705</t>
  </si>
  <si>
    <t xml:space="preserve">     Шүүхийн шийдвэр гүйцэтгэл</t>
  </si>
  <si>
    <t xml:space="preserve">     Enforcement of Court ruling</t>
  </si>
  <si>
    <t>804110</t>
  </si>
  <si>
    <t xml:space="preserve">     Дизелийн станцийн алдагдлын татаас</t>
  </si>
  <si>
    <t xml:space="preserve">     Diesel station loss</t>
  </si>
  <si>
    <t>213103</t>
  </si>
  <si>
    <t xml:space="preserve">                   (-) Засгийн газрын дотоод санхүүжилт</t>
  </si>
  <si>
    <t xml:space="preserve">                    Government domestic finance</t>
  </si>
  <si>
    <t>70706</t>
  </si>
  <si>
    <t xml:space="preserve">     Үндэсний аюулгүй байдлыг  сахин хамгаалах</t>
  </si>
  <si>
    <t xml:space="preserve">     Protecting national security</t>
  </si>
  <si>
    <t>804120</t>
  </si>
  <si>
    <t xml:space="preserve">     Усан хангамжийн татаас</t>
  </si>
  <si>
    <t xml:space="preserve">     Water supply</t>
  </si>
  <si>
    <t xml:space="preserve">               Бусад урсгал шилжүүлэг</t>
  </si>
  <si>
    <t xml:space="preserve">               Other current transfers</t>
  </si>
  <si>
    <t>Хууль тогтоомж болон төрийн бусад шийдвэрийн дагуу олгох нийгмийн хамгааллын шилжүүлгүүд энд хамаарна.</t>
  </si>
  <si>
    <t>70707</t>
  </si>
  <si>
    <t xml:space="preserve">     Шүүхийн шинжилгээ</t>
  </si>
  <si>
    <t xml:space="preserve">     Court examination</t>
  </si>
  <si>
    <t>804130</t>
  </si>
  <si>
    <t xml:space="preserve">     Зээлийн хүүгийн татаас</t>
  </si>
  <si>
    <t xml:space="preserve">     Loan interest subsidy</t>
  </si>
  <si>
    <t>213202</t>
  </si>
  <si>
    <t xml:space="preserve">                    Нийгмийн даатгалын тэтгэвэр тэтгэмж</t>
  </si>
  <si>
    <t xml:space="preserve">                    Social insurance pension and benefits</t>
  </si>
  <si>
    <t>Нийгмийн даатгалын сангаас олгох бүх төрлийн тэтгэвэр, тэтгэмж, төлбөр энд хамаарна.</t>
  </si>
  <si>
    <t>70708</t>
  </si>
  <si>
    <t xml:space="preserve">     Гамшигаас урьдчилан сэргийлэх, тэмцэх</t>
  </si>
  <si>
    <t xml:space="preserve">     Disaster mitigation and rehabilitation</t>
  </si>
  <si>
    <t>804140</t>
  </si>
  <si>
    <t xml:space="preserve">     Элэг бүтэн Монгол хөтөлбөр эмийн үнийн хөнгөлөлт</t>
  </si>
  <si>
    <t xml:space="preserve">     "Healthy Liver" national program medicine price concessions</t>
  </si>
  <si>
    <t>213203</t>
  </si>
  <si>
    <t xml:space="preserve">                    Нийгмийн халамжийн тэтгэвэр, тэтгэмж</t>
  </si>
  <si>
    <t xml:space="preserve">                    Social welfare pension and benefits</t>
  </si>
  <si>
    <t>Нийгмийн халамжийн сангаас олгох тэтгэвэр, тэтгэмж, хөнгөлөлт, нөхөн олговор, дэмжлэг, үйлчилгээ, тусламж энд хамаарна.</t>
  </si>
  <si>
    <t>70709</t>
  </si>
  <si>
    <t xml:space="preserve">     Гэмт хэргээс урьдчилан сэргийлэх</t>
  </si>
  <si>
    <t xml:space="preserve">     Crime prevention</t>
  </si>
  <si>
    <t>804150</t>
  </si>
  <si>
    <t xml:space="preserve">     Түшиц эмнэлэгт олгох татаас</t>
  </si>
  <si>
    <t xml:space="preserve">     Subsidy for medical university hospital</t>
  </si>
  <si>
    <t>213204</t>
  </si>
  <si>
    <t xml:space="preserve">                    Бусад Ажил олгогчоос олгох бусад тэтгэмж, урамшуулал</t>
  </si>
  <si>
    <t xml:space="preserve">                    Other bonus and benefits by employers</t>
  </si>
  <si>
    <t>Төрийн албаны хууль болон бусад холбогдох эрх зүйн актын дагуу Төрийн албан хаагчид олгох нөхөх төлбөр, нийтлэг баталгаа, нэмэгдэл баталгаатай тус тус холбоотой ажил олгогчоор дамжуулан олгох нэг удаагийн тэтгэмж, дэмжлэг энд хамаарна.</t>
  </si>
  <si>
    <t>70710</t>
  </si>
  <si>
    <t xml:space="preserve">     Төлбөрийн чадваргүй яллагдагч, сэжигтэнд эрх зүйн туслалцаа үзүүлэх</t>
  </si>
  <si>
    <t xml:space="preserve">     Legal assistance to defendants and suspects who are unable to pay for services</t>
  </si>
  <si>
    <t>804160</t>
  </si>
  <si>
    <t xml:space="preserve">     ЭМД сангаас Нийгмийн даатгалын байгууллагад олгох</t>
  </si>
  <si>
    <t>213205</t>
  </si>
  <si>
    <t xml:space="preserve">                   Төрөөс иргэдэд олгох тэтгэмж, урамшуулал</t>
  </si>
  <si>
    <t xml:space="preserve">                    Benefits and allowance by the state</t>
  </si>
  <si>
    <t>Нийгмийн хамгааллын чиглэлээр төрөөс иргэдэд үзүүлж буй бусад тэтгэмж, дэмжлэгийн зардлууд энд хамаарна.</t>
  </si>
  <si>
    <t>70711</t>
  </si>
  <si>
    <t xml:space="preserve">     Шүүгч болон гэрч, хохирогчийн аюулгүй байдлыг хамгаалах</t>
  </si>
  <si>
    <t xml:space="preserve">     Protection of judges, witnesses and their families</t>
  </si>
  <si>
    <t>804170</t>
  </si>
  <si>
    <t xml:space="preserve">     Эгийн голын усан цахилгаан станц</t>
  </si>
  <si>
    <t>213206</t>
  </si>
  <si>
    <t xml:space="preserve">                   Ээлжийн амралтаар нутаг явах унааны хөнгөлөлт</t>
  </si>
  <si>
    <t xml:space="preserve">                    Home leave travel allowance</t>
  </si>
  <si>
    <t>Төрийн албаны тухай хуульд заасны дагуу  албан хаагчийн ээлжийн амралтаараа өөрийн буюу эхнэр /нөхөр/-ийн төрсөн нутаг явах бол ирэх, очих замын зардлыг, эсхүл магадлан итгэмжлэл бүхий эмнэлгийн байгууллагын шийдвэрээр дотоодын сувилалд ирэх, очих замын зардлыг тухайн үед мөрдөж байгаа автомашин, төмөр замын үнэлгээгээр тооцож 2 жилд нэг удаа олгоход шаардагдах зардлыг энэ ангилалд тусгана. Ажил олгогчоор дамжуулан олгох нэг удаагийн тэтгэмж, дэмжлэг энд хамаарна.</t>
  </si>
  <si>
    <t>70712</t>
  </si>
  <si>
    <t xml:space="preserve">     Эрх зүй, нийгмийн хэв журам, аюулгүй байдлын удирдлага зохицуулалт</t>
  </si>
  <si>
    <t xml:space="preserve">     Law, public order, safety and security administration</t>
  </si>
  <si>
    <t>804180</t>
  </si>
  <si>
    <t xml:space="preserve">     Тусгай эмнэлэгт олгох татаас</t>
  </si>
  <si>
    <t>213207</t>
  </si>
  <si>
    <t xml:space="preserve">                   Тэтгэвэрт гарахад олгох нэг удаагийн мөнгөн тэтгэмж</t>
  </si>
  <si>
    <t xml:space="preserve">                    One off benefit, allowance, bonus</t>
  </si>
  <si>
    <t>Өндөр насны тэтгэвэр тогтоолгох насанд хүрсэн эсхүл төрийн алба хаах насны дээд хязгаарт хүрч төрийн албанаас чөлөөлөгдөх албан хаагчид Төрийн албаны тухай болон бусад холбогдох хуульд заасны дагуу нэг удаагийн тэтгэмж олгоход шаардагдах зардал энд хамаарна.</t>
  </si>
  <si>
    <t>70713</t>
  </si>
  <si>
    <t xml:space="preserve">     Эрх зүй, нийгмийн хэв журам, аюулгүй байдлын судалгаа шинжилгээ</t>
  </si>
  <si>
    <t xml:space="preserve">     R&amp;D law, public order, security research and analysis</t>
  </si>
  <si>
    <t>804190</t>
  </si>
  <si>
    <t xml:space="preserve">     Эрчим хүчний алдагдлын татаас</t>
  </si>
  <si>
    <t>213208</t>
  </si>
  <si>
    <t xml:space="preserve">                   Хөдөө орон нутагт тогтвор суурьшилтай ажилласан албан хаагчдад төрөөс үзүүлэх дэмжлэг</t>
  </si>
  <si>
    <t xml:space="preserve">                    Hardship benefit to civil servants working in rural areas</t>
  </si>
  <si>
    <t>Холбогдох хууль, тогтоомжийн дагуу тодорхой хугацааны давтамжтай дэмжлэг үзүүлэхэд шаардагдах зардал энд хамаарна.</t>
  </si>
  <si>
    <t>70714</t>
  </si>
  <si>
    <t xml:space="preserve">     Шүүгчийн ёс зүйн гомдлыг хянан шийдвэрлэх</t>
  </si>
  <si>
    <t xml:space="preserve">     To review and resolve a judge's ethical complaint</t>
  </si>
  <si>
    <t>805000</t>
  </si>
  <si>
    <t>Засгийн газрын дотоод болон гадаад  шилжүүлгийн зориулалт</t>
  </si>
  <si>
    <t>Government domestic and foreign transfers</t>
  </si>
  <si>
    <t>213209</t>
  </si>
  <si>
    <t xml:space="preserve">                   Нэг удаагийн тэтгэмж, шагнал урамшуулал</t>
  </si>
  <si>
    <t xml:space="preserve">Байгууллагын дотоод журамд заасны дагуу албан хаагчид голдуу хагас болон бүтэн жилийн эцэст нэг удаа олгох  мөнгөн шагнал, урамшуулал, эсхүл журамд заасан нөхцөлөөр олгох нэг удаагийн буцалтгүй тэтгэмжийн зардал энд хамаарна.    Хамаарахгүй зүйлс: Цалин хөлсний бүрэлдэхүүнд багтаж НДШ суутгах  мөнгөн урамшуулал. Энэ нь Урамшуулал(210204) ангилалд бүртгэгдэнэ.    </t>
  </si>
  <si>
    <t>Хөдөө аж ахуй, газар тариалан, аж үйлдвэр</t>
  </si>
  <si>
    <t>Agriculture, crop production, manufacturing</t>
  </si>
  <si>
    <t>805010</t>
  </si>
  <si>
    <t xml:space="preserve">     Санхүүгийн дэмжлэг</t>
  </si>
  <si>
    <t xml:space="preserve">     Financial support</t>
  </si>
  <si>
    <t>213210</t>
  </si>
  <si>
    <t xml:space="preserve">                   (-) Бүтцийн өөрчлөлтөөр чөлөөлөгдсөн албан хаагчид олгох тэтгэмж</t>
  </si>
  <si>
    <t xml:space="preserve">                    Compensation to public employees who got laid off due to restructuring</t>
  </si>
  <si>
    <t>70801</t>
  </si>
  <si>
    <t xml:space="preserve">     Мал аж ахуйг хөгжүүлэх</t>
  </si>
  <si>
    <t xml:space="preserve">     Development of agriculture</t>
  </si>
  <si>
    <t>805020</t>
  </si>
  <si>
    <t xml:space="preserve">     Тусгай зориулалтын шилжүүлэг</t>
  </si>
  <si>
    <t xml:space="preserve">     Special purpose transfers</t>
  </si>
  <si>
    <t xml:space="preserve">     ХӨРӨНГИЙН ЗАРДАЛ</t>
  </si>
  <si>
    <t xml:space="preserve">     CAPITAL EXPENSES</t>
  </si>
  <si>
    <t>Тухайн төсвийн жилд төсвийн хөрөнгөөр  үл хөдлөх хөрөнгө  бий болгох, барилга, байгууламж, тоног төхөөрөмж  худалдан авах, барилга байгууламжид их засвар хийх,  стратегийн шинжтэй  бараа, бүтээгдэхүүнийг улсын нөөцөд байршуулахтай холбоотой  зарцуулах зардлууд энд багтана.</t>
  </si>
  <si>
    <t>70802</t>
  </si>
  <si>
    <t xml:space="preserve">     Газар тариалан хөгжүүлэх</t>
  </si>
  <si>
    <t xml:space="preserve">     Development of crop production</t>
  </si>
  <si>
    <t>805030</t>
  </si>
  <si>
    <t xml:space="preserve">     Орон нутгийн хөгжлийн санд олгох орлогын шилжүүлэг</t>
  </si>
  <si>
    <t xml:space="preserve">     Revenue transfer to local development fund</t>
  </si>
  <si>
    <t>220001</t>
  </si>
  <si>
    <t xml:space="preserve">                    Барилга байгууламж</t>
  </si>
  <si>
    <t xml:space="preserve">                    Building and facilities</t>
  </si>
  <si>
    <t>Аймаг, нийслэл улсын хэмжээнд баригдах инженерийн дэд бүтэц, нийгмийн салбарын барилга байгууламж зэрэг бүх төрлийн барилга байгууламж барих, өргөтгөх болон худалдаж авах зардлууд энд хамаарна. Мөн барилга байгууламжийн төсөвт өртгийн бүрэлдэхүүнд орох эсвэл хөрөнгөөр бүртгэгдэх зураг төсөв, техник эдийн засгийн үндэслэл(ТЭЗҮ) боловсруулах зэрэг зардал энд хамаарна.</t>
  </si>
  <si>
    <t>70803</t>
  </si>
  <si>
    <t xml:space="preserve">     Хүнсний үйлдвэрлэлийг хөгжүүлэх</t>
  </si>
  <si>
    <t xml:space="preserve">     Development of food industry</t>
  </si>
  <si>
    <t>805040</t>
  </si>
  <si>
    <t xml:space="preserve">     Нөхөн олговор авагсдын шимтгэл</t>
  </si>
  <si>
    <t xml:space="preserve">     Contributions of early retirement</t>
  </si>
  <si>
    <t>221001</t>
  </si>
  <si>
    <t xml:space="preserve">                    Их засвар</t>
  </si>
  <si>
    <t xml:space="preserve">                    Capital repair</t>
  </si>
  <si>
    <t>Төрийн болон орон нутгийн өмчийн  барилга байгууламж, тоног төхөөрөмжийг их засварт оруулах, хэсэгчлэн шинэчлэхэд шаардагдах хөрөнгийн зардлууд энд хамаарна.</t>
  </si>
  <si>
    <t>70804</t>
  </si>
  <si>
    <t xml:space="preserve">     Хөнгөн үйлдвэрийг хөгжүүлэх</t>
  </si>
  <si>
    <t xml:space="preserve">     Light industry development</t>
  </si>
  <si>
    <t>805050</t>
  </si>
  <si>
    <t xml:space="preserve">     ЭМД-ын сангаас улсын  эмнэлгүүдэд өгөх шилжүүлэг</t>
  </si>
  <si>
    <t xml:space="preserve">     Health insurance fund transfers to state hospitals</t>
  </si>
  <si>
    <t>222001</t>
  </si>
  <si>
    <t xml:space="preserve">                    Тоног төхөөрөмж</t>
  </si>
  <si>
    <t xml:space="preserve">                    Equipment</t>
  </si>
  <si>
    <t>Хөрөнгө оруулалтын шинж чанартай автомашин, машин, тоног төхөөрөмж, техник хэрэгсэл худалдан авах зардлууд энд хамаарна.</t>
  </si>
  <si>
    <t>70805</t>
  </si>
  <si>
    <t xml:space="preserve">     Хөдөө аж ахуй, газар тариалан, аж үйлдвэрийн бодлого удирдлага</t>
  </si>
  <si>
    <t xml:space="preserve">     Agriculture, crop production, manufacturing policy, administration</t>
  </si>
  <si>
    <t>805060</t>
  </si>
  <si>
    <t xml:space="preserve">     Дээд шатны төсөвт төвлөрүүлэх орлого</t>
  </si>
  <si>
    <t xml:space="preserve">     Revenue mobilization to upper level government budget</t>
  </si>
  <si>
    <t>223001</t>
  </si>
  <si>
    <t xml:space="preserve">                    Бусад хөрөнгө</t>
  </si>
  <si>
    <t xml:space="preserve">                    Other investments</t>
  </si>
  <si>
    <t>Программ хангамж, мэдээллийн сан  бүрдүүлэхтэй холбоотой зардлууд болон энэ бүлэгт тусгайлан нэр заагдаж ангилагдсанаас бусад хөрөнгийн  зардал энд хамаарна.</t>
  </si>
  <si>
    <t>70806</t>
  </si>
  <si>
    <t xml:space="preserve">     Хөдөө аж ахуй, газар тариалан, аж үйлдвэрийн судалгаа шинжилгээ</t>
  </si>
  <si>
    <t xml:space="preserve">     R&amp;D agriculture, crop production, manufacturing</t>
  </si>
  <si>
    <t>805070</t>
  </si>
  <si>
    <t xml:space="preserve">     Үндэсний олон нийтийн мэдээллийн  үйл ажиллагааг дэмжих</t>
  </si>
  <si>
    <t xml:space="preserve">     Promotion of national public media</t>
  </si>
  <si>
    <t>224001</t>
  </si>
  <si>
    <t xml:space="preserve">                    Стратегийн нөөц хөрөнгө</t>
  </si>
  <si>
    <t xml:space="preserve">                    Strategic reserves</t>
  </si>
  <si>
    <t>Нийгэм, эдийн засгийг тогтвортой байлгах, үндэсний аюулгүй байдал, хүн амыг хангахад зориулагдах болон гамшиг, эдийн засгийн хүндрэл бэрхшээл, дайны байдал  зэрэг онцгой байдлын  хуульд заасан зориулалт, нөхцөлийн дагуу ашиглахаар нөөцлөн хадгалж буй бараа, материалыг  бүрдүүлэх, хадгалах, шинэчлэх  шаардагдах зардал энд хамаарна.</t>
  </si>
  <si>
    <t>70807</t>
  </si>
  <si>
    <t xml:space="preserve">     Хүнд үйлдвэрийг хөгжүүлэх</t>
  </si>
  <si>
    <t xml:space="preserve">     The development of heavy industry</t>
  </si>
  <si>
    <t>805080</t>
  </si>
  <si>
    <t xml:space="preserve">     Төрийн бус байгууллагад төсвөөс олгох дэмжлэг</t>
  </si>
  <si>
    <t xml:space="preserve">     State support to NGOs</t>
  </si>
  <si>
    <t xml:space="preserve">     ЭРГЭЖ ТӨЛӨГДӨХ ТӨЛБӨРИЙГ ХАССАН ЦЭВЭР ЗЭЭЛ</t>
  </si>
  <si>
    <t xml:space="preserve">     NET LENDING (SUBTRACTED THE  REPAYMENTS)</t>
  </si>
  <si>
    <t>Эрчим хүч, уул уурхай</t>
  </si>
  <si>
    <t>Energy, mining</t>
  </si>
  <si>
    <t>805090</t>
  </si>
  <si>
    <t xml:space="preserve">     Гадаадын болон олон улсын байгууллагын гишүүнчлэлийн хураамж</t>
  </si>
  <si>
    <t xml:space="preserve">     Foreign and international organizations' membership fee</t>
  </si>
  <si>
    <t>230001</t>
  </si>
  <si>
    <t xml:space="preserve">                     Эргэж төлөгдөх зээл</t>
  </si>
  <si>
    <t xml:space="preserve">                    Net lending</t>
  </si>
  <si>
    <t>Дотоод эх үүсвэрээс олгосон болон бусад эх үүсвэрээс авч дамжуулан зээлдүүлсэн зээлийн цэвэр дүн (төлбөл зохих дүнгээс төлөгдсөн дүнг хассан) энд хамаарна. Түүнчлэн аж ахуйн нэгжид оруулсан төрийн хувь оролцоо ба түүний өөрчлөлтийг энд тусгана.</t>
  </si>
  <si>
    <t>70901</t>
  </si>
  <si>
    <t xml:space="preserve">     Дулаан, Цахилгаан эрчим хүч</t>
  </si>
  <si>
    <t xml:space="preserve">     Heat, Electric power</t>
  </si>
  <si>
    <t>805100</t>
  </si>
  <si>
    <t xml:space="preserve">     Гадаад орнуудад өгөх урсгал шилжүүлэг</t>
  </si>
  <si>
    <t xml:space="preserve">     Current transfers to foreign countries</t>
  </si>
  <si>
    <t>231001</t>
  </si>
  <si>
    <t xml:space="preserve">                    Гадаадын санхүүгийн зах зээлээс санхүүжих</t>
  </si>
  <si>
    <t xml:space="preserve">                    Financed from foreign financial markets</t>
  </si>
  <si>
    <t>Хоёр болон олон талт гэрээ, хэлэлцээрийн дагуу гадаадын байгууллагаас авсан Засгийн газрын зээлээс санхүүгийн салбарт гарсан зээлийн дүн энд хамаарна.</t>
  </si>
  <si>
    <t>70902</t>
  </si>
  <si>
    <t xml:space="preserve">     Нүүрс</t>
  </si>
  <si>
    <t xml:space="preserve">     Coal</t>
  </si>
  <si>
    <t>805110</t>
  </si>
  <si>
    <t xml:space="preserve">     Татварын буцаан олголт</t>
  </si>
  <si>
    <t xml:space="preserve">     Tax refund</t>
  </si>
  <si>
    <t xml:space="preserve">          Гадаадын төслийн зээлээс санхүүжих :</t>
  </si>
  <si>
    <t xml:space="preserve">          Financied from foreign project loans</t>
  </si>
  <si>
    <t>Хоёр болон олон талт гэрээ, хэлэлцээрийн дагуу Гадаад Улсын Засгийн газар, Олон улсын байгууллагаас авсан Засгийн газрын төслийн зээлээс санхүүгийн салбараас бусад салбарт гарсан зээлийн дүн энд хамаарна.</t>
  </si>
  <si>
    <t>70903</t>
  </si>
  <si>
    <t xml:space="preserve">     Нефть, шингэн түлш</t>
  </si>
  <si>
    <t xml:space="preserve">     Oil and fuel</t>
  </si>
  <si>
    <t>805120</t>
  </si>
  <si>
    <t xml:space="preserve">     Эрүүл мэндийн байгууллагад олгох тусламж үйлчилгээний санхүүжилт</t>
  </si>
  <si>
    <t xml:space="preserve">     Health insurance fund transfers to private hospitals</t>
  </si>
  <si>
    <t>232001</t>
  </si>
  <si>
    <t xml:space="preserve">                    Гадаадын төслийн зээлээс санхүүжих :</t>
  </si>
  <si>
    <t xml:space="preserve">                    Foreign project loan financed net lending</t>
  </si>
  <si>
    <t>70904</t>
  </si>
  <si>
    <t xml:space="preserve">     Цацраг идэвхит ашигт малтмал, цөмийн эрчим хүч</t>
  </si>
  <si>
    <t xml:space="preserve">     Radioactive minerals and nuclear  energy</t>
  </si>
  <si>
    <t>805130</t>
  </si>
  <si>
    <t xml:space="preserve">     Targeted investment to local governments</t>
  </si>
  <si>
    <t xml:space="preserve">     ГАДААД ЗЭЭЛИЙН ҮНДСЭН ТӨЛБӨР</t>
  </si>
  <si>
    <t xml:space="preserve">     FOREIGN LOAN PRINCIPAL PAYMENT</t>
  </si>
  <si>
    <t>Хоёр талын болон олон талын гэрээ, хэлэлцээрийн дагуу гадаадын байгууллагаас авсан Засгийн газрын зээлийн үндсэн төлбөр болон Засгийн газраас олон улсын зах зээлд гаргасан бонд, үнэт цаасны үндсэн төлбөр энд хамаарна.</t>
  </si>
  <si>
    <t>70905</t>
  </si>
  <si>
    <t xml:space="preserve">     Олборлолт, уул уурхай</t>
  </si>
  <si>
    <t xml:space="preserve">     Extraction, mining</t>
  </si>
  <si>
    <t>805140</t>
  </si>
  <si>
    <t xml:space="preserve">     Аймаг, нийслэлд сум дүүргээс олгосон татаас</t>
  </si>
  <si>
    <t xml:space="preserve">     From soum (district) to the aimag (capital city) transfer</t>
  </si>
  <si>
    <t>240001</t>
  </si>
  <si>
    <t xml:space="preserve">                    Гадаад зээлийн үндсэн төлбөр</t>
  </si>
  <si>
    <t xml:space="preserve">                    Foreign loan principal payment</t>
  </si>
  <si>
    <t>Хоёр талын болон олон талын гэрээ, хэлэлцээрийн дагуу гадаадын байгууллагаас авсан Засгийн газрын зээлийн үндсэн төлбөр энд хамаарна.</t>
  </si>
  <si>
    <t>70906</t>
  </si>
  <si>
    <t xml:space="preserve">     Эрчим хүч, уул уурхайн бодлого, удирдлага</t>
  </si>
  <si>
    <t xml:space="preserve">     Energy, mining policy and administration</t>
  </si>
  <si>
    <t>805150</t>
  </si>
  <si>
    <t xml:space="preserve">     Сум, дүүрэгт аймаг, нийслэлээс олгосон тэгшитгэл</t>
  </si>
  <si>
    <t xml:space="preserve">     From aimag (capital city) to the soum (district) тэгшитгэл</t>
  </si>
  <si>
    <t>241001</t>
  </si>
  <si>
    <t xml:space="preserve">                    Засгийн газрын бондын үндсэн төлбөр</t>
  </si>
  <si>
    <t xml:space="preserve">                    Principal payment on Government bills</t>
  </si>
  <si>
    <t>Засгийн газраас олон улсын зах зээлд гаргасан бондын үндсэн төлбөр энд хамаарна.</t>
  </si>
  <si>
    <t>70907</t>
  </si>
  <si>
    <t xml:space="preserve">     Эрчим хүч, уул уурхайн судалгаа шинжилгээ</t>
  </si>
  <si>
    <t xml:space="preserve">     R&amp;D energy, mining research and study</t>
  </si>
  <si>
    <t>805160</t>
  </si>
  <si>
    <t xml:space="preserve">     Элэг бүтэн Монгол хөтөлбөр шинжилгээ</t>
  </si>
  <si>
    <t xml:space="preserve">     "Healthy Liver" national program examination</t>
  </si>
  <si>
    <t>242001</t>
  </si>
  <si>
    <t xml:space="preserve">                    Засгийн газрын үнэт цаасны үндсэн төлбөр</t>
  </si>
  <si>
    <t xml:space="preserve">                    Principal payment on government securities</t>
  </si>
  <si>
    <t>Засгийн газраас олон улсын зах зээлд гаргасан үнэт цаасны үндсэн төлбөр энд хамаарна.</t>
  </si>
  <si>
    <t>Зам тээвэр</t>
  </si>
  <si>
    <t>Road and transport</t>
  </si>
  <si>
    <t>805170</t>
  </si>
  <si>
    <t xml:space="preserve">     Өрхөд ЭМД-аас олгох санхүүжилт</t>
  </si>
  <si>
    <t xml:space="preserve">     Financing from health insurance fund to households and soums</t>
  </si>
  <si>
    <t>ЗАРДЛЫГ САНХҮҮЖҮҮЛЭХ ЭХ ҮҮСВЭР</t>
  </si>
  <si>
    <t>FINANCING SOURCES</t>
  </si>
  <si>
    <t>71101</t>
  </si>
  <si>
    <t xml:space="preserve">     Авто зам</t>
  </si>
  <si>
    <t xml:space="preserve">     Autoroad</t>
  </si>
  <si>
    <t>805180</t>
  </si>
  <si>
    <t xml:space="preserve">     ЭМД-ын сангаас төрийн өмчийн аж ахуйн тооцоот эмнэлгүүдэд өгөх шилжүүлэг</t>
  </si>
  <si>
    <t xml:space="preserve">     Улсын төсвөөс санхүүжих</t>
  </si>
  <si>
    <t xml:space="preserve">     Financed from state budget</t>
  </si>
  <si>
    <t>71102</t>
  </si>
  <si>
    <t xml:space="preserve">     Усан тээвэр</t>
  </si>
  <si>
    <t xml:space="preserve">     Water transport</t>
  </si>
  <si>
    <t>805190</t>
  </si>
  <si>
    <t xml:space="preserve">     Суманд ЭМД-аас олгох санхүүжилт</t>
  </si>
  <si>
    <t>310001</t>
  </si>
  <si>
    <t xml:space="preserve">                    Улсын төсвөөс санхүүжих</t>
  </si>
  <si>
    <t xml:space="preserve">                    Financed from state budget</t>
  </si>
  <si>
    <t>71103</t>
  </si>
  <si>
    <t xml:space="preserve">     Төмөр зам</t>
  </si>
  <si>
    <t xml:space="preserve">     Railway</t>
  </si>
  <si>
    <t>805200</t>
  </si>
  <si>
    <t xml:space="preserve">     Улсын төсвөөс бие даасан эмнэлэгт олгох дэмжлэг</t>
  </si>
  <si>
    <t>310002</t>
  </si>
  <si>
    <t xml:space="preserve">                    Засгийн газрын тусгай сангаас санхүүжих</t>
  </si>
  <si>
    <t xml:space="preserve">                    Financed from government special funds</t>
  </si>
  <si>
    <t>71104</t>
  </si>
  <si>
    <t xml:space="preserve">     Агаарын тээвэр</t>
  </si>
  <si>
    <t xml:space="preserve">     Air transport</t>
  </si>
  <si>
    <t>805210</t>
  </si>
  <si>
    <t xml:space="preserve">     Эмнэлгийн бие даасан байдлыг дэмжих</t>
  </si>
  <si>
    <t>310003</t>
  </si>
  <si>
    <t xml:space="preserve">                    Тусгай зориулалтын шилжүүлгээс санхүүжих</t>
  </si>
  <si>
    <t xml:space="preserve">                    Financed from special purpose transfers</t>
  </si>
  <si>
    <t>71105</t>
  </si>
  <si>
    <t xml:space="preserve">     Авто тээврийн хяналт, зохицуулалт, үйлчилгээ, нийтийн тээвэр</t>
  </si>
  <si>
    <t xml:space="preserve">     Traffic control, regulations, service, public transport</t>
  </si>
  <si>
    <t>805220</t>
  </si>
  <si>
    <t xml:space="preserve">     Зээл - ОУ-ын байгууллагаас сумдын ОНХСанд олгох орлогын шилжүүлэг</t>
  </si>
  <si>
    <t>310004</t>
  </si>
  <si>
    <t xml:space="preserve">                    Орон нутгийн хөгжлийн нэгдсэн сангаас санхүүжих</t>
  </si>
  <si>
    <t xml:space="preserve">                    Financed from general local development fund</t>
  </si>
  <si>
    <t>71106</t>
  </si>
  <si>
    <t xml:space="preserve">     Хилийн боомтын үйлчилгээ</t>
  </si>
  <si>
    <t xml:space="preserve">     Border port services</t>
  </si>
  <si>
    <t>805230</t>
  </si>
  <si>
    <t xml:space="preserve">     Тусламж - ОУ-ын байгууллагаас сумдын ОНХСанд олгох орлогын шилжүүлэг</t>
  </si>
  <si>
    <t xml:space="preserve">     Орон нутгийн төсвөөс санхүүжих</t>
  </si>
  <si>
    <t xml:space="preserve">     Financed from local budget</t>
  </si>
  <si>
    <t>71107</t>
  </si>
  <si>
    <t xml:space="preserve">     Зам тээврийн бодлого удирдлага</t>
  </si>
  <si>
    <t xml:space="preserve">     Road and transportation administratoin</t>
  </si>
  <si>
    <t>805240</t>
  </si>
  <si>
    <t xml:space="preserve">     Гадаад зээлийн эргэж төлөгдөх үндсэн төлбөр</t>
  </si>
  <si>
    <t>320001</t>
  </si>
  <si>
    <t xml:space="preserve">                    Орон нутгийн төсвөөс</t>
  </si>
  <si>
    <t xml:space="preserve">                    Financed from local budget</t>
  </si>
  <si>
    <t>71108</t>
  </si>
  <si>
    <t xml:space="preserve">     Зам тээврийн судалгаа шинжилгээ</t>
  </si>
  <si>
    <t xml:space="preserve">     R&amp;D road and transportation</t>
  </si>
  <si>
    <t>806000</t>
  </si>
  <si>
    <t>Нийгмийн даатгалын шилжүүлгийн зориулалт</t>
  </si>
  <si>
    <t>Social insurance fund transfers</t>
  </si>
  <si>
    <t>320002</t>
  </si>
  <si>
    <t xml:space="preserve">                    Орон нутгийн хөгжлийн сангаас санхүүжих</t>
  </si>
  <si>
    <t xml:space="preserve">                    Financed from local development fund</t>
  </si>
  <si>
    <t>Худалдаа</t>
  </si>
  <si>
    <t>Trade</t>
  </si>
  <si>
    <t>806010</t>
  </si>
  <si>
    <t xml:space="preserve">     Өндөр насны тэтгэвэр</t>
  </si>
  <si>
    <t xml:space="preserve">     Old age pension</t>
  </si>
  <si>
    <t xml:space="preserve">     Нийгмийн даатгалын сангийн төсвөөс санхүүжих</t>
  </si>
  <si>
    <t xml:space="preserve">     Financed from social insurance fund</t>
  </si>
  <si>
    <t>71201</t>
  </si>
  <si>
    <t xml:space="preserve">     Чөлөөт бүсийг хөгжүүлэх</t>
  </si>
  <si>
    <t xml:space="preserve">     Development of free zones</t>
  </si>
  <si>
    <t>806020</t>
  </si>
  <si>
    <t xml:space="preserve">     Тахир дутуугийн тэтгэвэр</t>
  </si>
  <si>
    <t xml:space="preserve">     Disability pension</t>
  </si>
  <si>
    <t>330001</t>
  </si>
  <si>
    <t xml:space="preserve">                    Нийгмийн даатгалын сангаас санхүүжих</t>
  </si>
  <si>
    <t xml:space="preserve">                    Financed from social insurance fund</t>
  </si>
  <si>
    <t>Харилцаа холбоо</t>
  </si>
  <si>
    <t>Communications</t>
  </si>
  <si>
    <t>806030</t>
  </si>
  <si>
    <t xml:space="preserve">     Тэжээгчээ алдсаны тэтгэвэр</t>
  </si>
  <si>
    <t xml:space="preserve">     Survivors pension</t>
  </si>
  <si>
    <t>330002</t>
  </si>
  <si>
    <t xml:space="preserve">                    Эрүүл мэндийн даатгалын сангаас санхүүжих</t>
  </si>
  <si>
    <t xml:space="preserve">                    Financed from health isurance fund</t>
  </si>
  <si>
    <t>71301</t>
  </si>
  <si>
    <t xml:space="preserve">     Харилцаа холбооны зохицуулалт</t>
  </si>
  <si>
    <t xml:space="preserve">     Administration of communication</t>
  </si>
  <si>
    <t>806040</t>
  </si>
  <si>
    <t xml:space="preserve">     Цэргийн тэтгэвэр</t>
  </si>
  <si>
    <t xml:space="preserve">     Military pension</t>
  </si>
  <si>
    <t xml:space="preserve">     Хуримтлалын сангийн төсвөөс санхүүжих</t>
  </si>
  <si>
    <t xml:space="preserve">     Financed from saving fund</t>
  </si>
  <si>
    <t>71302</t>
  </si>
  <si>
    <t xml:space="preserve">     Мэдээллийн нэгдсэн тогтолцооны дэд бүтэц</t>
  </si>
  <si>
    <t xml:space="preserve">     General information system, infrastructure</t>
  </si>
  <si>
    <t>806050</t>
  </si>
  <si>
    <t xml:space="preserve">     Хөдөлмөрийн чавдар түр алдсаны тэтгэмж</t>
  </si>
  <si>
    <t xml:space="preserve">     Sickness benefit</t>
  </si>
  <si>
    <t>340001</t>
  </si>
  <si>
    <t xml:space="preserve">                    Хүний хөгжил сангийн төсвөөс санхүүжих</t>
  </si>
  <si>
    <t xml:space="preserve">                    Financed from human development fund</t>
  </si>
  <si>
    <t>71303</t>
  </si>
  <si>
    <t xml:space="preserve">     Харилцаа холбооны судалгаа шинжилгээ</t>
  </si>
  <si>
    <t xml:space="preserve">     R&amp;D Communications</t>
  </si>
  <si>
    <t>806060</t>
  </si>
  <si>
    <t xml:space="preserve">     Оршуулгын тэтгэмж</t>
  </si>
  <si>
    <t xml:space="preserve">     Funeral benefit</t>
  </si>
  <si>
    <t>340002</t>
  </si>
  <si>
    <t xml:space="preserve">                    Ирээдүйн өв сангийн төсвөөс санхүүжих</t>
  </si>
  <si>
    <t xml:space="preserve">                    Financed from future fund</t>
  </si>
  <si>
    <t>Хүрээлэн буй орчин</t>
  </si>
  <si>
    <t>Environment</t>
  </si>
  <si>
    <t>806070</t>
  </si>
  <si>
    <t xml:space="preserve">     Жирэмсэн, амаржсан эхийн тэтгэмж</t>
  </si>
  <si>
    <t xml:space="preserve">     Pregnant and maternity benefit</t>
  </si>
  <si>
    <t xml:space="preserve">     Төсөвт байгууллагын үйл ажиллагаанаас</t>
  </si>
  <si>
    <t xml:space="preserve">     Financed by budgetary entity</t>
  </si>
  <si>
    <t>71401</t>
  </si>
  <si>
    <t xml:space="preserve">     Хог хаягдал</t>
  </si>
  <si>
    <t xml:space="preserve">     Waste management</t>
  </si>
  <si>
    <t>806080</t>
  </si>
  <si>
    <t xml:space="preserve">     Үйлдвэрийн осол мэргэжлээс шалтгаалах өвчний тэтгэвэр, тэтгэмж</t>
  </si>
  <si>
    <t xml:space="preserve">     Work injury and occupational disease benefit</t>
  </si>
  <si>
    <t>350001</t>
  </si>
  <si>
    <t xml:space="preserve">                    Үндсэн үйл ажиллагааны орлогоос санхүүжих</t>
  </si>
  <si>
    <t xml:space="preserve">                    Financed from operating income (core operations)</t>
  </si>
  <si>
    <t>71402</t>
  </si>
  <si>
    <t xml:space="preserve">     Биологийн төрөл зүйлийн хамгаалалт</t>
  </si>
  <si>
    <t xml:space="preserve">     Biodiversity conservation</t>
  </si>
  <si>
    <t>806090</t>
  </si>
  <si>
    <t xml:space="preserve">     Ажилгүйдлийн тэтгэмж</t>
  </si>
  <si>
    <t xml:space="preserve">     Unemployment benefit</t>
  </si>
  <si>
    <t>350002</t>
  </si>
  <si>
    <t xml:space="preserve">                    Туслах үйл ажиллагааны орлогоос санхүүжих</t>
  </si>
  <si>
    <t xml:space="preserve">                    Financed from operations income (auxiliary operations)</t>
  </si>
  <si>
    <t>71403</t>
  </si>
  <si>
    <t xml:space="preserve">     Ойжуулалт</t>
  </si>
  <si>
    <t xml:space="preserve">     Afforestation</t>
  </si>
  <si>
    <t>806100</t>
  </si>
  <si>
    <t xml:space="preserve">     НДШ-ийн илүү төлөлтийн буцаан олголт</t>
  </si>
  <si>
    <t xml:space="preserve">     Reimbursement of overpaid social insurance contribution</t>
  </si>
  <si>
    <t>350003</t>
  </si>
  <si>
    <t xml:space="preserve">                    Урьд оны үлдэгдэлээс санхүүжих</t>
  </si>
  <si>
    <t xml:space="preserve">                    Financed from previous year's balance</t>
  </si>
  <si>
    <t>71404</t>
  </si>
  <si>
    <t xml:space="preserve">     Усны нөөц, нуур, гол мөрний менежмент</t>
  </si>
  <si>
    <t xml:space="preserve">     Water resource, lake and river management</t>
  </si>
  <si>
    <t>806110</t>
  </si>
  <si>
    <t xml:space="preserve">     Тэтгэврийн нөхөн олговор</t>
  </si>
  <si>
    <t xml:space="preserve">     Pension compensation</t>
  </si>
  <si>
    <t>350004</t>
  </si>
  <si>
    <t xml:space="preserve">                    Гадаадын эх үүсвэрээс санхүүжих</t>
  </si>
  <si>
    <t xml:space="preserve">                    Financed from foreign source</t>
  </si>
  <si>
    <t>71405</t>
  </si>
  <si>
    <t xml:space="preserve">     Тусгай хамгаалалттай газар нутгийн хамгаалалт</t>
  </si>
  <si>
    <t xml:space="preserve">     Security of protected areas</t>
  </si>
  <si>
    <t>806120</t>
  </si>
  <si>
    <t xml:space="preserve">     Нийгмийн даатгалын бусад</t>
  </si>
  <si>
    <t xml:space="preserve">     Other SI fund outlays</t>
  </si>
  <si>
    <t xml:space="preserve">     Тусламжийн эх үүсвэрээс санхүүжих</t>
  </si>
  <si>
    <t xml:space="preserve">     Financed from grants</t>
  </si>
  <si>
    <t>71406</t>
  </si>
  <si>
    <t xml:space="preserve">     Хүрээлэн буй орчны бохирдол, доройтол</t>
  </si>
  <si>
    <t xml:space="preserve">     Environmental pollution and degradation</t>
  </si>
  <si>
    <t>806130</t>
  </si>
  <si>
    <t xml:space="preserve">     ҮОМШӨ-ний эмчилгээ сувилгаа</t>
  </si>
  <si>
    <t xml:space="preserve">     Medical treatment (related to work injury and occupational disease)</t>
  </si>
  <si>
    <t>360001</t>
  </si>
  <si>
    <t xml:space="preserve">                    Тусламжийн эх үүсвэрээс санхүүжих</t>
  </si>
  <si>
    <t xml:space="preserve">                    Financed from grant money</t>
  </si>
  <si>
    <t>71407</t>
  </si>
  <si>
    <t xml:space="preserve">     Агаар, орчны бохирдлыг бууруулах үндэсний хөтөлбөр</t>
  </si>
  <si>
    <t xml:space="preserve">     Air pollution abatement, climate change</t>
  </si>
  <si>
    <t>806140</t>
  </si>
  <si>
    <t xml:space="preserve">     ҮОМШӨ-өөс урьдчилан сэргийлэх арга хэмжээ</t>
  </si>
  <si>
    <t xml:space="preserve">     Prevention measures (work injury and occupational disease)</t>
  </si>
  <si>
    <t xml:space="preserve">     Бусад эх үүсвэр</t>
  </si>
  <si>
    <t xml:space="preserve">     Financed from other sources</t>
  </si>
  <si>
    <t>71408</t>
  </si>
  <si>
    <t xml:space="preserve">     Ус цаг уур, орчны шинжилгээ</t>
  </si>
  <si>
    <t xml:space="preserve">     Meteorology</t>
  </si>
  <si>
    <t>806150</t>
  </si>
  <si>
    <t xml:space="preserve">     Эхчүүдийн нийгмийн даатгалын шимтгэл</t>
  </si>
  <si>
    <t>370001</t>
  </si>
  <si>
    <t xml:space="preserve">                    Төсөв болон дамжуулан зээлдүүлсэн зээлээс эргэж төлөгдөх</t>
  </si>
  <si>
    <t xml:space="preserve">                    Financed from repayments of budget and on lent loans</t>
  </si>
  <si>
    <t>71409</t>
  </si>
  <si>
    <t xml:space="preserve">     Нэн ховор, ховордсон амьтан, ургамлын хамгаалалт</t>
  </si>
  <si>
    <t xml:space="preserve">     Protection of endangered animals, plants and species</t>
  </si>
  <si>
    <t>806160</t>
  </si>
  <si>
    <t xml:space="preserve">     Зарим иргэдийн НДШ-н тавин хувийн буцаан олголт</t>
  </si>
  <si>
    <t>370002</t>
  </si>
  <si>
    <t xml:space="preserve">                    Хэмнэлтээр төсвийн санхүүжилт бууруулах</t>
  </si>
  <si>
    <t xml:space="preserve">                    Decrease financing by budget savings</t>
  </si>
  <si>
    <t>71410</t>
  </si>
  <si>
    <t xml:space="preserve">     Газрын доройтлыг бууруулах, цөлжилтөөс сэргийлэх</t>
  </si>
  <si>
    <t xml:space="preserve">     Reduce land degradation and prevent from desertification</t>
  </si>
  <si>
    <t>807000</t>
  </si>
  <si>
    <t>Нийгмийн халамжийн шилжүүлгийн зориулалт</t>
  </si>
  <si>
    <t>For social welfare fund transfers</t>
  </si>
  <si>
    <t>ТӨСВИЙН БУСАД МЭДЭЭЛЛИЙН АНГИЛАЛ</t>
  </si>
  <si>
    <t>OTHER BUDGET INFORMATION</t>
  </si>
  <si>
    <t>71411</t>
  </si>
  <si>
    <t xml:space="preserve">     Хүрээлэн буй орчны бодлого, удирдлага</t>
  </si>
  <si>
    <t xml:space="preserve">     Environment policy and administration</t>
  </si>
  <si>
    <t>807010</t>
  </si>
  <si>
    <t xml:space="preserve">     Халамжийн тэтгэвэр</t>
  </si>
  <si>
    <t xml:space="preserve">     Welfare pension</t>
  </si>
  <si>
    <t xml:space="preserve">     БАЙГУУЛЛАГЫН ТОО</t>
  </si>
  <si>
    <t xml:space="preserve">     NUMBER OF ENTITIES</t>
  </si>
  <si>
    <t>71412</t>
  </si>
  <si>
    <t xml:space="preserve">     Хүрээлэн буй орчны судалгаа шинжилгээ</t>
  </si>
  <si>
    <t xml:space="preserve">     R&amp;D Environment</t>
  </si>
  <si>
    <t>807020</t>
  </si>
  <si>
    <t xml:space="preserve">     Жирэмсэн болон хөхүүл эхийн тэтгэмж</t>
  </si>
  <si>
    <t xml:space="preserve">     Pregnant and mothers benefit</t>
  </si>
  <si>
    <t>410001</t>
  </si>
  <si>
    <t xml:space="preserve">                    Төсвийн байгууллага</t>
  </si>
  <si>
    <t xml:space="preserve">                    Budget entity</t>
  </si>
  <si>
    <t>71413</t>
  </si>
  <si>
    <t xml:space="preserve">     Байгаль орчныг хамгаалах нөхөн сэргээх</t>
  </si>
  <si>
    <t xml:space="preserve">     Environment protection, recovery</t>
  </si>
  <si>
    <t>807030</t>
  </si>
  <si>
    <t xml:space="preserve">     Өндөр настан, ахмад дайчдад олгох хөнгөлөлт</t>
  </si>
  <si>
    <t xml:space="preserve">     Elderly and veterans allowance</t>
  </si>
  <si>
    <t>410002</t>
  </si>
  <si>
    <t xml:space="preserve">                    Төсвөөс гадуур байгууллага</t>
  </si>
  <si>
    <t xml:space="preserve">                    Extrabudgetary organizations</t>
  </si>
  <si>
    <t>Барилга,  хот байгуулалт, нийтийн аж ахуй</t>
  </si>
  <si>
    <t>Construction, urbanization, community amenity affairs</t>
  </si>
  <si>
    <t>807040</t>
  </si>
  <si>
    <t xml:space="preserve">     Ахмад дайчин, алдар цолтой ахмад настанд үзүүлэх хөнгөлөлт тусламж</t>
  </si>
  <si>
    <t xml:space="preserve">     Allowance to veterans, the elderly awarded with state medal</t>
  </si>
  <si>
    <t xml:space="preserve">     АЖИЛЛАГСДЫН ТОО</t>
  </si>
  <si>
    <t xml:space="preserve">     NUMBER OF STAFF</t>
  </si>
  <si>
    <t>71501</t>
  </si>
  <si>
    <t xml:space="preserve">     Барилга угсралт</t>
  </si>
  <si>
    <t xml:space="preserve">     Construction</t>
  </si>
  <si>
    <t>807050</t>
  </si>
  <si>
    <t xml:space="preserve">     Эхийн алдар одонтой эхчүүдэд олгох мөнгөн тусламж</t>
  </si>
  <si>
    <t xml:space="preserve">     Benefit to Honorary mothers (with more than 4 children)</t>
  </si>
  <si>
    <t>420001</t>
  </si>
  <si>
    <t xml:space="preserve">                    Удирдах ажилтан</t>
  </si>
  <si>
    <t xml:space="preserve">                    Management staff</t>
  </si>
  <si>
    <t>71502</t>
  </si>
  <si>
    <t xml:space="preserve">     Хот байгуулалт, тохижилт</t>
  </si>
  <si>
    <t xml:space="preserve">     Community development</t>
  </si>
  <si>
    <t>807060</t>
  </si>
  <si>
    <t xml:space="preserve">     Хүүхдийн мөнгөн тэтгэмж</t>
  </si>
  <si>
    <t xml:space="preserve">     Child money</t>
  </si>
  <si>
    <t>420002</t>
  </si>
  <si>
    <t xml:space="preserve">                    Гүйцэтгэх ажилтан</t>
  </si>
  <si>
    <t xml:space="preserve">                    Executive staff</t>
  </si>
  <si>
    <t>71503</t>
  </si>
  <si>
    <t xml:space="preserve">     Хот суурингийн ерөнхий төлөвлөлт</t>
  </si>
  <si>
    <t xml:space="preserve">     General urban planning</t>
  </si>
  <si>
    <t>807070</t>
  </si>
  <si>
    <t xml:space="preserve">     Асаргааны тэтгэмж</t>
  </si>
  <si>
    <t xml:space="preserve">     Care allowance</t>
  </si>
  <si>
    <t>420003</t>
  </si>
  <si>
    <t xml:space="preserve">                    Үйлчлэх ажилтан</t>
  </si>
  <si>
    <t xml:space="preserve">                    Service staff</t>
  </si>
  <si>
    <t>71504</t>
  </si>
  <si>
    <t xml:space="preserve">     Газрын зураглал, кадастр</t>
  </si>
  <si>
    <t xml:space="preserve">     Land mapping, cadastre</t>
  </si>
  <si>
    <t>807080</t>
  </si>
  <si>
    <t xml:space="preserve">     Олон нийтийн оролцоонд түшиглэсэн халамжийн үйлчилгээ</t>
  </si>
  <si>
    <t xml:space="preserve">     Community based welfare services</t>
  </si>
  <si>
    <t>420004</t>
  </si>
  <si>
    <t xml:space="preserve">                    Гэрээт ажилтан</t>
  </si>
  <si>
    <t xml:space="preserve">                    Contractual staff</t>
  </si>
  <si>
    <t>71505</t>
  </si>
  <si>
    <t xml:space="preserve">     Газрын баталгаажуулалт</t>
  </si>
  <si>
    <t xml:space="preserve">     Land confirmation survey</t>
  </si>
  <si>
    <t>807090</t>
  </si>
  <si>
    <t xml:space="preserve">     Амьжиргааг дэмжих мөнгөн тэтгэмж</t>
  </si>
  <si>
    <t xml:space="preserve">     Livelihood support cash allowance</t>
  </si>
  <si>
    <t xml:space="preserve">     СУРАЛЦАГЧДЫН ТОО  ( жилийн дундажаар )</t>
  </si>
  <si>
    <t xml:space="preserve">     NUMBER OF STUDENTS  (annual average)</t>
  </si>
  <si>
    <t>71506</t>
  </si>
  <si>
    <t xml:space="preserve">     Суурин газрын усан хангамж</t>
  </si>
  <si>
    <t xml:space="preserve">     Water supply of residential area</t>
  </si>
  <si>
    <t>807100</t>
  </si>
  <si>
    <t xml:space="preserve">     Асрамжийн үйлчилгээ</t>
  </si>
  <si>
    <t xml:space="preserve">     Care service</t>
  </si>
  <si>
    <t xml:space="preserve">          Ерөнхий боловсролын сургуульд суралцагчид</t>
  </si>
  <si>
    <t xml:space="preserve">             Secondary schools (general education)</t>
  </si>
  <si>
    <t>71507</t>
  </si>
  <si>
    <t xml:space="preserve">     Ариун цэврийн байгууламж</t>
  </si>
  <si>
    <t xml:space="preserve">     Sanitation facilities</t>
  </si>
  <si>
    <t>807110</t>
  </si>
  <si>
    <t xml:space="preserve">     Хүнс тэжээлийн дэмжлэг үзүүлэх үйлчилгээ</t>
  </si>
  <si>
    <t xml:space="preserve">     Food stamp</t>
  </si>
  <si>
    <t>430001</t>
  </si>
  <si>
    <t xml:space="preserve">                    Төрийн өмчит ЕБС</t>
  </si>
  <si>
    <t xml:space="preserve">                    State owned</t>
  </si>
  <si>
    <t>71508</t>
  </si>
  <si>
    <t xml:space="preserve">     Гудамжны гэрэлтүүлэг</t>
  </si>
  <si>
    <t xml:space="preserve">     Street lightening</t>
  </si>
  <si>
    <t>807120</t>
  </si>
  <si>
    <t xml:space="preserve">     Халамжийн бусад хөнгөлөлт үйлчилгээ</t>
  </si>
  <si>
    <t xml:space="preserve">     Other SW fund compensations</t>
  </si>
  <si>
    <t>430002</t>
  </si>
  <si>
    <t xml:space="preserve">                    Хувийн ЕБС</t>
  </si>
  <si>
    <t xml:space="preserve">                    Private</t>
  </si>
  <si>
    <t>71509</t>
  </si>
  <si>
    <t xml:space="preserve">     Барилга,  хот байгуулалт, нийтийн аж ахуйн бодлого удирдлага</t>
  </si>
  <si>
    <t xml:space="preserve">     Construction, urban development, community service policy and administration</t>
  </si>
  <si>
    <t>807130</t>
  </si>
  <si>
    <t xml:space="preserve">     Хөгжлийн бэрхшээлтэй хүнд үзүүлэх тусламж, хөнгөлөлт</t>
  </si>
  <si>
    <t xml:space="preserve">     Social welfare services to the disabled</t>
  </si>
  <si>
    <t xml:space="preserve">          Сургуулийн өмнөх боловсролын байгууллага</t>
  </si>
  <si>
    <t xml:space="preserve">             Pre-schools</t>
  </si>
  <si>
    <t>71510</t>
  </si>
  <si>
    <t xml:space="preserve">     Барилга,  хот байгуулалт, нийтийн аж ахуйн судалгаа шинжилгээ</t>
  </si>
  <si>
    <t xml:space="preserve">     R&amp;DConstruction, urban development, community amenity affairs</t>
  </si>
  <si>
    <t>807140</t>
  </si>
  <si>
    <t xml:space="preserve">     Ахмад настанд үзүүлэх үйлчилгээ, дэмжлэг, хүндэтгэл</t>
  </si>
  <si>
    <t xml:space="preserve">     Allowance to the elderly</t>
  </si>
  <si>
    <t>431001</t>
  </si>
  <si>
    <t xml:space="preserve">                    Төрийн өмчит СӨБ байгууллага</t>
  </si>
  <si>
    <t>Эрүүл мэнд</t>
  </si>
  <si>
    <t>Health</t>
  </si>
  <si>
    <t>807150</t>
  </si>
  <si>
    <t xml:space="preserve">     Орон гэргүй хүмүүст гэр олгох</t>
  </si>
  <si>
    <t xml:space="preserve">     Housing support to homeless people</t>
  </si>
  <si>
    <t>431002</t>
  </si>
  <si>
    <t xml:space="preserve">                    Хувийн өмчит СӨБ байгууллага</t>
  </si>
  <si>
    <t>71601</t>
  </si>
  <si>
    <t xml:space="preserve">     Нийгмийн эрүүл мэнд</t>
  </si>
  <si>
    <t xml:space="preserve">     Public health</t>
  </si>
  <si>
    <t>807160</t>
  </si>
  <si>
    <t xml:space="preserve">     Ахмад дайчдад үзүүлэх орон сууцны дэмжлэг</t>
  </si>
  <si>
    <t xml:space="preserve">     Housing support to war veterans</t>
  </si>
  <si>
    <t xml:space="preserve">          Мэргэжлийн сургалт, үйлдвэрлэлийн төв</t>
  </si>
  <si>
    <t xml:space="preserve">             Professional training center</t>
  </si>
  <si>
    <t>71602</t>
  </si>
  <si>
    <t xml:space="preserve">     Эмнэлгийн тусламж  үйлчилгээ</t>
  </si>
  <si>
    <t xml:space="preserve">     Healthcare services</t>
  </si>
  <si>
    <t>807170</t>
  </si>
  <si>
    <t xml:space="preserve">     Нийгмийн халамжийн бусад тэтгэмж, хөнгөлөлт</t>
  </si>
  <si>
    <t xml:space="preserve">     Other welfare services and allowance</t>
  </si>
  <si>
    <t>432001</t>
  </si>
  <si>
    <t xml:space="preserve">                    Төрийн өмчит МСҮТ</t>
  </si>
  <si>
    <t xml:space="preserve">                    State-owned</t>
  </si>
  <si>
    <t>71603</t>
  </si>
  <si>
    <t xml:space="preserve">     Эрүүл мэндийн бодлого, удирдлага</t>
  </si>
  <si>
    <t xml:space="preserve">     Health policy and administration</t>
  </si>
  <si>
    <t>807180</t>
  </si>
  <si>
    <t xml:space="preserve">     Насны хишиг</t>
  </si>
  <si>
    <t xml:space="preserve">     Ageing benefit</t>
  </si>
  <si>
    <t>432002</t>
  </si>
  <si>
    <t xml:space="preserve">                    Хувийн МСҮТ</t>
  </si>
  <si>
    <t>71604</t>
  </si>
  <si>
    <t xml:space="preserve">     Эрүүл мэндийн судалгаа, шинжилгээ</t>
  </si>
  <si>
    <t xml:space="preserve">     R&amp;D Health</t>
  </si>
  <si>
    <t>807190</t>
  </si>
  <si>
    <t xml:space="preserve">     Халуун хоол цайгаар үйлчлэх</t>
  </si>
  <si>
    <t xml:space="preserve">     Serving with hot meal</t>
  </si>
  <si>
    <t xml:space="preserve">     ЭМЧЛҮҮЛЭГСЭДИЙН ТОО</t>
  </si>
  <si>
    <t xml:space="preserve">     NUMBER OF PATIENTS</t>
  </si>
  <si>
    <t>71605</t>
  </si>
  <si>
    <t xml:space="preserve">     Эрүүл мэндийн даатгал</t>
  </si>
  <si>
    <t xml:space="preserve">     Social health insurance</t>
  </si>
  <si>
    <t>807200</t>
  </si>
  <si>
    <t xml:space="preserve">     Ядуу өрхийн тэтгэмж</t>
  </si>
  <si>
    <t xml:space="preserve">     Impoverished household benefit</t>
  </si>
  <si>
    <t>440001</t>
  </si>
  <si>
    <t xml:space="preserve">                    Улсын эмнэлгээр хэвтэн эмчлүүлэгсдийн тоо</t>
  </si>
  <si>
    <t xml:space="preserve">                    State-owned hospital</t>
  </si>
  <si>
    <t>Соёл урлаг, спорт, аялал жуулчлал</t>
  </si>
  <si>
    <t>Culture, art sports, tourism</t>
  </si>
  <si>
    <t>807210</t>
  </si>
  <si>
    <t xml:space="preserve">     Тэтгэвэр нэмэгдүүлэх эх үүсвэр</t>
  </si>
  <si>
    <t xml:space="preserve">     To increase source of Pension</t>
  </si>
  <si>
    <t>440002</t>
  </si>
  <si>
    <t xml:space="preserve">                    Улсын эмнэлгийн амбулатороор эмчлүүлэгсдийн тоо</t>
  </si>
  <si>
    <t xml:space="preserve">                    State-owned clinics</t>
  </si>
  <si>
    <t>71701</t>
  </si>
  <si>
    <t xml:space="preserve">     Биеийн тамир спорт</t>
  </si>
  <si>
    <t xml:space="preserve">     Sports</t>
  </si>
  <si>
    <t>807220</t>
  </si>
  <si>
    <t xml:space="preserve">     Тэтгэмж нэмэгдүүлэх эх үүсвэр</t>
  </si>
  <si>
    <t xml:space="preserve">     To increase source of Social benefit</t>
  </si>
  <si>
    <t>440003</t>
  </si>
  <si>
    <t xml:space="preserve">                    Хувийн эмнэлгээр эмчлүүлэгсдийн тоо</t>
  </si>
  <si>
    <t xml:space="preserve">                    Private hospital</t>
  </si>
  <si>
    <t>71702</t>
  </si>
  <si>
    <t xml:space="preserve">     Соёл урлаг</t>
  </si>
  <si>
    <t xml:space="preserve">     Culture and art</t>
  </si>
  <si>
    <t>807230</t>
  </si>
  <si>
    <t xml:space="preserve">     Цалинтай ээж</t>
  </si>
  <si>
    <t xml:space="preserve">     Salaried mother benefit</t>
  </si>
  <si>
    <t xml:space="preserve">     ОРОН ТООНЫ МЭДЭЭЛЭЛ</t>
  </si>
  <si>
    <t xml:space="preserve">     PERSONNEL INFORMATION</t>
  </si>
  <si>
    <t>71703</t>
  </si>
  <si>
    <t xml:space="preserve">     Аялал жуулчлал</t>
  </si>
  <si>
    <t xml:space="preserve">     Tourism</t>
  </si>
  <si>
    <t>807240</t>
  </si>
  <si>
    <t xml:space="preserve">     Хүн амын бүлэгт чиглэсэн арга хэмжээний зардал</t>
  </si>
  <si>
    <t>450001</t>
  </si>
  <si>
    <t xml:space="preserve">                   Төрийн захиргааны албан хаагч (ТЗ)</t>
  </si>
  <si>
    <t xml:space="preserve">                   Civil servants - Public administration (ТЗ)</t>
  </si>
  <si>
    <t>71704</t>
  </si>
  <si>
    <t xml:space="preserve">     Соёл урлаг, спорт, аялал жуулчлалын бодлого, удирдлага</t>
  </si>
  <si>
    <t xml:space="preserve">     Culture, sports and tourism policy and management</t>
  </si>
  <si>
    <t>808000</t>
  </si>
  <si>
    <t>Бусад шилжүүлгийн зориулалт</t>
  </si>
  <si>
    <t>Other transfer</t>
  </si>
  <si>
    <t>450002</t>
  </si>
  <si>
    <t xml:space="preserve">                   Төрийн тусгай албан хаагч (ТТ)</t>
  </si>
  <si>
    <t xml:space="preserve">                   Civil servants - State special security service (ТТ)</t>
  </si>
  <si>
    <t>71705</t>
  </si>
  <si>
    <t xml:space="preserve">     Соёл урлаг, спорт, аялал жуулчлалын судалгаа шинжилгээ</t>
  </si>
  <si>
    <t xml:space="preserve">     R&amp;D Culture, sports and tourism</t>
  </si>
  <si>
    <t>808010</t>
  </si>
  <si>
    <t xml:space="preserve">     Нөхөн олговор</t>
  </si>
  <si>
    <t xml:space="preserve">     Compensation</t>
  </si>
  <si>
    <t>450003</t>
  </si>
  <si>
    <t xml:space="preserve">                   Ажлын албаны албан хаагч (АА)</t>
  </si>
  <si>
    <t xml:space="preserve">                   Civil servants - Executive office (АА)</t>
  </si>
  <si>
    <t>Боловсрол, шинжлэх ухаан</t>
  </si>
  <si>
    <t>Education, science</t>
  </si>
  <si>
    <t>808020</t>
  </si>
  <si>
    <t xml:space="preserve">     Ажил олгогчоос олгох тэтгэмж, урамшуулал, дэмжлэг</t>
  </si>
  <si>
    <t xml:space="preserve">     Employers benefit, allowance</t>
  </si>
  <si>
    <t>450004</t>
  </si>
  <si>
    <t xml:space="preserve">                   СӨБ болон бага, дунд боловсролын албан хаагч (ТҮБД)</t>
  </si>
  <si>
    <t xml:space="preserve">                   Civil servants - Pre-School and General education (ТЇБД)</t>
  </si>
  <si>
    <t>71801</t>
  </si>
  <si>
    <t xml:space="preserve">     Сургуулийн өмнөх боловсрол</t>
  </si>
  <si>
    <t xml:space="preserve">     Pre-school education</t>
  </si>
  <si>
    <t>808030</t>
  </si>
  <si>
    <t xml:space="preserve">     Төрийн албан хаагчдын гэр бүлд олгох дэмжлэг</t>
  </si>
  <si>
    <t xml:space="preserve">     Allowance to civil servants family</t>
  </si>
  <si>
    <t>450005</t>
  </si>
  <si>
    <t xml:space="preserve">                   ШУ-ны салбарын төрийн үйлчилгээний албан хаагч (ТҮШУ)</t>
  </si>
  <si>
    <t xml:space="preserve">                   Civil servants - Public service for science sector (ТЇШУ)</t>
  </si>
  <si>
    <t>71802</t>
  </si>
  <si>
    <t xml:space="preserve">     Ерөнхий боловсрол</t>
  </si>
  <si>
    <t xml:space="preserve">     General education</t>
  </si>
  <si>
    <t>808050</t>
  </si>
  <si>
    <t xml:space="preserve">     Төрийн албан хаагчийн нэг хүүхдийн сургалтын төлбөр</t>
  </si>
  <si>
    <t xml:space="preserve">     Tuition payment of civil servants one child</t>
  </si>
  <si>
    <t>450006</t>
  </si>
  <si>
    <t xml:space="preserve">                   Соёл урлагийн салбарын төрийн үйлчилгээний албан хаагч (ТҮСУ)</t>
  </si>
  <si>
    <t xml:space="preserve">                   Civil servants - Public service for art and culture (ТЇСУ)</t>
  </si>
  <si>
    <t>71803</t>
  </si>
  <si>
    <t xml:space="preserve">     Дээд боловсрол</t>
  </si>
  <si>
    <t xml:space="preserve">     Higher education</t>
  </si>
  <si>
    <t>808080</t>
  </si>
  <si>
    <t xml:space="preserve">     Орон байраар хангах, орон сууцны дэмжлэг (хувь хүмүүст олгох)</t>
  </si>
  <si>
    <t xml:space="preserve">     Housing support (for individuals)</t>
  </si>
  <si>
    <t>450007</t>
  </si>
  <si>
    <t xml:space="preserve">                   Мэргэжлийн боловсролын төрийн үйлчилгээний албан хаагч (ТҮМБ)</t>
  </si>
  <si>
    <t xml:space="preserve">                   Civil servants - Public service for vocational education (ТЇМБ)</t>
  </si>
  <si>
    <t>71804</t>
  </si>
  <si>
    <t xml:space="preserve">     Мэргэжлийн боловсрол</t>
  </si>
  <si>
    <t xml:space="preserve">     Vocational education</t>
  </si>
  <si>
    <t>808090</t>
  </si>
  <si>
    <t xml:space="preserve">     Эмчилгээний төлбөр</t>
  </si>
  <si>
    <t xml:space="preserve">     Medical expenses</t>
  </si>
  <si>
    <t>450008</t>
  </si>
  <si>
    <t xml:space="preserve">                   Эрүүл мэндийн салбарын төрийн үйлчилгээний албан хаагч (ТҮЭМ)</t>
  </si>
  <si>
    <t xml:space="preserve">                   Civil servants - Public service for health sector (ТЇЭМ)</t>
  </si>
  <si>
    <t>71805</t>
  </si>
  <si>
    <t xml:space="preserve">     Шинжлэх ухаан, технологи</t>
  </si>
  <si>
    <t xml:space="preserve">     Science and technology</t>
  </si>
  <si>
    <t>808110</t>
  </si>
  <si>
    <t xml:space="preserve">     Нүүлгэн шилжүүлэх зардал</t>
  </si>
  <si>
    <t xml:space="preserve">     Relocation expenses</t>
  </si>
  <si>
    <t>450009</t>
  </si>
  <si>
    <t xml:space="preserve">                   Төрийн үйлчилгээний бусад албан хаагч (ТҮ)</t>
  </si>
  <si>
    <t xml:space="preserve">                   Civil servants - Public service for other (ТЇ)</t>
  </si>
  <si>
    <t>71806</t>
  </si>
  <si>
    <t xml:space="preserve">     Насан туршийн боловсрол</t>
  </si>
  <si>
    <t xml:space="preserve">     Lifelong education</t>
  </si>
  <si>
    <t>808120</t>
  </si>
  <si>
    <t xml:space="preserve">     Бүтцийн өөрчлөлтөөр чөлөөлөгдсөн албан хаагчид олгох тэтгэмж</t>
  </si>
  <si>
    <t xml:space="preserve">     Severance payment for civil servants laid off as a result of restructuring</t>
  </si>
  <si>
    <t>450010</t>
  </si>
  <si>
    <t xml:space="preserve">                   Гэрээт ажилтан</t>
  </si>
  <si>
    <t xml:space="preserve">                   Contracted staff</t>
  </si>
  <si>
    <t>71807</t>
  </si>
  <si>
    <t xml:space="preserve">     Тусгай хэрэгцээт боловсрол</t>
  </si>
  <si>
    <t xml:space="preserve">     Special education</t>
  </si>
  <si>
    <t>808130</t>
  </si>
  <si>
    <t xml:space="preserve">     Хуульд заасан үндэслэлээр албан хаагчид олгох нөхөн олговор</t>
  </si>
  <si>
    <t xml:space="preserve">     Compensation to civil servants stipulated by law</t>
  </si>
  <si>
    <t>450011</t>
  </si>
  <si>
    <t xml:space="preserve">                   Улс төрийн албан хаагч (УТ)</t>
  </si>
  <si>
    <t xml:space="preserve">                   Political staff (УТ)</t>
  </si>
  <si>
    <t>71808</t>
  </si>
  <si>
    <t xml:space="preserve">     Боловсрол, ШУ-ны бодлого удирдлага</t>
  </si>
  <si>
    <t xml:space="preserve">     Education, science policy and administration</t>
  </si>
  <si>
    <t>808140</t>
  </si>
  <si>
    <t xml:space="preserve">     Төрөөс иргэдэд үзүүлэх бусад тэтгэмж, дэмжлэг</t>
  </si>
  <si>
    <t xml:space="preserve">     Other benefits, allowance provided  by the state to individuals</t>
  </si>
  <si>
    <t>450012</t>
  </si>
  <si>
    <t xml:space="preserve">                   Шүүгч, прокурор</t>
  </si>
  <si>
    <t xml:space="preserve">                   Judge, prosecutor</t>
  </si>
  <si>
    <t>71809</t>
  </si>
  <si>
    <t xml:space="preserve">     Боловсрол, ШУ-ны судалгаа шинжилгээ</t>
  </si>
  <si>
    <t xml:space="preserve">     R&amp;D Education, science</t>
  </si>
  <si>
    <t>808150</t>
  </si>
  <si>
    <t xml:space="preserve">     Сонгуулийн үр дүнгээр чөлөөлөгдсөн албан хаагчид олгох нөхөн олговор</t>
  </si>
  <si>
    <t xml:space="preserve">     Compensation to civil servants laid off as a result of election</t>
  </si>
  <si>
    <t>450013</t>
  </si>
  <si>
    <t xml:space="preserve">                   Шатлалгүй цалин</t>
  </si>
  <si>
    <t xml:space="preserve">                   Public enterprise employee</t>
  </si>
  <si>
    <t>Нийгмийн хамгаалал</t>
  </si>
  <si>
    <t>Social security</t>
  </si>
  <si>
    <t>808160</t>
  </si>
  <si>
    <t xml:space="preserve">     Албан тушаалтны хангамж, тэдэнд олгох хөнгөлөлт, дэмжлэг</t>
  </si>
  <si>
    <t xml:space="preserve">     Functionary supports and compensations</t>
  </si>
  <si>
    <t xml:space="preserve">     НИЙТ ТЭТГЭВЭРТ ГАРАГЧ</t>
  </si>
  <si>
    <t>71901</t>
  </si>
  <si>
    <t xml:space="preserve">     Нийгмийн даатгал</t>
  </si>
  <si>
    <t xml:space="preserve">     Social insurance</t>
  </si>
  <si>
    <t>808180</t>
  </si>
  <si>
    <t xml:space="preserve">     Хэлмэгдэгсэд тэдний ар гэрт олгох тэтгэмж</t>
  </si>
  <si>
    <t xml:space="preserve">     Benefit to victims of repression and their families</t>
  </si>
  <si>
    <t>460001</t>
  </si>
  <si>
    <t xml:space="preserve">                  Төрийн албаны тухай хуулиар тэтгэвэрт гарагч</t>
  </si>
  <si>
    <t>71902</t>
  </si>
  <si>
    <t xml:space="preserve">     Нийгмийн халамж</t>
  </si>
  <si>
    <t xml:space="preserve">     Social welfare</t>
  </si>
  <si>
    <t>808190</t>
  </si>
  <si>
    <t xml:space="preserve">     Иргэдэд хүртээх хувь хишиг</t>
  </si>
  <si>
    <t xml:space="preserve">     Country wealth cash transfer to citizens</t>
  </si>
  <si>
    <t>460002</t>
  </si>
  <si>
    <t xml:space="preserve">                  Боловсролын тухай хуулиар тэтгэвэрт гарагч</t>
  </si>
  <si>
    <t>71903</t>
  </si>
  <si>
    <t xml:space="preserve">     Хөдөлмөр, нийгмийн хамгааллын бодлого удирдлага</t>
  </si>
  <si>
    <t xml:space="preserve">     Employment and Social security administration</t>
  </si>
  <si>
    <t>808200</t>
  </si>
  <si>
    <t xml:space="preserve">     Бусад тусламж, дэмжлэг</t>
  </si>
  <si>
    <t xml:space="preserve">     Other grant and allowance</t>
  </si>
  <si>
    <t>460003</t>
  </si>
  <si>
    <t xml:space="preserve">                  Эрүүл мэндийн тухай хуулиар тэтгэвэрт гарагч</t>
  </si>
  <si>
    <t>71904</t>
  </si>
  <si>
    <t xml:space="preserve">     Нийгмийн хамгааллын судалгаа, шинжилгээ</t>
  </si>
  <si>
    <t xml:space="preserve">     R&amp;D Social security</t>
  </si>
  <si>
    <t>808210</t>
  </si>
  <si>
    <t xml:space="preserve">     Төрөөс эрүүл мэндийн даатгалыг нь хариуцах иргэдийн хураамж</t>
  </si>
  <si>
    <t xml:space="preserve">     State borne health insurance contributions (students, herders etc)</t>
  </si>
  <si>
    <t>460004</t>
  </si>
  <si>
    <t xml:space="preserve">                  Цэргийн албан хаагчийн тэтгэврийн тухай хуулиар тэтгэвэрт гарагч</t>
  </si>
  <si>
    <t>Хөдөлмөр эрхлэлт</t>
  </si>
  <si>
    <t>Employment</t>
  </si>
  <si>
    <t>808220</t>
  </si>
  <si>
    <t xml:space="preserve">     Хилийн цэргийн албан хаагчдын гэр бүлийн ЭМДШимтгэл</t>
  </si>
  <si>
    <t xml:space="preserve">     Social insurance contributions of prisoners</t>
  </si>
  <si>
    <t>460005</t>
  </si>
  <si>
    <t xml:space="preserve">                  Хөдөлмөрийн тухай хуулиар тэтгэвэрт гарагч /Бусад/</t>
  </si>
  <si>
    <t>72101</t>
  </si>
  <si>
    <t xml:space="preserve">     Жижиг дунд үйлдвэрлэлийг дэмжих</t>
  </si>
  <si>
    <t xml:space="preserve">     SME development, employment generation</t>
  </si>
  <si>
    <t>808230</t>
  </si>
  <si>
    <t xml:space="preserve">     Хоригдлуудын ЭМДШимтгэл</t>
  </si>
  <si>
    <t xml:space="preserve">     Social insurance contributions of border security officers' family</t>
  </si>
  <si>
    <t xml:space="preserve">     2017 ОНЫ 2-Р ХАГАСТ ТЭТГЭВЭРТ ГАРАГЧ</t>
  </si>
  <si>
    <t xml:space="preserve">     Хөдөлмөр эрхлэлтийг дэмжих</t>
  </si>
  <si>
    <t xml:space="preserve">     Employment promotion</t>
  </si>
  <si>
    <t>808240</t>
  </si>
  <si>
    <t xml:space="preserve">     Цэргийн алба хааж байсан иргэдийн НДШ</t>
  </si>
  <si>
    <t xml:space="preserve">     Social insurance contributions of military personnel</t>
  </si>
  <si>
    <t>470001</t>
  </si>
  <si>
    <t xml:space="preserve">                  2017 оны 2-р хагаст тэтгэвэрт гарагч</t>
  </si>
  <si>
    <t>72103</t>
  </si>
  <si>
    <t xml:space="preserve">     Хөдөлмөрийн эрүүл ахуй аюулгүй байдлыг сайжруулах</t>
  </si>
  <si>
    <t xml:space="preserve">     Labor safety and hygiene</t>
  </si>
  <si>
    <t>808250</t>
  </si>
  <si>
    <t xml:space="preserve">     Багийн ИНХ-ын даргын урамшуулал</t>
  </si>
  <si>
    <t xml:space="preserve">     Bonus of bagh governor</t>
  </si>
  <si>
    <t xml:space="preserve">     ОРОН ТОО байршлаар</t>
  </si>
  <si>
    <t>72104</t>
  </si>
  <si>
    <t xml:space="preserve">     Хөдөлмөр эрхлэлтийн бодлого, удирдлага</t>
  </si>
  <si>
    <t xml:space="preserve">     Employment policy and administration</t>
  </si>
  <si>
    <t>808260</t>
  </si>
  <si>
    <t xml:space="preserve">     Оюутны нийтийн тээврээр зорчих төлбөрийн хөнгөлөлт</t>
  </si>
  <si>
    <t xml:space="preserve">     Public transportation allowance for students</t>
  </si>
  <si>
    <t>480001</t>
  </si>
  <si>
    <t xml:space="preserve">                  Суманд</t>
  </si>
  <si>
    <t>72105</t>
  </si>
  <si>
    <t xml:space="preserve">     Хөдөлмөр эрхлэлтийн судалгаа, шинжилгээ</t>
  </si>
  <si>
    <t xml:space="preserve">     R&amp;D Employment</t>
  </si>
  <si>
    <t>808270</t>
  </si>
  <si>
    <t xml:space="preserve">     Өндөр настан, тахир дутуу иргэдийн нийтийн тээврээр зорчих төлбөрийн хөнгөлөлт</t>
  </si>
  <si>
    <t xml:space="preserve">     Public transportation allowance for the elderly</t>
  </si>
  <si>
    <t>480002</t>
  </si>
  <si>
    <t xml:space="preserve">                  Аймагт</t>
  </si>
  <si>
    <t>Нийгмийн  бүлэгт чиглэсэн  хөтөлбөрүүд</t>
  </si>
  <si>
    <t>Targeted social programs</t>
  </si>
  <si>
    <t>808280</t>
  </si>
  <si>
    <t xml:space="preserve">     Цагдаагийн албан хаагчдын нийтийн тээврээр зорчих төлбөрийн хөнгөлөлт</t>
  </si>
  <si>
    <t xml:space="preserve">     Public transportation allowance for the police workers</t>
  </si>
  <si>
    <t>480003</t>
  </si>
  <si>
    <t xml:space="preserve">                  Нийслэлд</t>
  </si>
  <si>
    <t>72201</t>
  </si>
  <si>
    <t xml:space="preserve">     Жендэрийн тэгш байдлыг хангах</t>
  </si>
  <si>
    <t xml:space="preserve">     Gender equality</t>
  </si>
  <si>
    <t>808290</t>
  </si>
  <si>
    <t xml:space="preserve">     Шүүхийн шийдвэрийн дагуу иргэдэд олгох төлбөр</t>
  </si>
  <si>
    <t xml:space="preserve">     Reimbursments according judical decisions</t>
  </si>
  <si>
    <t>480004</t>
  </si>
  <si>
    <t xml:space="preserve">                  Бусад /тооцохгүй/</t>
  </si>
  <si>
    <t>72202</t>
  </si>
  <si>
    <t xml:space="preserve">     Архи, мансууруулах бодист донтогсод үзүүлэх тусламж, дэмжлэг</t>
  </si>
  <si>
    <t xml:space="preserve">     Assistance and support to alcohol and drug addicts</t>
  </si>
  <si>
    <t>808300</t>
  </si>
  <si>
    <t xml:space="preserve">     Цагаатгалын нөхөн олговор</t>
  </si>
  <si>
    <t xml:space="preserve">     Compensation for political repression</t>
  </si>
  <si>
    <t>72203</t>
  </si>
  <si>
    <t xml:space="preserve">     Хүчирхийлэлд өртөгсдөд үзүүлэх тусламж, дэмжлэг</t>
  </si>
  <si>
    <t>808310</t>
  </si>
  <si>
    <t xml:space="preserve">     Цаатан иргэдийн НДШ</t>
  </si>
  <si>
    <t xml:space="preserve">     Rendeer herder's social insurance contribution subsidy</t>
  </si>
  <si>
    <t>72204</t>
  </si>
  <si>
    <t xml:space="preserve">     Улс төрийн хилс хэрэгт хэлмэгдэгсдийг цагаатгах үйл ажиллагаа</t>
  </si>
  <si>
    <t xml:space="preserve">     Activity of acquiting people falsely charged in political crime</t>
  </si>
  <si>
    <t>808320</t>
  </si>
  <si>
    <t xml:space="preserve">     Малын индексжүүлсэн даатгалын шимтгэл</t>
  </si>
  <si>
    <t xml:space="preserve">     Index-based livestock insurance contribution </t>
  </si>
  <si>
    <t>72205</t>
  </si>
  <si>
    <t xml:space="preserve">     Орон сууцжуулах</t>
  </si>
  <si>
    <t xml:space="preserve">     Housing</t>
  </si>
  <si>
    <t>808330</t>
  </si>
  <si>
    <t xml:space="preserve">     Жирэмсэн болон төрсөн эхчүүдийн НДШ</t>
  </si>
  <si>
    <t xml:space="preserve">     Social Insurance Commissions of pregnant and nursing mothers</t>
  </si>
  <si>
    <t>72206</t>
  </si>
  <si>
    <t xml:space="preserve">     Хөгжлийн бэрхшээлтэй иргэдийн хөгжил, хамгаалал</t>
  </si>
  <si>
    <t xml:space="preserve">     Protection and development of disabled people</t>
  </si>
  <si>
    <t>808340</t>
  </si>
  <si>
    <t xml:space="preserve">     Ерөнхийлөгч асанд хуулийн дагуу олгох цалин</t>
  </si>
  <si>
    <t xml:space="preserve">     Salary for ex-president</t>
  </si>
  <si>
    <t>72207</t>
  </si>
  <si>
    <t xml:space="preserve">     Хүүхдийн хөгжил, хамгаалал</t>
  </si>
  <si>
    <t xml:space="preserve">     Protection and development of children</t>
  </si>
  <si>
    <t>808350</t>
  </si>
  <si>
    <t xml:space="preserve">     Төрийн албан хаагчдад олгох мөнгөн тусламж</t>
  </si>
  <si>
    <t xml:space="preserve">     Financial aid to social servants</t>
  </si>
  <si>
    <t>72208</t>
  </si>
  <si>
    <t xml:space="preserve">     Ахмад настны хөгжил хамгаалал</t>
  </si>
  <si>
    <t xml:space="preserve">     Protection and development of  elderly</t>
  </si>
  <si>
    <t>808360</t>
  </si>
  <si>
    <t xml:space="preserve">     Сахилга, хариуцлага, ажлын үр дүнгийн урамшуулал</t>
  </si>
  <si>
    <t xml:space="preserve">     Incentives for discipline, responsibility and work results</t>
  </si>
  <si>
    <t>72209</t>
  </si>
  <si>
    <t xml:space="preserve">     Залуучууд болон оюутнууд</t>
  </si>
  <si>
    <t xml:space="preserve">     Youth and students</t>
  </si>
  <si>
    <t>808370</t>
  </si>
  <si>
    <t xml:space="preserve">     Иргэн болгонд олгох 300.0 мянган төгрөгийн дэмжлэг</t>
  </si>
  <si>
    <t>72210</t>
  </si>
  <si>
    <t xml:space="preserve">     Малчид,  хувиараа хөдөлмөр эрхлэгчид болон албан бус эдийн засагт ажиллагчид</t>
  </si>
  <si>
    <t xml:space="preserve">     Herders, self-employed and informal sector workers</t>
  </si>
  <si>
    <t>Хөрөнгийн зардлын зориулалт</t>
  </si>
  <si>
    <t>Capital expenditures</t>
  </si>
  <si>
    <t>72211</t>
  </si>
  <si>
    <t xml:space="preserve">     Хүн худалдаалахтай тэмцэх</t>
  </si>
  <si>
    <t xml:space="preserve">     Combating human trafficking</t>
  </si>
  <si>
    <t>809010</t>
  </si>
  <si>
    <t xml:space="preserve">     Албан конторын барилга</t>
  </si>
  <si>
    <t xml:space="preserve">     Office buildings</t>
  </si>
  <si>
    <t>72212</t>
  </si>
  <si>
    <t xml:space="preserve">     Гэр бүлийн хөгжил, хамгаалал</t>
  </si>
  <si>
    <t xml:space="preserve">     Family protection</t>
  </si>
  <si>
    <t>809020</t>
  </si>
  <si>
    <t xml:space="preserve">     Орон сууц</t>
  </si>
  <si>
    <t xml:space="preserve">     Apartments</t>
  </si>
  <si>
    <t>Ангилагдаагүй бусад</t>
  </si>
  <si>
    <t>Other unclassified</t>
  </si>
  <si>
    <t>809030</t>
  </si>
  <si>
    <t xml:space="preserve">     Тусгай зориулалтын барилга</t>
  </si>
  <si>
    <t xml:space="preserve">     Special purpose buildings</t>
  </si>
  <si>
    <t>72301</t>
  </si>
  <si>
    <t xml:space="preserve">     Ангилагдаагүй бусад</t>
  </si>
  <si>
    <t xml:space="preserve">     Other unclassified</t>
  </si>
  <si>
    <t>809040</t>
  </si>
  <si>
    <t xml:space="preserve">     Нийгмийн зориулалттай барилга байгууламж</t>
  </si>
  <si>
    <t xml:space="preserve">     Public purpose buildings</t>
  </si>
  <si>
    <t>72302</t>
  </si>
  <si>
    <t xml:space="preserve">     Ковид</t>
  </si>
  <si>
    <t xml:space="preserve">     COVID</t>
  </si>
  <si>
    <t>809050</t>
  </si>
  <si>
    <t xml:space="preserve">     Инженерийн шугам сүлжээ, цахилгаан дулааны хангамж</t>
  </si>
  <si>
    <t xml:space="preserve">     Engineering system, electricity and heat supply</t>
  </si>
  <si>
    <t>809060</t>
  </si>
  <si>
    <t xml:space="preserve">     Авто зам, гүүрийн байгууламж</t>
  </si>
  <si>
    <t xml:space="preserve">     Road and bridges</t>
  </si>
  <si>
    <t>809070</t>
  </si>
  <si>
    <t xml:space="preserve">     Хөдөө аж ахуйн барилга байгууламж</t>
  </si>
  <si>
    <t xml:space="preserve">     Agricultural buildings</t>
  </si>
  <si>
    <t>809080</t>
  </si>
  <si>
    <t xml:space="preserve">     Тавилга</t>
  </si>
  <si>
    <t xml:space="preserve">     Furniture and equipment</t>
  </si>
  <si>
    <t>809090</t>
  </si>
  <si>
    <t xml:space="preserve">     Хөгжлийн банкны хөрөнгө оруулалт</t>
  </si>
  <si>
    <t xml:space="preserve">     Development ban[ investment</t>
  </si>
  <si>
    <t>809100</t>
  </si>
  <si>
    <t xml:space="preserve">     Тээврийн хэрэгсэл</t>
  </si>
  <si>
    <t xml:space="preserve">     Vehicles</t>
  </si>
  <si>
    <t>809110</t>
  </si>
  <si>
    <t xml:space="preserve">     Програм хангамж</t>
  </si>
  <si>
    <t xml:space="preserve">     Program software</t>
  </si>
  <si>
    <t>809120</t>
  </si>
  <si>
    <t xml:space="preserve">     Зураг төсөв, ТЭЗҮ боловсруулах</t>
  </si>
  <si>
    <t xml:space="preserve">     Scheme and feasibility</t>
  </si>
  <si>
    <t>809130</t>
  </si>
  <si>
    <t xml:space="preserve">     Амьтан, ургамал, ой</t>
  </si>
  <si>
    <t xml:space="preserve">     Animals, plants, forest</t>
  </si>
  <si>
    <t>809140</t>
  </si>
  <si>
    <t xml:space="preserve">     Геологи хайгуул, судалгаа</t>
  </si>
  <si>
    <t xml:space="preserve">     Geological  survey</t>
  </si>
  <si>
    <t>809150</t>
  </si>
  <si>
    <t xml:space="preserve">     Материаллаг бус хөрөнгө</t>
  </si>
  <si>
    <t xml:space="preserve">     Intangible asset</t>
  </si>
  <si>
    <t>809160</t>
  </si>
  <si>
    <t xml:space="preserve">     Түүхэн үнэт зүйлс</t>
  </si>
  <si>
    <t xml:space="preserve">     Historical heritage</t>
  </si>
  <si>
    <t>809170</t>
  </si>
  <si>
    <t xml:space="preserve">     Газар, байгалийн баялаг</t>
  </si>
  <si>
    <t xml:space="preserve">     Land and natural resources</t>
  </si>
  <si>
    <t>809180</t>
  </si>
  <si>
    <t xml:space="preserve">     Бусад</t>
  </si>
  <si>
    <t xml:space="preserve">     Other</t>
  </si>
  <si>
    <t>809190</t>
  </si>
  <si>
    <t xml:space="preserve">     Концессоор хэрэгжүүлсэн төсөл арга хэмжээ</t>
  </si>
  <si>
    <t xml:space="preserve">     Concession project</t>
  </si>
  <si>
    <t>809200</t>
  </si>
  <si>
    <t xml:space="preserve">     Векселээр хэрэгжүүлсэн төсөл арга хэмжээ</t>
  </si>
  <si>
    <t xml:space="preserve">     Government promissory note</t>
  </si>
  <si>
    <t>809210</t>
  </si>
  <si>
    <t xml:space="preserve">     Авто замын түгжрэлийг бууруулах, нийтийн тээврийн үйлчилгээний төрөл, чанар, хүртээмжийг нэмэгдүүлэх</t>
  </si>
  <si>
    <t>Ангилагдаагүй нөөцийн зориулалт</t>
  </si>
  <si>
    <t>Unclassified reserves</t>
  </si>
  <si>
    <t>811010</t>
  </si>
  <si>
    <t xml:space="preserve">     Засгийн газрын нөөц хөрөнгө</t>
  </si>
  <si>
    <t xml:space="preserve">     Government reserves</t>
  </si>
  <si>
    <t>811020</t>
  </si>
  <si>
    <t xml:space="preserve">     Орон нутгийн нөөц хөрөнгө</t>
  </si>
  <si>
    <t xml:space="preserve">     Local government reserves</t>
  </si>
  <si>
    <t>811030</t>
  </si>
  <si>
    <t xml:space="preserve">     Эрсдэлийн сангийн нөөц хөрөнгө</t>
  </si>
  <si>
    <t xml:space="preserve">     Contingency fund reserves</t>
  </si>
  <si>
    <t>811040</t>
  </si>
  <si>
    <t xml:space="preserve">     Бусад ангилагдаагүй нөөц хөрөнгө</t>
  </si>
  <si>
    <t xml:space="preserve">     Other unclassified reserves</t>
  </si>
  <si>
    <t>Хувь эзэмшил, санхүүгийн хөрөнгө оруулалтын зориулалт</t>
  </si>
  <si>
    <t>Equity participation, financial investment</t>
  </si>
  <si>
    <t>812010</t>
  </si>
  <si>
    <t xml:space="preserve">     Дүрмийн сан</t>
  </si>
  <si>
    <t xml:space="preserve">     Paid in capital</t>
  </si>
  <si>
    <t>812020</t>
  </si>
  <si>
    <t xml:space="preserve">     Хувьцаа</t>
  </si>
  <si>
    <t xml:space="preserve">     Shares</t>
  </si>
  <si>
    <t>Нөөц хөрөнгийн зориулалт</t>
  </si>
  <si>
    <t>State reserves</t>
  </si>
  <si>
    <t>813010</t>
  </si>
  <si>
    <t xml:space="preserve">     Хүнс барааны нөөц</t>
  </si>
  <si>
    <t xml:space="preserve">     Food reserves</t>
  </si>
  <si>
    <t>813020</t>
  </si>
  <si>
    <t xml:space="preserve">     Шатахууны нөөц</t>
  </si>
  <si>
    <t xml:space="preserve">     Petroleum reserves</t>
  </si>
  <si>
    <t>813030</t>
  </si>
  <si>
    <t xml:space="preserve">     Машин техникийн нөөц</t>
  </si>
  <si>
    <t xml:space="preserve">     Machinery and equipments reserves</t>
  </si>
  <si>
    <t>813040</t>
  </si>
  <si>
    <t xml:space="preserve">     Эм, эмнэлгийн хэрэгслийн нөөц</t>
  </si>
  <si>
    <t xml:space="preserve">     Medicine, medical equipment reserves</t>
  </si>
  <si>
    <t>813050</t>
  </si>
  <si>
    <t xml:space="preserve">     Өвс, тэжээлийн нөөц</t>
  </si>
  <si>
    <t xml:space="preserve">     Fodder reserves</t>
  </si>
  <si>
    <t>813060</t>
  </si>
  <si>
    <t xml:space="preserve">     Хувцасны нөөц</t>
  </si>
  <si>
    <t xml:space="preserve">     Clothing reserves</t>
  </si>
  <si>
    <t>813070</t>
  </si>
  <si>
    <t xml:space="preserve">     Хангамжийн материалын нөөц</t>
  </si>
  <si>
    <t xml:space="preserve">     Reserves of supply materials</t>
  </si>
  <si>
    <t>813080</t>
  </si>
  <si>
    <t xml:space="preserve">     Үрийн нөөц</t>
  </si>
  <si>
    <t xml:space="preserve">     Grain reserves</t>
  </si>
  <si>
    <t>813090</t>
  </si>
  <si>
    <t xml:space="preserve">     Таваарын буудайн нөөц</t>
  </si>
  <si>
    <t xml:space="preserve">     Wheat reserves</t>
  </si>
  <si>
    <t>813100</t>
  </si>
  <si>
    <t xml:space="preserve">     Улсын нөөцийн барааны сэлгэлт, бүрдүүлэлт</t>
  </si>
  <si>
    <t xml:space="preserve">     Replenishment of state reserves</t>
  </si>
  <si>
    <t>Зээл, өрийн үйлчилгээ</t>
  </si>
  <si>
    <t>Debt servicing</t>
  </si>
  <si>
    <t>814010</t>
  </si>
  <si>
    <t xml:space="preserve">     Засгийн газрын бонд, өрийн бичиг</t>
  </si>
  <si>
    <t xml:space="preserve">     Government bond</t>
  </si>
  <si>
    <t>814020</t>
  </si>
  <si>
    <t xml:space="preserve">     Засгийн газрын  бонд, өрийн бичгийн хүү</t>
  </si>
  <si>
    <t xml:space="preserve">     Interest payment of government bond</t>
  </si>
  <si>
    <t>814030</t>
  </si>
  <si>
    <t xml:space="preserve">     Банкны зээлийн хүүгийн төлбөр</t>
  </si>
  <si>
    <t xml:space="preserve">     Interest payment of bank loans</t>
  </si>
  <si>
    <t>814040</t>
  </si>
  <si>
    <t xml:space="preserve">     Дамжуулан зээлдүүлсэн зээл</t>
  </si>
  <si>
    <t xml:space="preserve">     On lending</t>
  </si>
  <si>
    <t>814050</t>
  </si>
  <si>
    <t xml:space="preserve">     Дотоод эх үүсвэрээс олгох зээл</t>
  </si>
  <si>
    <t xml:space="preserve">     Loan financed from domestic sources</t>
  </si>
  <si>
    <t>814060</t>
  </si>
  <si>
    <t xml:space="preserve">     Гадаад эх үүсвэрээс олгох зээл</t>
  </si>
  <si>
    <t xml:space="preserve">     Loan financed from external sources</t>
  </si>
  <si>
    <t>814070</t>
  </si>
  <si>
    <t xml:space="preserve">     Сургалтын төрийн сангийн зээл</t>
  </si>
  <si>
    <t xml:space="preserve">     Tution loans of state sholarship fund</t>
  </si>
  <si>
    <t>814080</t>
  </si>
  <si>
    <t xml:space="preserve">     Гадаад зээлийн үйлчилгээний төлбөр</t>
  </si>
  <si>
    <t xml:space="preserve">     Interest payment of foreign loans</t>
  </si>
  <si>
    <t>814090</t>
  </si>
  <si>
    <t xml:space="preserve">     Засгийн газрын үнэт цаас</t>
  </si>
  <si>
    <t xml:space="preserve">     Government securities</t>
  </si>
  <si>
    <t>814100</t>
  </si>
  <si>
    <t xml:space="preserve">     Засгийн газрын зээл</t>
  </si>
  <si>
    <t xml:space="preserve">     Government loans</t>
  </si>
  <si>
    <t>814110</t>
  </si>
  <si>
    <t xml:space="preserve">     Засгийн газрын өрийн бичиг</t>
  </si>
  <si>
    <t xml:space="preserve">     Government promissory notes</t>
  </si>
  <si>
    <t>814120</t>
  </si>
  <si>
    <t xml:space="preserve">     Гэрээнд заасан төлбөрийн бусад үүрэг, шимтгэл, хураамж</t>
  </si>
  <si>
    <t xml:space="preserve">     Commitment charge, fees</t>
  </si>
  <si>
    <t>814130</t>
  </si>
  <si>
    <t xml:space="preserve">     Засгийн газрын үнэт цаасны хөнгөлөлт</t>
  </si>
  <si>
    <t xml:space="preserve">     Coupon payment of the Government securities</t>
  </si>
  <si>
    <t>814140</t>
  </si>
  <si>
    <t xml:space="preserve">     Төрийн орон сууцны корпорацид төлөх зээлийн эргэн төлөлт</t>
  </si>
  <si>
    <t>Төрийн нийтлэг арга хэмжээ</t>
  </si>
  <si>
    <t>General public services</t>
  </si>
  <si>
    <t>815010</t>
  </si>
  <si>
    <t xml:space="preserve">     Ерөнхийлөгчийн сонгууль</t>
  </si>
  <si>
    <t xml:space="preserve">     Presidential election</t>
  </si>
  <si>
    <t>815020</t>
  </si>
  <si>
    <t xml:space="preserve">     УИХ-ын  сонгууль</t>
  </si>
  <si>
    <t xml:space="preserve">     Parliamentary election</t>
  </si>
  <si>
    <t>815030</t>
  </si>
  <si>
    <t xml:space="preserve">     Орон нутгийн сонгууль</t>
  </si>
  <si>
    <t xml:space="preserve">     Local election</t>
  </si>
  <si>
    <t>815040</t>
  </si>
  <si>
    <t xml:space="preserve">     УИХ-д суудалтай намуудад олгох дэмжлэг</t>
  </si>
  <si>
    <t xml:space="preserve">     Support to parties with seats in Parliament</t>
  </si>
  <si>
    <t>815050</t>
  </si>
  <si>
    <t xml:space="preserve">     ИТХ-д суудалтай намуудад олгох дэмжлэг</t>
  </si>
  <si>
    <t xml:space="preserve">     Support to parties with seats in subnational assembly</t>
  </si>
  <si>
    <t>815060</t>
  </si>
  <si>
    <t xml:space="preserve">     Засаг захиргааны нэгж, төрийн захиргааны байгууллагыг үр дүнгээр шагнах, урамшуулах</t>
  </si>
  <si>
    <t xml:space="preserve">     Performance based bonuses to government organizations</t>
  </si>
  <si>
    <t>815070</t>
  </si>
  <si>
    <t xml:space="preserve">     Мал тооллого</t>
  </si>
  <si>
    <t xml:space="preserve">     Livestock census</t>
  </si>
  <si>
    <t>815080</t>
  </si>
  <si>
    <t xml:space="preserve">     Хүн амын тооллого</t>
  </si>
  <si>
    <t xml:space="preserve">     Population census and residential survey</t>
  </si>
  <si>
    <t>815090</t>
  </si>
  <si>
    <t xml:space="preserve">     Иргэний шинэчилсэн бүртгэл</t>
  </si>
  <si>
    <t xml:space="preserve">     Renewed citizen registration</t>
  </si>
  <si>
    <t>815100</t>
  </si>
  <si>
    <t xml:space="preserve">     Өрхийн нийгэм, эдийн засгийн судалгаа</t>
  </si>
  <si>
    <t xml:space="preserve">     Household socioeconomic survey</t>
  </si>
  <si>
    <t>815110</t>
  </si>
  <si>
    <t xml:space="preserve">     Хүн ам, орон сууцны завсрын тооллого</t>
  </si>
  <si>
    <t xml:space="preserve">     In-between census of population and housing</t>
  </si>
  <si>
    <t>815120</t>
  </si>
  <si>
    <t xml:space="preserve">     Ардчилсан засаглалын судалгаа</t>
  </si>
  <si>
    <t xml:space="preserve">     Democratic governance survey</t>
  </si>
  <si>
    <t>815130</t>
  </si>
  <si>
    <t xml:space="preserve">     Мал, тэжээвэр амьтдын тооллого</t>
  </si>
  <si>
    <t xml:space="preserve">     Animal and pet census</t>
  </si>
  <si>
    <t>815140</t>
  </si>
  <si>
    <t xml:space="preserve">     Хэрэглээний үнийн судалгаа</t>
  </si>
  <si>
    <t xml:space="preserve">     Consumer price index survey</t>
  </si>
  <si>
    <t>815150</t>
  </si>
  <si>
    <t xml:space="preserve">     Барилгын салбарын үйлдвэрлэгчийн үнийн судалгаа</t>
  </si>
  <si>
    <t xml:space="preserve">     Construction sector price survey</t>
  </si>
  <si>
    <t>815160</t>
  </si>
  <si>
    <t xml:space="preserve">     Жижиглэнгийн худалдааны бараа үйлчилгээний үнийн судалгаа</t>
  </si>
  <si>
    <t xml:space="preserve">     Survey on retail price of goods and services</t>
  </si>
  <si>
    <t>815170</t>
  </si>
  <si>
    <t xml:space="preserve">     Статистикийн бусад тооллого, судалгаа</t>
  </si>
  <si>
    <t xml:space="preserve">     Other statistical census and surveys</t>
  </si>
  <si>
    <t>815180</t>
  </si>
  <si>
    <t xml:space="preserve">     Мөрийн хөтөлбөрт тусгагдсан зарим арга хэмжээг хэрэгжүүлэх</t>
  </si>
  <si>
    <t xml:space="preserve">     Implementing activities envisaged in the government action plan</t>
  </si>
  <si>
    <t>815190</t>
  </si>
  <si>
    <t xml:space="preserve">     Төрийн албан хаагчдыг мэргэшүүлэх</t>
  </si>
  <si>
    <t xml:space="preserve">     Training of civil servants</t>
  </si>
  <si>
    <t>815200</t>
  </si>
  <si>
    <t xml:space="preserve">     Олон улсын хурал, зөвлөгөөн зохион байгуулах</t>
  </si>
  <si>
    <t xml:space="preserve">     Organizing international conferences and seminars</t>
  </si>
  <si>
    <t>815210</t>
  </si>
  <si>
    <t xml:space="preserve">     Иргэний үнэмлэх хэвлэж тараах</t>
  </si>
  <si>
    <t xml:space="preserve">     Printing and distribution of ID card</t>
  </si>
  <si>
    <t>815220</t>
  </si>
  <si>
    <t xml:space="preserve">     Гадаадын иргэдийг албадан гаргах</t>
  </si>
  <si>
    <t xml:space="preserve">     Deportation</t>
  </si>
  <si>
    <t>815230</t>
  </si>
  <si>
    <t xml:space="preserve">     Ажиллах хүчний судалгаа</t>
  </si>
  <si>
    <t xml:space="preserve">     Labour force survey</t>
  </si>
  <si>
    <t>815240</t>
  </si>
  <si>
    <t xml:space="preserve">     Цаг ашиглалтын судалгаа</t>
  </si>
  <si>
    <t xml:space="preserve">     Time management survey</t>
  </si>
  <si>
    <t>815250</t>
  </si>
  <si>
    <t xml:space="preserve">     Гэмт хэргийн улмаас хохирсон хохирогчийн судалгаа</t>
  </si>
  <si>
    <t xml:space="preserve">     Survey of crime victims</t>
  </si>
  <si>
    <t>815260</t>
  </si>
  <si>
    <t xml:space="preserve">     Хагас жилийн мал тооллого</t>
  </si>
  <si>
    <t xml:space="preserve">     Semi annual livestock census</t>
  </si>
  <si>
    <t>815270</t>
  </si>
  <si>
    <t xml:space="preserve">     Байгалийн нөөцөд суурилсан эдийн засгийн судалгаа</t>
  </si>
  <si>
    <t xml:space="preserve">     Natural resource based economic survey</t>
  </si>
  <si>
    <t>815280</t>
  </si>
  <si>
    <t xml:space="preserve">     Малын ашиг шимийн судалгаа</t>
  </si>
  <si>
    <t xml:space="preserve">     Survey of livestock products</t>
  </si>
  <si>
    <t>815290</t>
  </si>
  <si>
    <t xml:space="preserve">     Аж үйлдвэрийн салбарын үнийн судалгаа</t>
  </si>
  <si>
    <t xml:space="preserve">     Manufacturing sector price survey</t>
  </si>
  <si>
    <t>815300</t>
  </si>
  <si>
    <t xml:space="preserve">     Аж үйлдвэрийн салбарын суурь үеийн мэдээлэл цуглуулах судалгаа</t>
  </si>
  <si>
    <t xml:space="preserve">     Survey on creating a database of manufacturing sector</t>
  </si>
  <si>
    <t>815310</t>
  </si>
  <si>
    <t xml:space="preserve">     Гадаад худалдааны үнийн судалгаа</t>
  </si>
  <si>
    <t xml:space="preserve">     Foreign trade price survey</t>
  </si>
  <si>
    <t>815320</t>
  </si>
  <si>
    <t xml:space="preserve">     Бөөний болон жижиглэнгийн худалдааны үнийн судалгаа</t>
  </si>
  <si>
    <t xml:space="preserve">     Wholesale and retail sale price survey</t>
  </si>
  <si>
    <t>815330</t>
  </si>
  <si>
    <t xml:space="preserve">     Зочид буудал, зоогийн газрын үнийн судалгаа</t>
  </si>
  <si>
    <t xml:space="preserve">     Price survey for hotels and restraunts</t>
  </si>
  <si>
    <t>815340</t>
  </si>
  <si>
    <t xml:space="preserve">     Тээврийн салбарын индекс тооцох үнийн судалгаа</t>
  </si>
  <si>
    <t xml:space="preserve">     Price survey for calculation transportation sector indices</t>
  </si>
  <si>
    <t>815350</t>
  </si>
  <si>
    <t xml:space="preserve">     Ногоон эдийн засгийн судалгаа</t>
  </si>
  <si>
    <t xml:space="preserve">     Green economy survey</t>
  </si>
  <si>
    <t>815360</t>
  </si>
  <si>
    <t xml:space="preserve">     Байгаль орчин, эдийн засгийн нэгдсэн дансны судалгаа</t>
  </si>
  <si>
    <t xml:space="preserve">     Survey on integrated environmental and economic accounting</t>
  </si>
  <si>
    <t>815370</t>
  </si>
  <si>
    <t xml:space="preserve">     Хөрөнгө оруулалтын судалгаа</t>
  </si>
  <si>
    <t xml:space="preserve">     Investment survey</t>
  </si>
  <si>
    <t>815380</t>
  </si>
  <si>
    <t xml:space="preserve">     Алслагдсан орон нутагт хүргэх шуудан, харилцаа холбооны үйлчилгээ</t>
  </si>
  <si>
    <t xml:space="preserve">     Postal services to remote areas</t>
  </si>
  <si>
    <t>815390</t>
  </si>
  <si>
    <t xml:space="preserve">     Бүтцийн өөрчлөлтийн хөтөлбөр</t>
  </si>
  <si>
    <t xml:space="preserve">     Restructuring program</t>
  </si>
  <si>
    <t>815400</t>
  </si>
  <si>
    <t xml:space="preserve">     Аж ахуйн нэгж байгууллагын тооллого</t>
  </si>
  <si>
    <t xml:space="preserve">     Economic entity census</t>
  </si>
  <si>
    <t>815410</t>
  </si>
  <si>
    <t xml:space="preserve">     Нөөц ашиглалтын хүснэгт, салбар хоорондын тэнцлийн судалгаа</t>
  </si>
  <si>
    <t xml:space="preserve">     Resource utilization chart, intersectoral balance survey</t>
  </si>
  <si>
    <t>815420</t>
  </si>
  <si>
    <t xml:space="preserve">     Далд эдийн засгийн судалгаа /бичил уурхай/</t>
  </si>
  <si>
    <t xml:space="preserve">     Survey on informal economy /micro mining/</t>
  </si>
  <si>
    <t>815430</t>
  </si>
  <si>
    <t xml:space="preserve">     Далд эдийн засгийн судалгаа /өрхөд суурилсан/</t>
  </si>
  <si>
    <t xml:space="preserve">     Survey on informal economy /household based/</t>
  </si>
  <si>
    <t>815440</t>
  </si>
  <si>
    <t xml:space="preserve">     Далд эдийн засгийн судалгаа /тээвэр, худалдаа, барилга/</t>
  </si>
  <si>
    <t xml:space="preserve">     Survey on informal economy /transport, trade and construction/</t>
  </si>
  <si>
    <t>815450</t>
  </si>
  <si>
    <t xml:space="preserve">     Төрийн болон орон нутгийн өмчийн тооллого</t>
  </si>
  <si>
    <t xml:space="preserve">     Public property stocktaking</t>
  </si>
  <si>
    <t>815460</t>
  </si>
  <si>
    <t xml:space="preserve">     Санал асуулга зохион байгуулах</t>
  </si>
  <si>
    <t xml:space="preserve">     Тo organize opinion poll</t>
  </si>
  <si>
    <t>815470</t>
  </si>
  <si>
    <t xml:space="preserve">     Хөрөнгө оруулагчдын харилцааг идэвхижүүлэх</t>
  </si>
  <si>
    <t xml:space="preserve">     To extend relations with investors</t>
  </si>
  <si>
    <t>815480</t>
  </si>
  <si>
    <t xml:space="preserve">     Төрийн болон орон нутгийн өмчийн дахин үнэлгээ</t>
  </si>
  <si>
    <t xml:space="preserve">      Re-issue of state and local assets</t>
  </si>
  <si>
    <t>815490</t>
  </si>
  <si>
    <t xml:space="preserve">     Ахмадын сан</t>
  </si>
  <si>
    <t xml:space="preserve">     Elders fund</t>
  </si>
  <si>
    <t>815510</t>
  </si>
  <si>
    <t xml:space="preserve">     Авилгатай тэмцэх үндэсний хөтөлбөр</t>
  </si>
  <si>
    <t xml:space="preserve">      National Anti-corruption program</t>
  </si>
  <si>
    <t>815520</t>
  </si>
  <si>
    <t xml:space="preserve">     МСК усан хамгамжийг сайжруулах</t>
  </si>
  <si>
    <t xml:space="preserve">     Improving water supply /Millennium Challenge Account/</t>
  </si>
  <si>
    <t>815530</t>
  </si>
  <si>
    <t xml:space="preserve">     Далайд гарцгүй орнуудын олон улсын судалгаа</t>
  </si>
  <si>
    <t xml:space="preserve">     International research of landlocked countries</t>
  </si>
  <si>
    <t>815540</t>
  </si>
  <si>
    <t xml:space="preserve">     Онцгой байдлын бэлтгэл хангах</t>
  </si>
  <si>
    <t xml:space="preserve">     To provide emergency preparedness</t>
  </si>
  <si>
    <t>815550</t>
  </si>
  <si>
    <t xml:space="preserve">     Нөхөн болон дахин сонгууль</t>
  </si>
  <si>
    <t xml:space="preserve">     Re-election</t>
  </si>
  <si>
    <t>815560</t>
  </si>
  <si>
    <t xml:space="preserve">     Боомтын үйл ажиллагаа</t>
  </si>
  <si>
    <t xml:space="preserve">     Activities of border points</t>
  </si>
  <si>
    <t>815570</t>
  </si>
  <si>
    <t xml:space="preserve">     "Бүх нийтийн эрх зүйн боловсрол" хөтөлбөр</t>
  </si>
  <si>
    <t xml:space="preserve">     "Public legal education" program</t>
  </si>
  <si>
    <t>815580</t>
  </si>
  <si>
    <t xml:space="preserve">     "Нэг иргэн-нэг бүртгэл" хөтөлбөр</t>
  </si>
  <si>
    <t xml:space="preserve">     "One citizen- one registration" program</t>
  </si>
  <si>
    <t>815590</t>
  </si>
  <si>
    <t xml:space="preserve">     Хууль тогтоомжийг боловсруулах</t>
  </si>
  <si>
    <t xml:space="preserve">     Processing legal acts</t>
  </si>
  <si>
    <t>815600</t>
  </si>
  <si>
    <t xml:space="preserve">     Монголын улаан загалмай нийгэмлэгээр гэрээгээр гүйцэтгүүлэх</t>
  </si>
  <si>
    <t xml:space="preserve">     Contractual services by Mongolian Red Cross Society</t>
  </si>
  <si>
    <t>815610</t>
  </si>
  <si>
    <t xml:space="preserve">     Эдийн засгийн судалгаа, шинжилгээ</t>
  </si>
  <si>
    <t>815620</t>
  </si>
  <si>
    <t xml:space="preserve">     Бренд бий болгох, хөгжүүлэх</t>
  </si>
  <si>
    <t>815630</t>
  </si>
  <si>
    <t xml:space="preserve">     Цахим бодлогын арга хэмжээг хэрэгжүүлэх</t>
  </si>
  <si>
    <t>815640</t>
  </si>
  <si>
    <t xml:space="preserve">     Сум, багийн хөгжлийг дэмжих, чадавхижуулах хөтөлбөр</t>
  </si>
  <si>
    <t>815650</t>
  </si>
  <si>
    <t xml:space="preserve">     Эрүүдэн шүүхээс урьдчилан сэргийлэх үйл ажиллагаа</t>
  </si>
  <si>
    <t>815660</t>
  </si>
  <si>
    <t xml:space="preserve">      Машины түрээс</t>
  </si>
  <si>
    <t xml:space="preserve">     Car rent</t>
  </si>
  <si>
    <t>Эрүүл мэндийн  арга хэмжээ</t>
  </si>
  <si>
    <t>Healthcare services</t>
  </si>
  <si>
    <t>816010</t>
  </si>
  <si>
    <t xml:space="preserve">     Өндөр өртөгтэй мэс заслын зардал</t>
  </si>
  <si>
    <t xml:space="preserve">     High cost surgery</t>
  </si>
  <si>
    <t>816020</t>
  </si>
  <si>
    <t xml:space="preserve">     Анхан шатны тусламж үйлчилгээ</t>
  </si>
  <si>
    <t xml:space="preserve">     Primary healthcare</t>
  </si>
  <si>
    <t>816030</t>
  </si>
  <si>
    <t xml:space="preserve">     Үндсэн мэргэжлийн тусламж үйлчилгээ</t>
  </si>
  <si>
    <t xml:space="preserve">     Key professional healthcare services</t>
  </si>
  <si>
    <t>816040</t>
  </si>
  <si>
    <t xml:space="preserve">     Төрөлжсөн мэргэжлийн тусламж үйлчилгээ</t>
  </si>
  <si>
    <t xml:space="preserve">     Specialized professional healthcare services</t>
  </si>
  <si>
    <t>816050</t>
  </si>
  <si>
    <t xml:space="preserve">     Эрүүл мэндийг дэмжих</t>
  </si>
  <si>
    <t xml:space="preserve">     Health promotion</t>
  </si>
  <si>
    <t>816060</t>
  </si>
  <si>
    <t xml:space="preserve">     Халдварт өвчнөөс урьдчилан сэргийлэх, хяналт</t>
  </si>
  <si>
    <t xml:space="preserve">     Prevention of  contagious diseases</t>
  </si>
  <si>
    <t>816070</t>
  </si>
  <si>
    <t xml:space="preserve">     Халдварт бус өвчнөөс урьдчилан сэргийлэх, хяналт</t>
  </si>
  <si>
    <t xml:space="preserve">     Prevention of non contagious diseases</t>
  </si>
  <si>
    <t>816080</t>
  </si>
  <si>
    <t xml:space="preserve">     Орчны эрүүл мэнд</t>
  </si>
  <si>
    <t xml:space="preserve">     Environmental health</t>
  </si>
  <si>
    <t>816090</t>
  </si>
  <si>
    <t xml:space="preserve">     Эрүүл мэндийн үндэсний бусад хөтөлбөрүүд</t>
  </si>
  <si>
    <t xml:space="preserve">     Other national health programs</t>
  </si>
  <si>
    <t>816100</t>
  </si>
  <si>
    <t xml:space="preserve">     Дадлагажигч эмч бэлтгэх</t>
  </si>
  <si>
    <t xml:space="preserve">     Practiser program</t>
  </si>
  <si>
    <t>816110</t>
  </si>
  <si>
    <t xml:space="preserve">     Төр хариуцах эмнэлгийн тусламж үйлчилгээ</t>
  </si>
  <si>
    <t xml:space="preserve">     Healthcare services borne by the state</t>
  </si>
  <si>
    <t>816120</t>
  </si>
  <si>
    <t xml:space="preserve">     Вакцинжуулалт</t>
  </si>
  <si>
    <t xml:space="preserve">     Vaccination</t>
  </si>
  <si>
    <t>816130</t>
  </si>
  <si>
    <t xml:space="preserve">     ЭМД-ын сангаас санхүүжих арга хэмжээ</t>
  </si>
  <si>
    <t xml:space="preserve">     Activities financed by Social Health Insurance (SHI)</t>
  </si>
  <si>
    <t>816140</t>
  </si>
  <si>
    <t xml:space="preserve">     Элэг бүтэн Монгол хөтөлбөр</t>
  </si>
  <si>
    <t xml:space="preserve">     Healthy Liver national program</t>
  </si>
  <si>
    <t>816150</t>
  </si>
  <si>
    <t xml:space="preserve">     Эрхтэн шилжүүлэн суулгах</t>
  </si>
  <si>
    <t>816160</t>
  </si>
  <si>
    <t xml:space="preserve">     Гүйцэтгэлд суурилсан санхүүжилт</t>
  </si>
  <si>
    <t>816170</t>
  </si>
  <si>
    <t xml:space="preserve">     Улсын төсвөөс хариуцах эмнэлгийн тусламж, үйлчилгээний санхүүжилт</t>
  </si>
  <si>
    <t>816180</t>
  </si>
  <si>
    <t xml:space="preserve">     Вакцины урамшуулал</t>
  </si>
  <si>
    <t>Байгаль орчныг хамгаалах арга хэмжээ</t>
  </si>
  <si>
    <t>Nature conservation</t>
  </si>
  <si>
    <t>817010</t>
  </si>
  <si>
    <t xml:space="preserve">     Байгаль орчныг хамгаалах, нөхөн сэргээх</t>
  </si>
  <si>
    <t xml:space="preserve">     Environment protection and rehabilitation</t>
  </si>
  <si>
    <t>817020</t>
  </si>
  <si>
    <t xml:space="preserve">     Түймрийн хохирлыг арилгах</t>
  </si>
  <si>
    <t xml:space="preserve">     Clearing fire damages</t>
  </si>
  <si>
    <t>817030</t>
  </si>
  <si>
    <t xml:space="preserve">     Ургамал хамгаалал</t>
  </si>
  <si>
    <t xml:space="preserve">     Plant protection and conservation</t>
  </si>
  <si>
    <t>817040</t>
  </si>
  <si>
    <t xml:space="preserve">     Ногоон хэрэм хөтөлбөр</t>
  </si>
  <si>
    <t xml:space="preserve">     Green Wall program</t>
  </si>
  <si>
    <t>817050</t>
  </si>
  <si>
    <t xml:space="preserve">     Ойн тооллого</t>
  </si>
  <si>
    <t xml:space="preserve">     Forest census</t>
  </si>
  <si>
    <t>817060</t>
  </si>
  <si>
    <t xml:space="preserve">     Химийн хорт бодисыг хоргүйжүүлэх арга хэмжээ</t>
  </si>
  <si>
    <t xml:space="preserve">     Decontaminating toxic chemicals</t>
  </si>
  <si>
    <t>817070</t>
  </si>
  <si>
    <t xml:space="preserve">     Агаарын бохирдлыг бууруулах</t>
  </si>
  <si>
    <t xml:space="preserve">     Reducing air pollution</t>
  </si>
  <si>
    <t>817080</t>
  </si>
  <si>
    <t xml:space="preserve">     Forestation</t>
  </si>
  <si>
    <t>817090</t>
  </si>
  <si>
    <t xml:space="preserve">     Ойн хортонтой тэмцэх</t>
  </si>
  <si>
    <t xml:space="preserve">     Fighting forest pests</t>
  </si>
  <si>
    <t>817100</t>
  </si>
  <si>
    <t xml:space="preserve">     Ус цаг уурын судалгаа, шинжилгээ</t>
  </si>
  <si>
    <t xml:space="preserve">     Hydrometereological survey</t>
  </si>
  <si>
    <t>817110</t>
  </si>
  <si>
    <t xml:space="preserve">     Ногоон байгууламж, цөлжилтийн эсрэг арга хэмжээ түүний цогц мастер төлөвлөгөө болосвруулах</t>
  </si>
  <si>
    <t>Боловсролын арга хэмжээ</t>
  </si>
  <si>
    <t>Education sector activities</t>
  </si>
  <si>
    <t>818010</t>
  </si>
  <si>
    <t xml:space="preserve">     Үдийн цай хөтөлбөр</t>
  </si>
  <si>
    <t xml:space="preserve">     School lunch program</t>
  </si>
  <si>
    <t>818020</t>
  </si>
  <si>
    <t xml:space="preserve">     Боловсролын байгууллагуудыг интернетээр хангах</t>
  </si>
  <si>
    <t xml:space="preserve">     Connecting educational organizations to internet</t>
  </si>
  <si>
    <t>818030</t>
  </si>
  <si>
    <t xml:space="preserve">     Бүх шатны боловсролын  мэдээлэл, хяналт шинжилгээ үнэлгээ</t>
  </si>
  <si>
    <t xml:space="preserve">     Monitoring and evaluation of all level of educational organizations</t>
  </si>
  <si>
    <t>818040</t>
  </si>
  <si>
    <t xml:space="preserve">     Олимпиад зохион байгуулах</t>
  </si>
  <si>
    <t xml:space="preserve">     Organizing Olimpiads</t>
  </si>
  <si>
    <t>818050</t>
  </si>
  <si>
    <t xml:space="preserve">     Инноваци, өндөр технологи</t>
  </si>
  <si>
    <t xml:space="preserve">     Innovation and high tech</t>
  </si>
  <si>
    <t>818060</t>
  </si>
  <si>
    <t xml:space="preserve">     Дотуур байрны үйлчилгээ</t>
  </si>
  <si>
    <t xml:space="preserve">     Dormitory services</t>
  </si>
  <si>
    <t>818070</t>
  </si>
  <si>
    <t xml:space="preserve">     Цэцэрлэгийн хүүхдийн хоол</t>
  </si>
  <si>
    <t xml:space="preserve">     Provision of meal at kindergartens</t>
  </si>
  <si>
    <t>818080</t>
  </si>
  <si>
    <t xml:space="preserve">     МСҮТ-д суралцагсадад сар тутам олгох тэтгэлэг</t>
  </si>
  <si>
    <t xml:space="preserve">     Monthly stipends to students enrolled in Professional Training and production centers</t>
  </si>
  <si>
    <t>818090</t>
  </si>
  <si>
    <t xml:space="preserve">     Төрийн бус өмчийн МСҮТ-ийн суралцагсадын хувьсах зардал</t>
  </si>
  <si>
    <t xml:space="preserve">     Variable costs of non-state-owned vocatoinal centers</t>
  </si>
  <si>
    <t>818100</t>
  </si>
  <si>
    <t xml:space="preserve">     Дотоодын оюутан, магистрант, докторантад олгох зээл</t>
  </si>
  <si>
    <t xml:space="preserve">     Tuition loans for domestic students</t>
  </si>
  <si>
    <t>818110</t>
  </si>
  <si>
    <t xml:space="preserve">     Засгийн газрын гэрээгээр гадаадад суралцагчдад олгох зээл</t>
  </si>
  <si>
    <t xml:space="preserve">     Loans to mongolian students studying in abroad under government contracts</t>
  </si>
  <si>
    <t>818120</t>
  </si>
  <si>
    <t xml:space="preserve">     Засгийн газрын гэрээгээр гадаадаас дотоодод суралцагчдад олгох тэтгэлэг</t>
  </si>
  <si>
    <t xml:space="preserve">     Stipends to foreign students studying in Mongolia under government contracts</t>
  </si>
  <si>
    <t>818130</t>
  </si>
  <si>
    <t xml:space="preserve">     Бүтэн өнчин, хөгжлийн бэрхшээлт, 3 хүүхэд нь зэрэг суралцдаг суралцагчдад олгох сургалтын төлбөрийн тэтгэлэг</t>
  </si>
  <si>
    <t xml:space="preserve">     Scholarship for vulnerable households' students</t>
  </si>
  <si>
    <t>818140</t>
  </si>
  <si>
    <t xml:space="preserve">     Орон нутгаас суралцаж буй оюутнуудын замын зардлын хөнгөлөлт</t>
  </si>
  <si>
    <t xml:space="preserve">     Travel allowance to students from rural areas studying in the city</t>
  </si>
  <si>
    <t>818150</t>
  </si>
  <si>
    <t xml:space="preserve">     Эмзэг бүлгийн суралцагсдад сургалтын хэрэглэгдэхүүн олгох</t>
  </si>
  <si>
    <t xml:space="preserve">     Provision of  school supplies for vulnerable household</t>
  </si>
  <si>
    <t>818160</t>
  </si>
  <si>
    <t xml:space="preserve">     Хүүхдэд ээлтэй сургалтын орчин</t>
  </si>
  <si>
    <t xml:space="preserve">     Child friendly schooling environment</t>
  </si>
  <si>
    <t>818170</t>
  </si>
  <si>
    <t xml:space="preserve">     ЕБС-ийг сурах бичгээр хангах</t>
  </si>
  <si>
    <t xml:space="preserve">     Provision of school textbooks</t>
  </si>
  <si>
    <t>818180</t>
  </si>
  <si>
    <t xml:space="preserve">     Боловсролын заавар, журам, гарын авлага бэлтгэх, хэвлүүлэх</t>
  </si>
  <si>
    <t xml:space="preserve">     Preparing and publishing education booklets, guidelines</t>
  </si>
  <si>
    <t>818190</t>
  </si>
  <si>
    <t xml:space="preserve">     24 цагийн цэцэрлэг</t>
  </si>
  <si>
    <t xml:space="preserve">     24 hour kindergarten</t>
  </si>
  <si>
    <t>818200</t>
  </si>
  <si>
    <t xml:space="preserve">     Сургалтын төлбөрийн буцалтгүй тусламж, тэтгэлэг</t>
  </si>
  <si>
    <t xml:space="preserve">     Tuition grant</t>
  </si>
  <si>
    <t>818210</t>
  </si>
  <si>
    <t xml:space="preserve">     Төмөр замын цэцэрлэгийн үйлчилгээ</t>
  </si>
  <si>
    <t xml:space="preserve">     Railway kindergarten services</t>
  </si>
  <si>
    <t>818220</t>
  </si>
  <si>
    <t xml:space="preserve">     Гадаад суралцагсдын зардал</t>
  </si>
  <si>
    <t xml:space="preserve">     Sholarship grant at abroad</t>
  </si>
  <si>
    <t>818230</t>
  </si>
  <si>
    <t xml:space="preserve">     Боловсролын байгууллагын багш, ажиллагсдын мэргэжил дээшлүүлэх</t>
  </si>
  <si>
    <t xml:space="preserve">     Training of teachers</t>
  </si>
  <si>
    <t>818240</t>
  </si>
  <si>
    <t xml:space="preserve">     Төрийн өмчит их, дээд сургуулиудын тогтмол зардлыг санхүүжүүлэх</t>
  </si>
  <si>
    <t xml:space="preserve">     Financing of fixed costs of state owned institues and universities</t>
  </si>
  <si>
    <t>818250</t>
  </si>
  <si>
    <t xml:space="preserve">     Төрийн өмчит их, дээд сургуулиудын ажиллагсадын нийгмийн баталгааг хангах</t>
  </si>
  <si>
    <t xml:space="preserve">     Social protection support for state-owned university teachers</t>
  </si>
  <si>
    <t>818260</t>
  </si>
  <si>
    <t xml:space="preserve">     Багш мэргэжлээр суралцаж буй оюутан, магистрантуудад олгох сургалтын төлбөр</t>
  </si>
  <si>
    <t xml:space="preserve">     Tuition allowance to students majoring in teaching</t>
  </si>
  <si>
    <t>818270</t>
  </si>
  <si>
    <t xml:space="preserve">     Бичиг үсгийн боловсролын хөтөлбөр</t>
  </si>
  <si>
    <t xml:space="preserve">     Literacy  program</t>
  </si>
  <si>
    <t>818280</t>
  </si>
  <si>
    <t xml:space="preserve">     Орон нутагт хийх багшлах дадлагын тэтгэлэг</t>
  </si>
  <si>
    <t xml:space="preserve">     Allowance to students doing internship in rural area</t>
  </si>
  <si>
    <t>818290</t>
  </si>
  <si>
    <t xml:space="preserve">     Урамшууллын тэтгэлэг</t>
  </si>
  <si>
    <t xml:space="preserve">     Tuition bonus</t>
  </si>
  <si>
    <t>818300</t>
  </si>
  <si>
    <t xml:space="preserve">     Үндэсний тэтгэлэг</t>
  </si>
  <si>
    <t xml:space="preserve">     National scholarship</t>
  </si>
  <si>
    <t>818310</t>
  </si>
  <si>
    <t xml:space="preserve">     Ээлжийн бүлэгт хамруулах</t>
  </si>
  <si>
    <t xml:space="preserve">     Daytime preschool education</t>
  </si>
  <si>
    <t>818320</t>
  </si>
  <si>
    <t xml:space="preserve">     Нүүдлийн бүлэгт хамруулах</t>
  </si>
  <si>
    <t xml:space="preserve">     Mobile preschool education</t>
  </si>
  <si>
    <t>818330</t>
  </si>
  <si>
    <t xml:space="preserve">     Явуулын багшийн үйлчилгээ</t>
  </si>
  <si>
    <t xml:space="preserve">     Mobile teacher services</t>
  </si>
  <si>
    <t>818340</t>
  </si>
  <si>
    <t xml:space="preserve">     Боловсролын стандарт, сургалтын төлөвлөгөө, хөтөлбөрийг хэрэгжүүлэх</t>
  </si>
  <si>
    <t xml:space="preserve">     Education standards, training plans and programs</t>
  </si>
  <si>
    <t>818350</t>
  </si>
  <si>
    <t xml:space="preserve">     Сургалтын хэвийн үйл ажиллагааг хангах</t>
  </si>
  <si>
    <t xml:space="preserve">     Ensuring smooth operation of educational organizations</t>
  </si>
  <si>
    <t>818360</t>
  </si>
  <si>
    <t xml:space="preserve">     Эчнээ сургалтаар боловсрол олгох үйлчилгээ</t>
  </si>
  <si>
    <t xml:space="preserve">     Extramural training (higher education)</t>
  </si>
  <si>
    <t>818370</t>
  </si>
  <si>
    <t xml:space="preserve">     Оройн сургалтаар боловсрол олгох үйлчилгээ</t>
  </si>
  <si>
    <t xml:space="preserve">     Evening training (higher education)</t>
  </si>
  <si>
    <t>818380</t>
  </si>
  <si>
    <t xml:space="preserve">     Дэлхийн шилдэг 100 сургуульд суралцагчдын сургалтын төлбөрийн зээл</t>
  </si>
  <si>
    <t xml:space="preserve">     Tuition payment of students enrolled in top 100 universities of the world</t>
  </si>
  <si>
    <t>818390</t>
  </si>
  <si>
    <t xml:space="preserve">     Өрсөлдөөнт тэтгэлэг хөтөлбөр хэрэгжүүлэх</t>
  </si>
  <si>
    <t xml:space="preserve">     Competitve scolars</t>
  </si>
  <si>
    <t>818400</t>
  </si>
  <si>
    <t xml:space="preserve">     Инженер техникийн боловсролыг хөгжүүлэх</t>
  </si>
  <si>
    <t xml:space="preserve">     Promote engineering and technology education</t>
  </si>
  <si>
    <t>818410</t>
  </si>
  <si>
    <t xml:space="preserve">     Боловсролын салбарын мэдээллийн системийг хөгжүүлэх</t>
  </si>
  <si>
    <t xml:space="preserve">     Education sector IT development</t>
  </si>
  <si>
    <t>818420</t>
  </si>
  <si>
    <t xml:space="preserve">     Боловсролын салбарын мэдээллийн системийн нэвтрүүлэлт</t>
  </si>
  <si>
    <t xml:space="preserve">     Education sector IT implementation</t>
  </si>
  <si>
    <t>818430</t>
  </si>
  <si>
    <t xml:space="preserve">     Сургуулийн дотоод сүлжээний суурилуулалт</t>
  </si>
  <si>
    <t xml:space="preserve">     School Internal network installation</t>
  </si>
  <si>
    <t>818440</t>
  </si>
  <si>
    <t xml:space="preserve">      Гүнзгийрүүлсэн болон төрөлжсөн сургалтын орчинг сайжруулах</t>
  </si>
  <si>
    <t xml:space="preserve">     Create advanced and diversified training environment</t>
  </si>
  <si>
    <t>818450</t>
  </si>
  <si>
    <t xml:space="preserve">     Хүүхэд хөгжил хөтөлбөр</t>
  </si>
  <si>
    <t xml:space="preserve">     Child development program</t>
  </si>
  <si>
    <t>818460</t>
  </si>
  <si>
    <t xml:space="preserve">     Оюутны хөгжлийн зээл</t>
  </si>
  <si>
    <t xml:space="preserve">     Student development loan</t>
  </si>
  <si>
    <t>818470</t>
  </si>
  <si>
    <t xml:space="preserve">     Special need education</t>
  </si>
  <si>
    <t>818480</t>
  </si>
  <si>
    <t xml:space="preserve">     Сурах бичгийн түрээс</t>
  </si>
  <si>
    <t xml:space="preserve">     Textbooks rental service</t>
  </si>
  <si>
    <t>818490</t>
  </si>
  <si>
    <t xml:space="preserve">     Сувилагч мэргэжлээр төрийн өмчийн их дээд сургуульд суралцагсдийн тэтгэлэг</t>
  </si>
  <si>
    <t>818500</t>
  </si>
  <si>
    <t xml:space="preserve">     Цэцэрлэгийн хүүхдийн сургуульд бэлтгэгдсэн байдлын үнэлгээ</t>
  </si>
  <si>
    <t>818510</t>
  </si>
  <si>
    <t xml:space="preserve">     Гадаадад суралцагсдын зээл</t>
  </si>
  <si>
    <t xml:space="preserve">    Loan for overseas student</t>
  </si>
  <si>
    <t>818520</t>
  </si>
  <si>
    <t xml:space="preserve">     ЗГ-н гэрээгээр гадаадад суралцагсдын тэтгэлэг</t>
  </si>
  <si>
    <t xml:space="preserve">    Scholarship for overseas student in government agreement</t>
  </si>
  <si>
    <t>818530</t>
  </si>
  <si>
    <t xml:space="preserve">     Ерөнхийлөгчийн нэрэмжит тэтгэлэг</t>
  </si>
  <si>
    <t xml:space="preserve">     Scholarship named after President</t>
  </si>
  <si>
    <t>818540</t>
  </si>
  <si>
    <t xml:space="preserve">     Ерөнхий сайдын нэрэмжилт тэтгэлэг</t>
  </si>
  <si>
    <t xml:space="preserve">     Scholarship named after Prime Minister</t>
  </si>
  <si>
    <t>818550</t>
  </si>
  <si>
    <t xml:space="preserve">     Perfromance based transfers</t>
  </si>
  <si>
    <t>818560</t>
  </si>
  <si>
    <t xml:space="preserve">     Монгол-Германы хамтарсан технологийн дээд сургуульд олгох татаас</t>
  </si>
  <si>
    <t>Соёлын арга хэмжээ</t>
  </si>
  <si>
    <t>Cultural activities</t>
  </si>
  <si>
    <t>819010</t>
  </si>
  <si>
    <t xml:space="preserve">     Соёл урлаг хөгжүүлэх</t>
  </si>
  <si>
    <t xml:space="preserve">     Culture and art promotion</t>
  </si>
  <si>
    <t>819020</t>
  </si>
  <si>
    <t xml:space="preserve">     Галерей</t>
  </si>
  <si>
    <t xml:space="preserve">     Art gallery</t>
  </si>
  <si>
    <t>819030</t>
  </si>
  <si>
    <t xml:space="preserve">     Монгол хөөмий</t>
  </si>
  <si>
    <t xml:space="preserve">     Mongolian throat singing</t>
  </si>
  <si>
    <t>819040</t>
  </si>
  <si>
    <t xml:space="preserve">     Тайзны урлагийн уран бүтээлийг дэмжих</t>
  </si>
  <si>
    <t xml:space="preserve">     Supporting stage art</t>
  </si>
  <si>
    <t>819050</t>
  </si>
  <si>
    <t xml:space="preserve">     Музейн үзмэр худалдан авах</t>
  </si>
  <si>
    <t xml:space="preserve">     Purchase of museum exhibits</t>
  </si>
  <si>
    <t>819060</t>
  </si>
  <si>
    <t xml:space="preserve">     Хүүхдийн кино, уран бүтээл туурвих</t>
  </si>
  <si>
    <t xml:space="preserve">     Creating children film and art</t>
  </si>
  <si>
    <t>819070</t>
  </si>
  <si>
    <t xml:space="preserve">     Түүхийн хүрд баримтат кино бүтээх</t>
  </si>
  <si>
    <t xml:space="preserve">     Historical documentary movie creation</t>
  </si>
  <si>
    <t>819080</t>
  </si>
  <si>
    <t xml:space="preserve">     Түүх, соёлын дурсгалт зүйлсийг хамгаалах</t>
  </si>
  <si>
    <t xml:space="preserve">     Protection of historic and cultural properties/items</t>
  </si>
  <si>
    <t>819090</t>
  </si>
  <si>
    <t xml:space="preserve">     Музей, түүх, соёлын өвийн сэргээн засварлалт</t>
  </si>
  <si>
    <t xml:space="preserve">     Restoration of museums, historical and cultural heritage</t>
  </si>
  <si>
    <t>819100</t>
  </si>
  <si>
    <t xml:space="preserve">     Номын сангийн фондыг шилдэг ном, бүтээлээр баяжуулах</t>
  </si>
  <si>
    <t xml:space="preserve">     Library book replenishment</t>
  </si>
  <si>
    <t>819110</t>
  </si>
  <si>
    <t xml:space="preserve">     Сонгодог урлаг хөтөлбөр</t>
  </si>
  <si>
    <t xml:space="preserve">     Classical art program</t>
  </si>
  <si>
    <t>819120</t>
  </si>
  <si>
    <t xml:space="preserve">     Хүүхдэд зориулсан уран бүтээл хийлгэх</t>
  </si>
  <si>
    <t xml:space="preserve">     Commissioning art work for children</t>
  </si>
  <si>
    <t>819130</t>
  </si>
  <si>
    <t xml:space="preserve">     Баримтат киноны санг шинэ бүтээлээр баяжуулах</t>
  </si>
  <si>
    <t xml:space="preserve">     Documentary films</t>
  </si>
  <si>
    <t>819140</t>
  </si>
  <si>
    <t xml:space="preserve">     Хөгжмийн шилдэг бүтээлийг улсын санд худалдаж авах</t>
  </si>
  <si>
    <t xml:space="preserve">     Purchase of outstanding music pieces to state fund</t>
  </si>
  <si>
    <t>819150</t>
  </si>
  <si>
    <t xml:space="preserve">     Улсын захиалгаар дуурь драмын шинэ уран бүтээл хийх</t>
  </si>
  <si>
    <t xml:space="preserve">     State sponsored new opera and drama works</t>
  </si>
  <si>
    <t>819160</t>
  </si>
  <si>
    <t xml:space="preserve">     Дүрслэх урлагын шилдэг бүтээлийг улсын санд худалдаж авах</t>
  </si>
  <si>
    <t xml:space="preserve">     Purchase of outstanding art work to state fund</t>
  </si>
  <si>
    <t>819170</t>
  </si>
  <si>
    <t xml:space="preserve">     Орон нутгийн соёлын төвийн судалгаа, шинжилгээ, үнэлгээ, сурталчилгаа</t>
  </si>
  <si>
    <t xml:space="preserve">     Local cultural center research, monitoring, advertisement</t>
  </si>
  <si>
    <t>819180</t>
  </si>
  <si>
    <t xml:space="preserve">     Соёл урлагийн олон улсын тэмцээнд тэргүүн байр эзэлсэн уран бүтээлчдийг шагнах</t>
  </si>
  <si>
    <t xml:space="preserve">     Awarding artists who won the first place in international cultural events</t>
  </si>
  <si>
    <t>819190</t>
  </si>
  <si>
    <t xml:space="preserve">     Оны шилдэг уран бүтээлч найруулагч жүжигчин зураач бүжигчдийг шагнах</t>
  </si>
  <si>
    <t xml:space="preserve">     Awarding distinguished artists, producers, painters, dancers of the year</t>
  </si>
  <si>
    <t>819200</t>
  </si>
  <si>
    <t xml:space="preserve">     Монгол судлалын үйл ажиллагааг дэмжих</t>
  </si>
  <si>
    <t xml:space="preserve">     Supporting Mongolistics activities</t>
  </si>
  <si>
    <t>819210</t>
  </si>
  <si>
    <t xml:space="preserve">     Хүүхдийн театрын  их наадам зохион байгуулах</t>
  </si>
  <si>
    <t xml:space="preserve">     Organizing Children's theatre festival</t>
  </si>
  <si>
    <t>819220</t>
  </si>
  <si>
    <t xml:space="preserve">     Гадаад дотоодод зохиогдох соёл урлагын арга хэмжээ</t>
  </si>
  <si>
    <t xml:space="preserve">     Cultural events organizes abroad and domestically</t>
  </si>
  <si>
    <t>819230</t>
  </si>
  <si>
    <t xml:space="preserve">     Ургийн бичиг хөтлөх</t>
  </si>
  <si>
    <t xml:space="preserve">     Keeping family-tree note</t>
  </si>
  <si>
    <t>819240</t>
  </si>
  <si>
    <t xml:space="preserve">     Уран сайхны кино хийх</t>
  </si>
  <si>
    <t xml:space="preserve">     Making a feature film</t>
  </si>
  <si>
    <t>819250</t>
  </si>
  <si>
    <t xml:space="preserve">     Монгол хуур, уртын дуу</t>
  </si>
  <si>
    <t xml:space="preserve">     Mongolian fiddle, long song</t>
  </si>
  <si>
    <t>819260</t>
  </si>
  <si>
    <t xml:space="preserve">     Монгол уламжлалт бие, биелгээ</t>
  </si>
  <si>
    <t xml:space="preserve">     Mongolian traditional dance</t>
  </si>
  <si>
    <t>819270</t>
  </si>
  <si>
    <t xml:space="preserve">     Монгол тууль</t>
  </si>
  <si>
    <t xml:space="preserve">     Mongolian ballads</t>
  </si>
  <si>
    <t>819280</t>
  </si>
  <si>
    <t xml:space="preserve">     Монгол цуур</t>
  </si>
  <si>
    <t xml:space="preserve">     Mongolian fife</t>
  </si>
  <si>
    <t>819290</t>
  </si>
  <si>
    <t xml:space="preserve">     Монгол уран бүтээл</t>
  </si>
  <si>
    <t xml:space="preserve">     Mongolian artwork</t>
  </si>
  <si>
    <t>819300</t>
  </si>
  <si>
    <t xml:space="preserve">     Кино урлагийг дэмжих</t>
  </si>
  <si>
    <t xml:space="preserve">     Supporting Film producing</t>
  </si>
  <si>
    <t>819310</t>
  </si>
  <si>
    <t xml:space="preserve">     Соёлын баримтат өвийг хамгаалах</t>
  </si>
  <si>
    <t xml:space="preserve">     Protection of documentary cultural heritage</t>
  </si>
  <si>
    <t>819320</t>
  </si>
  <si>
    <t xml:space="preserve">     Соёлын биет бус өвийг хамгаалах</t>
  </si>
  <si>
    <t xml:space="preserve">     Protection of intangible cultural heritage</t>
  </si>
  <si>
    <t>819330</t>
  </si>
  <si>
    <t xml:space="preserve">     Чулуун соёлын өв үндэсний хөтөлбөр</t>
  </si>
  <si>
    <t xml:space="preserve">     National Program of Stone Cultural Heritage</t>
  </si>
  <si>
    <t>819340</t>
  </si>
  <si>
    <t xml:space="preserve">     Соёлын бүтээлч үйлдвэрлэл</t>
  </si>
  <si>
    <t>819350</t>
  </si>
  <si>
    <t xml:space="preserve">     Гадаад дахь Монголын соёлын төвийг дэмжих</t>
  </si>
  <si>
    <t>819360</t>
  </si>
  <si>
    <t xml:space="preserve">     Цахим соёл хөтөлбөр</t>
  </si>
  <si>
    <t>819370</t>
  </si>
  <si>
    <t xml:space="preserve">     Соёлын ажилтнуудын мэргэжил дээшлүүлэх</t>
  </si>
  <si>
    <t>819380</t>
  </si>
  <si>
    <t xml:space="preserve">     Музейн үзмэртэй шууд харьцах албан тушаалтанд төрөөс үзүүлэх дэмжлэг</t>
  </si>
  <si>
    <t>819390</t>
  </si>
  <si>
    <t xml:space="preserve">     Бүх нийтийн соёлын боловсрол</t>
  </si>
  <si>
    <t>819400</t>
  </si>
  <si>
    <t xml:space="preserve">     Кино бүтээх зардлын буцаалт</t>
  </si>
  <si>
    <t>819410</t>
  </si>
  <si>
    <t xml:space="preserve">     Соёлын байгууллагад гүйцэтгэлээр олгох санхүүжилт</t>
  </si>
  <si>
    <t>819420</t>
  </si>
  <si>
    <t xml:space="preserve">     Нүүдлийн өв, соёлыг дэмжих хөтөлбөр</t>
  </si>
  <si>
    <t>819430</t>
  </si>
  <si>
    <t xml:space="preserve">     Монголын түүх, соёл, үндэсний урлагийг гадаад, дотоодод түгээн сурталчилах хөтөлбөр</t>
  </si>
  <si>
    <t>819440</t>
  </si>
  <si>
    <t xml:space="preserve">     Номын баяр арга хэмжээ</t>
  </si>
  <si>
    <t>821000</t>
  </si>
  <si>
    <t>Биеийн тамир, спортын арга хэмжээ</t>
  </si>
  <si>
    <t>Sport activities</t>
  </si>
  <si>
    <t>821010</t>
  </si>
  <si>
    <t xml:space="preserve">     Улсын шигшээ багийн үйл ажиллагааг дэмжих</t>
  </si>
  <si>
    <t xml:space="preserve">     Support to national leagues</t>
  </si>
  <si>
    <t>821020</t>
  </si>
  <si>
    <t xml:space="preserve">     Олон улсын тэмцээн, уралдаанд оролцох</t>
  </si>
  <si>
    <t xml:space="preserve">     Participation in international sport contests</t>
  </si>
  <si>
    <t>821030</t>
  </si>
  <si>
    <t xml:space="preserve">     Олон улсын  бусад тэмцээн уралдааны шагнал</t>
  </si>
  <si>
    <t xml:space="preserve">     Awards and prize of international contests</t>
  </si>
  <si>
    <t>821040</t>
  </si>
  <si>
    <t xml:space="preserve">     Дотоодод тэмцээн уралдаан зохион байгуулах</t>
  </si>
  <si>
    <t xml:space="preserve">     Organizing contests domestically</t>
  </si>
  <si>
    <t>821050</t>
  </si>
  <si>
    <t xml:space="preserve">     Олимп ДАШТ-с медаль авсан тамирчдын урамшуулал</t>
  </si>
  <si>
    <t xml:space="preserve">     Bonuses to Olympic and World Cup medalists</t>
  </si>
  <si>
    <t>821060</t>
  </si>
  <si>
    <t xml:space="preserve">     Нийтийн биеийн тамир</t>
  </si>
  <si>
    <t xml:space="preserve">     To promote sport for all and physical activities</t>
  </si>
  <si>
    <t>821070</t>
  </si>
  <si>
    <t xml:space="preserve">     Өндөр зэрэглэлийн тамирчин, дасгалжуулагчийг дэмжих</t>
  </si>
  <si>
    <t xml:space="preserve">     To support high performance athletes to prepare scientifically trained coaches</t>
  </si>
  <si>
    <t>821080</t>
  </si>
  <si>
    <t xml:space="preserve">     Үндэсний уламжлалт спортыг дэмжих</t>
  </si>
  <si>
    <t xml:space="preserve">     To promote the development of national traditional sports</t>
  </si>
  <si>
    <t>821090</t>
  </si>
  <si>
    <t xml:space="preserve">     Допингийн эсрэг үйл ажиллагааг дэмжих</t>
  </si>
  <si>
    <t xml:space="preserve">     To support anti-doping activity in national level</t>
  </si>
  <si>
    <t>821100</t>
  </si>
  <si>
    <t xml:space="preserve">     Спортын байгууллагад гүйцэтгэлээр олгох санхүүжилт</t>
  </si>
  <si>
    <t>821110</t>
  </si>
  <si>
    <t xml:space="preserve">     Эрүүл, идэвхтэй амьдрал</t>
  </si>
  <si>
    <t>Хот суурин, нийтийн үйлчилгээ</t>
  </si>
  <si>
    <t>Public services in large settlements</t>
  </si>
  <si>
    <t>822010</t>
  </si>
  <si>
    <t>822020</t>
  </si>
  <si>
    <t xml:space="preserve">     Хот суурингийн ерөнхий төлөвлөгөө</t>
  </si>
  <si>
    <t xml:space="preserve">     Overall urban planning</t>
  </si>
  <si>
    <t>822030</t>
  </si>
  <si>
    <t xml:space="preserve">     Нийтийн эзэмшлийн гудамж талбайн гэрэлтүүлэг</t>
  </si>
  <si>
    <t>822040</t>
  </si>
  <si>
    <t xml:space="preserve">     Нийтийн эзэмшлийн гудамж талбайн цэвэрлэгээ, үйлчилгээ</t>
  </si>
  <si>
    <t xml:space="preserve">     Street cleaning</t>
  </si>
  <si>
    <t>822050</t>
  </si>
  <si>
    <t xml:space="preserve">     Нийтийн бие засах газрын үйлчилгээ</t>
  </si>
  <si>
    <t xml:space="preserve">     Public toilets</t>
  </si>
  <si>
    <t>822060</t>
  </si>
  <si>
    <t xml:space="preserve">     Нийтийн эзэмшлийн байгууламжийн арчилгаа, тордолт</t>
  </si>
  <si>
    <t xml:space="preserve">     Maintanence of public areas</t>
  </si>
  <si>
    <t>822070</t>
  </si>
  <si>
    <t xml:space="preserve">     Хотын доторх ногоон байгууламжийн үйлчилгээ</t>
  </si>
  <si>
    <t xml:space="preserve">     Gardening and green area</t>
  </si>
  <si>
    <t>822080</t>
  </si>
  <si>
    <t xml:space="preserve">     Авто замын борооны ус зайлуулах шугам, үерийн далан  сувгийн  хэвийн үйл ажилаагааг хангах</t>
  </si>
  <si>
    <t xml:space="preserve">     Road drainage, flood protection and dam maintenance</t>
  </si>
  <si>
    <t>822090</t>
  </si>
  <si>
    <t xml:space="preserve">     Хотын доторх хөшөө, жижиг байгууламжийн арчилгаа</t>
  </si>
  <si>
    <t xml:space="preserve">     Maintenance of monuments and small facilities</t>
  </si>
  <si>
    <t>822100</t>
  </si>
  <si>
    <t xml:space="preserve">     Хотын доторх золбин муур, нохой устгал</t>
  </si>
  <si>
    <t xml:space="preserve">     Elimination of homeless dogs and cats wandering in streets</t>
  </si>
  <si>
    <t>822110</t>
  </si>
  <si>
    <t xml:space="preserve">     Төвлөрсөн хогийн цэгүүдийн устгал, ариутгал, ашиглалтын үйлчилгээ</t>
  </si>
  <si>
    <t xml:space="preserve">     Garbage dump sanitizing</t>
  </si>
  <si>
    <t>822120</t>
  </si>
  <si>
    <t xml:space="preserve">     Хур хог хаягдал, орчны бохирдлыг устгах, цэвэрлэх үйлчилгээ</t>
  </si>
  <si>
    <t xml:space="preserve">     Garbage removal, cleaning</t>
  </si>
  <si>
    <t>822130</t>
  </si>
  <si>
    <t xml:space="preserve">     Зам, барилгын траст орсон айл өрх, барилга байгууламжийг чөлөөлөхөд тухайн газрын өмчлөгчид олгох  нөхөн төл</t>
  </si>
  <si>
    <t xml:space="preserve">     Compensation  for landlords</t>
  </si>
  <si>
    <t>822140</t>
  </si>
  <si>
    <t xml:space="preserve">     Орон нутгийн чанартай автозамын засвар үйлчилгээ</t>
  </si>
  <si>
    <t xml:space="preserve">     Rural road maintaince</t>
  </si>
  <si>
    <t>Батлан хамгаалах, зэвсэгт хүчин, аюулгүй байдал</t>
  </si>
  <si>
    <t>Defense, armed forces and security</t>
  </si>
  <si>
    <t>823010</t>
  </si>
  <si>
    <t xml:space="preserve">     Энхийг сахиулах үйл ажиллагаа</t>
  </si>
  <si>
    <t xml:space="preserve">     Peacekeeping operations</t>
  </si>
  <si>
    <t>823020</t>
  </si>
  <si>
    <t xml:space="preserve">     ЗХ-ий зэвсэглэл техникийг шинэчлэх сургалтын  баазыг бэхжүүлэх</t>
  </si>
  <si>
    <t xml:space="preserve">     Restroration techniques and training facilities</t>
  </si>
  <si>
    <t>823030</t>
  </si>
  <si>
    <t xml:space="preserve">     Энхийг сахиулах үйл ажиллагаанд оролцох чадавхийг нэмэгдүүлэх</t>
  </si>
  <si>
    <t xml:space="preserve">     Capacity buiding in peacekeeping operations</t>
  </si>
  <si>
    <t>823040</t>
  </si>
  <si>
    <t xml:space="preserve">     Олон улсын цэргийн ажиллагаанд оролцохтой холбогдсон бусад</t>
  </si>
  <si>
    <t xml:space="preserve">     Other activities of international military training</t>
  </si>
  <si>
    <t>823050</t>
  </si>
  <si>
    <t xml:space="preserve">     Олон улсын цэргийн дадлага сургуулилтыг МУ-д зохион байгуулах</t>
  </si>
  <si>
    <t xml:space="preserve">     Organizing international military training</t>
  </si>
  <si>
    <t>823060</t>
  </si>
  <si>
    <t xml:space="preserve">     БХ салбарын албан хаагчдын нийгмийн хамгааллыг сайжруулах</t>
  </si>
  <si>
    <t xml:space="preserve">     Social protecting of defense sector officers</t>
  </si>
  <si>
    <t>823070</t>
  </si>
  <si>
    <t xml:space="preserve">     Зэвсэгт хүчнийг хөгжүүлэх хөтөлбөр</t>
  </si>
  <si>
    <t xml:space="preserve">     Armed force development program</t>
  </si>
  <si>
    <t>823080</t>
  </si>
  <si>
    <t xml:space="preserve">     Зэвсэгт хүчний сургалт</t>
  </si>
  <si>
    <t xml:space="preserve">     Military training</t>
  </si>
  <si>
    <t>823090</t>
  </si>
  <si>
    <t xml:space="preserve">     Дотоодын цэргийн хамгаалалт</t>
  </si>
  <si>
    <t xml:space="preserve">     National troops</t>
  </si>
  <si>
    <t>823100</t>
  </si>
  <si>
    <t xml:space="preserve">     Гамшигаас сэргийлэх сургалт, сурталчилгаа</t>
  </si>
  <si>
    <t xml:space="preserve">     Training and seminars on disaster prevention</t>
  </si>
  <si>
    <t>823110</t>
  </si>
  <si>
    <t xml:space="preserve">     Шүүхийн шинжилгээний тусгай ажил, үйлчилгээ</t>
  </si>
  <si>
    <t xml:space="preserve">     Forensic services</t>
  </si>
  <si>
    <t>823120</t>
  </si>
  <si>
    <t xml:space="preserve">     Оюутан цэрэг хөтөлбөр</t>
  </si>
  <si>
    <t xml:space="preserve">     Student soldier program</t>
  </si>
  <si>
    <t>823130</t>
  </si>
  <si>
    <t xml:space="preserve">     Авлигатай тэмцэх үндэсний хөтөлбөр</t>
  </si>
  <si>
    <t xml:space="preserve">     Anticorruption national program</t>
  </si>
  <si>
    <t>823140</t>
  </si>
  <si>
    <t xml:space="preserve">     Хугацаат цэргийн цолны цалин</t>
  </si>
  <si>
    <t xml:space="preserve">     Long-term military rank salary</t>
  </si>
  <si>
    <t>823150</t>
  </si>
  <si>
    <t xml:space="preserve">     Байцаан шийтгэх ажиллагаа</t>
  </si>
  <si>
    <t xml:space="preserve">     Punitive activity</t>
  </si>
  <si>
    <t>823160</t>
  </si>
  <si>
    <t xml:space="preserve">     Сумдын цагдаагийн алба</t>
  </si>
  <si>
    <t xml:space="preserve">     Police stations in soums</t>
  </si>
  <si>
    <t>823170</t>
  </si>
  <si>
    <t xml:space="preserve">     Хар тамхи, мансууруулах бодистой тэмцэх хөтөлбөр</t>
  </si>
  <si>
    <t xml:space="preserve">     Anti-drug program</t>
  </si>
  <si>
    <t>823180</t>
  </si>
  <si>
    <t xml:space="preserve">     Хугацаат цэргийн алба</t>
  </si>
  <si>
    <t xml:space="preserve">     Long-term military service</t>
  </si>
  <si>
    <t>823190</t>
  </si>
  <si>
    <t xml:space="preserve">     Хүн худалдаалахтай тэмцэх хөтөлбөр</t>
  </si>
  <si>
    <t xml:space="preserve">     Anti human trafficking program</t>
  </si>
  <si>
    <t>823200</t>
  </si>
  <si>
    <t xml:space="preserve">     Алслагдсан цэргийн анги-нийгмийн баталгаа</t>
  </si>
  <si>
    <t xml:space="preserve">     Remote military unit- social security</t>
  </si>
  <si>
    <t>823210</t>
  </si>
  <si>
    <t xml:space="preserve">     Шинжээч, орчуулагч, хэлмэрчийн зардал</t>
  </si>
  <si>
    <t xml:space="preserve">     Expense of forensics, translator and interpreter</t>
  </si>
  <si>
    <t>823220</t>
  </si>
  <si>
    <t xml:space="preserve">     Гэрчийн зардал</t>
  </si>
  <si>
    <t xml:space="preserve">     Witness expense</t>
  </si>
  <si>
    <t>823230</t>
  </si>
  <si>
    <t xml:space="preserve">     Процессын хуульд заасан бусад зардал</t>
  </si>
  <si>
    <t xml:space="preserve">     Other expenses specified in the process law</t>
  </si>
  <si>
    <t>823240</t>
  </si>
  <si>
    <t xml:space="preserve">     Мөнгө угаах, терроризмийг санхүүжүүлэхтэй тэмцэх үйл ажиллагаа</t>
  </si>
  <si>
    <t xml:space="preserve">      fight against money laundering and terrorism</t>
  </si>
  <si>
    <t>Уул уурхай, дэд бүтэц, тээвэр,  барилга, харилцаа холбоо</t>
  </si>
  <si>
    <t>Mining, infrastructure, transport, construction, telecommunication</t>
  </si>
  <si>
    <t>824010</t>
  </si>
  <si>
    <t xml:space="preserve">     Олборлох үйлдвэрлэлийн ил тод байдлын санаачилга</t>
  </si>
  <si>
    <t xml:space="preserve">     Transparency initiative of mining production</t>
  </si>
  <si>
    <t>824020</t>
  </si>
  <si>
    <t xml:space="preserve">     INTELSAT ба REUTERS-ийн суваг ашигласны төлбөр</t>
  </si>
  <si>
    <t xml:space="preserve">     Purchase of INTELSAT and REUTERS channel</t>
  </si>
  <si>
    <t>824030</t>
  </si>
  <si>
    <t xml:space="preserve">     Радио шугам, хиймэл дагуул, VPN ашиглалт</t>
  </si>
  <si>
    <t xml:space="preserve">     Fee for use of radio lines, satelites and VPN</t>
  </si>
  <si>
    <t>824040</t>
  </si>
  <si>
    <t xml:space="preserve">     Барилгын техник хяналт</t>
  </si>
  <si>
    <t xml:space="preserve">     Technical inspection of new constructions</t>
  </si>
  <si>
    <t>824050</t>
  </si>
  <si>
    <t xml:space="preserve">     Барилгын норм, норматив</t>
  </si>
  <si>
    <t xml:space="preserve">     Standard costs of constructions</t>
  </si>
  <si>
    <t>824060</t>
  </si>
  <si>
    <t xml:space="preserve">     Барилгын зураг, төслийн магадлал</t>
  </si>
  <si>
    <t xml:space="preserve">     Construction blueprint</t>
  </si>
  <si>
    <t>824070</t>
  </si>
  <si>
    <t xml:space="preserve">     Тээврийн хэрэгслийн оношлогоо</t>
  </si>
  <si>
    <t xml:space="preserve">     Vehicle inspection</t>
  </si>
  <si>
    <t>824080</t>
  </si>
  <si>
    <t xml:space="preserve">     Геологи хайгуул</t>
  </si>
  <si>
    <t xml:space="preserve">     Geological exploration</t>
  </si>
  <si>
    <t>824090</t>
  </si>
  <si>
    <t xml:space="preserve">     Олон улсын шинэ нисэх онгоцны буудал</t>
  </si>
  <si>
    <t xml:space="preserve">     International new airport</t>
  </si>
  <si>
    <t>Хүнс, хөдөө аж ахуй, үйлдвэрлэл, худалдаа</t>
  </si>
  <si>
    <t>Food, agriculture, manufacturing and trade</t>
  </si>
  <si>
    <t>825010</t>
  </si>
  <si>
    <t>825020</t>
  </si>
  <si>
    <t xml:space="preserve">     Мал эмнэлгийн үйлчилгээ</t>
  </si>
  <si>
    <t xml:space="preserve">     Livestock veterinary services</t>
  </si>
  <si>
    <t>825030</t>
  </si>
  <si>
    <t xml:space="preserve">     Эрчимжсэн мал аж ахуйг хөгжүүлэхэд дэмжлэг, тусламж үзүүлэх</t>
  </si>
  <si>
    <t xml:space="preserve">     Support to development of intensified farming</t>
  </si>
  <si>
    <t>825040</t>
  </si>
  <si>
    <t xml:space="preserve">     Малын халдварт өвчнөөс урьдчилан сэргийлэх</t>
  </si>
  <si>
    <t xml:space="preserve">     Prevention of contagious animal diseases</t>
  </si>
  <si>
    <t>825050</t>
  </si>
  <si>
    <t xml:space="preserve">     Малын паразит өвчнөөс урьдчилан сэргийлэх</t>
  </si>
  <si>
    <t xml:space="preserve">     Livestock parasitic disease prevention</t>
  </si>
  <si>
    <t>825060</t>
  </si>
  <si>
    <t xml:space="preserve">     Малын гоц халдварт өвчнөөс урьдчилан сэргийлэх</t>
  </si>
  <si>
    <t xml:space="preserve">     Prevention of highly contagious animal diseases</t>
  </si>
  <si>
    <t>825070</t>
  </si>
  <si>
    <t xml:space="preserve">     Малыг архаг халдварт өвчнөөс эрүүлжүүлэх</t>
  </si>
  <si>
    <t xml:space="preserve">     Medical treatment of infected animals</t>
  </si>
  <si>
    <t>825080</t>
  </si>
  <si>
    <t xml:space="preserve">     Малын өвчний лабораторийн оношилгоо, шинжилгээ</t>
  </si>
  <si>
    <t xml:space="preserve">     Laboratory diagnosis and analysis of animal diseases</t>
  </si>
  <si>
    <t>825090</t>
  </si>
  <si>
    <t xml:space="preserve">     Малын өвчнөөс сэргийлэх сургалт, сурталчилгаа, судалгаа шинжилгээний ажил</t>
  </si>
  <si>
    <t xml:space="preserve">     Training, seminars on prevention of animal diseases</t>
  </si>
  <si>
    <t>825100</t>
  </si>
  <si>
    <t xml:space="preserve">     Мал эмнэлгийн ариутгал, халдваргүйжүүлэлт</t>
  </si>
  <si>
    <t xml:space="preserve">     Veterinary sanitation and disinfection</t>
  </si>
  <si>
    <t>825110</t>
  </si>
  <si>
    <t xml:space="preserve">     Цөм сүргийн үржлийн ажил үйлчилгээ</t>
  </si>
  <si>
    <t xml:space="preserve">     Artificial selection of core livestock</t>
  </si>
  <si>
    <t>825120</t>
  </si>
  <si>
    <t xml:space="preserve">     Малын ашиг шим, үр төлийн чанараар сонгон шалгаруулах</t>
  </si>
  <si>
    <t xml:space="preserve">     Livestock selection</t>
  </si>
  <si>
    <t>825130</t>
  </si>
  <si>
    <t xml:space="preserve">     Тоо толгой нь цөөрсөн малыг хамгаалах, үржүүлэх, үйлдвэрлэлийг дэмжих</t>
  </si>
  <si>
    <t xml:space="preserve">     Protection, breeding of declining population livestock</t>
  </si>
  <si>
    <t>825140</t>
  </si>
  <si>
    <t xml:space="preserve">     Эрчимжсэн аж ахуй эрхлэх чадавхийг дээшлүүлэх</t>
  </si>
  <si>
    <t xml:space="preserve">     Intensive livestock</t>
  </si>
  <si>
    <t>825150</t>
  </si>
  <si>
    <t xml:space="preserve">     Өндөр ашиг шимтэй мал үржүүлэх</t>
  </si>
  <si>
    <t xml:space="preserve">     Highly productive livestock</t>
  </si>
  <si>
    <t>825160</t>
  </si>
  <si>
    <t xml:space="preserve">     Эрчимжсэн мал аж ахуйг хөгжүүлэх сургалт, сурталчилгаа</t>
  </si>
  <si>
    <t xml:space="preserve">     Training and seminars on promoting intensified farming</t>
  </si>
  <si>
    <t>825170</t>
  </si>
  <si>
    <t xml:space="preserve">     Үлийн цагаан оготнотой тэмцэх</t>
  </si>
  <si>
    <t xml:space="preserve">     Field mice control</t>
  </si>
  <si>
    <t>825180</t>
  </si>
  <si>
    <t xml:space="preserve">     Хөнөөлт царцаатай тэмцэх</t>
  </si>
  <si>
    <t xml:space="preserve">     Fight against grasshopper</t>
  </si>
  <si>
    <t>825190</t>
  </si>
  <si>
    <t xml:space="preserve">     Отрын бүс байгуулах, хамгаалах</t>
  </si>
  <si>
    <t xml:space="preserve">     Protecting pasture regions</t>
  </si>
  <si>
    <t>825200</t>
  </si>
  <si>
    <t xml:space="preserve">     Бэлчээр, хадлангийн талбайг хамгаалах, сайжруулах</t>
  </si>
  <si>
    <t xml:space="preserve">     Protecting  pastures and hayfields</t>
  </si>
  <si>
    <t>825210</t>
  </si>
  <si>
    <t xml:space="preserve">     Таримал тэжээлийн үйлдвэрлэлийг дэмжих</t>
  </si>
  <si>
    <t xml:space="preserve">     Support of forage production</t>
  </si>
  <si>
    <t>825220</t>
  </si>
  <si>
    <t xml:space="preserve">     Бордооны үйлдвэрлэлийг дэмжих</t>
  </si>
  <si>
    <t xml:space="preserve">     Support fertilizer production</t>
  </si>
  <si>
    <t>825230</t>
  </si>
  <si>
    <t xml:space="preserve">     Бага оврын услалтын систем, багаж хэрэгслээр хангах</t>
  </si>
  <si>
    <t xml:space="preserve">     Provision of small sized irrigation system and tools</t>
  </si>
  <si>
    <t>825240</t>
  </si>
  <si>
    <t xml:space="preserve">     Хамгаалагдсан хөрсний тариалан эрхлэхэд дэмжлэг үзүүлэх</t>
  </si>
  <si>
    <t xml:space="preserve">     Crop production support</t>
  </si>
  <si>
    <t>825250</t>
  </si>
  <si>
    <t xml:space="preserve">     Жимс, жимсгэний тариалан эрхлэхэд дэмжлэг үзүүлэх</t>
  </si>
  <si>
    <t xml:space="preserve">     Berry plantation support</t>
  </si>
  <si>
    <t>825260</t>
  </si>
  <si>
    <t xml:space="preserve">     Өрхийн тариаланг дэмжих сургалт, сурталчилгаа</t>
  </si>
  <si>
    <t xml:space="preserve">     Training and seminars on promotion of household farming</t>
  </si>
  <si>
    <t>825270</t>
  </si>
  <si>
    <t xml:space="preserve">     Улаан буудайн тарилалтыг дэмжих</t>
  </si>
  <si>
    <t xml:space="preserve">     Promote wheat cultivation</t>
  </si>
  <si>
    <t>825280</t>
  </si>
  <si>
    <t xml:space="preserve">     Ургацын комисс, төв штаб, удирдлагын зардал</t>
  </si>
  <si>
    <t xml:space="preserve">     Harvesting Commission, Central agency management expenses</t>
  </si>
  <si>
    <t>825290</t>
  </si>
  <si>
    <t xml:space="preserve">     Хүнсний хангамж, аюулгүй байдал, хяналтын судалгаа</t>
  </si>
  <si>
    <t xml:space="preserve">     Food supply and safety, control survey</t>
  </si>
  <si>
    <t>825300</t>
  </si>
  <si>
    <t xml:space="preserve">     Сүү, сүүн бүтээгдэхүүний үйлдвэрлэлийг дэмжих</t>
  </si>
  <si>
    <t xml:space="preserve">     Promote milk and dairy production</t>
  </si>
  <si>
    <t>825310</t>
  </si>
  <si>
    <t xml:space="preserve">     Экологийн цэвэр бүтээгдэхүүнийг дэмжих, сурталчлах</t>
  </si>
  <si>
    <t xml:space="preserve">     Promote ecologically clean products</t>
  </si>
  <si>
    <t>825320</t>
  </si>
  <si>
    <t xml:space="preserve">     Иод дутагдлын эмгэгтэй тэмцэх</t>
  </si>
  <si>
    <t xml:space="preserve">     Fighting against Iodine Deficiency Disorder</t>
  </si>
  <si>
    <t>825330</t>
  </si>
  <si>
    <t xml:space="preserve">     Сайн малчны шагнал</t>
  </si>
  <si>
    <t xml:space="preserve">     Best Herder award</t>
  </si>
  <si>
    <t>825340</t>
  </si>
  <si>
    <t xml:space="preserve">     Бөөний худалдааны сүлжээ зохион байгуулах зардал</t>
  </si>
  <si>
    <t xml:space="preserve">     Wholesale network</t>
  </si>
  <si>
    <t>825350</t>
  </si>
  <si>
    <t xml:space="preserve">     Ноолуурын хөнгөлөлттэй зээл</t>
  </si>
  <si>
    <t xml:space="preserve">     Cashmere discounted loans</t>
  </si>
  <si>
    <t>825360</t>
  </si>
  <si>
    <t xml:space="preserve">     Улаан буудайн урамшуулал</t>
  </si>
  <si>
    <t xml:space="preserve">     Grain subsidy</t>
  </si>
  <si>
    <t>825370</t>
  </si>
  <si>
    <t xml:space="preserve">     Ноосны урамшуулал</t>
  </si>
  <si>
    <t xml:space="preserve">     Wool subsidy</t>
  </si>
  <si>
    <t>825380</t>
  </si>
  <si>
    <t xml:space="preserve">     "Нэг суурин, нэг бүтээгдэхүүн"</t>
  </si>
  <si>
    <t xml:space="preserve">     One Village, One Product</t>
  </si>
  <si>
    <t>825390</t>
  </si>
  <si>
    <t xml:space="preserve">     Хөнгөн үйлдвэрийн үндэсний хөтөлбөрүүд</t>
  </si>
  <si>
    <t xml:space="preserve">     National programs on development of light industries</t>
  </si>
  <si>
    <t>825400</t>
  </si>
  <si>
    <t xml:space="preserve">     "Монголд үйлдвэрлэв" үзэсгэлэн</t>
  </si>
  <si>
    <t xml:space="preserve">     "Made in Mongolia" Exhibition</t>
  </si>
  <si>
    <t>825410</t>
  </si>
  <si>
    <t xml:space="preserve">     KOICA, НҮБ-ийн хүнс, хөдөө аж ахуйн байгууллагын суурин төлөөлөгчийн зардал</t>
  </si>
  <si>
    <t xml:space="preserve">     Suppotrs to KOICA and UN FAO representatives</t>
  </si>
  <si>
    <t>825420</t>
  </si>
  <si>
    <t xml:space="preserve">     Монгол мал хөтөлбөр</t>
  </si>
  <si>
    <t xml:space="preserve">     Mongolian Livestock program</t>
  </si>
  <si>
    <t>825430</t>
  </si>
  <si>
    <t xml:space="preserve">     Арьс ширний урамшуулал</t>
  </si>
  <si>
    <t xml:space="preserve">     Raw hides subsidy</t>
  </si>
  <si>
    <t>825440</t>
  </si>
  <si>
    <t xml:space="preserve">     Хүнд үйлдвэрийн үндэсний хөтөлбөрүүд</t>
  </si>
  <si>
    <t xml:space="preserve">     National programs on Heavy industry</t>
  </si>
  <si>
    <t>825450</t>
  </si>
  <si>
    <t xml:space="preserve">     Махан бүтээгдэхүүний үйлдвэрлэлийг дэмжих</t>
  </si>
  <si>
    <t xml:space="preserve">     Promote meat production</t>
  </si>
  <si>
    <t>825460</t>
  </si>
  <si>
    <t xml:space="preserve">     Атрын 3 дугаар аян</t>
  </si>
  <si>
    <t xml:space="preserve">     3-rd phase of crop farm</t>
  </si>
  <si>
    <t>825470</t>
  </si>
  <si>
    <t xml:space="preserve">     Хүнсний ногооны үйлдвэрлэлийг дэмжих</t>
  </si>
  <si>
    <t xml:space="preserve">     Promote vegetable production</t>
  </si>
  <si>
    <t>825480</t>
  </si>
  <si>
    <t xml:space="preserve">     Мал, амьтан эрүүлжүүлэх</t>
  </si>
  <si>
    <t xml:space="preserve">     Healthy cattle, animals</t>
  </si>
  <si>
    <t>825490</t>
  </si>
  <si>
    <t xml:space="preserve">     Мал, амьтны вакцины үнэ</t>
  </si>
  <si>
    <t>825500</t>
  </si>
  <si>
    <t xml:space="preserve">     Малын нөхөн төлбөр</t>
  </si>
  <si>
    <t>825510</t>
  </si>
  <si>
    <t xml:space="preserve">     ХАА-н салбарын бүтээгдэхүүн, үйлдвэрлэлийг дэмжих урамшуулал</t>
  </si>
  <si>
    <t>826010</t>
  </si>
  <si>
    <t xml:space="preserve">     Малчдын хөдөлмөр эрхлэлтийг дэмжих</t>
  </si>
  <si>
    <t xml:space="preserve">     Employment promotion among herders</t>
  </si>
  <si>
    <t>826020</t>
  </si>
  <si>
    <t xml:space="preserve">     ХБИ-ийн хөдөлмөр  эрхлэлтийг дэмжих</t>
  </si>
  <si>
    <t xml:space="preserve">     Employment promotion of disabled people</t>
  </si>
  <si>
    <t>826030</t>
  </si>
  <si>
    <t xml:space="preserve">     40 өөс дээш насны иргэдийн хөдөлмөр эрхлэлтийг дэмжих</t>
  </si>
  <si>
    <t xml:space="preserve">     Employment promotion of people above 40 years old</t>
  </si>
  <si>
    <t>826040</t>
  </si>
  <si>
    <t xml:space="preserve">     Аж ахуй эрхлэлтийг дэмжих</t>
  </si>
  <si>
    <t xml:space="preserve">     Promotion of small businesses</t>
  </si>
  <si>
    <t>826050</t>
  </si>
  <si>
    <t xml:space="preserve">     Нийтийг хамарсан ажил (Эзэнтэй Монгол)</t>
  </si>
  <si>
    <t xml:space="preserve">     Promotion of employment for general public</t>
  </si>
  <si>
    <t>826060</t>
  </si>
  <si>
    <t xml:space="preserve">     Залуучуудын хөдөлмөр эрхлэлтийг дэмжих</t>
  </si>
  <si>
    <t xml:space="preserve">     Employment promotion among young population</t>
  </si>
  <si>
    <t>826070</t>
  </si>
  <si>
    <t xml:space="preserve">     Үндэсний мэргэжилтэй ажилтан бэлтгэх, outsourcing хөгжүүлэх</t>
  </si>
  <si>
    <t xml:space="preserve">     Training of national professional staff, development of outsourcing</t>
  </si>
  <si>
    <t>826080</t>
  </si>
  <si>
    <t xml:space="preserve">     Оюутны хөдөлмөр эрхлэлт ба цагийн ажил</t>
  </si>
  <si>
    <t xml:space="preserve">     Students employment and part time jobs</t>
  </si>
  <si>
    <t>826090</t>
  </si>
  <si>
    <t xml:space="preserve">     Ахмад настны хөдөлмөр эрхлэлтийг дэмжих</t>
  </si>
  <si>
    <t xml:space="preserve">     Senior expert advisory services</t>
  </si>
  <si>
    <t>826100</t>
  </si>
  <si>
    <t xml:space="preserve">     Захын хороололд ажлын байр бий болгох</t>
  </si>
  <si>
    <t xml:space="preserve">     Job creation in remote city districts</t>
  </si>
  <si>
    <t>826110</t>
  </si>
  <si>
    <t xml:space="preserve">     Жижиг дунд үйлдвэрийг дэмжих</t>
  </si>
  <si>
    <t xml:space="preserve">     SME promotion</t>
  </si>
  <si>
    <t>826120</t>
  </si>
  <si>
    <t xml:space="preserve">     Ажил мэргэжлийн чиг баримжаа олгох, зөвлөгөө өгөх үйлчилгээ</t>
  </si>
  <si>
    <t xml:space="preserve">     Employment counciling services</t>
  </si>
  <si>
    <t>826130</t>
  </si>
  <si>
    <t xml:space="preserve">     Ажилд зуучлах үйлчилгээ</t>
  </si>
  <si>
    <t xml:space="preserve">     Mediation jobs</t>
  </si>
  <si>
    <t>826140</t>
  </si>
  <si>
    <t xml:space="preserve">     Хөдөлмөр эрхлэлт хөдөлмөр харилцаа хөтөлбөр</t>
  </si>
  <si>
    <t xml:space="preserve">     Employment, labor relations program</t>
  </si>
  <si>
    <t>826150</t>
  </si>
  <si>
    <t xml:space="preserve">     Хөдөлмөр эрхлэлтийн бүртгэл мэдээллийн нэгдсэн сүлжээ</t>
  </si>
  <si>
    <t xml:space="preserve">     Employment registration general database</t>
  </si>
  <si>
    <t>826160</t>
  </si>
  <si>
    <t xml:space="preserve">     ЗГ, Хөдөлмөр эрхлэлтийг дэмжих үндэсний зөвлөлийн тодорхойлсон хөтөлбөр, төсөл</t>
  </si>
  <si>
    <t xml:space="preserve">     Government and National Council on Employment Promotion defined programs and projects</t>
  </si>
  <si>
    <t>826170</t>
  </si>
  <si>
    <t xml:space="preserve">     Хөдөлмөр эрхлэлтийг дэмжих сургалт, сурталчилгаа, чадавх бэхжүүлэх</t>
  </si>
  <si>
    <t xml:space="preserve">     Employment promotion training, seminars and capacity building activities</t>
  </si>
  <si>
    <t>826180</t>
  </si>
  <si>
    <t xml:space="preserve">     Хөдөлмөрт бэлтгэх</t>
  </si>
  <si>
    <t>Болзошгүй өр төлбөрийг мөнгөжүүлэх</t>
  </si>
  <si>
    <t>Monetizing of certain contingencies</t>
  </si>
  <si>
    <t>827010</t>
  </si>
  <si>
    <t xml:space="preserve">     Төрийн чиг үүргийн дагуу үүсэх болзошгүй өр төлбөр</t>
  </si>
  <si>
    <t xml:space="preserve">     Contingency arising from state duties</t>
  </si>
  <si>
    <t>827020</t>
  </si>
  <si>
    <t xml:space="preserve">     Банкны бүтцийн өөрчлөлт</t>
  </si>
  <si>
    <t xml:space="preserve">     Bank restructuring</t>
  </si>
  <si>
    <t>827030</t>
  </si>
  <si>
    <t xml:space="preserve">     Засгийн газрын зээлийн баталгааны төлбөр</t>
  </si>
  <si>
    <t xml:space="preserve">     Government loan guarantee payment</t>
  </si>
  <si>
    <t>827040</t>
  </si>
  <si>
    <t xml:space="preserve">     Хадгаламж эзэмшигчдийн хохирлын нөхөн төлбөр</t>
  </si>
  <si>
    <t xml:space="preserve">     Compensation for depositors' loss</t>
  </si>
  <si>
    <t>827050</t>
  </si>
  <si>
    <t xml:space="preserve">     Байгалийн гамшиг, ослын үр дагаврыг арилгах</t>
  </si>
  <si>
    <t xml:space="preserve">     Natural disaster loss compensation</t>
  </si>
  <si>
    <t>827060</t>
  </si>
  <si>
    <t xml:space="preserve">     Гоц халдварт өвчний голомтыг арилгах, тархалтыг хязгаарлах</t>
  </si>
  <si>
    <t xml:space="preserve">     Eliminating and containing the spread of highly contagious diseases</t>
  </si>
  <si>
    <t>827070</t>
  </si>
  <si>
    <t xml:space="preserve">     Засгийн газрын өрийн баталгаа</t>
  </si>
  <si>
    <t xml:space="preserve">     Government debt guarantee</t>
  </si>
  <si>
    <t>827080</t>
  </si>
  <si>
    <t xml:space="preserve">     Орон сууцны зээлийн баталгаа</t>
  </si>
  <si>
    <t xml:space="preserve">     Credit guarantee of housing loan</t>
  </si>
  <si>
    <t>Баяр, наадам, тэмдэглэлт ой</t>
  </si>
  <si>
    <t>Celebrations, naadam and anniversary</t>
  </si>
  <si>
    <t>828010</t>
  </si>
  <si>
    <t xml:space="preserve">     Улсын их баяр наадам</t>
  </si>
  <si>
    <t xml:space="preserve">     Naadam Festival</t>
  </si>
  <si>
    <t>828020</t>
  </si>
  <si>
    <t xml:space="preserve">     Улсын ой тэмдэглэх</t>
  </si>
  <si>
    <t xml:space="preserve">     State anniversaries</t>
  </si>
  <si>
    <t>828030</t>
  </si>
  <si>
    <t xml:space="preserve">     Аймаг, нийслэлийн ой тэмдэглэх</t>
  </si>
  <si>
    <t xml:space="preserve">     Anniversaries of aimags and capital city</t>
  </si>
  <si>
    <t>828040</t>
  </si>
  <si>
    <t xml:space="preserve">     Сум, дүүргийн ой тэмдэглэх</t>
  </si>
  <si>
    <t xml:space="preserve">     Anniversaries of soums and  districts</t>
  </si>
  <si>
    <t>828050</t>
  </si>
  <si>
    <t xml:space="preserve">     Байгууллагын ой тэмдэглэх</t>
  </si>
  <si>
    <t xml:space="preserve">     Anniversaries of organizations</t>
  </si>
  <si>
    <t>828060</t>
  </si>
  <si>
    <t xml:space="preserve">     Салбарын ой тэмдэглэх</t>
  </si>
  <si>
    <t xml:space="preserve">     Anniversaries of sectors</t>
  </si>
  <si>
    <t>828070</t>
  </si>
  <si>
    <t xml:space="preserve">     Төр, нийгмийн зүтгэлтний ой тэмдэглэх</t>
  </si>
  <si>
    <t xml:space="preserve">     Anniversaries of  meritorious person</t>
  </si>
  <si>
    <t>828080</t>
  </si>
  <si>
    <t xml:space="preserve">     Бусад баяр ёслол, тэмдэглэлт арга хэмжээ</t>
  </si>
  <si>
    <t xml:space="preserve">     Other celebrations and anniversaries</t>
  </si>
  <si>
    <t>828090</t>
  </si>
  <si>
    <t xml:space="preserve">     Тухайлсан салбар, үйл ажиллагааг дэмжих жил, өдөр</t>
  </si>
  <si>
    <t xml:space="preserve">     Promotion of specific sector, activities year and day</t>
  </si>
  <si>
    <t>828100</t>
  </si>
  <si>
    <t xml:space="preserve">     Түүхэн ой</t>
  </si>
  <si>
    <t xml:space="preserve">     Historical anniversaries</t>
  </si>
  <si>
    <t>Foreign relations</t>
  </si>
  <si>
    <t>829010</t>
  </si>
  <si>
    <t xml:space="preserve">     EXPO</t>
  </si>
  <si>
    <t>829020</t>
  </si>
  <si>
    <t xml:space="preserve">     Гадаад харилцааг эдийн засагжуулах</t>
  </si>
  <si>
    <t xml:space="preserve">     Promotion of foreign economic cooperation</t>
  </si>
  <si>
    <t>829030</t>
  </si>
  <si>
    <t xml:space="preserve">     Монгол улсыг гадаадад сурталчилах</t>
  </si>
  <si>
    <t>829040</t>
  </si>
  <si>
    <t xml:space="preserve">     ОУ-ын байгууллагын суурин төлөөлөгчийн зардал</t>
  </si>
  <si>
    <t xml:space="preserve">     Support to International organization representatives</t>
  </si>
  <si>
    <t>829050</t>
  </si>
  <si>
    <t xml:space="preserve">     Засгийн газар хоорондын комисс</t>
  </si>
  <si>
    <t xml:space="preserve">     Intergovernmental commission</t>
  </si>
  <si>
    <t>829060</t>
  </si>
  <si>
    <t xml:space="preserve">     Олон улсын комисс, хурал, зөвлөлийг тэргүүлэх</t>
  </si>
  <si>
    <t xml:space="preserve">     Chairing of international commission, conferences and councils</t>
  </si>
  <si>
    <t>829070</t>
  </si>
  <si>
    <t xml:space="preserve">     Бүс ба зам санаачлага</t>
  </si>
  <si>
    <t xml:space="preserve">     Belt and road initiative</t>
  </si>
  <si>
    <t>829080</t>
  </si>
  <si>
    <t xml:space="preserve">     Олон улсын хамтын ажиллагааг дэмжих</t>
  </si>
  <si>
    <t>Эдийн засгийн бусад</t>
  </si>
  <si>
    <t>Other economic activities</t>
  </si>
  <si>
    <t>831010</t>
  </si>
  <si>
    <t xml:space="preserve">     Үнэ тогтворжуулах арга хэмжээ</t>
  </si>
  <si>
    <t xml:space="preserve">     Price stabilization activities</t>
  </si>
  <si>
    <t>831020</t>
  </si>
  <si>
    <t xml:space="preserve">     Иргэдэд газар өмчлүүлэх үйл ажиллагааг зохион байгуулах</t>
  </si>
  <si>
    <t xml:space="preserve">     Land privatization</t>
  </si>
  <si>
    <t>831030</t>
  </si>
  <si>
    <t xml:space="preserve">     НөАТатварын буцаан олгох</t>
  </si>
  <si>
    <t xml:space="preserve">     VAT refund</t>
  </si>
  <si>
    <t>831040</t>
  </si>
  <si>
    <t xml:space="preserve">     Жолооны үнэмлэх хэвлэх үйлчилгээ</t>
  </si>
  <si>
    <t xml:space="preserve">     Driving license printing</t>
  </si>
  <si>
    <t>831050</t>
  </si>
  <si>
    <t xml:space="preserve">     Төсөл, арга хэмжээний бэлтгэл хангах</t>
  </si>
  <si>
    <t xml:space="preserve">     Project preparation</t>
  </si>
  <si>
    <t>831060</t>
  </si>
  <si>
    <t xml:space="preserve">     Тогтмол зардлын өр төлөх</t>
  </si>
  <si>
    <t xml:space="preserve">     Fixed cost arrear of budget organizations</t>
  </si>
  <si>
    <t>831070</t>
  </si>
  <si>
    <t xml:space="preserve">     Хөрөнгийн зах зээлийн дэд бүтцийг хөгжүүлэх</t>
  </si>
  <si>
    <t xml:space="preserve">     Development of the capital market infrastructure</t>
  </si>
  <si>
    <t>831080</t>
  </si>
  <si>
    <t xml:space="preserve">     Төвлөрсөн төсвийн хуваарилагдаагүй зардал</t>
  </si>
  <si>
    <t xml:space="preserve">     Unclassified general budget activities</t>
  </si>
  <si>
    <t>831090</t>
  </si>
  <si>
    <t xml:space="preserve">     Хөтөлбөр төслийн техник хяналт</t>
  </si>
  <si>
    <t xml:space="preserve">     Technical monitoring of programs and projects</t>
  </si>
  <si>
    <t>831100</t>
  </si>
  <si>
    <t xml:space="preserve">     Хөтөлбөрт суурилсан төсвийн төлөвлөлт</t>
  </si>
  <si>
    <t xml:space="preserve">     Program based budget planning</t>
  </si>
  <si>
    <t>831110</t>
  </si>
  <si>
    <t xml:space="preserve">     Сум хөгжүүлэх</t>
  </si>
  <si>
    <t xml:space="preserve">     Soum development</t>
  </si>
  <si>
    <t>831120</t>
  </si>
  <si>
    <t xml:space="preserve">     Хөтөлбөр төслийн дотоод урсгал зардал</t>
  </si>
  <si>
    <t xml:space="preserve">     Current expenditures of program and project implementation units (domestic)</t>
  </si>
  <si>
    <t>831130</t>
  </si>
  <si>
    <t xml:space="preserve">     Татвар хураалт орлого бүрдүүлэлт</t>
  </si>
  <si>
    <t xml:space="preserve">     Tax revenue collection</t>
  </si>
  <si>
    <t>831140</t>
  </si>
  <si>
    <t xml:space="preserve">     Блүмбергийн мэдээллийн системийн төлбөр</t>
  </si>
  <si>
    <t xml:space="preserve">     Bloomberg news system fee</t>
  </si>
  <si>
    <t>831150</t>
  </si>
  <si>
    <t xml:space="preserve">     Нийгмийн  бүлэгт чиглэсэн  хөтөлбөрүүд</t>
  </si>
  <si>
    <t xml:space="preserve">     Programs targeted to social groups</t>
  </si>
  <si>
    <t>831160</t>
  </si>
  <si>
    <t xml:space="preserve">     Найрсаг Улаанбаатар</t>
  </si>
  <si>
    <t xml:space="preserve">     "Ард түмэн та -Хаан" хөтөлбөр</t>
  </si>
  <si>
    <t>831170</t>
  </si>
  <si>
    <t>831180</t>
  </si>
  <si>
    <t xml:space="preserve">     Мах, улаан буудай, арьс шир, ноосны урамшуулал</t>
  </si>
  <si>
    <t xml:space="preserve">     Meat, wheat, raw hide and wool subsidy</t>
  </si>
  <si>
    <t>831190</t>
  </si>
  <si>
    <t xml:space="preserve">     НӨАТ урамшуулал</t>
  </si>
  <si>
    <t xml:space="preserve">     VAT promotion</t>
  </si>
  <si>
    <t>831200</t>
  </si>
  <si>
    <t xml:space="preserve">     НӨАТ сугалааны тохирол</t>
  </si>
  <si>
    <t xml:space="preserve">     VAT lottery</t>
  </si>
  <si>
    <t>Ангилагдаагүй бусад зориулалт, арга хэмжээ</t>
  </si>
  <si>
    <t>Other unclassified activities</t>
  </si>
  <si>
    <t>832010</t>
  </si>
  <si>
    <t xml:space="preserve">     Ангилагдаагүй бусад зориулалт, арга хэмжээ</t>
  </si>
  <si>
    <t xml:space="preserve">     Other unclassified activities</t>
  </si>
  <si>
    <t>833000</t>
  </si>
  <si>
    <t>Нэг удаагийн арга хэмжээ</t>
  </si>
  <si>
    <t>833010</t>
  </si>
  <si>
    <t xml:space="preserve">     Хүүхдийн спортын наадам</t>
  </si>
  <si>
    <t xml:space="preserve">     Children's sport games</t>
  </si>
  <si>
    <t>833020</t>
  </si>
  <si>
    <t xml:space="preserve">     Дархан арьс ширний цогцолборын бүтээн байгуулалтын зээлийн хүүгийн татаас</t>
  </si>
  <si>
    <t>833030</t>
  </si>
  <si>
    <t xml:space="preserve">     ЕБС-д Олон улсын стандарт нэвтрүүлэх бэлтгэл хангах арга хэмжээ</t>
  </si>
  <si>
    <t>833040</t>
  </si>
  <si>
    <t xml:space="preserve">     Замын-Үүдийн дулааны цахилгаан станцын үйл ажиллагааг эхлүүлэх</t>
  </si>
  <si>
    <t>833050</t>
  </si>
  <si>
    <t xml:space="preserve">     Суманд төрийн үйлчилгээний мэдээллийн сан нэвтрүүлэх</t>
  </si>
  <si>
    <t>833060</t>
  </si>
  <si>
    <t xml:space="preserve">     Олон улсын залуучуудын ногоон наадам</t>
  </si>
  <si>
    <t xml:space="preserve">     International youth green festival</t>
  </si>
  <si>
    <t>833070</t>
  </si>
  <si>
    <t xml:space="preserve">     Төрийн ордны мэдээлэл, үйлчилгээний цогцолборт олгох татаас</t>
  </si>
  <si>
    <t>Орон нутгийн хөгжлийн сан</t>
  </si>
  <si>
    <t>834010</t>
  </si>
  <si>
    <t xml:space="preserve">     ОНХС - Итгэлцүүрээр олгох</t>
  </si>
  <si>
    <t>834020</t>
  </si>
  <si>
    <t xml:space="preserve">     ОНХС - Хайгуулын тусгай зөвшөөрлийн төлбөр</t>
  </si>
  <si>
    <t>834030</t>
  </si>
  <si>
    <t xml:space="preserve">     ОНХС - Ашиглалтын тусгай зөвшөөрлийн төлбөр</t>
  </si>
  <si>
    <t>834040</t>
  </si>
  <si>
    <t xml:space="preserve">     ОНХС - АМНАТ-с Мега төслийн зөрүү</t>
  </si>
  <si>
    <t>834050</t>
  </si>
  <si>
    <t xml:space="preserve">     ОНХС - Малын тоо толгойн албан татвар</t>
  </si>
  <si>
    <t>834060</t>
  </si>
  <si>
    <t xml:space="preserve">     ОНХС - Бусад</t>
  </si>
  <si>
    <t>Ковид</t>
  </si>
  <si>
    <t>835010</t>
  </si>
  <si>
    <t xml:space="preserve">     Гадаадын иргэн, аж ахуйн нэгж</t>
  </si>
  <si>
    <t>835020</t>
  </si>
  <si>
    <t xml:space="preserve">     Олон улсын байгууллага</t>
  </si>
  <si>
    <t>835030</t>
  </si>
  <si>
    <t xml:space="preserve">     Дотоодын иргэн</t>
  </si>
  <si>
    <t>835040</t>
  </si>
  <si>
    <t xml:space="preserve">     Дотоодын байгууллага</t>
  </si>
  <si>
    <t>835050</t>
  </si>
  <si>
    <t xml:space="preserve">     Дээд шатны байгууллагын урсгал төсвөөс</t>
  </si>
  <si>
    <t>Нэмэлт төсөв</t>
  </si>
  <si>
    <t>836010</t>
  </si>
  <si>
    <t xml:space="preserve">     Нэмэлт - Олон улсын байгууллагаас олгосон</t>
  </si>
  <si>
    <t>836020</t>
  </si>
  <si>
    <t xml:space="preserve">     Нэмэлт - Засгийн газар болон Засаг даргын нөөц хөрөнгөөс хуваарилсан</t>
  </si>
  <si>
    <t>836030</t>
  </si>
  <si>
    <t xml:space="preserve">     Нэмэлт - Дээд шатны төсвөөс хуваарилсан</t>
  </si>
  <si>
    <t>Улсын бүх ТЕЗ нар</t>
  </si>
  <si>
    <t>2026 он</t>
  </si>
  <si>
    <t>[Жишээ: ЖМТ-ийг боловсруулах байгууллагын чадавхыг дээшлүүлэх болон бодлого төлөвлөлтийн үйл явцад жендэрийн мэдрэмжтэй бодлого төлөвлөлт болон төсөвлөлтийг нэгтгэхээр 2024 оны төсвийн жил төлөвлөсөн дотоод үйл ажиллагаа, хүчин чармайлтын талаарх мэдээлэл]</t>
  </si>
  <si>
    <t>Зорилт, шалгуур үзүүлэлтүүдийн хүрээнд төлөвлөсөн арга хэмжээ бүрийг жагсааж бичнэ үү</t>
  </si>
  <si>
    <t xml:space="preserve">Шийдвэрлэхээр санал болгож буй жендэрийн зөрүүтэй / ялгаатай байдлын талаарх мэдээллийг товч бичнэ үү. </t>
  </si>
  <si>
    <t xml:space="preserve">Жендэр, хүний эрх болон олон улсын гэрээ, конвенц (CEDAW), тунхаглалын хүрээнд танай байгууллагын оруулж буй хувь нэмрийн талаарх мэдээллийг товч бичнэ үү. </t>
  </si>
  <si>
    <r>
      <t xml:space="preserve">*Үйл ажиллагааны төрөл </t>
    </r>
    <r>
      <rPr>
        <i/>
        <sz val="10"/>
        <color theme="1" tint="0.499984740745262"/>
        <rFont val="Arial"/>
        <family val="2"/>
      </rPr>
      <t xml:space="preserve">(Тохирохыг сонгон </t>
    </r>
    <r>
      <rPr>
        <i/>
        <sz val="12"/>
        <color theme="1" tint="0.499984740745262"/>
        <rFont val="Arial"/>
        <family val="2"/>
      </rPr>
      <t xml:space="preserve">+ </t>
    </r>
    <r>
      <rPr>
        <i/>
        <sz val="10"/>
        <color theme="1" tint="0.499984740745262"/>
        <rFont val="Arial"/>
        <family val="2"/>
      </rPr>
      <t>тэмдэглэгээг хийх)</t>
    </r>
  </si>
  <si>
    <r>
      <t xml:space="preserve">Жендэрийн мэдрэмжтэй бодлого төлөвлөлт болон төсөвлөлтийг улсын бүх ТЕЗ нар төсвийн зарцуулалтыг төлөвлөх, хэрэгжүүлэх, тайлагнах талаар өдөр тутмын ажлын нэг хэсэг болгохын тулд улсын салбаруудын чадавх болон туршлагыг үнэлж, бодит нөхцөл байдлыг тодруулах үүднээс улсын бүх ТЕЗ нараас </t>
    </r>
    <r>
      <rPr>
        <b/>
        <sz val="10"/>
        <color rgb="FF0070C0"/>
        <rFont val="Arial"/>
        <family val="2"/>
      </rPr>
      <t>ЖМТ-HM-01</t>
    </r>
    <r>
      <rPr>
        <sz val="10"/>
        <color theme="1"/>
        <rFont val="Arial"/>
        <family val="2"/>
      </rPr>
      <t xml:space="preserve"> маягтын дагуу мэдээлэл цуглуулах ажлыг үргэлжлүүлэх ба үнэлгээний үр дүн нь чадавхыг бэхжүүлэх үйл ажиллагааг төлөвлөх, ЖМТ-ийг нэвтрүүлэх аажим үйл явцыг үе шаттайгаар өргөжүүлэхэд дэмжлэг болох юм. Иймд </t>
    </r>
    <r>
      <rPr>
        <b/>
        <sz val="10"/>
        <color rgb="FF0070C0"/>
        <rFont val="Arial"/>
        <family val="2"/>
      </rPr>
      <t>ЖМТ-HM-01</t>
    </r>
    <r>
      <rPr>
        <sz val="10"/>
        <color theme="1"/>
        <rFont val="Arial"/>
        <family val="2"/>
      </rPr>
      <t xml:space="preserve"> маягтын дагуу өөрийн байгууллагын бодит, одоогийн нөхцөл байдалд тулгуурлан өөрсдөдөө үнэлгээ өгнө. </t>
    </r>
  </si>
  <si>
    <r>
      <rPr>
        <b/>
        <sz val="10"/>
        <color rgb="FF0070C0"/>
        <rFont val="Arial"/>
        <family val="2"/>
      </rPr>
      <t xml:space="preserve">ЖМТ-HM-01 </t>
    </r>
    <r>
      <rPr>
        <sz val="10"/>
        <color theme="1"/>
        <rFont val="Arial"/>
        <family val="2"/>
      </rPr>
      <t>маягтыг бөглөхдөө Бодлого төлөвлөлтийн асуудал хариуцсан газар/хэлтэс/нэгж, жендэрийн асуудал хариуцсан мэргэжилтэнтэй зөвлөлдөх.</t>
    </r>
  </si>
  <si>
    <r>
      <rPr>
        <b/>
        <sz val="10"/>
        <color rgb="FF0070C0"/>
        <rFont val="Arial"/>
        <family val="2"/>
      </rPr>
      <t xml:space="preserve">ЖМТ-HM-02 </t>
    </r>
    <r>
      <rPr>
        <sz val="10"/>
        <color theme="1"/>
        <rFont val="Arial"/>
        <family val="2"/>
      </rPr>
      <t>маягтыг бөглөхдөө Бодлого төлөвлөлтийн асуудал хариуцсан газар, жендэрийн асуудал хариуцсан мэргэжилтэн болон бусад холбогдох газар/нэгжтэй зөвлөлдөх.</t>
    </r>
  </si>
  <si>
    <r>
      <rPr>
        <b/>
        <sz val="10"/>
        <color rgb="FF0070C0"/>
        <rFont val="Arial"/>
        <family val="2"/>
      </rPr>
      <t>ЖМТ-ТM-03</t>
    </r>
    <r>
      <rPr>
        <sz val="10"/>
        <color theme="1"/>
        <rFont val="Arial"/>
        <family val="2"/>
      </rPr>
      <t xml:space="preserve"> маягтыг БШУЯ, ХНХЯ, шинээр ЭМЯ-ны ЖМТ-ийн ажлын хэсэгтэй зөвлөлдсөний үндсэн дээр бэлтгэж, боловсруулах.</t>
    </r>
  </si>
  <si>
    <r>
      <t xml:space="preserve">Жендэрийн мэдрэмжтэй бодлого болон төсөв боловсруулах нь төрийн байгууллагуудаас салбарын болон жендэрийн бодлогын тэргүүлэх чиглэлүүдийг уялдуулах, бодлого нь иргэдийн өдөр тутмын амьдралын чанарт үзүүлэх нөлөөлөлд дүн шинжилгээ хийх зорилгоор үр шим хүртэгчдийн жендэрээр ангилсан өгөгдлийг ашиглахыг шаарддаг. Өөрөөр хэлбэл, эмэгтэй, эрэгтэй хүмүүс, охид, хөвгүүд санхүүжүүлсэн хөтөлбөрөөс хэр үр шимийг хүртэж байгаа, жендэрийн илүү үр дүнд хүрэхийн тулд хөтөлбөрийг хэрхэн шинэчлэн боловсруулж, төсвийн бүтцийн өөрчлөлт хийх боломжтойг судлах гэсэн үг юм. ЖМТ-ийг бодлогын болон төсвийн хүрээнд системтэй нэвтрүүлэхийн тулд шаардлагатай урьдач нөхцөл хэр хангагдсан талаар сүүлийн үеийн судалгаатай байх нь маш чухал юм. Иймд нийт ТЕЗ нар энэхүү </t>
    </r>
    <r>
      <rPr>
        <b/>
        <sz val="10"/>
        <color rgb="FF0070C0"/>
        <rFont val="Arial"/>
        <family val="2"/>
      </rPr>
      <t>ЖМТ-НМ-01</t>
    </r>
    <r>
      <rPr>
        <sz val="10"/>
        <color theme="1"/>
        <rFont val="Arial"/>
        <family val="2"/>
      </rPr>
      <t xml:space="preserve"> маягтыг бөглөж ирүүлнэ. </t>
    </r>
  </si>
  <si>
    <r>
      <rPr>
        <b/>
        <sz val="10"/>
        <color theme="1" tint="0.34998626667073579"/>
        <rFont val="Arial"/>
        <family val="2"/>
      </rPr>
      <t>Жендэрийн ялгаатай байдал, ЖМТ-ийн зорилт, үйл ажиллагаа, гүйцэтгэлийн шалгуур үзүүлэлт, хүлээгдэж буй жендэрийн үр нөлөө зэрэг холбогдох мэдээллийг</t>
    </r>
    <r>
      <rPr>
        <b/>
        <sz val="10"/>
        <color theme="1"/>
        <rFont val="Arial"/>
        <family val="2"/>
      </rPr>
      <t xml:space="preserve"> </t>
    </r>
    <r>
      <rPr>
        <b/>
        <sz val="10"/>
        <color rgb="FF0070C0"/>
        <rFont val="Arial"/>
        <family val="2"/>
      </rPr>
      <t>ЖМТ-TM-03</t>
    </r>
    <r>
      <rPr>
        <b/>
        <sz val="10"/>
        <color theme="4"/>
        <rFont val="Arial"/>
        <family val="2"/>
      </rPr>
      <t xml:space="preserve"> </t>
    </r>
    <r>
      <rPr>
        <b/>
        <sz val="10"/>
        <color theme="1" tint="0.34998626667073579"/>
        <rFont val="Arial"/>
        <family val="2"/>
      </rPr>
      <t>маягтад товч оруулна.</t>
    </r>
  </si>
  <si>
    <r>
      <t xml:space="preserve">Үйл ажиллагаа, тэдгээрийн үр шим хүртэгчдэд зориулсан хүйсээр ангилсан мэдээлэл болон жендэрийн статистик мэдээллийн бэлэн байдал, хөтөлбөр, үйл ажиллагааны чадавхыг бэхжүүлэх, дотоод журам, бүтцийг хөгжүүлэх, хяналт шинжилгээ, үнэлгээний чадавх, оролцогч талуудтай зөвлөлдөх гэх мэт. Мөн түүнчлэн, </t>
    </r>
    <r>
      <rPr>
        <b/>
        <sz val="10"/>
        <color rgb="FF0070C0"/>
        <rFont val="Arial"/>
        <family val="2"/>
      </rPr>
      <t>ЖМТ-НM-01</t>
    </r>
    <r>
      <rPr>
        <sz val="10"/>
        <rFont val="Arial"/>
        <family val="2"/>
      </rPr>
      <t xml:space="preserve"> маягтын өөрийн үнэлгээний үр дүнг нэгтгэн дүгнэж хэрэгцээ, шаардлагыг тодорхойлох боломжтой.
Жич: </t>
    </r>
    <r>
      <rPr>
        <b/>
        <sz val="10"/>
        <color rgb="FF0070C0"/>
        <rFont val="Arial"/>
        <family val="2"/>
      </rPr>
      <t>ЖМТ-НM-01</t>
    </r>
    <r>
      <rPr>
        <sz val="10"/>
        <rFont val="Arial"/>
        <family val="2"/>
      </rPr>
      <t xml:space="preserve">-маягтын үнэлгээ нь сайжруулалтын суурь болж өгч болно.
</t>
    </r>
  </si>
  <si>
    <r>
      <rPr>
        <i/>
        <sz val="10"/>
        <rFont val="Arial"/>
        <family val="2"/>
      </rPr>
      <t>Жишээ</t>
    </r>
    <r>
      <rPr>
        <sz val="10"/>
        <rFont val="Arial"/>
        <family val="2"/>
      </rPr>
      <t>: Дээд боловсролын жендэрийн зөрүүтэй байдал; хөдөлмөрийн зах зээл дэх цалингийн зөрүүтэй байдал; Эрэгтэй, эмэгтэй хүмүүсийн дундаж наслалтын зөрүүтэй байдал; шийдвэр гаргах түвшин дэх эмэгтэйчүүдийн оролцооны зөрүүтэй байдал гэх мэт</t>
    </r>
  </si>
  <si>
    <r>
      <t>Жендэрт мэдрэмжтэй зорилтуудыг тодорхой болгох ба хэсэг тус бүрд 3 хүртэлх зорилт, ЖМТ-ийн зорилт тус бүрд 3 хүртэлх хүрэх үр дүнгийн шалгуур үзүүлэлт байх юм. Үүнд: Жендэрийн эрх тэгш байдлыг хангахад хувь нэмэр оруулах тодорхой зорилтуудыг тусгах ба санал болгож буй арга хэмжээ бүрийн дор, дор хаяж 1 (нэг) ба хамгийн ихдээ 3 (гурван) зорилтыг тодорхойлох (</t>
    </r>
    <r>
      <rPr>
        <b/>
        <sz val="10"/>
        <rFont val="Arial"/>
        <family val="2"/>
      </rPr>
      <t>ХЭСЭГ 1</t>
    </r>
    <r>
      <rPr>
        <sz val="10"/>
        <rFont val="Arial"/>
        <family val="2"/>
      </rPr>
      <t xml:space="preserve">-ийн 1.1., 1.2., </t>
    </r>
    <r>
      <rPr>
        <b/>
        <sz val="10"/>
        <rFont val="Arial"/>
        <family val="2"/>
      </rPr>
      <t>ХЭСЭГ 2</t>
    </r>
    <r>
      <rPr>
        <sz val="10"/>
        <rFont val="Arial"/>
        <family val="2"/>
      </rPr>
      <t xml:space="preserve">-ийн 2.1.). Мөн </t>
    </r>
    <r>
      <rPr>
        <b/>
        <sz val="10"/>
        <rFont val="Arial"/>
        <family val="2"/>
      </rPr>
      <t>ХЭСЭГ 1</t>
    </r>
    <r>
      <rPr>
        <sz val="10"/>
        <rFont val="Arial"/>
        <family val="2"/>
      </rPr>
      <t xml:space="preserve">-т хамгийн багадаа 2 (хоёр) зорилт, </t>
    </r>
    <r>
      <rPr>
        <b/>
        <sz val="10"/>
        <rFont val="Arial"/>
        <family val="2"/>
      </rPr>
      <t>ХЭСЭГ 2</t>
    </r>
    <r>
      <rPr>
        <sz val="10"/>
        <rFont val="Arial"/>
        <family val="2"/>
      </rPr>
      <t>-т хамгийн багадаа 1 (нэг) зорилт байх шаардлагатай болно.</t>
    </r>
  </si>
  <si>
    <r>
      <rPr>
        <b/>
        <sz val="10"/>
        <rFont val="Arial"/>
        <family val="2"/>
      </rPr>
      <t>ХЭСЭГ 1:</t>
    </r>
    <r>
      <rPr>
        <sz val="10"/>
        <rFont val="Arial"/>
        <family val="2"/>
      </rPr>
      <t xml:space="preserve"> [</t>
    </r>
    <r>
      <rPr>
        <b/>
        <sz val="10"/>
        <rFont val="Arial"/>
        <family val="2"/>
      </rPr>
      <t xml:space="preserve">1.1-т хамаарах жишээ: </t>
    </r>
    <r>
      <rPr>
        <sz val="10"/>
        <rFont val="Wingdings"/>
        <charset val="2"/>
      </rPr>
      <t>ü</t>
    </r>
    <r>
      <rPr>
        <sz val="10"/>
        <rFont val="Arial"/>
        <family val="2"/>
      </rPr>
      <t xml:space="preserve">Хөдөлмөр эрхлэлтийг дэмжих сангийн жендэрт мэдрэмжтэй үр нөлөөг сайжруулсан; </t>
    </r>
    <r>
      <rPr>
        <sz val="10"/>
        <rFont val="Wingdings"/>
        <charset val="2"/>
      </rPr>
      <t>ü</t>
    </r>
    <r>
      <rPr>
        <sz val="10"/>
        <rFont val="Arial"/>
        <family val="2"/>
      </rPr>
      <t xml:space="preserve">Хөдөлмөр эрхлэлтийг дэмжих сангийн хөтөлбөрт эмэгтэйчүүдийн оролцоо нэмэгдсэн; </t>
    </r>
    <r>
      <rPr>
        <sz val="10"/>
        <rFont val="Wingdings"/>
        <charset val="2"/>
      </rPr>
      <t>ü</t>
    </r>
    <r>
      <rPr>
        <sz val="10"/>
        <rFont val="Arial"/>
        <family val="2"/>
      </rPr>
      <t>Хувиараа хөдөлмөр эрхлэх хөтөлбөрт эмэгтэйчүүдийн оролцоо нэмэгдсэн]. [</t>
    </r>
    <r>
      <rPr>
        <b/>
        <sz val="10"/>
        <rFont val="Arial"/>
        <family val="2"/>
      </rPr>
      <t>1.2-т хамаарах жишээ:</t>
    </r>
    <r>
      <rPr>
        <sz val="10"/>
        <rFont val="Arial"/>
        <family val="2"/>
      </rPr>
      <t xml:space="preserve"> </t>
    </r>
    <r>
      <rPr>
        <sz val="10"/>
        <rFont val="Wingdings"/>
        <charset val="2"/>
      </rPr>
      <t>ü</t>
    </r>
    <r>
      <rPr>
        <sz val="10"/>
        <rFont val="Arial"/>
        <family val="2"/>
      </rPr>
      <t xml:space="preserve">Хөдөлмөрийн зах зээлтэй холбоотой жендэрийн эрх тэгш байдлыг хангах тухай хуулийн хэрэгжилтийг сайжруулсан; </t>
    </r>
    <r>
      <rPr>
        <sz val="10"/>
        <rFont val="Wingdings"/>
        <charset val="2"/>
      </rPr>
      <t>ü</t>
    </r>
    <r>
      <rPr>
        <sz val="10"/>
        <rFont val="Arial"/>
        <family val="2"/>
      </rPr>
      <t xml:space="preserve">Боловсролын салбартай холбоотой Жендэрийн эрх тэгш байдлыг хангах тухай хуулийн хэрэгжилтийг сайжруулсан; </t>
    </r>
    <r>
      <rPr>
        <sz val="10"/>
        <rFont val="Wingdings"/>
        <charset val="2"/>
      </rPr>
      <t>ü</t>
    </r>
    <r>
      <rPr>
        <sz val="10"/>
        <rFont val="Arial"/>
        <family val="2"/>
      </rPr>
      <t xml:space="preserve">Хөгжлийн хөтөлбөрүүд дэх хөдөлмөр эрхлэлтийн бодлогыг жендэрийн үүднээс сайжруулсан; </t>
    </r>
    <r>
      <rPr>
        <sz val="10"/>
        <rFont val="Wingdings"/>
        <charset val="2"/>
      </rPr>
      <t>ü</t>
    </r>
    <r>
      <rPr>
        <sz val="10"/>
        <rFont val="Arial"/>
        <family val="2"/>
      </rPr>
      <t xml:space="preserve">Оюутны зээлийн хөтөлбөрийн жендэрийн зөрүүг тогтоосон; </t>
    </r>
    <r>
      <rPr>
        <sz val="10"/>
        <rFont val="Wingdings"/>
        <charset val="2"/>
      </rPr>
      <t>ü</t>
    </r>
    <r>
      <rPr>
        <sz val="10"/>
        <rFont val="Arial"/>
        <family val="2"/>
      </rPr>
      <t>Жендэрийн болон цалингийн зөрүүг бууруулсан].</t>
    </r>
    <r>
      <rPr>
        <b/>
        <sz val="10"/>
        <rFont val="Arial"/>
        <family val="2"/>
      </rPr>
      <t/>
    </r>
  </si>
  <si>
    <r>
      <rPr>
        <b/>
        <sz val="10"/>
        <rFont val="Arial"/>
        <family val="2"/>
      </rPr>
      <t>ХЭСЭГ 2:</t>
    </r>
    <r>
      <rPr>
        <sz val="10"/>
        <rFont val="Arial"/>
        <family val="2"/>
      </rPr>
      <t xml:space="preserve">  [</t>
    </r>
    <r>
      <rPr>
        <b/>
        <sz val="10"/>
        <rFont val="Arial"/>
        <family val="2"/>
      </rPr>
      <t>2.1-т хамаарах жишээ:</t>
    </r>
    <r>
      <rPr>
        <sz val="10"/>
        <rFont val="Arial"/>
        <family val="2"/>
      </rPr>
      <t xml:space="preserve"> </t>
    </r>
    <r>
      <rPr>
        <sz val="10"/>
        <rFont val="Wingdings"/>
        <charset val="2"/>
      </rPr>
      <t>ü</t>
    </r>
    <r>
      <rPr>
        <sz val="10"/>
        <rFont val="Arial"/>
        <family val="2"/>
      </rPr>
      <t xml:space="preserve">Үр шим хүртэгчдийн бүс, аймаг, нийслэл, нас, хүйсээр мэдээллийг сайжруулсан; </t>
    </r>
    <r>
      <rPr>
        <sz val="10"/>
        <rFont val="Wingdings"/>
        <charset val="2"/>
      </rPr>
      <t>ü</t>
    </r>
    <r>
      <rPr>
        <sz val="10"/>
        <rFont val="Arial"/>
        <family val="2"/>
      </rPr>
      <t xml:space="preserve">Жендэрийн мэдээллийн зөрүүг тодорхойлсон; </t>
    </r>
    <r>
      <rPr>
        <sz val="10"/>
        <rFont val="Wingdings"/>
        <charset val="2"/>
      </rPr>
      <t>ü</t>
    </r>
    <r>
      <rPr>
        <sz val="10"/>
        <rFont val="Arial"/>
        <family val="2"/>
      </rPr>
      <t>Жендэрийн мэдрэмжтэй бодлого төлөвлөлт болон төсөвлөлтийг хэрэгжүүлэх БШУЯ эсхүл ХНХЯ-ны чадавхыг сайжруулсан].</t>
    </r>
  </si>
  <si>
    <r>
      <rPr>
        <i/>
        <sz val="10"/>
        <rFont val="Arial"/>
        <family val="2"/>
      </rPr>
      <t>Жишээ</t>
    </r>
    <r>
      <rPr>
        <sz val="10"/>
        <rFont val="Arial"/>
        <family val="2"/>
      </rPr>
      <t>: хөгжлийн бэрхшээлтэй эмэгтэйчүүдийн тоо, 65-аас дээш насны эрэгтэйчүүдийн тоо, 24-29 насны залуу эмэгтэйчүүдийн тоо, гэх мэт.</t>
    </r>
  </si>
  <si>
    <r>
      <rPr>
        <b/>
        <sz val="10"/>
        <color theme="1" tint="0.34998626667073579"/>
        <rFont val="Arial"/>
        <family val="2"/>
      </rPr>
      <t xml:space="preserve">Жендэрийн мэдрэмжтэй бодлого төлөвлөлт болон төсөвлөлт боловсруулах байгууллагын чадавхын давуу болон сул талуудыг тодорхойлох ТЕЗ нарт зориулсан өөрийн үнэлгээний хуудасыг </t>
    </r>
    <r>
      <rPr>
        <b/>
        <sz val="10"/>
        <color rgb="FF0070C0"/>
        <rFont val="Arial"/>
        <family val="2"/>
      </rPr>
      <t>ЖМТ-НM-01</t>
    </r>
    <r>
      <rPr>
        <b/>
        <sz val="10"/>
        <color theme="4"/>
        <rFont val="Arial"/>
        <family val="2"/>
      </rPr>
      <t xml:space="preserve"> </t>
    </r>
    <r>
      <rPr>
        <b/>
        <sz val="10"/>
        <color theme="1" tint="0.34998626667073579"/>
        <rFont val="Arial"/>
        <family val="2"/>
      </rPr>
      <t>маягтын дагуу бөглөх.</t>
    </r>
  </si>
  <si>
    <r>
      <rPr>
        <b/>
        <sz val="10"/>
        <rFont val="Arial"/>
        <family val="2"/>
      </rPr>
      <t xml:space="preserve">Хэсэг 1.1. </t>
    </r>
    <r>
      <rPr>
        <sz val="10"/>
        <rFont val="Arial"/>
        <family val="2"/>
      </rPr>
      <t>Одоо хэрэгжүүлж буй үйл ажиллагааны жендэрийн үр дүнг сайжруулах арга хэмжээ (</t>
    </r>
    <r>
      <rPr>
        <i/>
        <sz val="10"/>
        <rFont val="Arial"/>
        <family val="2"/>
      </rPr>
      <t>Жишээ нь: Хөдөлмөр эрхлэлтийг дэмжих сан, Дотуур байрны үйлчилгээ, Нийгмийн халамжийн сан болон Эрүүл мэндийн тусламж үйлчилгээ гэх мэт</t>
    </r>
    <r>
      <rPr>
        <sz val="10"/>
        <rFont val="Arial"/>
        <family val="2"/>
      </rPr>
      <t xml:space="preserve">)
</t>
    </r>
    <r>
      <rPr>
        <b/>
        <sz val="10"/>
        <rFont val="Arial"/>
        <family val="2"/>
      </rPr>
      <t xml:space="preserve">Хэсэг 1.2. </t>
    </r>
    <r>
      <rPr>
        <sz val="10"/>
        <rFont val="Arial"/>
        <family val="2"/>
      </rPr>
      <t>Жендэрийн үр дүнг сайжруулах, жендэрийн ялгаатай байдлыг арилгах бусад арга хэмжээ (</t>
    </r>
    <r>
      <rPr>
        <i/>
        <sz val="10"/>
        <rFont val="Arial"/>
        <family val="2"/>
      </rPr>
      <t>дээрх хэсэгт багтаах боломжгүй жендэрийн стратеги, үйл ажиллагааны төлөвлөгөө, тайлан болон дүн шинжилгээтэй холбоотой үйл ажиллагаа</t>
    </r>
    <r>
      <rPr>
        <sz val="10"/>
        <rFont val="Arial"/>
        <family val="2"/>
      </rPr>
      <t>). Тухайлбал, Жендэрийн эрх тэгш байдлыг хангах тухай хуулийн хэрэгжилтийг сайжруулах чиглэлээр ЖҮХ-ны зөвлөмжийг хэрэгжүүлэх; “Жендэрийн эрх тэгш байдлыг хангах стратеги төлөвлөгөө” (2022-2031), жендэрийн бодлого, олон улсын гэрээ, конвенцуудыг хэрэгжүүлэхэд чиглэсэн үйл ажиллагаанууд.</t>
    </r>
  </si>
  <si>
    <t>ЖМТ-ийн туршилтын яамны нэр:</t>
  </si>
  <si>
    <t>Хэрэв үр шим хүртэгч нь зөвхөн нэг хүйсийн харьцаанд чиглэсэн хөтөлбөр, үйл ажиллагаанаас бусад тохиолдолд үр шим хүртэгчидтэй холбоотой бүх үзүүлэлтийг хүйсээр нь ангилан үзэх шаардлагатай.
Жишээ 1: эмэгтэйчүүдийн хувь эсхүл тоо, эрэгтэйчүүдийн хувь эсхүл тоо, охидын хувь эсхүл тоо, хөвгүүдийн хувь эсхүл тоо. 
Жишээ 2: нийт үр шим хүртэгчдийн нийт эмэгтэйчүүдийн тоо (Ингэснээр нийт дүнгээс хэдэн эрэгтэй эсхүл эмэгтэй хүмүүс байгааг мэдэх болно.)</t>
  </si>
  <si>
    <r>
      <rPr>
        <b/>
        <sz val="10"/>
        <rFont val="Arial"/>
        <family val="2"/>
      </rPr>
      <t xml:space="preserve">Мэдээлэл цуглуулах тоон аргууд </t>
    </r>
    <r>
      <rPr>
        <sz val="10"/>
        <rFont val="Arial"/>
        <family val="2"/>
      </rPr>
      <t>нь тоон үзүүлэлтээр илэрхийлэгдэх үр дүнг өгдөг тул парламент дахь эмэгтэйчүүд, эрэгтэйчүүдийн эзлэх хувь, эрэгтэй, эмэгтэй хүмүүсийн цалингийн түвшин эсвэл охид, хөвгүүдийн сургуульд хамрагдалтын түвшин зэрэг тоолж болох асуудалд анхаарлаа хандуулдаг. Цаг хугацаа өнгөрөхөд хүйсийн тэгш байдал өөрчлөгдсөнийг тоон мэдээлэл харуулж болно - жишээлбэл, сайн хэрэглэгддэг тоон үзүүлэлт бол хөвгүүдтэй харьцуулахад сургуульд сурдаг охидын тоо юм.</t>
    </r>
  </si>
  <si>
    <t xml:space="preserve">"Жендэрт мэдрэмжтэй" эсвэл зүгээр л "жендэр" гэсэн үзүүлэлт нь цаг хугацааны явцад жендэртэй холбоотой өөрчлөлтийг хэмждэг. Жендерийн шалгуур үзүүлэлтүүд нь хүйсээр ангилсан статистик мэдээлэлд үндэслэсэн тоон үзүүлэлтүүдийг хэлж болно, тухайлбал, эрэгтэй, эмэгтэй хүмүүсийн бичиг үсэгт тайлагдсан байдлын талаар тусад нь хэмждэг. Жендэрийн үзүүлэлтүүд нь мөн чанарын өөрчлөлтийг тусгаж болно, тухайлбал, эмэгтэйчүүдийн эрх мэдлийн түвшин нэмэгдсэн эсвэл жендэрийн тэгш байдлын талаарх хандлагын өөрчлөлт. Жендэрийн тэгш байдлын хэмжүүр нь эрэгтэй, эмэгтэй хүмүүсийн хоорондын харилцааны өөрчлөлт, эмэгтэйчүүд, эрэгтэйчүүдэд зориулсан тодорхой бодлого, хөтөлбөр, үйл ажиллагааны үр дүн, эсвэл эрэгтэй, эмэгтэй хүмүүсийн байдал, нөхцөл байдлын өөрчлөлт, жишээлбэл, ядуурал, оролцооны түвшин зэрэгтэй холбоотой байж болно. </t>
  </si>
  <si>
    <r>
      <rPr>
        <b/>
        <sz val="10"/>
        <rFont val="Arial"/>
        <family val="2"/>
      </rPr>
      <t xml:space="preserve">Чанарын арга зүй </t>
    </r>
    <r>
      <rPr>
        <sz val="10"/>
        <rFont val="Arial"/>
        <family val="2"/>
      </rPr>
      <t>нь хүмүүсийн туршлага, үзэл бодол, хандлага, мэдрэмжийг шингээдэг, тухайлбал, албан бус салбарт ажиллахад учирсан бэрхшээл, давуу талуудын талаарх эмэгтэйчүүдийн туршлага, гэр бүлийн хүчирхийллийн шалтгаан, үр дагаврын талаарх эрэгтэй, эмэгтэй хүмүүсийн үзэл бодлыг багтаадаг. Чанарын үзүүлэлтүүдийн өгөгдөл цуглуулахад фокус бүлгийн хэлэлцүүлэг, нийгмийн зураглалын хэрэгсэл зэрэг оролцооны арга зүйг ихэвчлэн ашигладаг. Мөн ойлголт, үзэл бодлыг хэмжих санал асуулга явуулах замаар чанарын мэдээлэл цуглуулж болно.
Жишээ: Монголд залуучуудын дунд жендэрийн эрх тэгш байдлын хандлагыг төлөвшүүлэх.</t>
    </r>
  </si>
  <si>
    <r>
      <t xml:space="preserve">Жендэрийн асуудлыг нэгтгэх чадавхыг тодорхойлох дараах 3 чиглэлийн хэмжигдэхүүн үзүүлэлтээр үнэлэх ба өөрийн байгууллагын мэдээлэлд тулгуурлан үнэлгээний хуудсыг бөглөнө үү. </t>
    </r>
    <r>
      <rPr>
        <b/>
        <i/>
        <sz val="9"/>
        <color theme="1" tint="0.499984740745262"/>
        <rFont val="Arial"/>
        <family val="2"/>
      </rPr>
      <t>ТЕЗ*</t>
    </r>
    <r>
      <rPr>
        <i/>
        <sz val="9"/>
        <color theme="1" tint="0.499984740745262"/>
        <rFont val="Arial"/>
        <family val="2"/>
      </rPr>
      <t xml:space="preserve"> баганад асуултад тохирох хариултад зөвхөн </t>
    </r>
    <r>
      <rPr>
        <b/>
        <i/>
        <sz val="9"/>
        <color theme="1" tint="0.499984740745262"/>
        <rFont val="Arial"/>
        <family val="2"/>
      </rPr>
      <t>'Тийм'</t>
    </r>
    <r>
      <rPr>
        <i/>
        <sz val="9"/>
        <color theme="1" tint="0.499984740745262"/>
        <rFont val="Arial"/>
        <family val="2"/>
      </rPr>
      <t xml:space="preserve"> гэсэн тэмдэглэгээ оруулна.</t>
    </r>
  </si>
  <si>
    <r>
      <rPr>
        <b/>
        <sz val="11"/>
        <color rgb="FF0070C0"/>
        <rFont val="Arial"/>
        <family val="2"/>
      </rPr>
      <t>МАЯГТ ЖМТ-ТМ-03.</t>
    </r>
    <r>
      <rPr>
        <b/>
        <sz val="11"/>
        <color theme="1"/>
        <rFont val="Arial"/>
        <family val="2"/>
      </rPr>
      <t xml:space="preserve"> ЖЕНДЭРИЙН МЭДРЭМЖТЭЙ ТӨСӨВЛӨЛТИЙН (ЖМТ)-ИЙН 2025 ОНЫ ТӨСВИЙН САНАЛ</t>
    </r>
  </si>
  <si>
    <t>2027 он</t>
  </si>
  <si>
    <r>
      <t xml:space="preserve">МАЯГТ ЖМТ-НМ-02. </t>
    </r>
    <r>
      <rPr>
        <b/>
        <sz val="12"/>
        <rFont val="Arial"/>
        <family val="2"/>
      </rPr>
      <t>2025 ОНЫ ТӨСВИЙН ЖИЛД ТӨЛӨВЛӨСӨН ЖЕНДЭРИЙН ЭРХ ТЭГШ БАЙДЛЫГ ХАНГАХАД ХУВЬД НЭМЭР ОРУУЛЖ БУЙ ҮЙЛ АЖИЛЛАГААНЫ ТОЙМ МЭДЭЭЛЭЛ (Бүх ТЕЗ)</t>
    </r>
  </si>
  <si>
    <r>
      <t>2025 оны төсвийн жилд санхүүжүүлэхээр төлөвлөж буй ТЕЗ-ийн салбарын болон бодлогын жендэрийн ялгаатай байдлыг арилгах, эсхүл батлагдсан Жендэрийн эрх тэгш байдлын талаарх хууль тогтоомжийг хэрэгжүүлэх болон  “Жендэрийн эрх тэгш байдлыг хангах стратеги төлөвлөгөө” (2022-2031), жендэрийн бодлого, олон улсын гэрээ, конвенцууд (</t>
    </r>
    <r>
      <rPr>
        <i/>
        <sz val="9"/>
        <color rgb="FF000000"/>
        <rFont val="Arial"/>
        <family val="2"/>
      </rPr>
      <t>Жишээ: Эмэгтэйчүүдийг алагчилах бүх хэлбэрийг устгах тухай конвенц /CEDAW/</t>
    </r>
    <r>
      <rPr>
        <sz val="9"/>
        <color rgb="FF000000"/>
        <rFont val="Arial"/>
        <family val="2"/>
      </rPr>
      <t xml:space="preserve">)-ыг хэрэгжүүлэхэд чиглэсэн үйл ажиллагааг тодорхойлох болон хянах зорилготой болно. Иймд бүх ТЕЗ нараас жендэрийн эрх тэгш байдлыг хангахад хувь нэмэр оруулж буй үйл ажиллагааг хэрэгжүүлэхээр төлөвлөсөн, мөн хандивлагч донор байгууллагын санхүүжүүлж буй жендэрийн холбогдох төслийн талаарх мэдээллийг тусгана. </t>
    </r>
  </si>
  <si>
    <r>
      <t xml:space="preserve">Анх төлөвлөж буй (2025) эсхүл Хэрэгжүүлж эхэлсэн он </t>
    </r>
    <r>
      <rPr>
        <sz val="10"/>
        <color theme="1" tint="0.499984740745262"/>
        <rFont val="Arial"/>
        <family val="2"/>
      </rPr>
      <t>(сонгох)</t>
    </r>
  </si>
  <si>
    <r>
      <t xml:space="preserve">БШУЯ, ХНХЯ, </t>
    </r>
    <r>
      <rPr>
        <b/>
        <sz val="10"/>
        <color rgb="FFC00000"/>
        <rFont val="Arial"/>
        <family val="2"/>
      </rPr>
      <t>ЭМЯ</t>
    </r>
  </si>
  <si>
    <r>
      <t>ЖМТ-ийн төсвийн саналд туршилтын яамдаас ЖМТ-ийн зорилт, зорилтот үр шим хүртэгчид, хүрэх үр дүн, шалгуур үзүүлэлт, шаардагдах төсвийн талаарх мэдээллийг тухайн хөтөлбөрийн төсвийн хязгаарт багтаан санхүүжүүлж буй хөтөлбөр, арга хэмжээний жендэрийн үр нөлөө, үр дүнг сайжруулах, бодлогын хүрээнд тодорхойлсон өөрсдийн хариуцсан салбарын жендэрийн ялгаатай байдлыг арилгах, батлагдсан салбарын жендэрийн бодлогын баримт бичиг эсхүл туршилтын хүрээнд хийгдсэн жендэрийн дүн шинжилгээний үр дүнг үндэслэн жендэрийн эрх тэгш байдлыг хангахад хэрхэн хувь нэмэр оруулахад чиглэсэн 2025 оны төсвийн жил болон ирэх төсвийн хоёр жилд хэрэгжүүлэхээр төлөвлөж буй жендэрийн мэдрэмжтэй бодлого, арга хэмжээ, үйл ажиллагааг</t>
    </r>
    <r>
      <rPr>
        <b/>
        <sz val="10"/>
        <color rgb="FF0070C0"/>
        <rFont val="Arial"/>
        <family val="2"/>
      </rPr>
      <t xml:space="preserve"> ЖМТ-ТM-03 </t>
    </r>
    <r>
      <rPr>
        <sz val="10"/>
        <color theme="1"/>
        <rFont val="Arial"/>
        <family val="2"/>
      </rPr>
      <t>маягтын дагуу санал болгох юм.</t>
    </r>
  </si>
  <si>
    <r>
      <t xml:space="preserve">Монгол Улсад ЖМТ-ийг системтэйгээр нэвтрүүлэхийн тулд шаардлагатай суурь мэдээллийн урьдач нөхцөлийг үнэлэх, тухайн байгууллагын бодлого, хөтөлбөр, арга хэмжээ, төсөвт жендэрийн асуудлыг нэгтгэх чадавхыг тодорхойлох нь чухал байна. Иймд 2025 оны төсвийн жилд бүх ТЕЗ нар ЖМТ-д хамаарх 3 чухал хэмжигдэхүүнээр үнэлгээ хийх бөгөөд </t>
    </r>
    <r>
      <rPr>
        <b/>
        <sz val="10"/>
        <color rgb="FF0070C0"/>
        <rFont val="Arial"/>
        <family val="2"/>
      </rPr>
      <t>ЖМТ-HM-01</t>
    </r>
    <r>
      <rPr>
        <sz val="10"/>
        <color theme="1"/>
        <rFont val="Arial"/>
        <family val="2"/>
      </rPr>
      <t xml:space="preserve"> маягтын дагуу өөрийн байгууллагын бодит, одоогийн нөхцөл байдалд тулгуурлан өөрсдөдөө үнэлгээ өгнө. </t>
    </r>
    <r>
      <rPr>
        <b/>
        <sz val="10"/>
        <color rgb="FF0070C0"/>
        <rFont val="Arial"/>
        <family val="2"/>
      </rPr>
      <t>ЖМТ-HM-01</t>
    </r>
    <r>
      <rPr>
        <sz val="10"/>
        <color theme="1"/>
        <rFont val="Arial"/>
        <family val="2"/>
      </rPr>
      <t xml:space="preserve"> маягтад тусгасан үнэлгээний үр дүн нь чадавхыг бэхжүүлэх үйл ажиллагааг төлөвлөх, ЖМТ-ийг нэвтрүүлэх аажим үйл явцыг үе шаттайгаар өргөжүүлэхэд дэмжлэг болох юм. ЖМТ-ийн туршилтын үе шат дуусаж, төсвийн төлөвлөлтийн явцад ЖМТ-ийг нэвтрүүлэх хүртэл ЖМТ-ийн явцын ахиц дэвшилд хяналт тавих, тасралтгүй мониторинг хийх юм.</t>
    </r>
  </si>
  <si>
    <t>Жендэрийн тэгш байдлыг хангахад хувь нэмэр оруулах 2025 онд хийхээр төлөвлөж буй үйл ажиллагааны тойм мэдээллийг ЖМТ-НM-02 маягтад товч оруулна.</t>
  </si>
  <si>
    <t xml:space="preserve">Хэсэг 2.1. ЖМТ-ийн санал: БШУЯ, ХНХЯ, шинээр ЭМЯ-ны жендэрийн мэдрэмжтэй бодлого төлөвлөлт болон төсөвлөлтийн чадавхыг нэмэгдүүлэх арга хэмжээ (ЖМТ-ийг боловсруулах чиглэлээр байгууллагын чадавхыг дээшлүүлэх болон бодлого төлөвлөлтийн үйл явцад жендэрийн мэдрэмжтэй төлөвлөлт болон төсөвлөлтийг нэгтгэхээр 2025 оны төсвийн жил төлөвлөсөн дотоод үйл ажиллагаа, хүчин чармайлтын талаарх мэдээлэл) </t>
  </si>
  <si>
    <t>Жендэрийн ялгаатай байдал гэдэг нь нөөцийг ашиглах боломж, түүнийг хянах, түүнээс үр өгөөж, үр шим хүртэх зэрэгтэй холбоотой эрэгтэй, эмэгтэй хүмүүсийн хоорондын зөрүү буюу ялгаа юм. Салбар дахь Жендэрийн ялгаатай байдлыг тодорхойлж, ялгааг арилгах бодлого, арга хэмжээ санал болгож, хувирган өөрчлөгдөх нөлөө бүхий өөрчлөлт авчрах. Иймд энэхүү саналаар 2025 оны төсвийн жилд шийдвэрлэх жендэрийн ялгаатай байдлыг талаарх товч мэдээлэл</t>
  </si>
  <si>
    <t>Нэг зорилтод 3 (гурав) хүртэлх тоон эсхүл чанарын үзүүлэлтүүдийг боловсруулах ба суурь өгөгдөлийн түвшин (одоогийн нөхцөл байдал) болон оныг дурдах. Мөн 2025 оны төсвийн жилийн зорилтот түвшин (хүссэн нөхцөл байдал), 2026 болон 2027 оны төсвийн төсөөллийг боловсруулах. 
Суурь болон зорилтот түвшний үзүүлэлт (баталгаажуулах эх үүсвэр бүхий тоон болон чанарын үзүүлэлтүүд)-ийг тодорхойлохдоо мэдээллийн эх сурвалжтай эсэхийг урьдчилан төлөвлөх нь чухал юм. 
Зорилтууд нь ихэвчлэн хэд хэдэн жилийн илүү урт хугацааг хамрах боловч 2025 оны төсвийн жилийн шалгуур үзүүлэлтүүд нь зөвхөн тухайн жилд зорилгодоо хүрэх үйл ажиллагаанд зориулж хуваарилсан мөнгөөр юу хийхийг хэмжих ёстой. Нэмж дурдахад ТЕЗ нь төлөвлөсөн ажлуудад илүү олон үзүүлэлттэй байж болох ч бүгдийг нь төсөвт тусгах шаардлагагүй. Иймд баталгаажуулах эх сурвалжтай байх шалгуур үзүүлэлтүүдийг зөвхөн оруулах.
[1/Суурь өгөгдлийн хувьд хамгийн сүүлийн үеийн баримтжуулсан болон ашиглах боломжтой өгөгдлийг ашиглана (2020). 2/Зорилтот түвшин нь төлөвлөсөн хөндлөнгийн үйл ажиллагааны үр дүнд төсвийн жилд хүрэх хүлээгдэж буй хэмжээ юм.]</t>
  </si>
  <si>
    <t xml:space="preserve">ЖЕНДЭРИЙН МЭДРЭМЖТЭЙ ТӨСӨВЛӨЛТ (ЖМТ)-ИЙН АСУУЛГА БА 2025 ОНЫ ТӨСВИЙН САНАЛ БЭЛТГЭХ УДИРДАМЖ </t>
  </si>
  <si>
    <r>
      <t xml:space="preserve">Сангийн яам нь Жендэрийн мэдрэмжтэй төсөвлөлт (ЖМТ)-ийг аажим, үе шаттай нэвтрүүлэхийг зорьж байна. 2025 оны төсвийн төсөл бэлтгэхтэй холбогдуулан бүх улсын төсвийн ерөнхийлөн захирагч (ТЕЗ) нар </t>
    </r>
    <r>
      <rPr>
        <b/>
        <sz val="10"/>
        <color rgb="FF0070C0"/>
        <rFont val="Arial"/>
        <family val="2"/>
      </rPr>
      <t>ЖМТ-HM-01</t>
    </r>
    <r>
      <rPr>
        <sz val="10"/>
        <color theme="1"/>
        <rFont val="Arial"/>
        <family val="2"/>
      </rPr>
      <t xml:space="preserve"> болон </t>
    </r>
    <r>
      <rPr>
        <b/>
        <sz val="10"/>
        <color rgb="FF0070C0"/>
        <rFont val="Arial"/>
        <family val="2"/>
      </rPr>
      <t xml:space="preserve">ЖМТ-HM-02 </t>
    </r>
    <r>
      <rPr>
        <sz val="10"/>
        <color theme="1"/>
        <rFont val="Arial"/>
        <family val="2"/>
      </rPr>
      <t xml:space="preserve">маягтаар боловсруулсан мэдээллийг,  харин БШУЯ болон ХНХЯ, шинээр ЭМЯ-д </t>
    </r>
    <r>
      <rPr>
        <b/>
        <sz val="10"/>
        <color rgb="FF0070C0"/>
        <rFont val="Arial"/>
        <family val="2"/>
      </rPr>
      <t>ЖМТ-ТМ-03</t>
    </r>
    <r>
      <rPr>
        <sz val="10"/>
        <color theme="1"/>
        <rFont val="Arial"/>
        <family val="2"/>
      </rPr>
      <t xml:space="preserve"> маягтын дагуу боловсруулсан төсвийн саналыг тус тус ирүүлнэ. Иймд 2025 оны төсвийн удирдамжид тусгасан ЖМТ-ийн мэдээлэлтэй бүрэн танилцана уу. </t>
    </r>
  </si>
  <si>
    <r>
      <t>» Сангийн яаманд 2025 оны төсвийн саналын баримт бичгийн хамт ирүүлэх ба цахим хувилбарыг tusuv</t>
    </r>
    <r>
      <rPr>
        <b/>
        <sz val="10"/>
        <color rgb="FF000000"/>
        <rFont val="Arial"/>
        <family val="2"/>
      </rPr>
      <t>@mof.gov.mn</t>
    </r>
    <r>
      <rPr>
        <sz val="10"/>
        <color rgb="FF000000"/>
        <rFont val="Arial"/>
        <family val="2"/>
      </rPr>
      <t xml:space="preserve">-рүү </t>
    </r>
    <r>
      <rPr>
        <b/>
        <sz val="10"/>
        <color rgb="FF000000"/>
        <rFont val="Arial"/>
        <family val="2"/>
      </rPr>
      <t>2024 оны 7 дугаар сарын 25-ны</t>
    </r>
    <r>
      <rPr>
        <sz val="10"/>
        <color rgb="FF000000"/>
        <rFont val="Arial"/>
        <family val="2"/>
      </rPr>
      <t xml:space="preserve"> өдрийн дотор ирүүлнэ үү. 
</t>
    </r>
  </si>
  <si>
    <r>
      <t xml:space="preserve">2025 оны төсвийн жилд санхүүжүүлэхээр төлөвлөж буй ТЕЗ-ийн салбарын болон бодлогын жендэрийн ялгаатай байдлыг арилгах, эсхүл батлагдсан Жендэрийн эрх тэгш байдлын талаарх хууль тогтоомжийг хэрэгжүүлэх болон  “Жендэрийн эрх тэгш байдлыг хангах стратеги төлөвлөгөө” (2022-2031), жендэрийн бодлого, олон улсын гэрээ, конвенцуудыг хэрэгжүүлэхэд чиглэсэн үйл ажиллагааг тодорхойлох болон хянах зорилготой болно. Иймд бүх улсын ТЕЗ нараас жендэрийн эрх тэгш байдлыг хангахад хувь нэмэр оруулж буй үйл ажиллагааг хэрэгжүүлэхээр 2025 онд төлөвлөсөн, мөн хандивлагч донор байгууллагын санхүүжүүлж буй жендэрийн холбогдох төслийн талаарх товч мэдээллийг энэхүү </t>
    </r>
    <r>
      <rPr>
        <b/>
        <sz val="10"/>
        <color rgb="FF0070C0"/>
        <rFont val="Arial"/>
        <family val="2"/>
      </rPr>
      <t>ЖМТ-HM-02</t>
    </r>
    <r>
      <rPr>
        <sz val="10"/>
        <color theme="1"/>
        <rFont val="Arial"/>
        <family val="2"/>
      </rPr>
      <t xml:space="preserve"> маягтын дагуу нэгтгэж авах юм.</t>
    </r>
  </si>
  <si>
    <t>2025 оны төсөв, санхүүжилтийн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</si>
</sst>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0A]#,##0.00"/>
    <numFmt numFmtId="165" formatCode="_-[$₮-450]\ * #,##0.00_-;\-[$₮-450]\ * #,##0.00_-;_-[$₮-450]\ * &quot;-&quot;??_-;_-@_-"/>
  </numFmts>
  <fonts count="80">
    <font>
      <sz val="11"/>
      <color theme="1"/>
      <name val="Calibri"/>
      <family val="2"/>
      <scheme val="minor"/>
    </font>
    <font>
      <sz val="11"/>
      <color theme="1"/>
      <name val="Calibri"/>
      <family val="2"/>
      <scheme val="minor"/>
    </font>
    <font>
      <b/>
      <sz val="12"/>
      <color theme="1"/>
      <name val="Arial"/>
      <family val="2"/>
    </font>
    <font>
      <sz val="10"/>
      <color theme="1"/>
      <name val="Arial"/>
      <family val="2"/>
    </font>
    <font>
      <sz val="11"/>
      <color theme="1"/>
      <name val="Arial"/>
      <family val="2"/>
    </font>
    <font>
      <sz val="11"/>
      <color theme="1"/>
      <name val="Arial"/>
      <family val="2"/>
      <charset val="2"/>
    </font>
    <font>
      <sz val="10"/>
      <color theme="3"/>
      <name val="Arial"/>
      <family val="2"/>
      <charset val="2"/>
    </font>
    <font>
      <sz val="10"/>
      <color theme="3"/>
      <name val="Arial"/>
      <family val="2"/>
    </font>
    <font>
      <b/>
      <sz val="11"/>
      <color theme="1"/>
      <name val="Arial"/>
      <family val="2"/>
    </font>
    <font>
      <b/>
      <sz val="11"/>
      <color rgb="FF0070C0"/>
      <name val="Arial"/>
      <family val="2"/>
    </font>
    <font>
      <b/>
      <sz val="10"/>
      <color theme="1"/>
      <name val="Arial"/>
      <family val="2"/>
    </font>
    <font>
      <sz val="12"/>
      <color theme="1"/>
      <name val="Arial"/>
      <family val="2"/>
    </font>
    <font>
      <b/>
      <sz val="11"/>
      <name val="Arial"/>
      <family val="2"/>
    </font>
    <font>
      <b/>
      <sz val="10"/>
      <name val="Arial"/>
      <family val="2"/>
    </font>
    <font>
      <sz val="10"/>
      <name val="Arial"/>
      <family val="2"/>
    </font>
    <font>
      <sz val="9"/>
      <color theme="1"/>
      <name val="Arial"/>
      <family val="2"/>
    </font>
    <font>
      <b/>
      <sz val="9"/>
      <color theme="1"/>
      <name val="Arial"/>
      <family val="2"/>
    </font>
    <font>
      <sz val="9"/>
      <color theme="1" tint="0.499984740745262"/>
      <name val="Arial"/>
      <family val="2"/>
    </font>
    <font>
      <sz val="10"/>
      <color theme="1" tint="0.499984740745262"/>
      <name val="Arial"/>
      <family val="2"/>
    </font>
    <font>
      <i/>
      <sz val="10"/>
      <color theme="1" tint="0.499984740745262"/>
      <name val="Arial"/>
      <family val="2"/>
    </font>
    <font>
      <i/>
      <sz val="9"/>
      <color theme="1"/>
      <name val="Arial"/>
      <family val="2"/>
    </font>
    <font>
      <i/>
      <sz val="10"/>
      <color theme="1"/>
      <name val="Arial"/>
      <family val="2"/>
    </font>
    <font>
      <sz val="10"/>
      <color rgb="FF000000"/>
      <name val="Arial"/>
      <family val="2"/>
    </font>
    <font>
      <i/>
      <sz val="9"/>
      <color theme="1" tint="0.499984740745262"/>
      <name val="Arial"/>
      <family val="2"/>
    </font>
    <font>
      <b/>
      <sz val="10"/>
      <color rgb="FF000000"/>
      <name val="Arial"/>
      <family val="2"/>
    </font>
    <font>
      <b/>
      <i/>
      <sz val="10"/>
      <color rgb="FF000000"/>
      <name val="Arial"/>
      <family val="2"/>
    </font>
    <font>
      <i/>
      <sz val="8"/>
      <color theme="0" tint="-0.499984740745262"/>
      <name val="Arial"/>
      <family val="2"/>
    </font>
    <font>
      <b/>
      <sz val="12"/>
      <name val="Arial"/>
      <family val="2"/>
    </font>
    <font>
      <sz val="12"/>
      <name val="Arial"/>
      <family val="2"/>
    </font>
    <font>
      <sz val="10"/>
      <color rgb="FF000000"/>
      <name val="Arial"/>
      <family val="2"/>
      <charset val="204"/>
    </font>
    <font>
      <sz val="8"/>
      <color theme="1" tint="0.499984740745262"/>
      <name val="Arial"/>
      <family val="2"/>
    </font>
    <font>
      <sz val="8"/>
      <color rgb="FF808080"/>
      <name val="Arial"/>
      <family val="2"/>
    </font>
    <font>
      <sz val="8"/>
      <color theme="1"/>
      <name val="Arial"/>
      <family val="2"/>
    </font>
    <font>
      <b/>
      <sz val="8"/>
      <color theme="1"/>
      <name val="Arial"/>
      <family val="2"/>
    </font>
    <font>
      <sz val="9"/>
      <name val="Arial"/>
      <family val="2"/>
    </font>
    <font>
      <b/>
      <sz val="9"/>
      <name val="Arial"/>
      <family val="2"/>
    </font>
    <font>
      <b/>
      <sz val="9"/>
      <color theme="3"/>
      <name val="Arial"/>
      <family val="2"/>
    </font>
    <font>
      <sz val="8"/>
      <color theme="1"/>
      <name val="Arial"/>
      <family val="2"/>
      <charset val="204"/>
    </font>
    <font>
      <sz val="8"/>
      <name val="Arial"/>
      <family val="2"/>
    </font>
    <font>
      <sz val="8.5"/>
      <color theme="1"/>
      <name val="Arial"/>
      <family val="2"/>
    </font>
    <font>
      <b/>
      <sz val="10"/>
      <color theme="4" tint="-0.249977111117893"/>
      <name val="Arial"/>
      <family val="2"/>
    </font>
    <font>
      <sz val="10"/>
      <color theme="1" tint="0.34998626667073579"/>
      <name val="Arial"/>
      <family val="2"/>
    </font>
    <font>
      <u/>
      <sz val="11"/>
      <color theme="10"/>
      <name val="Calibri"/>
      <family val="2"/>
      <scheme val="minor"/>
    </font>
    <font>
      <sz val="9"/>
      <color rgb="FF000000"/>
      <name val="Arial"/>
      <family val="2"/>
    </font>
    <font>
      <sz val="10"/>
      <color theme="1"/>
      <name val="Roboto-Regular"/>
    </font>
    <font>
      <sz val="10"/>
      <color theme="1"/>
      <name val="Calibri"/>
      <family val="2"/>
      <scheme val="minor"/>
    </font>
    <font>
      <sz val="10"/>
      <color rgb="FF000000"/>
      <name val="Roboto-Regular"/>
    </font>
    <font>
      <sz val="10"/>
      <color rgb="FF000000"/>
      <name val="Calibri"/>
      <family val="2"/>
      <scheme val="minor"/>
    </font>
    <font>
      <sz val="8"/>
      <color rgb="FF000000"/>
      <name val="Arial"/>
      <family val="2"/>
    </font>
    <font>
      <i/>
      <sz val="8"/>
      <color theme="1"/>
      <name val="Arial"/>
      <family val="2"/>
    </font>
    <font>
      <i/>
      <sz val="8"/>
      <color rgb="FF000000"/>
      <name val="Arial"/>
      <family val="2"/>
    </font>
    <font>
      <b/>
      <sz val="12"/>
      <color rgb="FF0070C0"/>
      <name val="Arial"/>
      <family val="2"/>
    </font>
    <font>
      <sz val="8"/>
      <name val="Calibri"/>
      <family val="2"/>
      <scheme val="minor"/>
    </font>
    <font>
      <b/>
      <sz val="11"/>
      <color rgb="FF0070C0"/>
      <name val="Arial"/>
    </font>
    <font>
      <b/>
      <sz val="11"/>
      <color rgb="FF000000"/>
      <name val="Arial"/>
    </font>
    <font>
      <sz val="10"/>
      <color theme="1" tint="0.499984740745262"/>
      <name val="Courier New"/>
      <family val="3"/>
    </font>
    <font>
      <sz val="10"/>
      <color theme="1" tint="0.34998626667073579"/>
      <name val="Courier New"/>
      <family val="3"/>
    </font>
    <font>
      <sz val="11"/>
      <color theme="1" tint="0.34998626667073579"/>
      <name val="Arial"/>
      <family val="2"/>
    </font>
    <font>
      <b/>
      <sz val="9"/>
      <color theme="1" tint="0.34998626667073579"/>
      <name val="Arial"/>
      <family val="2"/>
    </font>
    <font>
      <sz val="9"/>
      <color theme="1" tint="0.34998626667073579"/>
      <name val="Arial"/>
      <family val="2"/>
    </font>
    <font>
      <b/>
      <u/>
      <sz val="12"/>
      <color rgb="FF0070C0"/>
      <name val="Arial"/>
      <family val="2"/>
    </font>
    <font>
      <b/>
      <sz val="12"/>
      <color theme="1" tint="0.34998626667073579"/>
      <name val="Arial"/>
      <family val="2"/>
    </font>
    <font>
      <b/>
      <sz val="14"/>
      <color theme="1"/>
      <name val="Arial"/>
      <family val="2"/>
    </font>
    <font>
      <b/>
      <u/>
      <sz val="12"/>
      <color theme="0"/>
      <name val="Arial"/>
      <family val="2"/>
    </font>
    <font>
      <b/>
      <u/>
      <sz val="10"/>
      <color theme="0"/>
      <name val="Arial"/>
      <family val="2"/>
    </font>
    <font>
      <i/>
      <sz val="10"/>
      <name val="Arial"/>
      <family val="2"/>
    </font>
    <font>
      <i/>
      <sz val="10"/>
      <color theme="1" tint="0.34998626667073579"/>
      <name val="Arial"/>
      <family val="2"/>
    </font>
    <font>
      <i/>
      <sz val="12"/>
      <color theme="1" tint="0.499984740745262"/>
      <name val="Arial"/>
      <family val="2"/>
    </font>
    <font>
      <b/>
      <sz val="10"/>
      <color theme="1" tint="0.249977111117893"/>
      <name val="Arial"/>
      <family val="2"/>
    </font>
    <font>
      <b/>
      <u/>
      <sz val="10"/>
      <color rgb="FF0070C0"/>
      <name val="Arial"/>
      <family val="2"/>
    </font>
    <font>
      <b/>
      <sz val="10"/>
      <color theme="1" tint="0.34998626667073579"/>
      <name val="Arial"/>
      <family val="2"/>
    </font>
    <font>
      <b/>
      <sz val="10"/>
      <color rgb="FF0070C0"/>
      <name val="Arial"/>
      <family val="2"/>
    </font>
    <font>
      <b/>
      <u/>
      <sz val="10"/>
      <color theme="10"/>
      <name val="Arial"/>
      <family val="2"/>
    </font>
    <font>
      <b/>
      <sz val="10"/>
      <color rgb="FFC00000"/>
      <name val="Arial"/>
      <family val="2"/>
    </font>
    <font>
      <b/>
      <sz val="10"/>
      <color theme="4"/>
      <name val="Arial"/>
      <family val="2"/>
    </font>
    <font>
      <b/>
      <sz val="10"/>
      <color theme="0"/>
      <name val="Arial"/>
      <family val="2"/>
    </font>
    <font>
      <b/>
      <sz val="10"/>
      <color theme="3"/>
      <name val="Arial"/>
      <family val="2"/>
    </font>
    <font>
      <sz val="10"/>
      <name val="Wingdings"/>
      <charset val="2"/>
    </font>
    <font>
      <b/>
      <i/>
      <sz val="9"/>
      <color theme="1" tint="0.499984740745262"/>
      <name val="Arial"/>
      <family val="2"/>
    </font>
    <font>
      <i/>
      <sz val="9"/>
      <color rgb="FF000000"/>
      <name val="Arial"/>
      <family val="2"/>
    </font>
  </fonts>
  <fills count="29">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5"/>
        <bgColor indexed="64"/>
      </patternFill>
    </fill>
    <fill>
      <patternFill patternType="solid">
        <fgColor rgb="FFF2F2F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E7E6E6"/>
        <bgColor indexed="64"/>
      </patternFill>
    </fill>
    <fill>
      <patternFill patternType="solid">
        <fgColor rgb="FFD5DCE4"/>
        <bgColor indexed="64"/>
      </patternFill>
    </fill>
    <fill>
      <patternFill patternType="solid">
        <fgColor rgb="FFDEEAF6"/>
        <bgColor rgb="FFDEEAF6"/>
      </patternFill>
    </fill>
    <fill>
      <patternFill patternType="solid">
        <fgColor rgb="FFF2F2F2"/>
        <bgColor rgb="FFF2F2F2"/>
      </patternFill>
    </fill>
    <fill>
      <patternFill patternType="solid">
        <fgColor rgb="FFFBE4D5"/>
        <bgColor rgb="FFFBE4D5"/>
      </patternFill>
    </fill>
    <fill>
      <patternFill patternType="solid">
        <fgColor rgb="FFD9E2F3"/>
        <bgColor rgb="FFD9E2F3"/>
      </patternFill>
    </fill>
    <fill>
      <patternFill patternType="solid">
        <fgColor theme="0" tint="-4.9989318521683403E-2"/>
        <bgColor rgb="FFCCCCCC"/>
      </patternFill>
    </fill>
    <fill>
      <patternFill patternType="solid">
        <fgColor rgb="FFFFFFFF"/>
        <bgColor rgb="FFFFFFFF"/>
      </patternFill>
    </fill>
    <fill>
      <patternFill patternType="solid">
        <fgColor theme="7"/>
        <bgColor theme="7"/>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rgb="FFFFC000"/>
        <bgColor indexed="64"/>
      </patternFill>
    </fill>
    <fill>
      <patternFill patternType="solid">
        <fgColor theme="0" tint="-4.9989318521683403E-2"/>
        <bgColor rgb="FFFFFFFF"/>
      </patternFill>
    </fill>
    <fill>
      <patternFill patternType="solid">
        <fgColor rgb="FFD6DCE4"/>
        <bgColor indexed="64"/>
      </patternFill>
    </fill>
    <fill>
      <patternFill patternType="solid">
        <fgColor theme="6" tint="0.79998168889431442"/>
        <bgColor indexed="64"/>
      </patternFill>
    </fill>
    <fill>
      <patternFill patternType="solid">
        <fgColor theme="0" tint="-4.9989318521683403E-2"/>
        <bgColor rgb="FFE7E6E6"/>
      </patternFill>
    </fill>
    <fill>
      <patternFill patternType="solid">
        <fgColor theme="3"/>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rgb="FF000000"/>
      </bottom>
      <diagonal/>
    </border>
    <border>
      <left/>
      <right/>
      <top/>
      <bottom style="medium">
        <color indexed="64"/>
      </bottom>
      <diagonal/>
    </border>
    <border>
      <left/>
      <right/>
      <top style="thin">
        <color rgb="FF000000"/>
      </top>
      <bottom style="medium">
        <color indexed="64"/>
      </bottom>
      <diagonal/>
    </border>
    <border>
      <left style="thin">
        <color indexed="64"/>
      </left>
      <right/>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rgb="FF000000"/>
      </bottom>
      <diagonal/>
    </border>
    <border>
      <left/>
      <right style="thin">
        <color indexed="64"/>
      </right>
      <top/>
      <bottom style="medium">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indexed="64"/>
      </left>
      <right/>
      <top style="medium">
        <color rgb="FF000000"/>
      </top>
      <bottom style="double">
        <color rgb="FF000000"/>
      </bottom>
      <diagonal/>
    </border>
    <border>
      <left/>
      <right style="thin">
        <color indexed="64"/>
      </right>
      <top style="medium">
        <color rgb="FF000000"/>
      </top>
      <bottom style="double">
        <color rgb="FF000000"/>
      </bottom>
      <diagonal/>
    </border>
    <border>
      <left style="thin">
        <color indexed="64"/>
      </left>
      <right style="thin">
        <color indexed="64"/>
      </right>
      <top/>
      <bottom style="double">
        <color rgb="FF000000"/>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indexed="64"/>
      </left>
      <right/>
      <top style="thin">
        <color indexed="64"/>
      </top>
      <bottom style="hair">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style="double">
        <color indexed="64"/>
      </bottom>
      <diagonal/>
    </border>
    <border>
      <left style="thin">
        <color rgb="FF000000"/>
      </left>
      <right/>
      <top style="thin">
        <color indexed="64"/>
      </top>
      <bottom style="double">
        <color indexed="64"/>
      </bottom>
      <diagonal/>
    </border>
    <border>
      <left/>
      <right style="thin">
        <color rgb="FF000000"/>
      </right>
      <top style="thin">
        <color indexed="64"/>
      </top>
      <bottom style="double">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medium">
        <color theme="1" tint="0.499984740745262"/>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rgb="FF000000"/>
      </bottom>
      <diagonal/>
    </border>
  </borders>
  <cellStyleXfs count="5">
    <xf numFmtId="0" fontId="0" fillId="0" borderId="0"/>
    <xf numFmtId="9" fontId="1" fillId="0" borderId="0" applyFont="0" applyFill="0" applyBorder="0" applyAlignment="0" applyProtection="0"/>
    <xf numFmtId="0" fontId="14" fillId="0" borderId="0"/>
    <xf numFmtId="0" fontId="4" fillId="0" borderId="0"/>
    <xf numFmtId="0" fontId="42" fillId="0" borderId="0" applyNumberFormat="0" applyFill="0" applyBorder="0" applyAlignment="0" applyProtection="0"/>
  </cellStyleXfs>
  <cellXfs count="596">
    <xf numFmtId="0" fontId="0" fillId="0" borderId="0" xfId="0"/>
    <xf numFmtId="0" fontId="3" fillId="3" borderId="0" xfId="0" applyFont="1" applyFill="1"/>
    <xf numFmtId="0" fontId="3" fillId="4" borderId="0" xfId="0" applyFont="1" applyFill="1" applyAlignment="1">
      <alignment wrapText="1"/>
    </xf>
    <xf numFmtId="0" fontId="3" fillId="4" borderId="0" xfId="0" applyFont="1" applyFill="1"/>
    <xf numFmtId="0" fontId="3" fillId="3" borderId="0" xfId="0" applyFont="1" applyFill="1" applyAlignment="1">
      <alignment vertical="top" wrapText="1"/>
    </xf>
    <xf numFmtId="164" fontId="6" fillId="3" borderId="0" xfId="0" applyNumberFormat="1" applyFont="1" applyFill="1" applyAlignment="1">
      <alignment horizontal="left" vertical="center"/>
    </xf>
    <xf numFmtId="164" fontId="7" fillId="3" borderId="0" xfId="0" applyNumberFormat="1" applyFont="1" applyFill="1" applyAlignment="1">
      <alignment vertical="top" wrapText="1"/>
    </xf>
    <xf numFmtId="0" fontId="7" fillId="3" borderId="0" xfId="0" applyFont="1" applyFill="1" applyAlignment="1">
      <alignment vertical="top" wrapText="1"/>
    </xf>
    <xf numFmtId="0" fontId="7" fillId="3" borderId="0" xfId="0" applyFont="1" applyFill="1"/>
    <xf numFmtId="0" fontId="3" fillId="3" borderId="0" xfId="0" applyFont="1" applyFill="1" applyAlignment="1">
      <alignment horizontal="center" vertical="center"/>
    </xf>
    <xf numFmtId="0" fontId="3" fillId="3"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vertical="center"/>
    </xf>
    <xf numFmtId="0" fontId="4" fillId="4" borderId="0" xfId="0" applyFont="1" applyFill="1" applyAlignment="1">
      <alignment vertical="center"/>
    </xf>
    <xf numFmtId="0" fontId="3" fillId="4" borderId="0" xfId="0" applyFont="1" applyFill="1" applyAlignment="1">
      <alignment vertical="center"/>
    </xf>
    <xf numFmtId="0" fontId="4" fillId="3" borderId="0" xfId="0" applyFont="1" applyFill="1"/>
    <xf numFmtId="0" fontId="3" fillId="3" borderId="0" xfId="0" applyFont="1" applyFill="1" applyAlignment="1">
      <alignment wrapText="1"/>
    </xf>
    <xf numFmtId="0" fontId="8" fillId="7" borderId="0" xfId="0" applyFont="1" applyFill="1" applyAlignment="1">
      <alignment vertical="center"/>
    </xf>
    <xf numFmtId="0" fontId="3" fillId="7" borderId="0" xfId="0" applyFont="1" applyFill="1"/>
    <xf numFmtId="0" fontId="15" fillId="0" borderId="0" xfId="0" applyFont="1" applyAlignment="1">
      <alignment horizontal="left"/>
    </xf>
    <xf numFmtId="0" fontId="15" fillId="0" borderId="0" xfId="0" applyFont="1"/>
    <xf numFmtId="0" fontId="16" fillId="0" borderId="0" xfId="0" applyFont="1" applyAlignment="1">
      <alignment horizontal="left" vertical="center"/>
    </xf>
    <xf numFmtId="0" fontId="16" fillId="0" borderId="0" xfId="0" applyFont="1" applyAlignment="1">
      <alignment vertical="center"/>
    </xf>
    <xf numFmtId="0" fontId="10" fillId="0" borderId="0" xfId="3" applyFont="1" applyAlignment="1">
      <alignment vertical="center"/>
    </xf>
    <xf numFmtId="0" fontId="3" fillId="0" borderId="0" xfId="3" applyFont="1"/>
    <xf numFmtId="0" fontId="3" fillId="0" borderId="0" xfId="3" applyFont="1" applyAlignment="1">
      <alignment vertical="center"/>
    </xf>
    <xf numFmtId="0" fontId="10" fillId="0" borderId="0" xfId="3" applyFont="1" applyAlignment="1">
      <alignment horizontal="left" vertical="center"/>
    </xf>
    <xf numFmtId="0" fontId="17" fillId="0" borderId="0" xfId="3" applyFont="1" applyAlignment="1">
      <alignment horizontal="left" vertical="center" wrapText="1"/>
    </xf>
    <xf numFmtId="0" fontId="4" fillId="0" borderId="0" xfId="3"/>
    <xf numFmtId="0" fontId="10" fillId="2" borderId="7" xfId="0" applyFont="1" applyFill="1" applyBorder="1" applyAlignment="1">
      <alignment horizontal="center" vertical="center"/>
    </xf>
    <xf numFmtId="0" fontId="20" fillId="0" borderId="0" xfId="0" applyFont="1" applyAlignment="1">
      <alignment horizontal="left"/>
    </xf>
    <xf numFmtId="0" fontId="20" fillId="0" borderId="0" xfId="0" applyFont="1"/>
    <xf numFmtId="0" fontId="3" fillId="4" borderId="16" xfId="0" applyFont="1" applyFill="1" applyBorder="1" applyAlignment="1">
      <alignment horizontal="center" vertical="center"/>
    </xf>
    <xf numFmtId="0" fontId="3" fillId="0" borderId="16" xfId="0" applyFont="1" applyBorder="1" applyAlignment="1">
      <alignment horizontal="center" vertical="center"/>
    </xf>
    <xf numFmtId="0" fontId="3" fillId="4" borderId="7" xfId="0" applyFont="1" applyFill="1" applyBorder="1" applyAlignment="1">
      <alignment horizontal="center" vertical="center"/>
    </xf>
    <xf numFmtId="0" fontId="3" fillId="0" borderId="7" xfId="0" applyFont="1" applyBorder="1" applyAlignment="1">
      <alignment horizontal="center" vertical="center"/>
    </xf>
    <xf numFmtId="0" fontId="3" fillId="4" borderId="18" xfId="0" applyFont="1" applyFill="1" applyBorder="1" applyAlignment="1">
      <alignment horizontal="center" vertical="center"/>
    </xf>
    <xf numFmtId="0" fontId="3" fillId="0" borderId="18" xfId="0" applyFont="1" applyBorder="1" applyAlignment="1">
      <alignment horizontal="center" vertical="center"/>
    </xf>
    <xf numFmtId="0" fontId="3" fillId="4" borderId="19" xfId="0" applyFont="1" applyFill="1" applyBorder="1" applyAlignment="1">
      <alignment horizontal="center" vertical="center"/>
    </xf>
    <xf numFmtId="0" fontId="3" fillId="0" borderId="19" xfId="0" applyFont="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3" fillId="4" borderId="17" xfId="0" applyFont="1" applyFill="1" applyBorder="1" applyAlignment="1">
      <alignment horizontal="center" vertical="center"/>
    </xf>
    <xf numFmtId="0" fontId="3" fillId="0" borderId="17" xfId="0" applyFont="1" applyBorder="1" applyAlignment="1">
      <alignment horizontal="center" vertical="center"/>
    </xf>
    <xf numFmtId="0" fontId="3" fillId="4" borderId="1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left" vertical="center"/>
    </xf>
    <xf numFmtId="0" fontId="15" fillId="0" borderId="0" xfId="0" applyFont="1" applyAlignment="1">
      <alignment horizontal="center" vertical="center"/>
    </xf>
    <xf numFmtId="0" fontId="8" fillId="0" borderId="0" xfId="0" applyFont="1" applyAlignment="1">
      <alignment vertical="center" wrapText="1"/>
    </xf>
    <xf numFmtId="0" fontId="3" fillId="9" borderId="1" xfId="0" applyFont="1" applyFill="1" applyBorder="1" applyAlignment="1">
      <alignment horizontal="center" vertical="center" wrapText="1"/>
    </xf>
    <xf numFmtId="0" fontId="24" fillId="0" borderId="19" xfId="0" applyFont="1" applyBorder="1" applyAlignment="1">
      <alignment horizontal="center" vertical="top" wrapText="1"/>
    </xf>
    <xf numFmtId="0" fontId="3" fillId="0" borderId="19" xfId="0" applyFont="1" applyBorder="1" applyAlignment="1">
      <alignment horizontal="center" vertical="center" wrapText="1"/>
    </xf>
    <xf numFmtId="0" fontId="3" fillId="10" borderId="19" xfId="0" applyFont="1" applyFill="1" applyBorder="1" applyAlignment="1">
      <alignment horizontal="center" vertical="center" wrapText="1"/>
    </xf>
    <xf numFmtId="0" fontId="24" fillId="0" borderId="1" xfId="0" applyFont="1" applyBorder="1" applyAlignment="1">
      <alignment horizontal="center" vertical="top" wrapText="1"/>
    </xf>
    <xf numFmtId="0" fontId="3" fillId="0" borderId="1" xfId="0" applyFont="1" applyBorder="1" applyAlignment="1">
      <alignment horizontal="center" vertical="center" wrapText="1"/>
    </xf>
    <xf numFmtId="0" fontId="3" fillId="10" borderId="1" xfId="0" applyFont="1" applyFill="1" applyBorder="1" applyAlignment="1">
      <alignment horizontal="center" vertical="center" wrapText="1"/>
    </xf>
    <xf numFmtId="0" fontId="24" fillId="0" borderId="17" xfId="0" applyFont="1" applyBorder="1" applyAlignment="1">
      <alignment horizontal="center" vertical="top" wrapText="1"/>
    </xf>
    <xf numFmtId="0" fontId="3" fillId="0" borderId="17" xfId="0" applyFont="1" applyBorder="1" applyAlignment="1">
      <alignment horizontal="center" vertical="center" wrapText="1"/>
    </xf>
    <xf numFmtId="0" fontId="3" fillId="10" borderId="17" xfId="0" applyFont="1" applyFill="1" applyBorder="1" applyAlignment="1">
      <alignment horizontal="center" vertical="center" wrapText="1"/>
    </xf>
    <xf numFmtId="0" fontId="25" fillId="0" borderId="0" xfId="0" applyFont="1" applyAlignment="1">
      <alignment horizontal="center" vertical="center" wrapText="1"/>
    </xf>
    <xf numFmtId="0" fontId="10" fillId="4" borderId="45" xfId="0" applyFont="1" applyFill="1" applyBorder="1" applyAlignment="1">
      <alignment horizontal="center" vertical="center" wrapText="1"/>
    </xf>
    <xf numFmtId="0" fontId="10" fillId="11" borderId="45" xfId="0" applyFont="1" applyFill="1" applyBorder="1" applyAlignment="1">
      <alignment horizontal="center" vertical="center" wrapText="1"/>
    </xf>
    <xf numFmtId="0" fontId="10" fillId="10" borderId="45" xfId="0" applyFont="1" applyFill="1" applyBorder="1" applyAlignment="1">
      <alignment horizontal="center"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25" fillId="6" borderId="45" xfId="0" applyFont="1" applyFill="1" applyBorder="1" applyAlignment="1">
      <alignment horizontal="justify" vertical="center" wrapText="1"/>
    </xf>
    <xf numFmtId="0" fontId="24" fillId="6" borderId="45" xfId="0" applyFont="1" applyFill="1" applyBorder="1" applyAlignment="1">
      <alignment horizontal="right" vertical="center"/>
    </xf>
    <xf numFmtId="0" fontId="10" fillId="2" borderId="19" xfId="0" applyFont="1" applyFill="1" applyBorder="1" applyAlignment="1">
      <alignment horizontal="center" vertical="center" wrapText="1"/>
    </xf>
    <xf numFmtId="0" fontId="15" fillId="0" borderId="0" xfId="0" applyFont="1" applyAlignment="1">
      <alignment horizontal="center"/>
    </xf>
    <xf numFmtId="0" fontId="26" fillId="0" borderId="0" xfId="0" applyFont="1" applyAlignment="1">
      <alignment horizontal="left" vertical="top" wrapText="1"/>
    </xf>
    <xf numFmtId="0" fontId="28" fillId="7" borderId="0" xfId="0" applyFont="1" applyFill="1" applyAlignment="1">
      <alignment horizontal="center" vertical="center"/>
    </xf>
    <xf numFmtId="0" fontId="28" fillId="7" borderId="0" xfId="0" applyFont="1" applyFill="1" applyAlignment="1">
      <alignment horizontal="left"/>
    </xf>
    <xf numFmtId="0" fontId="28" fillId="7" borderId="0" xfId="0" applyFont="1" applyFill="1"/>
    <xf numFmtId="0" fontId="11" fillId="0" borderId="0" xfId="0" applyFont="1"/>
    <xf numFmtId="0" fontId="16" fillId="4" borderId="0" xfId="0" applyFont="1" applyFill="1" applyAlignment="1">
      <alignment horizontal="left" vertical="center"/>
    </xf>
    <xf numFmtId="0" fontId="16" fillId="4" borderId="0" xfId="0" applyFont="1" applyFill="1" applyAlignment="1">
      <alignment vertical="center"/>
    </xf>
    <xf numFmtId="0" fontId="15" fillId="4" borderId="0" xfId="0" applyFont="1" applyFill="1"/>
    <xf numFmtId="0" fontId="29" fillId="4" borderId="0" xfId="3" applyFont="1" applyFill="1" applyAlignment="1">
      <alignment vertical="top" wrapText="1"/>
    </xf>
    <xf numFmtId="0" fontId="10" fillId="4" borderId="0" xfId="3" applyFont="1" applyFill="1" applyAlignment="1">
      <alignment horizontal="left" vertical="center"/>
    </xf>
    <xf numFmtId="0" fontId="17" fillId="4" borderId="0" xfId="3" applyFont="1" applyFill="1" applyAlignment="1">
      <alignment horizontal="left" vertical="center" wrapText="1"/>
    </xf>
    <xf numFmtId="0" fontId="3" fillId="4" borderId="0" xfId="3" applyFont="1" applyFill="1" applyAlignment="1">
      <alignment vertical="center"/>
    </xf>
    <xf numFmtId="0" fontId="3" fillId="0" borderId="0" xfId="0" applyFont="1" applyAlignment="1">
      <alignment vertical="center"/>
    </xf>
    <xf numFmtId="0" fontId="3" fillId="0" borderId="0" xfId="0" applyFont="1" applyAlignment="1">
      <alignment vertical="top"/>
    </xf>
    <xf numFmtId="0" fontId="15" fillId="0" borderId="0" xfId="0" applyFont="1" applyAlignment="1">
      <alignment vertical="top"/>
    </xf>
    <xf numFmtId="0" fontId="8" fillId="2" borderId="0" xfId="3" applyFont="1" applyFill="1" applyAlignment="1">
      <alignment vertical="center"/>
    </xf>
    <xf numFmtId="0" fontId="8" fillId="2" borderId="0" xfId="3" applyFont="1" applyFill="1" applyAlignment="1">
      <alignment vertical="center" wrapText="1"/>
    </xf>
    <xf numFmtId="0" fontId="8" fillId="0" borderId="0" xfId="3" applyFont="1" applyAlignment="1">
      <alignment vertical="center"/>
    </xf>
    <xf numFmtId="0" fontId="4" fillId="4" borderId="0" xfId="3" applyFill="1" applyAlignment="1">
      <alignment vertical="center"/>
    </xf>
    <xf numFmtId="0" fontId="8" fillId="4" borderId="0" xfId="3" applyFont="1" applyFill="1" applyAlignment="1">
      <alignment vertical="center" wrapText="1"/>
    </xf>
    <xf numFmtId="0" fontId="8" fillId="4" borderId="0" xfId="3" applyFont="1" applyFill="1" applyAlignment="1">
      <alignment vertical="center"/>
    </xf>
    <xf numFmtId="0" fontId="21" fillId="0" borderId="0" xfId="3" applyFont="1" applyAlignment="1">
      <alignment vertical="center"/>
    </xf>
    <xf numFmtId="0" fontId="21" fillId="0" borderId="0" xfId="3" applyFont="1" applyAlignment="1">
      <alignment vertical="center" wrapText="1"/>
    </xf>
    <xf numFmtId="0" fontId="3" fillId="0" borderId="0" xfId="3" applyFont="1" applyAlignment="1">
      <alignment vertical="center" wrapText="1"/>
    </xf>
    <xf numFmtId="0" fontId="10" fillId="13" borderId="0" xfId="3" applyFont="1" applyFill="1" applyAlignment="1">
      <alignment vertical="center"/>
    </xf>
    <xf numFmtId="0" fontId="3" fillId="13" borderId="0" xfId="3" applyFont="1" applyFill="1" applyAlignment="1">
      <alignment vertical="center" wrapText="1"/>
    </xf>
    <xf numFmtId="0" fontId="3" fillId="13" borderId="0" xfId="3" applyFont="1" applyFill="1" applyAlignment="1">
      <alignment vertical="center"/>
    </xf>
    <xf numFmtId="0" fontId="10" fillId="0" borderId="0" xfId="3" applyFont="1" applyAlignment="1">
      <alignment horizontal="center" vertical="top" wrapText="1"/>
    </xf>
    <xf numFmtId="0" fontId="10" fillId="0" borderId="12" xfId="3" applyFont="1" applyBorder="1" applyAlignment="1">
      <alignment horizontal="right" vertical="center"/>
    </xf>
    <xf numFmtId="0" fontId="3" fillId="0" borderId="5" xfId="3" applyFont="1" applyBorder="1" applyAlignment="1">
      <alignment vertical="center"/>
    </xf>
    <xf numFmtId="0" fontId="3" fillId="0" borderId="0" xfId="3" applyFont="1" applyAlignment="1">
      <alignment horizontal="right" vertical="center"/>
    </xf>
    <xf numFmtId="0" fontId="10" fillId="0" borderId="0" xfId="3" applyFont="1" applyAlignment="1">
      <alignment horizontal="right" vertical="center"/>
    </xf>
    <xf numFmtId="0" fontId="3" fillId="0" borderId="0" xfId="3" applyFont="1" applyAlignment="1">
      <alignment horizontal="center" vertical="center" wrapText="1"/>
    </xf>
    <xf numFmtId="0" fontId="10" fillId="19" borderId="0" xfId="3" applyFont="1" applyFill="1" applyAlignment="1">
      <alignment horizontal="left" vertical="center"/>
    </xf>
    <xf numFmtId="0" fontId="3" fillId="19" borderId="0" xfId="3" applyFont="1" applyFill="1" applyAlignment="1">
      <alignment vertical="center" wrapText="1"/>
    </xf>
    <xf numFmtId="0" fontId="3" fillId="19" borderId="0" xfId="3" applyFont="1" applyFill="1" applyAlignment="1">
      <alignment vertical="center"/>
    </xf>
    <xf numFmtId="0" fontId="3" fillId="15" borderId="0" xfId="3" applyFont="1" applyFill="1" applyAlignment="1">
      <alignment vertical="center"/>
    </xf>
    <xf numFmtId="0" fontId="3" fillId="4" borderId="0" xfId="3" applyFont="1" applyFill="1" applyAlignment="1">
      <alignment vertical="center" wrapText="1"/>
    </xf>
    <xf numFmtId="0" fontId="3" fillId="0" borderId="0" xfId="3" applyFont="1" applyAlignment="1">
      <alignment horizontal="right"/>
    </xf>
    <xf numFmtId="0" fontId="3" fillId="0" borderId="0" xfId="3" applyFont="1" applyAlignment="1">
      <alignment wrapText="1"/>
    </xf>
    <xf numFmtId="0" fontId="34" fillId="0" borderId="0" xfId="2" applyFont="1"/>
    <xf numFmtId="0" fontId="34" fillId="0" borderId="0" xfId="2" applyFont="1" applyAlignment="1">
      <alignment horizontal="center" vertical="center"/>
    </xf>
    <xf numFmtId="0" fontId="36" fillId="0" borderId="0" xfId="0" applyFont="1" applyAlignment="1">
      <alignment horizontal="center" vertical="center"/>
    </xf>
    <xf numFmtId="0" fontId="39" fillId="0" borderId="0" xfId="0" applyFont="1" applyAlignment="1">
      <alignment horizontal="center"/>
    </xf>
    <xf numFmtId="0" fontId="40" fillId="2" borderId="7" xfId="0" applyFont="1" applyFill="1" applyBorder="1" applyAlignment="1">
      <alignment horizontal="center" vertical="center" wrapText="1"/>
    </xf>
    <xf numFmtId="49" fontId="38" fillId="0" borderId="0" xfId="2" applyNumberFormat="1" applyFont="1"/>
    <xf numFmtId="14" fontId="37" fillId="0" borderId="0" xfId="0" applyNumberFormat="1" applyFont="1" applyAlignment="1">
      <alignment horizontal="center" vertical="center"/>
    </xf>
    <xf numFmtId="0" fontId="37" fillId="0" borderId="0" xfId="0" applyFont="1" applyAlignment="1">
      <alignment horizontal="center" vertical="center"/>
    </xf>
    <xf numFmtId="0" fontId="34" fillId="0" borderId="57" xfId="2" applyFont="1" applyBorder="1" applyAlignment="1">
      <alignment horizontal="center" vertical="center"/>
    </xf>
    <xf numFmtId="49" fontId="38" fillId="0" borderId="57" xfId="2" applyNumberFormat="1" applyFont="1" applyBorder="1"/>
    <xf numFmtId="0" fontId="34" fillId="0" borderId="57" xfId="2" applyFont="1" applyBorder="1"/>
    <xf numFmtId="0" fontId="36" fillId="0" borderId="57" xfId="0" applyFont="1" applyBorder="1" applyAlignment="1">
      <alignment horizontal="center" vertical="center"/>
    </xf>
    <xf numFmtId="14" fontId="37" fillId="0" borderId="57" xfId="0" applyNumberFormat="1" applyFont="1" applyBorder="1" applyAlignment="1">
      <alignment horizontal="center" vertical="center"/>
    </xf>
    <xf numFmtId="0" fontId="37" fillId="0" borderId="57" xfId="0" applyFont="1" applyBorder="1" applyAlignment="1">
      <alignment horizontal="center" vertical="center"/>
    </xf>
    <xf numFmtId="49" fontId="35" fillId="22" borderId="46" xfId="2" applyNumberFormat="1" applyFont="1" applyFill="1" applyBorder="1" applyAlignment="1">
      <alignment horizontal="center" vertical="center"/>
    </xf>
    <xf numFmtId="0" fontId="36" fillId="22" borderId="46" xfId="0" applyFont="1" applyFill="1" applyBorder="1" applyAlignment="1">
      <alignment horizontal="center" vertical="center"/>
    </xf>
    <xf numFmtId="0" fontId="16" fillId="22" borderId="46" xfId="0" applyFont="1" applyFill="1" applyBorder="1" applyAlignment="1">
      <alignment horizontal="center" vertical="center" wrapText="1"/>
    </xf>
    <xf numFmtId="0" fontId="16" fillId="20" borderId="46" xfId="0" applyFont="1" applyFill="1" applyBorder="1" applyAlignment="1">
      <alignment horizontal="center" vertical="center" wrapText="1"/>
    </xf>
    <xf numFmtId="0" fontId="16" fillId="23" borderId="46" xfId="0" applyFont="1" applyFill="1" applyBorder="1" applyAlignment="1">
      <alignment horizontal="center" vertical="center" wrapText="1"/>
    </xf>
    <xf numFmtId="0" fontId="16" fillId="21" borderId="46" xfId="0" applyFont="1" applyFill="1" applyBorder="1" applyAlignment="1">
      <alignment horizontal="center" vertical="center" wrapText="1"/>
    </xf>
    <xf numFmtId="0" fontId="32" fillId="0" borderId="0" xfId="0" applyFont="1"/>
    <xf numFmtId="0" fontId="33" fillId="4" borderId="0" xfId="3" applyFont="1" applyFill="1" applyAlignment="1">
      <alignment horizontal="left" vertical="center"/>
    </xf>
    <xf numFmtId="0" fontId="32" fillId="0" borderId="0" xfId="0" applyFont="1" applyAlignment="1">
      <alignment horizontal="center" vertical="center"/>
    </xf>
    <xf numFmtId="0" fontId="32" fillId="0" borderId="0" xfId="0" applyFont="1" applyAlignment="1">
      <alignment vertical="top"/>
    </xf>
    <xf numFmtId="0" fontId="27" fillId="7" borderId="0" xfId="0" applyFont="1" applyFill="1"/>
    <xf numFmtId="0" fontId="10" fillId="4" borderId="0" xfId="0" applyFont="1" applyFill="1" applyAlignment="1">
      <alignment vertical="center"/>
    </xf>
    <xf numFmtId="0" fontId="16" fillId="0" borderId="0" xfId="0" applyFont="1"/>
    <xf numFmtId="0" fontId="28" fillId="7" borderId="0" xfId="0" applyFont="1" applyFill="1" applyAlignment="1">
      <alignment vertical="top"/>
    </xf>
    <xf numFmtId="0" fontId="16" fillId="4" borderId="0" xfId="0" applyFont="1" applyFill="1" applyAlignment="1">
      <alignment horizontal="left" vertical="top"/>
    </xf>
    <xf numFmtId="0" fontId="3" fillId="4" borderId="0" xfId="3" applyFont="1" applyFill="1" applyAlignment="1">
      <alignment vertical="top"/>
    </xf>
    <xf numFmtId="0" fontId="14" fillId="0" borderId="0" xfId="2"/>
    <xf numFmtId="49" fontId="14" fillId="0" borderId="0" xfId="2" applyNumberFormat="1"/>
    <xf numFmtId="0" fontId="3" fillId="0" borderId="0" xfId="0" applyFont="1"/>
    <xf numFmtId="49" fontId="3" fillId="0" borderId="0" xfId="0" applyNumberFormat="1" applyFont="1"/>
    <xf numFmtId="0" fontId="18" fillId="0" borderId="0" xfId="2" applyFont="1"/>
    <xf numFmtId="49" fontId="13" fillId="2" borderId="0" xfId="2" applyNumberFormat="1" applyFont="1" applyFill="1"/>
    <xf numFmtId="0" fontId="13" fillId="2" borderId="0" xfId="2" applyFont="1" applyFill="1"/>
    <xf numFmtId="0" fontId="3" fillId="0" borderId="5" xfId="3" applyFont="1" applyBorder="1" applyAlignment="1">
      <alignment horizontal="left" vertical="center"/>
    </xf>
    <xf numFmtId="0" fontId="3" fillId="0" borderId="1" xfId="3" applyFont="1" applyBorder="1" applyAlignment="1">
      <alignment horizontal="center" vertical="center" wrapText="1"/>
    </xf>
    <xf numFmtId="0" fontId="3" fillId="0" borderId="52" xfId="3" applyFont="1" applyBorder="1" applyAlignment="1">
      <alignment horizontal="left" vertical="center"/>
    </xf>
    <xf numFmtId="0" fontId="3" fillId="0" borderId="52" xfId="3" applyFont="1" applyBorder="1" applyAlignment="1">
      <alignment horizontal="center" vertical="center" wrapText="1"/>
    </xf>
    <xf numFmtId="0" fontId="3" fillId="0" borderId="52" xfId="3" applyFont="1" applyBorder="1" applyAlignment="1">
      <alignment horizontal="center" vertical="center"/>
    </xf>
    <xf numFmtId="0" fontId="3" fillId="0" borderId="5" xfId="3" applyFont="1" applyBorder="1" applyAlignment="1">
      <alignment horizontal="center" vertical="center" wrapText="1"/>
    </xf>
    <xf numFmtId="0" fontId="3" fillId="0" borderId="5" xfId="3" applyFont="1" applyBorder="1" applyAlignment="1">
      <alignment horizontal="center" vertical="center"/>
    </xf>
    <xf numFmtId="49" fontId="13" fillId="2" borderId="0" xfId="0" applyNumberFormat="1" applyFont="1" applyFill="1"/>
    <xf numFmtId="0" fontId="13" fillId="2" borderId="0" xfId="0" applyFont="1" applyFill="1"/>
    <xf numFmtId="0" fontId="22" fillId="0" borderId="0" xfId="0" applyFont="1" applyAlignment="1">
      <alignment wrapText="1"/>
    </xf>
    <xf numFmtId="0" fontId="18" fillId="0" borderId="0" xfId="0" applyFont="1"/>
    <xf numFmtId="49" fontId="18" fillId="0" borderId="0" xfId="0" applyNumberFormat="1" applyFont="1"/>
    <xf numFmtId="0" fontId="16" fillId="4" borderId="0" xfId="0" applyFont="1" applyFill="1" applyAlignment="1">
      <alignment horizontal="center" vertical="center"/>
    </xf>
    <xf numFmtId="0" fontId="3" fillId="4" borderId="0" xfId="3" applyFont="1" applyFill="1" applyAlignment="1">
      <alignment horizontal="center" vertical="center"/>
    </xf>
    <xf numFmtId="0" fontId="10" fillId="0" borderId="1" xfId="3" applyFont="1" applyBorder="1" applyAlignment="1">
      <alignment horizontal="right" vertical="center"/>
    </xf>
    <xf numFmtId="0" fontId="14" fillId="0" borderId="1" xfId="3" applyFont="1" applyBorder="1" applyAlignment="1">
      <alignment horizontal="center" vertical="center"/>
    </xf>
    <xf numFmtId="0" fontId="10" fillId="0" borderId="56" xfId="3" applyFont="1" applyBorder="1" applyAlignment="1">
      <alignment horizontal="right" vertical="center"/>
    </xf>
    <xf numFmtId="0" fontId="14" fillId="0" borderId="0" xfId="3" applyFont="1" applyAlignment="1">
      <alignment horizontal="left" vertical="top" wrapText="1"/>
    </xf>
    <xf numFmtId="0" fontId="10" fillId="15" borderId="0" xfId="3" applyFont="1" applyFill="1" applyAlignment="1">
      <alignment horizontal="left" vertical="center"/>
    </xf>
    <xf numFmtId="0" fontId="34" fillId="0" borderId="0" xfId="2" applyFont="1" applyAlignment="1">
      <alignment horizontal="left" vertical="center"/>
    </xf>
    <xf numFmtId="0" fontId="43" fillId="0" borderId="0" xfId="0" applyFont="1" applyAlignment="1">
      <alignment horizontal="left" vertical="center" wrapText="1"/>
    </xf>
    <xf numFmtId="0" fontId="34" fillId="0" borderId="0" xfId="0" applyFont="1" applyAlignment="1">
      <alignment horizontal="left" vertical="center"/>
    </xf>
    <xf numFmtId="0" fontId="34" fillId="0" borderId="0" xfId="0" applyFont="1"/>
    <xf numFmtId="0" fontId="15" fillId="8" borderId="0" xfId="0" applyFont="1" applyFill="1"/>
    <xf numFmtId="0" fontId="43" fillId="0" borderId="0" xfId="0" applyFont="1" applyAlignment="1">
      <alignment vertical="center"/>
    </xf>
    <xf numFmtId="0" fontId="34" fillId="8" borderId="0" xfId="0" applyFont="1" applyFill="1" applyAlignment="1">
      <alignment horizontal="left" vertical="top"/>
    </xf>
    <xf numFmtId="0" fontId="15" fillId="0" borderId="0" xfId="0" applyFont="1" applyAlignment="1">
      <alignment vertical="center"/>
    </xf>
    <xf numFmtId="0" fontId="34" fillId="8" borderId="0" xfId="0" applyFont="1" applyFill="1"/>
    <xf numFmtId="0" fontId="34" fillId="0" borderId="0" xfId="4" applyFont="1" applyAlignment="1">
      <alignment horizontal="left" vertical="top"/>
    </xf>
    <xf numFmtId="0" fontId="34" fillId="0" borderId="0" xfId="0" applyFont="1" applyAlignment="1">
      <alignment vertical="center"/>
    </xf>
    <xf numFmtId="0" fontId="34" fillId="8" borderId="0" xfId="4" applyFont="1" applyFill="1" applyAlignment="1">
      <alignment horizontal="left" vertical="top"/>
    </xf>
    <xf numFmtId="0" fontId="16" fillId="8" borderId="0" xfId="0" applyFont="1" applyFill="1" applyAlignment="1">
      <alignment horizontal="left"/>
    </xf>
    <xf numFmtId="0" fontId="16" fillId="8" borderId="0" xfId="0" applyFont="1" applyFill="1" applyAlignment="1">
      <alignment wrapText="1"/>
    </xf>
    <xf numFmtId="0" fontId="14" fillId="0" borderId="0" xfId="3" applyFont="1" applyAlignment="1">
      <alignment horizontal="center" vertical="center" wrapText="1"/>
    </xf>
    <xf numFmtId="0" fontId="3" fillId="0" borderId="73" xfId="3" applyFont="1" applyBorder="1" applyAlignment="1">
      <alignment horizontal="left" vertical="center"/>
    </xf>
    <xf numFmtId="0" fontId="3" fillId="0" borderId="73" xfId="3" applyFont="1" applyBorder="1" applyAlignment="1">
      <alignment horizontal="center" vertical="center" wrapText="1"/>
    </xf>
    <xf numFmtId="0" fontId="3" fillId="0" borderId="73" xfId="3" applyFont="1" applyBorder="1" applyAlignment="1">
      <alignment horizontal="center" vertical="center"/>
    </xf>
    <xf numFmtId="0" fontId="3" fillId="0" borderId="73" xfId="3" applyFont="1" applyBorder="1" applyAlignment="1">
      <alignment vertical="center"/>
    </xf>
    <xf numFmtId="0" fontId="14" fillId="0" borderId="19" xfId="3" applyFont="1" applyBorder="1" applyAlignment="1">
      <alignment horizontal="right" vertical="center" wrapText="1"/>
    </xf>
    <xf numFmtId="0" fontId="3" fillId="0" borderId="1" xfId="3" applyFont="1" applyBorder="1" applyAlignment="1">
      <alignment horizontal="right" vertical="center"/>
    </xf>
    <xf numFmtId="0" fontId="14" fillId="0" borderId="53" xfId="3" applyFont="1" applyBorder="1" applyAlignment="1">
      <alignment horizontal="right" vertical="center" wrapText="1"/>
    </xf>
    <xf numFmtId="0" fontId="14" fillId="0" borderId="41" xfId="3" applyFont="1" applyBorder="1" applyAlignment="1">
      <alignment horizontal="right" vertical="center" wrapText="1"/>
    </xf>
    <xf numFmtId="0" fontId="3" fillId="0" borderId="4" xfId="3" applyFont="1" applyBorder="1" applyAlignment="1">
      <alignment horizontal="right" vertical="center"/>
    </xf>
    <xf numFmtId="0" fontId="14" fillId="0" borderId="1" xfId="3" applyFont="1" applyBorder="1" applyAlignment="1">
      <alignment horizontal="right" vertical="center" wrapText="1"/>
    </xf>
    <xf numFmtId="0" fontId="10" fillId="16" borderId="75" xfId="3" applyFont="1" applyFill="1" applyBorder="1" applyAlignment="1">
      <alignment horizontal="right" vertical="center"/>
    </xf>
    <xf numFmtId="0" fontId="10" fillId="15" borderId="0" xfId="3" applyFont="1" applyFill="1" applyAlignment="1">
      <alignment vertical="center" wrapText="1"/>
    </xf>
    <xf numFmtId="0" fontId="10" fillId="15" borderId="0" xfId="3" applyFont="1" applyFill="1" applyAlignment="1">
      <alignment vertical="center"/>
    </xf>
    <xf numFmtId="0" fontId="3" fillId="0" borderId="41" xfId="3" applyFont="1" applyBorder="1" applyAlignment="1">
      <alignment horizontal="right" vertical="center"/>
    </xf>
    <xf numFmtId="0" fontId="43" fillId="0" borderId="0" xfId="0" applyFont="1" applyAlignment="1">
      <alignment vertical="center" wrapText="1"/>
    </xf>
    <xf numFmtId="0" fontId="43" fillId="0" borderId="0" xfId="0" applyFont="1"/>
    <xf numFmtId="0" fontId="44" fillId="0" borderId="0" xfId="0" applyFont="1" applyAlignment="1">
      <alignment vertical="center"/>
    </xf>
    <xf numFmtId="0" fontId="46" fillId="0" borderId="0" xfId="0" applyFont="1" applyAlignment="1">
      <alignment vertical="center"/>
    </xf>
    <xf numFmtId="0" fontId="34" fillId="0" borderId="0" xfId="4" applyFont="1" applyAlignment="1">
      <alignment vertical="center" wrapText="1"/>
    </xf>
    <xf numFmtId="0" fontId="8" fillId="7" borderId="0" xfId="0" applyFont="1" applyFill="1" applyAlignment="1">
      <alignment vertical="top"/>
    </xf>
    <xf numFmtId="0" fontId="3" fillId="4" borderId="0" xfId="0" applyFont="1" applyFill="1" applyAlignment="1">
      <alignment vertical="top"/>
    </xf>
    <xf numFmtId="0" fontId="10" fillId="0" borderId="0" xfId="3" applyFont="1" applyAlignment="1">
      <alignment horizontal="left" vertical="top"/>
    </xf>
    <xf numFmtId="0" fontId="14" fillId="0" borderId="19" xfId="0" applyFont="1" applyBorder="1" applyAlignment="1">
      <alignment horizontal="center" vertical="top"/>
    </xf>
    <xf numFmtId="0" fontId="13" fillId="0" borderId="26" xfId="0" applyFont="1" applyBorder="1" applyAlignment="1">
      <alignment horizontal="left" vertical="top" wrapText="1"/>
    </xf>
    <xf numFmtId="0" fontId="14" fillId="0" borderId="19" xfId="0" applyFont="1" applyBorder="1" applyAlignment="1">
      <alignment horizontal="left" vertical="top" wrapText="1"/>
    </xf>
    <xf numFmtId="0" fontId="14" fillId="0" borderId="19" xfId="0" applyFont="1" applyBorder="1" applyAlignment="1">
      <alignment horizontal="center" vertical="top" wrapText="1"/>
    </xf>
    <xf numFmtId="165" fontId="14" fillId="0" borderId="1" xfId="0" applyNumberFormat="1" applyFont="1" applyBorder="1" applyAlignment="1">
      <alignment horizontal="right" vertical="top" wrapText="1"/>
    </xf>
    <xf numFmtId="9" fontId="14" fillId="0" borderId="1" xfId="1" applyFont="1" applyFill="1" applyBorder="1" applyAlignment="1">
      <alignment horizontal="center" vertical="top" wrapText="1"/>
    </xf>
    <xf numFmtId="0" fontId="13" fillId="3" borderId="19" xfId="0" applyFont="1" applyFill="1" applyBorder="1" applyAlignment="1">
      <alignment horizontal="left" vertical="top" wrapText="1"/>
    </xf>
    <xf numFmtId="0" fontId="14" fillId="0" borderId="1" xfId="0" applyFont="1" applyBorder="1" applyAlignment="1">
      <alignment horizontal="center" vertical="top"/>
    </xf>
    <xf numFmtId="0" fontId="14" fillId="0" borderId="1" xfId="0" applyFont="1" applyBorder="1" applyAlignment="1">
      <alignment horizontal="left" vertical="top" wrapText="1"/>
    </xf>
    <xf numFmtId="0" fontId="13" fillId="3" borderId="1" xfId="0" applyFont="1" applyFill="1" applyBorder="1" applyAlignment="1">
      <alignment horizontal="left" vertical="top" wrapText="1"/>
    </xf>
    <xf numFmtId="0" fontId="14" fillId="0" borderId="60" xfId="0" applyFont="1" applyBorder="1" applyAlignment="1">
      <alignment horizontal="center" vertical="top"/>
    </xf>
    <xf numFmtId="0" fontId="14" fillId="0" borderId="60" xfId="0" applyFont="1" applyBorder="1" applyAlignment="1">
      <alignment horizontal="left" vertical="top" wrapText="1"/>
    </xf>
    <xf numFmtId="0" fontId="14" fillId="0" borderId="60" xfId="0" applyFont="1" applyBorder="1" applyAlignment="1">
      <alignment horizontal="center" vertical="top" wrapText="1"/>
    </xf>
    <xf numFmtId="165" fontId="14" fillId="0" borderId="60" xfId="0" applyNumberFormat="1" applyFont="1" applyBorder="1" applyAlignment="1">
      <alignment horizontal="right" vertical="top" wrapText="1"/>
    </xf>
    <xf numFmtId="9" fontId="14" fillId="0" borderId="60" xfId="1" applyFont="1" applyFill="1" applyBorder="1" applyAlignment="1">
      <alignment horizontal="center" vertical="top" wrapText="1"/>
    </xf>
    <xf numFmtId="0" fontId="13" fillId="3" borderId="60" xfId="0" applyFont="1" applyFill="1" applyBorder="1" applyAlignment="1">
      <alignment horizontal="left" vertical="top" wrapText="1"/>
    </xf>
    <xf numFmtId="165" fontId="14" fillId="0" borderId="47" xfId="0" applyNumberFormat="1" applyFont="1" applyBorder="1" applyAlignment="1">
      <alignment horizontal="right" vertical="top" wrapText="1"/>
    </xf>
    <xf numFmtId="9" fontId="14" fillId="0" borderId="47" xfId="1" applyFont="1" applyFill="1" applyBorder="1" applyAlignment="1">
      <alignment horizontal="center" vertical="top" wrapText="1"/>
    </xf>
    <xf numFmtId="0" fontId="13" fillId="3" borderId="47" xfId="0" applyFont="1" applyFill="1" applyBorder="1" applyAlignment="1">
      <alignment horizontal="left" vertical="top" wrapText="1"/>
    </xf>
    <xf numFmtId="0" fontId="14" fillId="0" borderId="19" xfId="0" applyFont="1" applyBorder="1" applyAlignment="1">
      <alignment vertical="top" wrapText="1"/>
    </xf>
    <xf numFmtId="0" fontId="14" fillId="0" borderId="60" xfId="0" applyFont="1" applyBorder="1" applyAlignment="1">
      <alignment vertical="top" wrapText="1"/>
    </xf>
    <xf numFmtId="0" fontId="3" fillId="0" borderId="74" xfId="3" applyFont="1" applyBorder="1" applyAlignment="1">
      <alignment horizontal="right" vertical="center"/>
    </xf>
    <xf numFmtId="0" fontId="13" fillId="0" borderId="1" xfId="3" applyFont="1" applyBorder="1" applyAlignment="1">
      <alignment horizontal="right" vertical="center" wrapText="1"/>
    </xf>
    <xf numFmtId="0" fontId="10" fillId="2" borderId="7" xfId="0" applyFont="1" applyFill="1" applyBorder="1" applyAlignment="1">
      <alignment horizontal="center" vertical="center" wrapText="1"/>
    </xf>
    <xf numFmtId="0" fontId="2" fillId="2" borderId="0" xfId="0" applyFont="1" applyFill="1" applyAlignment="1">
      <alignment horizontal="left" vertical="center"/>
    </xf>
    <xf numFmtId="0" fontId="48" fillId="0" borderId="0" xfId="3" applyFont="1" applyAlignment="1">
      <alignment horizontal="left" vertical="center"/>
    </xf>
    <xf numFmtId="0" fontId="48" fillId="0" borderId="0" xfId="3" applyFont="1" applyAlignment="1">
      <alignment horizontal="left"/>
    </xf>
    <xf numFmtId="0" fontId="32" fillId="4" borderId="0" xfId="0" applyFont="1" applyFill="1"/>
    <xf numFmtId="0" fontId="32" fillId="4" borderId="0" xfId="0" applyFont="1" applyFill="1" applyAlignment="1">
      <alignment horizontal="center" vertical="center"/>
    </xf>
    <xf numFmtId="0" fontId="32" fillId="4" borderId="0" xfId="0" applyFont="1" applyFill="1" applyAlignment="1">
      <alignment vertical="top"/>
    </xf>
    <xf numFmtId="0" fontId="9" fillId="7" borderId="0" xfId="0" applyFont="1" applyFill="1" applyAlignment="1">
      <alignment vertical="center"/>
    </xf>
    <xf numFmtId="0" fontId="51" fillId="7" borderId="0" xfId="0" applyFont="1" applyFill="1" applyAlignment="1">
      <alignment horizontal="left" vertical="center"/>
    </xf>
    <xf numFmtId="0" fontId="12" fillId="7" borderId="0" xfId="0" applyFont="1" applyFill="1" applyAlignment="1">
      <alignment horizontal="left" vertical="center"/>
    </xf>
    <xf numFmtId="165" fontId="14" fillId="0" borderId="19" xfId="0" applyNumberFormat="1" applyFont="1" applyBorder="1" applyAlignment="1">
      <alignment horizontal="right" vertical="top" wrapText="1"/>
    </xf>
    <xf numFmtId="9" fontId="14" fillId="0" borderId="19" xfId="1" applyFont="1" applyFill="1" applyBorder="1" applyAlignment="1">
      <alignment horizontal="center" vertical="top" wrapText="1"/>
    </xf>
    <xf numFmtId="0" fontId="10" fillId="25" borderId="0" xfId="0" applyFont="1" applyFill="1" applyAlignment="1">
      <alignment vertical="center"/>
    </xf>
    <xf numFmtId="0" fontId="43" fillId="2" borderId="7" xfId="0" applyFont="1" applyFill="1" applyBorder="1" applyAlignment="1">
      <alignment horizontal="center" vertical="center" wrapText="1"/>
    </xf>
    <xf numFmtId="0" fontId="10" fillId="22" borderId="59" xfId="0" applyFont="1" applyFill="1" applyBorder="1" applyAlignment="1">
      <alignment vertical="center"/>
    </xf>
    <xf numFmtId="165" fontId="10" fillId="22" borderId="10" xfId="0" applyNumberFormat="1" applyFont="1" applyFill="1" applyBorder="1" applyAlignment="1">
      <alignment vertical="center"/>
    </xf>
    <xf numFmtId="9" fontId="10" fillId="22" borderId="10" xfId="0" applyNumberFormat="1" applyFont="1" applyFill="1" applyBorder="1" applyAlignment="1">
      <alignment horizontal="center" vertical="center"/>
    </xf>
    <xf numFmtId="0" fontId="14" fillId="0" borderId="60" xfId="3" applyFont="1" applyBorder="1" applyAlignment="1">
      <alignment horizontal="center" vertical="center"/>
    </xf>
    <xf numFmtId="0" fontId="4" fillId="2" borderId="0" xfId="0" applyFont="1" applyFill="1" applyAlignment="1">
      <alignment wrapText="1"/>
    </xf>
    <xf numFmtId="0" fontId="4" fillId="2" borderId="0" xfId="0" applyFont="1" applyFill="1"/>
    <xf numFmtId="164" fontId="5" fillId="3" borderId="0" xfId="0" applyNumberFormat="1" applyFont="1" applyFill="1" applyAlignment="1">
      <alignment horizontal="left" vertical="center" wrapText="1"/>
    </xf>
    <xf numFmtId="0" fontId="4" fillId="3" borderId="0" xfId="0" applyFont="1" applyFill="1" applyAlignment="1">
      <alignment vertical="center"/>
    </xf>
    <xf numFmtId="0" fontId="4" fillId="0" borderId="0" xfId="0" applyFont="1" applyAlignment="1">
      <alignment vertical="center"/>
    </xf>
    <xf numFmtId="0" fontId="14" fillId="27" borderId="0" xfId="3" applyFont="1" applyFill="1" applyAlignment="1">
      <alignment vertical="center"/>
    </xf>
    <xf numFmtId="0" fontId="41" fillId="0" borderId="19" xfId="3" applyFont="1" applyBorder="1" applyAlignment="1">
      <alignment horizontal="center" vertical="center"/>
    </xf>
    <xf numFmtId="0" fontId="41" fillId="0" borderId="53" xfId="3" applyFont="1" applyBorder="1" applyAlignment="1">
      <alignment horizontal="right" vertical="center"/>
    </xf>
    <xf numFmtId="0" fontId="10" fillId="16" borderId="6" xfId="3" applyFont="1" applyFill="1" applyBorder="1" applyAlignment="1">
      <alignment horizontal="right" vertical="center"/>
    </xf>
    <xf numFmtId="0" fontId="58" fillId="4" borderId="0" xfId="3" applyFont="1" applyFill="1" applyAlignment="1">
      <alignment horizontal="left" vertical="center"/>
    </xf>
    <xf numFmtId="0" fontId="59" fillId="0" borderId="0" xfId="3" applyFont="1" applyAlignment="1">
      <alignment horizontal="left" vertical="center"/>
    </xf>
    <xf numFmtId="0" fontId="59" fillId="0" borderId="0" xfId="3" applyFont="1" applyAlignment="1">
      <alignment horizontal="left"/>
    </xf>
    <xf numFmtId="0" fontId="41" fillId="0" borderId="5" xfId="3" applyFont="1" applyBorder="1" applyAlignment="1">
      <alignment horizontal="left" vertical="center"/>
    </xf>
    <xf numFmtId="0" fontId="5" fillId="3" borderId="0" xfId="0" applyFont="1" applyFill="1" applyAlignment="1">
      <alignment horizontal="left" vertical="top" wrapText="1"/>
    </xf>
    <xf numFmtId="0" fontId="2" fillId="3" borderId="0" xfId="0" applyFont="1" applyFill="1" applyAlignment="1">
      <alignment horizontal="left" vertical="top" wrapText="1"/>
    </xf>
    <xf numFmtId="0" fontId="60" fillId="3" borderId="0" xfId="4" applyFont="1" applyFill="1" applyBorder="1" applyAlignment="1">
      <alignment horizontal="center" vertical="center" wrapText="1"/>
    </xf>
    <xf numFmtId="0" fontId="61" fillId="3" borderId="0" xfId="0" applyFont="1" applyFill="1" applyAlignment="1">
      <alignment horizontal="center" vertical="center" wrapText="1"/>
    </xf>
    <xf numFmtId="0" fontId="62" fillId="2" borderId="0" xfId="0" applyFont="1" applyFill="1" applyAlignment="1">
      <alignment horizontal="left" vertical="center"/>
    </xf>
    <xf numFmtId="0" fontId="8" fillId="8" borderId="0" xfId="3" applyFont="1" applyFill="1" applyAlignment="1">
      <alignment vertical="center"/>
    </xf>
    <xf numFmtId="0" fontId="4" fillId="3" borderId="0" xfId="0" applyFont="1" applyFill="1" applyAlignment="1">
      <alignment horizontal="left" vertical="center"/>
    </xf>
    <xf numFmtId="0" fontId="63" fillId="28" borderId="0" xfId="4" applyFont="1" applyFill="1" applyAlignment="1">
      <alignment horizontal="center" vertical="center"/>
    </xf>
    <xf numFmtId="0" fontId="64" fillId="28" borderId="0" xfId="4" applyFont="1" applyFill="1" applyAlignment="1">
      <alignment horizontal="center" vertical="center"/>
    </xf>
    <xf numFmtId="0" fontId="13" fillId="0" borderId="60" xfId="0" applyFont="1" applyBorder="1" applyAlignment="1">
      <alignment horizontal="left" vertical="top" wrapText="1"/>
    </xf>
    <xf numFmtId="0" fontId="10" fillId="16" borderId="54" xfId="3" applyFont="1" applyFill="1" applyBorder="1" applyAlignment="1">
      <alignment horizontal="right" vertical="center"/>
    </xf>
    <xf numFmtId="0" fontId="3" fillId="0" borderId="55" xfId="0" applyFont="1" applyBorder="1" applyAlignment="1">
      <alignment horizontal="right" vertical="center"/>
    </xf>
    <xf numFmtId="0" fontId="3" fillId="0" borderId="60" xfId="0" applyFont="1" applyBorder="1" applyAlignment="1">
      <alignment horizontal="right" vertical="center"/>
    </xf>
    <xf numFmtId="0" fontId="68" fillId="4" borderId="7" xfId="0" applyFont="1" applyFill="1" applyBorder="1" applyAlignment="1">
      <alignment horizontal="center" vertical="center"/>
    </xf>
    <xf numFmtId="0" fontId="68" fillId="4" borderId="7" xfId="0" applyFont="1" applyFill="1" applyBorder="1" applyAlignment="1">
      <alignment horizontal="center" vertical="center" wrapText="1"/>
    </xf>
    <xf numFmtId="0" fontId="68" fillId="4" borderId="28" xfId="0" applyFont="1" applyFill="1" applyBorder="1" applyAlignment="1">
      <alignment horizontal="center" vertical="center"/>
    </xf>
    <xf numFmtId="0" fontId="69" fillId="4" borderId="1" xfId="4" applyFont="1" applyFill="1" applyBorder="1" applyAlignment="1">
      <alignment horizontal="center" vertical="center" wrapText="1"/>
    </xf>
    <xf numFmtId="0" fontId="70" fillId="4"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0" fontId="72" fillId="4" borderId="47" xfId="4" applyFont="1" applyFill="1" applyBorder="1" applyAlignment="1">
      <alignment horizontal="center" vertical="center" wrapText="1"/>
    </xf>
    <xf numFmtId="0" fontId="3" fillId="3" borderId="75" xfId="0" applyFont="1" applyFill="1" applyBorder="1" applyAlignment="1">
      <alignment horizontal="left" vertical="top" wrapText="1"/>
    </xf>
    <xf numFmtId="0" fontId="70" fillId="4" borderId="0" xfId="0" applyFont="1" applyFill="1" applyAlignment="1">
      <alignment horizontal="left" vertical="center"/>
    </xf>
    <xf numFmtId="0" fontId="10" fillId="4" borderId="0" xfId="0" applyFont="1" applyFill="1" applyAlignment="1">
      <alignment horizontal="center" vertical="center" wrapText="1"/>
    </xf>
    <xf numFmtId="0" fontId="3" fillId="4" borderId="0" xfId="0" applyFont="1" applyFill="1" applyAlignment="1">
      <alignment horizontal="left" vertical="center" wrapText="1"/>
    </xf>
    <xf numFmtId="0" fontId="3" fillId="4" borderId="0" xfId="0" applyFont="1" applyFill="1" applyAlignment="1">
      <alignment horizontal="center" vertical="center" wrapText="1"/>
    </xf>
    <xf numFmtId="0" fontId="70" fillId="3" borderId="0" xfId="0" applyFont="1" applyFill="1" applyAlignment="1">
      <alignment horizontal="left" vertical="center"/>
    </xf>
    <xf numFmtId="0" fontId="10" fillId="3" borderId="0" xfId="0" applyFont="1" applyFill="1" applyAlignment="1">
      <alignment horizontal="center" vertical="center" wrapText="1"/>
    </xf>
    <xf numFmtId="0" fontId="3" fillId="3" borderId="0" xfId="0" applyFont="1" applyFill="1" applyAlignment="1">
      <alignment horizontal="left" vertical="center" wrapText="1"/>
    </xf>
    <xf numFmtId="0" fontId="3" fillId="3" borderId="0" xfId="0" applyFont="1" applyFill="1" applyAlignment="1">
      <alignment horizontal="center" vertical="center" wrapText="1"/>
    </xf>
    <xf numFmtId="0" fontId="72" fillId="2" borderId="0" xfId="4" applyFont="1" applyFill="1" applyAlignment="1">
      <alignment horizontal="left"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3" fillId="2" borderId="0" xfId="0" applyFont="1" applyFill="1" applyAlignment="1">
      <alignment horizontal="left" vertical="center"/>
    </xf>
    <xf numFmtId="0" fontId="10" fillId="3" borderId="0" xfId="0" applyFont="1" applyFill="1" applyAlignment="1">
      <alignment vertical="center"/>
    </xf>
    <xf numFmtId="0" fontId="10" fillId="3" borderId="0" xfId="0" applyFont="1" applyFill="1" applyAlignment="1">
      <alignment vertical="center" wrapText="1"/>
    </xf>
    <xf numFmtId="0" fontId="71" fillId="3" borderId="0" xfId="0" applyFont="1" applyFill="1" applyAlignment="1">
      <alignment horizontal="left" vertical="center"/>
    </xf>
    <xf numFmtId="0" fontId="72" fillId="2" borderId="0" xfId="4" applyFont="1" applyFill="1" applyAlignment="1">
      <alignment vertical="center"/>
    </xf>
    <xf numFmtId="0" fontId="10" fillId="2" borderId="0" xfId="0" applyFont="1" applyFill="1" applyAlignment="1">
      <alignment vertical="center" wrapText="1"/>
    </xf>
    <xf numFmtId="0" fontId="10" fillId="2" borderId="0" xfId="0" applyFont="1" applyFill="1" applyAlignment="1">
      <alignment vertical="center"/>
    </xf>
    <xf numFmtId="0" fontId="3" fillId="4" borderId="0" xfId="0" applyFont="1" applyFill="1" applyAlignment="1">
      <alignment vertical="center" wrapText="1"/>
    </xf>
    <xf numFmtId="0" fontId="75" fillId="5" borderId="0" xfId="0" applyFont="1" applyFill="1" applyAlignment="1">
      <alignment vertical="center"/>
    </xf>
    <xf numFmtId="0" fontId="75" fillId="5" borderId="0" xfId="0" applyFont="1" applyFill="1"/>
    <xf numFmtId="0" fontId="76" fillId="4" borderId="12" xfId="0" applyFont="1" applyFill="1" applyBorder="1" applyAlignment="1">
      <alignment horizontal="left" vertical="top" wrapText="1"/>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14" fillId="0" borderId="2" xfId="0" applyFont="1" applyBorder="1" applyAlignment="1">
      <alignment horizontal="left" vertical="top" wrapText="1"/>
    </xf>
    <xf numFmtId="0" fontId="14" fillId="0" borderId="0" xfId="0" applyFont="1" applyAlignment="1">
      <alignment vertical="top" wrapText="1"/>
    </xf>
    <xf numFmtId="0" fontId="14" fillId="0" borderId="12" xfId="0" applyFont="1" applyBorder="1" applyAlignment="1">
      <alignment vertical="top" wrapText="1"/>
    </xf>
    <xf numFmtId="0" fontId="14" fillId="0" borderId="13" xfId="0" applyFont="1" applyBorder="1" applyAlignment="1">
      <alignment vertical="top" wrapText="1"/>
    </xf>
    <xf numFmtId="0" fontId="35" fillId="0" borderId="0" xfId="2" applyFont="1"/>
    <xf numFmtId="0" fontId="22" fillId="2" borderId="7"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4" fillId="0" borderId="90" xfId="0" applyFont="1" applyBorder="1" applyAlignment="1">
      <alignment vertical="top" wrapText="1"/>
    </xf>
    <xf numFmtId="0" fontId="14" fillId="0" borderId="28" xfId="0" applyFont="1" applyBorder="1" applyAlignment="1">
      <alignment vertical="top" wrapText="1"/>
    </xf>
    <xf numFmtId="0" fontId="14" fillId="0" borderId="39" xfId="0" applyFont="1" applyBorder="1" applyAlignment="1">
      <alignment horizontal="left" vertical="top" wrapText="1"/>
    </xf>
    <xf numFmtId="0" fontId="14" fillId="0" borderId="12" xfId="0" applyFont="1" applyBorder="1" applyAlignment="1">
      <alignment horizontal="left" vertical="top" wrapText="1"/>
    </xf>
    <xf numFmtId="0" fontId="76" fillId="4" borderId="39" xfId="0" applyFont="1" applyFill="1" applyBorder="1" applyAlignment="1">
      <alignment horizontal="center" vertical="top" wrapText="1"/>
    </xf>
    <xf numFmtId="0" fontId="76" fillId="4" borderId="12" xfId="0" applyFont="1" applyFill="1" applyBorder="1" applyAlignment="1">
      <alignment horizontal="center" vertical="top" wrapText="1"/>
    </xf>
    <xf numFmtId="164" fontId="3" fillId="3" borderId="0" xfId="0" applyNumberFormat="1" applyFont="1" applyFill="1" applyAlignment="1">
      <alignment horizontal="left" vertical="center" wrapText="1"/>
    </xf>
    <xf numFmtId="164" fontId="3" fillId="3" borderId="83" xfId="0" applyNumberFormat="1" applyFont="1" applyFill="1" applyBorder="1" applyAlignment="1">
      <alignment horizontal="left" vertical="center" wrapText="1"/>
    </xf>
    <xf numFmtId="0" fontId="3" fillId="3" borderId="81" xfId="0" applyFont="1" applyFill="1" applyBorder="1" applyAlignment="1">
      <alignment horizontal="left" vertical="center" wrapText="1"/>
    </xf>
    <xf numFmtId="0" fontId="14" fillId="0" borderId="0" xfId="0" applyFont="1" applyAlignment="1">
      <alignment vertical="top" wrapText="1"/>
    </xf>
    <xf numFmtId="0" fontId="14" fillId="0" borderId="12" xfId="0" applyFont="1" applyBorder="1" applyAlignment="1">
      <alignment vertical="center" wrapText="1"/>
    </xf>
    <xf numFmtId="0" fontId="3" fillId="3" borderId="1" xfId="0" applyFont="1" applyFill="1" applyBorder="1" applyAlignment="1">
      <alignment horizontal="left" vertical="top" wrapText="1"/>
    </xf>
    <xf numFmtId="0" fontId="68" fillId="4" borderId="27" xfId="0" applyFont="1" applyFill="1" applyBorder="1" applyAlignment="1">
      <alignment horizontal="center" vertical="center"/>
    </xf>
    <xf numFmtId="0" fontId="68" fillId="4" borderId="28" xfId="0" applyFont="1" applyFill="1" applyBorder="1" applyAlignment="1">
      <alignment horizontal="center" vertical="center"/>
    </xf>
    <xf numFmtId="0" fontId="3" fillId="3" borderId="4"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76" xfId="0" applyFont="1" applyFill="1" applyBorder="1" applyAlignment="1">
      <alignment horizontal="left" vertical="center" wrapText="1"/>
    </xf>
    <xf numFmtId="0" fontId="3" fillId="3" borderId="77" xfId="0" applyFont="1" applyFill="1" applyBorder="1" applyAlignment="1">
      <alignment horizontal="left" vertical="center" wrapText="1"/>
    </xf>
    <xf numFmtId="0" fontId="3" fillId="3" borderId="82" xfId="0" applyFont="1" applyFill="1" applyBorder="1" applyAlignment="1">
      <alignment horizontal="left" vertical="center"/>
    </xf>
    <xf numFmtId="0" fontId="3" fillId="3" borderId="80" xfId="0" applyFont="1" applyFill="1" applyBorder="1" applyAlignment="1">
      <alignment horizontal="left" vertical="center"/>
    </xf>
    <xf numFmtId="0" fontId="70" fillId="4" borderId="81" xfId="0" applyFont="1" applyFill="1" applyBorder="1" applyAlignment="1">
      <alignment horizontal="left"/>
    </xf>
    <xf numFmtId="0" fontId="70" fillId="4" borderId="82" xfId="0" applyFont="1" applyFill="1" applyBorder="1" applyAlignment="1">
      <alignment horizontal="left"/>
    </xf>
    <xf numFmtId="0" fontId="70" fillId="4" borderId="80" xfId="0" applyFont="1" applyFill="1" applyBorder="1" applyAlignment="1">
      <alignment horizontal="left"/>
    </xf>
    <xf numFmtId="0" fontId="10" fillId="4" borderId="84" xfId="0" applyFont="1" applyFill="1" applyBorder="1" applyAlignment="1">
      <alignment horizontal="left" vertical="center" wrapText="1"/>
    </xf>
    <xf numFmtId="0" fontId="10" fillId="4" borderId="85" xfId="0" applyFont="1" applyFill="1" applyBorder="1" applyAlignment="1">
      <alignment horizontal="left" vertical="center" wrapText="1"/>
    </xf>
    <xf numFmtId="0" fontId="10" fillId="4" borderId="86" xfId="0" applyFont="1" applyFill="1" applyBorder="1" applyAlignment="1">
      <alignment horizontal="left" vertical="center" wrapText="1"/>
    </xf>
    <xf numFmtId="0" fontId="76" fillId="4" borderId="2" xfId="0" applyFont="1" applyFill="1" applyBorder="1" applyAlignment="1">
      <alignment horizontal="left" vertical="top" wrapText="1"/>
    </xf>
    <xf numFmtId="0" fontId="14" fillId="0" borderId="2" xfId="0" applyFont="1" applyBorder="1" applyAlignment="1">
      <alignment horizontal="left" vertical="top" wrapText="1"/>
    </xf>
    <xf numFmtId="0" fontId="70" fillId="4" borderId="0" xfId="0" applyFont="1" applyFill="1" applyAlignment="1">
      <alignment horizontal="left" vertical="center"/>
    </xf>
    <xf numFmtId="0" fontId="3" fillId="3" borderId="87" xfId="0" applyFont="1" applyFill="1" applyBorder="1" applyAlignment="1">
      <alignment horizontal="left" vertical="center" wrapText="1"/>
    </xf>
    <xf numFmtId="0" fontId="3" fillId="3" borderId="88" xfId="0" applyFont="1" applyFill="1" applyBorder="1" applyAlignment="1">
      <alignment horizontal="left" vertical="center"/>
    </xf>
    <xf numFmtId="0" fontId="3" fillId="3" borderId="89" xfId="0" applyFont="1" applyFill="1" applyBorder="1" applyAlignment="1">
      <alignment horizontal="left" vertical="center"/>
    </xf>
    <xf numFmtId="0" fontId="3" fillId="3" borderId="0" xfId="0" applyFont="1" applyFill="1" applyAlignment="1">
      <alignment horizontal="left" vertical="top" wrapText="1"/>
    </xf>
    <xf numFmtId="0" fontId="75" fillId="5" borderId="0" xfId="0" applyFont="1" applyFill="1" applyAlignment="1">
      <alignment vertical="center"/>
    </xf>
    <xf numFmtId="0" fontId="76" fillId="4" borderId="12" xfId="0" applyFont="1" applyFill="1" applyBorder="1" applyAlignment="1">
      <alignment horizontal="left" vertical="top" wrapText="1"/>
    </xf>
    <xf numFmtId="0" fontId="76" fillId="4" borderId="0" xfId="0" applyFont="1" applyFill="1" applyAlignment="1">
      <alignment horizontal="left" vertical="top" wrapText="1"/>
    </xf>
    <xf numFmtId="0" fontId="14" fillId="0" borderId="12" xfId="0" applyFont="1" applyBorder="1" applyAlignment="1">
      <alignment horizontal="left" vertical="center" wrapText="1"/>
    </xf>
    <xf numFmtId="0" fontId="76" fillId="4" borderId="13" xfId="0" applyFont="1" applyFill="1" applyBorder="1" applyAlignment="1">
      <alignment horizontal="left" vertical="top" wrapText="1"/>
    </xf>
    <xf numFmtId="0" fontId="65" fillId="0" borderId="14" xfId="0" applyFont="1" applyBorder="1" applyAlignment="1">
      <alignment horizontal="center" vertical="top" wrapText="1"/>
    </xf>
    <xf numFmtId="0" fontId="14" fillId="0" borderId="78" xfId="0" applyFont="1" applyBorder="1" applyAlignment="1">
      <alignment horizontal="left" vertical="top" wrapText="1"/>
    </xf>
    <xf numFmtId="0" fontId="14" fillId="0" borderId="49" xfId="0" applyFont="1" applyBorder="1" applyAlignment="1">
      <alignment horizontal="left" vertical="top" wrapText="1"/>
    </xf>
    <xf numFmtId="0" fontId="8" fillId="8" borderId="0" xfId="0" applyFont="1" applyFill="1" applyAlignment="1">
      <alignment horizontal="left" vertical="center"/>
    </xf>
    <xf numFmtId="0" fontId="8" fillId="8" borderId="0" xfId="0" applyFont="1" applyFill="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3" fillId="9" borderId="1"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40" fillId="9" borderId="7" xfId="0" applyFont="1" applyFill="1" applyBorder="1" applyAlignment="1">
      <alignment horizontal="center" vertical="center" wrapText="1"/>
    </xf>
    <xf numFmtId="0" fontId="40" fillId="9" borderId="23"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19" xfId="0" applyFont="1" applyBorder="1" applyAlignment="1">
      <alignment horizontal="left" vertical="center"/>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19" xfId="0" applyFont="1" applyBorder="1" applyAlignment="1">
      <alignment vertical="center" wrapText="1"/>
    </xf>
    <xf numFmtId="0" fontId="15" fillId="0" borderId="1" xfId="0" applyFont="1" applyBorder="1" applyAlignment="1">
      <alignment vertical="center" wrapText="1"/>
    </xf>
    <xf numFmtId="0" fontId="15" fillId="0" borderId="4"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5" fillId="0" borderId="19"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wrapText="1"/>
    </xf>
    <xf numFmtId="0" fontId="43" fillId="0" borderId="7" xfId="0" applyFont="1" applyBorder="1" applyAlignment="1">
      <alignment horizontal="left" vertical="center" wrapText="1"/>
    </xf>
    <xf numFmtId="0" fontId="15" fillId="0" borderId="18" xfId="0" applyFont="1" applyBorder="1" applyAlignment="1">
      <alignment horizontal="left" vertical="center" wrapText="1"/>
    </xf>
    <xf numFmtId="0" fontId="43" fillId="0" borderId="17" xfId="0" applyFont="1" applyBorder="1" applyAlignment="1">
      <alignment horizontal="left" vertical="center"/>
    </xf>
    <xf numFmtId="0" fontId="15" fillId="0" borderId="7" xfId="0" applyFont="1" applyBorder="1" applyAlignment="1">
      <alignment horizontal="left" vertical="center" wrapText="1"/>
    </xf>
    <xf numFmtId="0" fontId="43" fillId="0" borderId="18" xfId="0" applyFont="1" applyBorder="1" applyAlignment="1">
      <alignment horizontal="left" vertical="center" wrapText="1"/>
    </xf>
    <xf numFmtId="0" fontId="43" fillId="0" borderId="1" xfId="0" applyFont="1" applyBorder="1" applyAlignment="1">
      <alignment horizontal="left" vertical="center" wrapText="1"/>
    </xf>
    <xf numFmtId="0" fontId="43" fillId="0" borderId="17"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5" fillId="0" borderId="16" xfId="0" applyFont="1" applyBorder="1" applyAlignment="1">
      <alignment horizontal="left" vertical="center" wrapText="1"/>
    </xf>
    <xf numFmtId="0" fontId="15" fillId="0" borderId="16" xfId="0" applyFont="1" applyBorder="1" applyAlignment="1">
      <alignment vertical="center" wrapText="1"/>
    </xf>
    <xf numFmtId="0" fontId="15" fillId="0" borderId="7" xfId="0" applyFont="1" applyBorder="1" applyAlignment="1">
      <alignment vertical="center" wrapText="1"/>
    </xf>
    <xf numFmtId="0" fontId="15" fillId="0" borderId="18" xfId="0" applyFont="1" applyBorder="1" applyAlignment="1">
      <alignment vertical="center" wrapText="1"/>
    </xf>
    <xf numFmtId="0" fontId="23" fillId="0" borderId="0" xfId="0" applyFont="1" applyAlignment="1">
      <alignment horizontal="center" vertical="center" wrapText="1"/>
    </xf>
    <xf numFmtId="0" fontId="17" fillId="0" borderId="0" xfId="0" applyFont="1" applyAlignment="1">
      <alignment horizontal="center" vertical="center" wrapText="1"/>
    </xf>
    <xf numFmtId="0" fontId="10" fillId="4" borderId="0" xfId="0" applyFont="1" applyFill="1" applyAlignment="1">
      <alignment horizontal="center" vertical="center"/>
    </xf>
    <xf numFmtId="0" fontId="41" fillId="0" borderId="1" xfId="3" applyFont="1" applyBorder="1" applyAlignment="1">
      <alignment horizontal="left" vertical="center"/>
    </xf>
    <xf numFmtId="0" fontId="14" fillId="0" borderId="7" xfId="3" applyFont="1" applyBorder="1" applyAlignment="1">
      <alignment vertical="center" wrapText="1"/>
    </xf>
    <xf numFmtId="0" fontId="41" fillId="0" borderId="4" xfId="3" applyFont="1" applyBorder="1" applyAlignment="1">
      <alignment horizontal="left" vertical="center"/>
    </xf>
    <xf numFmtId="0" fontId="14" fillId="0" borderId="19" xfId="3" applyFont="1" applyBorder="1" applyAlignment="1">
      <alignment vertical="center" wrapText="1"/>
    </xf>
    <xf numFmtId="0" fontId="14" fillId="0" borderId="1" xfId="3" applyFont="1" applyBorder="1" applyAlignment="1">
      <alignment vertical="center" wrapText="1"/>
    </xf>
    <xf numFmtId="0" fontId="64" fillId="28" borderId="0" xfId="4" applyFont="1" applyFill="1" applyBorder="1" applyAlignment="1">
      <alignment horizontal="center" vertical="center"/>
    </xf>
    <xf numFmtId="0" fontId="14" fillId="0" borderId="4" xfId="3" applyFont="1" applyBorder="1" applyAlignment="1">
      <alignment horizontal="left" vertical="center" wrapText="1"/>
    </xf>
    <xf numFmtId="0" fontId="14" fillId="0" borderId="2" xfId="3" applyFont="1" applyBorder="1" applyAlignment="1">
      <alignment horizontal="left" vertical="center" wrapText="1"/>
    </xf>
    <xf numFmtId="0" fontId="14" fillId="0" borderId="3" xfId="3" applyFont="1" applyBorder="1" applyAlignment="1">
      <alignment horizontal="left" vertical="center" wrapText="1"/>
    </xf>
    <xf numFmtId="0" fontId="23" fillId="4" borderId="27" xfId="0" applyFont="1" applyFill="1" applyBorder="1" applyAlignment="1">
      <alignment horizontal="left" vertical="top" wrapText="1"/>
    </xf>
    <xf numFmtId="0" fontId="23" fillId="4" borderId="28" xfId="0" applyFont="1" applyFill="1" applyBorder="1" applyAlignment="1">
      <alignment horizontal="left" vertical="top" wrapText="1"/>
    </xf>
    <xf numFmtId="0" fontId="23" fillId="4" borderId="29" xfId="0" applyFont="1" applyFill="1" applyBorder="1" applyAlignment="1">
      <alignment horizontal="left" vertical="top" wrapText="1"/>
    </xf>
    <xf numFmtId="0" fontId="23" fillId="4" borderId="15" xfId="0" applyFont="1" applyFill="1" applyBorder="1" applyAlignment="1">
      <alignment horizontal="left" vertical="top" wrapText="1"/>
    </xf>
    <xf numFmtId="0" fontId="23" fillId="4" borderId="0" xfId="0" applyFont="1" applyFill="1" applyAlignment="1">
      <alignment horizontal="left" vertical="top" wrapText="1"/>
    </xf>
    <xf numFmtId="0" fontId="23" fillId="4" borderId="9" xfId="0" applyFont="1" applyFill="1" applyBorder="1" applyAlignment="1">
      <alignment horizontal="left" vertical="top" wrapText="1"/>
    </xf>
    <xf numFmtId="0" fontId="23" fillId="4" borderId="24" xfId="0" applyFont="1" applyFill="1" applyBorder="1" applyAlignment="1">
      <alignment horizontal="left" vertical="top" wrapText="1"/>
    </xf>
    <xf numFmtId="0" fontId="23" fillId="4" borderId="25" xfId="0" applyFont="1" applyFill="1" applyBorder="1" applyAlignment="1">
      <alignment horizontal="left" vertical="top" wrapText="1"/>
    </xf>
    <xf numFmtId="0" fontId="23" fillId="4" borderId="26" xfId="0" applyFont="1" applyFill="1" applyBorder="1" applyAlignment="1">
      <alignment horizontal="left" vertical="top" wrapText="1"/>
    </xf>
    <xf numFmtId="0" fontId="24" fillId="0" borderId="1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7" xfId="0" applyFont="1" applyBorder="1" applyAlignment="1">
      <alignment horizontal="center" vertical="center" wrapText="1"/>
    </xf>
    <xf numFmtId="0" fontId="24" fillId="6" borderId="43" xfId="0" applyFont="1" applyFill="1" applyBorder="1" applyAlignment="1">
      <alignment horizontal="center" vertical="center"/>
    </xf>
    <xf numFmtId="0" fontId="24" fillId="6" borderId="44" xfId="0" applyFont="1" applyFill="1" applyBorder="1" applyAlignment="1">
      <alignment horizontal="center" vertical="center"/>
    </xf>
    <xf numFmtId="0" fontId="24" fillId="12" borderId="24" xfId="0" applyFont="1" applyFill="1" applyBorder="1" applyAlignment="1">
      <alignment horizontal="center" vertical="center"/>
    </xf>
    <xf numFmtId="0" fontId="24" fillId="12" borderId="26"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1" fillId="0" borderId="48" xfId="3" applyFont="1" applyBorder="1" applyAlignment="1">
      <alignment horizontal="left" vertical="center"/>
    </xf>
    <xf numFmtId="0" fontId="41" fillId="0" borderId="49" xfId="3" applyFont="1" applyBorder="1" applyAlignment="1">
      <alignment horizontal="left" vertical="center"/>
    </xf>
    <xf numFmtId="0" fontId="41" fillId="0" borderId="70" xfId="3" applyFont="1" applyBorder="1" applyAlignment="1">
      <alignment horizontal="left" vertical="center"/>
    </xf>
    <xf numFmtId="0" fontId="43" fillId="4" borderId="27" xfId="3" applyFont="1" applyFill="1" applyBorder="1" applyAlignment="1">
      <alignment horizontal="left" vertical="center" wrapText="1" indent="1"/>
    </xf>
    <xf numFmtId="0" fontId="43" fillId="4" borderId="28" xfId="3" applyFont="1" applyFill="1" applyBorder="1" applyAlignment="1">
      <alignment horizontal="left" vertical="center" wrapText="1" indent="1"/>
    </xf>
    <xf numFmtId="0" fontId="43" fillId="4" borderId="29" xfId="3" applyFont="1" applyFill="1" applyBorder="1" applyAlignment="1">
      <alignment horizontal="left" vertical="center" wrapText="1" indent="1"/>
    </xf>
    <xf numFmtId="0" fontId="43" fillId="4" borderId="15" xfId="3" applyFont="1" applyFill="1" applyBorder="1" applyAlignment="1">
      <alignment horizontal="left" vertical="center" wrapText="1" indent="1"/>
    </xf>
    <xf numFmtId="0" fontId="43" fillId="4" borderId="0" xfId="3" applyFont="1" applyFill="1" applyAlignment="1">
      <alignment horizontal="left" vertical="center" wrapText="1" indent="1"/>
    </xf>
    <xf numFmtId="0" fontId="43" fillId="4" borderId="9" xfId="3" applyFont="1" applyFill="1" applyBorder="1" applyAlignment="1">
      <alignment horizontal="left" vertical="center" wrapText="1" indent="1"/>
    </xf>
    <xf numFmtId="0" fontId="43" fillId="4" borderId="24" xfId="3" applyFont="1" applyFill="1" applyBorder="1" applyAlignment="1">
      <alignment horizontal="left" vertical="center" wrapText="1" indent="1"/>
    </xf>
    <xf numFmtId="0" fontId="43" fillId="4" borderId="25" xfId="3" applyFont="1" applyFill="1" applyBorder="1" applyAlignment="1">
      <alignment horizontal="left" vertical="center" wrapText="1" indent="1"/>
    </xf>
    <xf numFmtId="0" fontId="43" fillId="4" borderId="26" xfId="3" applyFont="1" applyFill="1" applyBorder="1" applyAlignment="1">
      <alignment horizontal="left" vertical="center" wrapText="1" indent="1"/>
    </xf>
    <xf numFmtId="0" fontId="13" fillId="0" borderId="56" xfId="0" applyFont="1" applyBorder="1" applyAlignment="1">
      <alignment horizontal="right" vertical="center"/>
    </xf>
    <xf numFmtId="0" fontId="13" fillId="0" borderId="57" xfId="0" applyFont="1" applyBorder="1" applyAlignment="1">
      <alignment horizontal="right" vertical="center"/>
    </xf>
    <xf numFmtId="0" fontId="13" fillId="0" borderId="58" xfId="0" applyFont="1" applyBorder="1" applyAlignment="1">
      <alignment horizontal="right"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14" fillId="2" borderId="28"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22"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2" borderId="27" xfId="0" applyFont="1" applyFill="1" applyBorder="1" applyAlignment="1">
      <alignment horizontal="center" vertical="center" wrapText="1"/>
    </xf>
    <xf numFmtId="0" fontId="22" fillId="2" borderId="2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10" fillId="22" borderId="11" xfId="0" applyFont="1" applyFill="1" applyBorder="1" applyAlignment="1">
      <alignment horizontal="left" vertical="center"/>
    </xf>
    <xf numFmtId="0" fontId="10" fillId="22" borderId="46" xfId="0" applyFont="1" applyFill="1" applyBorder="1" applyAlignment="1">
      <alignment horizontal="left" vertical="center"/>
    </xf>
    <xf numFmtId="0" fontId="14" fillId="0" borderId="4" xfId="3" applyFont="1" applyBorder="1" applyAlignment="1">
      <alignment horizontal="center" vertical="center"/>
    </xf>
    <xf numFmtId="0" fontId="14" fillId="0" borderId="3" xfId="3" applyFont="1" applyBorder="1" applyAlignment="1">
      <alignment horizontal="center" vertical="center"/>
    </xf>
    <xf numFmtId="9" fontId="3" fillId="0" borderId="4" xfId="1" applyFont="1" applyBorder="1" applyAlignment="1">
      <alignment horizontal="center" vertical="center"/>
    </xf>
    <xf numFmtId="9" fontId="3" fillId="0" borderId="3" xfId="1" applyFont="1" applyBorder="1" applyAlignment="1">
      <alignment horizontal="center" vertical="center"/>
    </xf>
    <xf numFmtId="165" fontId="3" fillId="0" borderId="1" xfId="0" applyNumberFormat="1" applyFont="1" applyBorder="1" applyAlignment="1">
      <alignment horizontal="center" vertical="center" wrapText="1"/>
    </xf>
    <xf numFmtId="9" fontId="3" fillId="0" borderId="61" xfId="1" applyFont="1" applyBorder="1" applyAlignment="1">
      <alignment horizontal="center" vertical="center"/>
    </xf>
    <xf numFmtId="9" fontId="3" fillId="0" borderId="62" xfId="1" applyFont="1" applyBorder="1" applyAlignment="1">
      <alignment horizontal="center" vertical="center"/>
    </xf>
    <xf numFmtId="165" fontId="3" fillId="0" borderId="60" xfId="0" applyNumberFormat="1" applyFont="1" applyBorder="1" applyAlignment="1">
      <alignment horizontal="center" vertical="center" wrapText="1"/>
    </xf>
    <xf numFmtId="165" fontId="10" fillId="0" borderId="47" xfId="3" applyNumberFormat="1" applyFont="1" applyBorder="1" applyAlignment="1">
      <alignment horizontal="center" vertical="center" wrapText="1"/>
    </xf>
    <xf numFmtId="0" fontId="41" fillId="0" borderId="24" xfId="3" applyFont="1" applyBorder="1" applyAlignment="1">
      <alignment horizontal="center" vertical="center"/>
    </xf>
    <xf numFmtId="0" fontId="41" fillId="0" borderId="26" xfId="3" applyFont="1" applyBorder="1" applyAlignment="1">
      <alignment horizontal="center" vertical="center"/>
    </xf>
    <xf numFmtId="9" fontId="10" fillId="0" borderId="63" xfId="3" applyNumberFormat="1" applyFont="1" applyBorder="1" applyAlignment="1">
      <alignment horizontal="center" vertical="center" wrapText="1"/>
    </xf>
    <xf numFmtId="9" fontId="10" fillId="0" borderId="65" xfId="3" applyNumberFormat="1" applyFont="1" applyBorder="1" applyAlignment="1">
      <alignment horizontal="center" vertical="center" wrapText="1"/>
    </xf>
    <xf numFmtId="0" fontId="31" fillId="18" borderId="41" xfId="3" applyFont="1" applyFill="1" applyBorder="1" applyAlignment="1">
      <alignment horizontal="left" vertical="center" wrapText="1"/>
    </xf>
    <xf numFmtId="0" fontId="31" fillId="18" borderId="0" xfId="3" applyFont="1" applyFill="1" applyAlignment="1">
      <alignment horizontal="left" vertical="center" wrapText="1"/>
    </xf>
    <xf numFmtId="0" fontId="31" fillId="18" borderId="42" xfId="3" applyFont="1" applyFill="1" applyBorder="1" applyAlignment="1">
      <alignment horizontal="left" vertical="center" wrapText="1"/>
    </xf>
    <xf numFmtId="0" fontId="30" fillId="0" borderId="67" xfId="3" applyFont="1" applyBorder="1" applyAlignment="1">
      <alignment horizontal="left" vertical="center" wrapText="1"/>
    </xf>
    <xf numFmtId="0" fontId="30" fillId="0" borderId="2" xfId="3" applyFont="1" applyBorder="1" applyAlignment="1">
      <alignment horizontal="left" vertical="center" wrapText="1"/>
    </xf>
    <xf numFmtId="0" fontId="30" fillId="0" borderId="3" xfId="3" applyFont="1" applyBorder="1" applyAlignment="1">
      <alignment horizontal="left" vertical="center" wrapText="1"/>
    </xf>
    <xf numFmtId="0" fontId="3" fillId="0" borderId="53" xfId="3" applyFont="1" applyBorder="1" applyAlignment="1">
      <alignment horizontal="center" vertical="center" wrapText="1"/>
    </xf>
    <xf numFmtId="0" fontId="3" fillId="0" borderId="51" xfId="3" applyFont="1" applyBorder="1" applyAlignment="1">
      <alignment horizontal="center" vertical="center" wrapText="1"/>
    </xf>
    <xf numFmtId="0" fontId="3" fillId="0" borderId="48" xfId="3" applyFont="1" applyBorder="1" applyAlignment="1">
      <alignment horizontal="center" vertical="center" wrapText="1"/>
    </xf>
    <xf numFmtId="0" fontId="3" fillId="0" borderId="50" xfId="3" applyFont="1" applyBorder="1" applyAlignment="1">
      <alignment horizontal="center" vertical="center" wrapText="1"/>
    </xf>
    <xf numFmtId="0" fontId="3" fillId="0" borderId="71" xfId="3" applyFont="1" applyBorder="1" applyAlignment="1">
      <alignment horizontal="center" vertical="center" wrapText="1"/>
    </xf>
    <xf numFmtId="0" fontId="3" fillId="0" borderId="72" xfId="3" applyFont="1" applyBorder="1" applyAlignment="1">
      <alignment horizontal="center" vertical="center" wrapText="1"/>
    </xf>
    <xf numFmtId="0" fontId="18" fillId="17" borderId="53" xfId="3" applyFont="1" applyFill="1" applyBorder="1" applyAlignment="1">
      <alignment horizontal="center" vertical="center"/>
    </xf>
    <xf numFmtId="0" fontId="18" fillId="17" borderId="51" xfId="3" applyFont="1" applyFill="1" applyBorder="1" applyAlignment="1">
      <alignment horizontal="center" vertical="center"/>
    </xf>
    <xf numFmtId="0" fontId="14" fillId="0" borderId="19" xfId="3" applyFont="1" applyBorder="1" applyAlignment="1">
      <alignment horizontal="center" vertical="center"/>
    </xf>
    <xf numFmtId="0" fontId="14" fillId="0" borderId="24" xfId="3" applyFont="1" applyBorder="1" applyAlignment="1">
      <alignment horizontal="center" vertical="center"/>
    </xf>
    <xf numFmtId="0" fontId="14" fillId="0" borderId="26" xfId="3" applyFont="1" applyBorder="1" applyAlignment="1">
      <alignment horizontal="center" vertical="center"/>
    </xf>
    <xf numFmtId="0" fontId="15" fillId="18" borderId="48" xfId="3" applyFont="1" applyFill="1" applyBorder="1" applyAlignment="1">
      <alignment vertical="center"/>
    </xf>
    <xf numFmtId="0" fontId="15" fillId="18" borderId="50" xfId="3" applyFont="1" applyFill="1" applyBorder="1" applyAlignment="1">
      <alignment vertical="center"/>
    </xf>
    <xf numFmtId="0" fontId="15" fillId="18" borderId="71" xfId="3" applyFont="1" applyFill="1" applyBorder="1" applyAlignment="1">
      <alignment vertical="center"/>
    </xf>
    <xf numFmtId="0" fontId="15" fillId="18" borderId="72" xfId="3" applyFont="1" applyFill="1" applyBorder="1" applyAlignment="1">
      <alignment vertical="center"/>
    </xf>
    <xf numFmtId="0" fontId="3" fillId="17" borderId="15" xfId="3" applyFont="1" applyFill="1" applyBorder="1" applyAlignment="1">
      <alignment horizontal="left" vertical="center"/>
    </xf>
    <xf numFmtId="0" fontId="3" fillId="17" borderId="0" xfId="3" applyFont="1" applyFill="1" applyAlignment="1">
      <alignment horizontal="left" vertical="center"/>
    </xf>
    <xf numFmtId="0" fontId="3" fillId="17" borderId="42" xfId="3" applyFont="1" applyFill="1" applyBorder="1" applyAlignment="1">
      <alignment horizontal="left" vertical="center"/>
    </xf>
    <xf numFmtId="0" fontId="30" fillId="0" borderId="1" xfId="3" applyFont="1" applyBorder="1" applyAlignment="1">
      <alignment horizontal="center" vertical="top" wrapText="1"/>
    </xf>
    <xf numFmtId="0" fontId="30" fillId="0" borderId="60" xfId="3" applyFont="1" applyBorder="1" applyAlignment="1">
      <alignment horizontal="center" vertical="top" wrapText="1"/>
    </xf>
    <xf numFmtId="0" fontId="31" fillId="18" borderId="53" xfId="3" applyFont="1" applyFill="1" applyBorder="1" applyAlignment="1">
      <alignment horizontal="left" vertical="center" wrapText="1"/>
    </xf>
    <xf numFmtId="0" fontId="31" fillId="18" borderId="12" xfId="3" applyFont="1" applyFill="1" applyBorder="1" applyAlignment="1">
      <alignment horizontal="left" vertical="center" wrapText="1"/>
    </xf>
    <xf numFmtId="0" fontId="31" fillId="18" borderId="51" xfId="3" applyFont="1" applyFill="1" applyBorder="1" applyAlignment="1">
      <alignment horizontal="left" vertical="center" wrapText="1"/>
    </xf>
    <xf numFmtId="0" fontId="30" fillId="0" borderId="8" xfId="3" applyFont="1" applyBorder="1" applyAlignment="1">
      <alignment horizontal="left" vertical="center" wrapText="1"/>
    </xf>
    <xf numFmtId="0" fontId="30" fillId="0" borderId="39" xfId="3" applyFont="1" applyBorder="1" applyAlignment="1">
      <alignment horizontal="left" vertical="center" wrapText="1"/>
    </xf>
    <xf numFmtId="0" fontId="30" fillId="0" borderId="40" xfId="3" applyFont="1" applyBorder="1" applyAlignment="1">
      <alignment horizontal="left" vertical="center" wrapText="1"/>
    </xf>
    <xf numFmtId="0" fontId="3" fillId="16" borderId="76" xfId="3" applyFont="1" applyFill="1" applyBorder="1" applyAlignment="1">
      <alignment horizontal="center" vertical="center"/>
    </xf>
    <xf numFmtId="0" fontId="3" fillId="16" borderId="46" xfId="3" applyFont="1" applyFill="1" applyBorder="1" applyAlignment="1">
      <alignment horizontal="center" vertical="center"/>
    </xf>
    <xf numFmtId="0" fontId="3" fillId="16" borderId="77" xfId="3" applyFont="1" applyFill="1" applyBorder="1" applyAlignment="1">
      <alignment horizontal="center" vertical="center"/>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14" fillId="0" borderId="19" xfId="3" applyFont="1" applyBorder="1" applyAlignment="1">
      <alignment horizontal="center" vertical="center" wrapText="1"/>
    </xf>
    <xf numFmtId="0" fontId="3" fillId="0" borderId="42"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9" xfId="3" applyFont="1" applyBorder="1" applyAlignment="1">
      <alignment horizontal="center" vertical="center" wrapText="1"/>
    </xf>
    <xf numFmtId="0" fontId="3" fillId="0" borderId="24" xfId="3" applyFont="1" applyBorder="1" applyAlignment="1">
      <alignment horizontal="center" vertical="center" wrapText="1"/>
    </xf>
    <xf numFmtId="0" fontId="3" fillId="0" borderId="26" xfId="3" applyFont="1" applyBorder="1" applyAlignment="1">
      <alignment horizontal="center" vertical="center" wrapText="1"/>
    </xf>
    <xf numFmtId="0" fontId="41" fillId="17" borderId="53" xfId="3" applyFont="1" applyFill="1" applyBorder="1" applyAlignment="1">
      <alignment horizontal="center" vertical="center"/>
    </xf>
    <xf numFmtId="0" fontId="41" fillId="17" borderId="51" xfId="3" applyFont="1" applyFill="1" applyBorder="1" applyAlignment="1">
      <alignment horizontal="center" vertical="center"/>
    </xf>
    <xf numFmtId="0" fontId="30" fillId="0" borderId="74" xfId="3" applyFont="1" applyBorder="1" applyAlignment="1">
      <alignment horizontal="left" vertical="center" wrapText="1"/>
    </xf>
    <xf numFmtId="0" fontId="30" fillId="0" borderId="78" xfId="3" applyFont="1" applyBorder="1" applyAlignment="1">
      <alignment horizontal="left" vertical="center" wrapText="1"/>
    </xf>
    <xf numFmtId="0" fontId="30" fillId="0" borderId="79" xfId="3" applyFont="1" applyBorder="1" applyAlignment="1">
      <alignment horizontal="left" vertical="center" wrapText="1"/>
    </xf>
    <xf numFmtId="0" fontId="14" fillId="0" borderId="46" xfId="3" applyFont="1" applyBorder="1"/>
    <xf numFmtId="0" fontId="14" fillId="0" borderId="77" xfId="3" applyFont="1" applyBorder="1"/>
    <xf numFmtId="0" fontId="3" fillId="0" borderId="0" xfId="3" applyFont="1"/>
    <xf numFmtId="0" fontId="10" fillId="0" borderId="0" xfId="3" applyFont="1" applyAlignment="1">
      <alignment horizontal="left" vertical="center"/>
    </xf>
    <xf numFmtId="0" fontId="18" fillId="4" borderId="4" xfId="3" applyFont="1" applyFill="1" applyBorder="1" applyAlignment="1">
      <alignment horizontal="center" vertical="center" wrapText="1"/>
    </xf>
    <xf numFmtId="0" fontId="18" fillId="4" borderId="2" xfId="3" applyFont="1" applyFill="1" applyBorder="1" applyAlignment="1">
      <alignment horizontal="center" vertical="center" wrapText="1"/>
    </xf>
    <xf numFmtId="0" fontId="18" fillId="4" borderId="3" xfId="3" applyFont="1" applyFill="1" applyBorder="1" applyAlignment="1">
      <alignment horizontal="center" vertical="center" wrapText="1"/>
    </xf>
    <xf numFmtId="0" fontId="13" fillId="0" borderId="25" xfId="3" applyFont="1" applyBorder="1" applyAlignment="1">
      <alignment horizontal="left" vertical="center" wrapText="1"/>
    </xf>
    <xf numFmtId="0" fontId="66" fillId="0" borderId="28" xfId="3" applyFont="1" applyBorder="1" applyAlignment="1">
      <alignment horizontal="left" vertical="top" wrapText="1"/>
    </xf>
    <xf numFmtId="0" fontId="57" fillId="27" borderId="0" xfId="3" applyFont="1" applyFill="1" applyAlignment="1">
      <alignment horizontal="left" vertical="center"/>
    </xf>
    <xf numFmtId="0" fontId="57" fillId="4" borderId="0" xfId="3" applyFont="1" applyFill="1"/>
    <xf numFmtId="0" fontId="15" fillId="24" borderId="74" xfId="3" applyFont="1" applyFill="1" applyBorder="1" applyAlignment="1">
      <alignment vertical="center"/>
    </xf>
    <xf numFmtId="0" fontId="15" fillId="24" borderId="66" xfId="3" applyFont="1" applyFill="1" applyBorder="1" applyAlignment="1">
      <alignment vertical="center"/>
    </xf>
    <xf numFmtId="0" fontId="15" fillId="24" borderId="48" xfId="3" applyFont="1" applyFill="1" applyBorder="1" applyAlignment="1">
      <alignment vertical="center"/>
    </xf>
    <xf numFmtId="0" fontId="15" fillId="24" borderId="70" xfId="3" applyFont="1" applyFill="1" applyBorder="1" applyAlignment="1">
      <alignment vertical="center"/>
    </xf>
    <xf numFmtId="0" fontId="31" fillId="18" borderId="1" xfId="3" applyFont="1" applyFill="1" applyBorder="1" applyAlignment="1">
      <alignment horizontal="left" vertical="center" wrapText="1"/>
    </xf>
    <xf numFmtId="0" fontId="30" fillId="0" borderId="1" xfId="3" applyFont="1" applyBorder="1" applyAlignment="1">
      <alignment horizontal="left" vertical="center" wrapText="1"/>
    </xf>
    <xf numFmtId="0" fontId="15" fillId="24" borderId="68" xfId="3" applyFont="1" applyFill="1" applyBorder="1" applyAlignment="1">
      <alignment vertical="center"/>
    </xf>
    <xf numFmtId="0" fontId="15" fillId="24" borderId="69" xfId="3" applyFont="1" applyFill="1" applyBorder="1" applyAlignment="1">
      <alignment vertical="center"/>
    </xf>
    <xf numFmtId="0" fontId="31" fillId="18" borderId="19" xfId="3" applyFont="1" applyFill="1" applyBorder="1" applyAlignment="1">
      <alignment horizontal="left" vertical="center" wrapText="1"/>
    </xf>
    <xf numFmtId="0" fontId="10" fillId="15" borderId="0" xfId="3" applyFont="1" applyFill="1" applyAlignment="1">
      <alignment horizontal="left" vertical="center" wrapText="1"/>
    </xf>
    <xf numFmtId="0" fontId="14" fillId="0" borderId="0" xfId="3" applyFont="1"/>
    <xf numFmtId="0" fontId="14" fillId="0" borderId="61" xfId="3" applyFont="1" applyBorder="1" applyAlignment="1">
      <alignment horizontal="center" vertical="center"/>
    </xf>
    <xf numFmtId="0" fontId="14" fillId="0" borderId="62" xfId="3" applyFont="1" applyBorder="1" applyAlignment="1">
      <alignment horizontal="center" vertical="center"/>
    </xf>
    <xf numFmtId="0" fontId="3" fillId="16" borderId="8" xfId="3" applyFont="1" applyFill="1" applyBorder="1" applyAlignment="1">
      <alignment horizontal="center" vertical="center"/>
    </xf>
    <xf numFmtId="0" fontId="3" fillId="16" borderId="39" xfId="3" applyFont="1" applyFill="1" applyBorder="1" applyAlignment="1">
      <alignment horizontal="center" vertical="center"/>
    </xf>
    <xf numFmtId="0" fontId="3" fillId="16" borderId="49" xfId="3" applyFont="1" applyFill="1" applyBorder="1" applyAlignment="1">
      <alignment horizontal="center" vertical="center"/>
    </xf>
    <xf numFmtId="0" fontId="3" fillId="16" borderId="50" xfId="3" applyFont="1" applyFill="1" applyBorder="1" applyAlignment="1">
      <alignment horizontal="center" vertical="center"/>
    </xf>
    <xf numFmtId="0" fontId="3" fillId="0" borderId="7" xfId="0" applyFont="1" applyBorder="1" applyAlignment="1">
      <alignment horizontal="center" vertical="center" wrapText="1"/>
    </xf>
    <xf numFmtId="0" fontId="14" fillId="0" borderId="1" xfId="3" applyFont="1" applyBorder="1" applyAlignment="1">
      <alignment horizontal="center" vertical="center" wrapText="1"/>
    </xf>
    <xf numFmtId="0" fontId="14" fillId="0" borderId="1" xfId="3" applyFont="1" applyBorder="1" applyAlignment="1">
      <alignment horizontal="center" vertical="center"/>
    </xf>
    <xf numFmtId="0" fontId="3" fillId="0" borderId="27" xfId="3" applyFont="1" applyBorder="1" applyAlignment="1">
      <alignment horizontal="center" vertical="top" wrapText="1"/>
    </xf>
    <xf numFmtId="0" fontId="3" fillId="0" borderId="29" xfId="3" applyFont="1" applyBorder="1" applyAlignment="1">
      <alignment horizontal="center" vertical="top" wrapText="1"/>
    </xf>
    <xf numFmtId="0" fontId="3" fillId="0" borderId="24" xfId="3" applyFont="1" applyBorder="1" applyAlignment="1">
      <alignment horizontal="center" vertical="top" wrapText="1"/>
    </xf>
    <xf numFmtId="0" fontId="3" fillId="0" borderId="26" xfId="3" applyFont="1" applyBorder="1" applyAlignment="1">
      <alignment horizontal="center" vertical="top" wrapText="1"/>
    </xf>
    <xf numFmtId="0" fontId="3" fillId="0" borderId="48" xfId="3" applyFont="1" applyBorder="1" applyAlignment="1">
      <alignment horizontal="left" vertical="center" wrapText="1"/>
    </xf>
    <xf numFmtId="0" fontId="3" fillId="0" borderId="49" xfId="3" applyFont="1" applyBorder="1" applyAlignment="1">
      <alignment horizontal="left" vertical="center" wrapText="1"/>
    </xf>
    <xf numFmtId="0" fontId="3" fillId="0" borderId="50" xfId="3" applyFont="1" applyBorder="1" applyAlignment="1">
      <alignment horizontal="left" vertical="center" wrapText="1"/>
    </xf>
    <xf numFmtId="0" fontId="57" fillId="14" borderId="0" xfId="3" applyFont="1" applyFill="1" applyAlignment="1">
      <alignment horizontal="left" vertical="center"/>
    </xf>
    <xf numFmtId="0" fontId="15" fillId="18" borderId="1" xfId="3" applyFont="1" applyFill="1" applyBorder="1" applyAlignment="1">
      <alignment vertical="center"/>
    </xf>
    <xf numFmtId="0" fontId="10" fillId="15" borderId="0" xfId="3" applyFont="1" applyFill="1" applyAlignment="1">
      <alignment horizontal="left" vertical="center"/>
    </xf>
    <xf numFmtId="0" fontId="18" fillId="0" borderId="12" xfId="3" applyFont="1" applyBorder="1" applyAlignment="1">
      <alignment horizontal="left" vertical="center" wrapText="1"/>
    </xf>
    <xf numFmtId="0" fontId="14" fillId="0" borderId="39" xfId="3" applyFont="1" applyBorder="1"/>
    <xf numFmtId="0" fontId="14" fillId="0" borderId="50" xfId="3" applyFont="1" applyBorder="1"/>
    <xf numFmtId="0" fontId="10" fillId="0" borderId="25" xfId="3" applyFont="1" applyBorder="1" applyAlignment="1">
      <alignment horizontal="left" vertical="center" wrapText="1"/>
    </xf>
    <xf numFmtId="0" fontId="10" fillId="0" borderId="64" xfId="3" applyFont="1" applyBorder="1" applyAlignment="1">
      <alignment horizontal="center" vertical="center"/>
    </xf>
    <xf numFmtId="0" fontId="10" fillId="0" borderId="65" xfId="3" applyFont="1" applyBorder="1" applyAlignment="1">
      <alignment horizontal="center" vertical="center"/>
    </xf>
    <xf numFmtId="165" fontId="10" fillId="4" borderId="47" xfId="3" applyNumberFormat="1" applyFont="1" applyFill="1" applyBorder="1" applyAlignment="1">
      <alignment horizontal="center" vertical="center" wrapText="1"/>
    </xf>
    <xf numFmtId="9" fontId="10" fillId="4" borderId="63" xfId="3" applyNumberFormat="1" applyFont="1" applyFill="1" applyBorder="1" applyAlignment="1">
      <alignment horizontal="center" vertical="center" wrapText="1"/>
    </xf>
    <xf numFmtId="9" fontId="10" fillId="4" borderId="65" xfId="3" applyNumberFormat="1" applyFont="1" applyFill="1" applyBorder="1" applyAlignment="1">
      <alignment horizontal="center" vertical="center" wrapText="1"/>
    </xf>
    <xf numFmtId="0" fontId="10" fillId="4" borderId="64" xfId="3" applyFont="1" applyFill="1" applyBorder="1" applyAlignment="1">
      <alignment horizontal="center" vertical="center"/>
    </xf>
    <xf numFmtId="0" fontId="10" fillId="4" borderId="65" xfId="3" applyFont="1" applyFill="1" applyBorder="1" applyAlignment="1">
      <alignment horizontal="center" vertical="center"/>
    </xf>
    <xf numFmtId="0" fontId="3" fillId="0" borderId="15" xfId="3" applyFont="1" applyBorder="1" applyAlignment="1">
      <alignment horizontal="center" vertical="top" wrapText="1"/>
    </xf>
    <xf numFmtId="0" fontId="3" fillId="0" borderId="9" xfId="3" applyFont="1" applyBorder="1" applyAlignment="1">
      <alignment horizontal="center" vertical="top" wrapText="1"/>
    </xf>
    <xf numFmtId="0" fontId="41" fillId="4" borderId="4" xfId="3" applyFont="1" applyFill="1" applyBorder="1" applyAlignment="1">
      <alignment horizontal="center" vertical="center" wrapText="1"/>
    </xf>
    <xf numFmtId="0" fontId="41" fillId="4" borderId="2" xfId="3" applyFont="1" applyFill="1" applyBorder="1" applyAlignment="1">
      <alignment horizontal="center" vertical="center" wrapText="1"/>
    </xf>
    <xf numFmtId="0" fontId="41" fillId="4" borderId="3" xfId="3" applyFont="1" applyFill="1" applyBorder="1" applyAlignment="1">
      <alignment horizontal="center" vertical="center" wrapText="1"/>
    </xf>
    <xf numFmtId="0" fontId="3" fillId="16" borderId="53" xfId="3" applyFont="1" applyFill="1" applyBorder="1" applyAlignment="1">
      <alignment horizontal="center" vertical="center"/>
    </xf>
    <xf numFmtId="0" fontId="3" fillId="16" borderId="12" xfId="3" applyFont="1" applyFill="1" applyBorder="1" applyAlignment="1">
      <alignment horizontal="center" vertical="center"/>
    </xf>
    <xf numFmtId="0" fontId="3" fillId="16" borderId="51" xfId="3" applyFont="1" applyFill="1" applyBorder="1" applyAlignment="1">
      <alignment horizontal="center" vertical="center"/>
    </xf>
    <xf numFmtId="0" fontId="22" fillId="26" borderId="84" xfId="0" applyFont="1" applyFill="1" applyBorder="1" applyAlignment="1">
      <alignment horizontal="center" wrapText="1"/>
    </xf>
    <xf numFmtId="0" fontId="14" fillId="26" borderId="85" xfId="0" applyFont="1" applyFill="1" applyBorder="1" applyAlignment="1">
      <alignment horizontal="center" wrapText="1"/>
    </xf>
    <xf numFmtId="0" fontId="14" fillId="26" borderId="86" xfId="0" applyFont="1" applyFill="1" applyBorder="1" applyAlignment="1">
      <alignment horizontal="center" wrapText="1"/>
    </xf>
    <xf numFmtId="0" fontId="14" fillId="26" borderId="87" xfId="0" applyFont="1" applyFill="1" applyBorder="1" applyAlignment="1">
      <alignment horizontal="center" wrapText="1"/>
    </xf>
    <xf numFmtId="0" fontId="14" fillId="26" borderId="88" xfId="0" applyFont="1" applyFill="1" applyBorder="1" applyAlignment="1">
      <alignment horizontal="center" wrapText="1"/>
    </xf>
    <xf numFmtId="0" fontId="14" fillId="26" borderId="89" xfId="0" applyFont="1" applyFill="1" applyBorder="1" applyAlignment="1">
      <alignment horizontal="center" wrapText="1"/>
    </xf>
  </cellXfs>
  <cellStyles count="5">
    <cellStyle name="Hyperlink" xfId="4" builtinId="8"/>
    <cellStyle name="Normal" xfId="0" builtinId="0"/>
    <cellStyle name="Normal 2" xfId="2" xr:uid="{00000000-0005-0000-0000-000002000000}"/>
    <cellStyle name="Normal 2 2" xfId="3" xr:uid="{00000000-0005-0000-0000-00000300000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428631</xdr:colOff>
      <xdr:row>4</xdr:row>
      <xdr:rowOff>26197</xdr:rowOff>
    </xdr:from>
    <xdr:to>
      <xdr:col>3</xdr:col>
      <xdr:colOff>49217</xdr:colOff>
      <xdr:row>5</xdr:row>
      <xdr:rowOff>153196</xdr:rowOff>
    </xdr:to>
    <xdr:pic>
      <xdr:nvPicPr>
        <xdr:cNvPr id="5" name="Graphic 4" descr="Information with solid fill">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47831" y="1350172"/>
          <a:ext cx="325436" cy="327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s://legalinfo.mn/mn/detail/94" TargetMode="External"/><Relationship Id="rId18" Type="http://schemas.openxmlformats.org/officeDocument/2006/relationships/hyperlink" Target="http://legalinfo.mn/law/details/12658?lawid=12658" TargetMode="External"/><Relationship Id="rId26" Type="http://schemas.openxmlformats.org/officeDocument/2006/relationships/hyperlink" Target="http://legalinfo.mn/law/details/12462?lawid=12462" TargetMode="External"/><Relationship Id="rId3" Type="http://schemas.openxmlformats.org/officeDocument/2006/relationships/hyperlink" Target="https://legalinfo.mn/mn/detail/11119" TargetMode="External"/><Relationship Id="rId21" Type="http://schemas.openxmlformats.org/officeDocument/2006/relationships/hyperlink" Target="https://legalinfo.mn/mn/detail?lawId=16230709635751" TargetMode="External"/><Relationship Id="rId7" Type="http://schemas.openxmlformats.org/officeDocument/2006/relationships/hyperlink" Target="https://legalinfo.mn/mn/detail/462" TargetMode="External"/><Relationship Id="rId12" Type="http://schemas.openxmlformats.org/officeDocument/2006/relationships/hyperlink" Target="https://legalinfo.mn/mn/detail/250" TargetMode="External"/><Relationship Id="rId17" Type="http://schemas.openxmlformats.org/officeDocument/2006/relationships/hyperlink" Target="http://legalinfo.mn/law/details/226?lawid=226" TargetMode="External"/><Relationship Id="rId25" Type="http://schemas.openxmlformats.org/officeDocument/2006/relationships/hyperlink" Target="http://legalinfo.mn/law/details/393?lawid=393" TargetMode="External"/><Relationship Id="rId33" Type="http://schemas.openxmlformats.org/officeDocument/2006/relationships/printerSettings" Target="../printerSettings/printerSettings6.bin"/><Relationship Id="rId2" Type="http://schemas.openxmlformats.org/officeDocument/2006/relationships/hyperlink" Target="https://legalinfo.mn/mn/detail/12254" TargetMode="External"/><Relationship Id="rId16" Type="http://schemas.openxmlformats.org/officeDocument/2006/relationships/hyperlink" Target="http://legalinfo.mn/law/details/12453?lawid=12453" TargetMode="External"/><Relationship Id="rId20" Type="http://schemas.openxmlformats.org/officeDocument/2006/relationships/hyperlink" Target="http://legalinfo.mn/law/details/35?lawid=35" TargetMode="External"/><Relationship Id="rId29" Type="http://schemas.openxmlformats.org/officeDocument/2006/relationships/hyperlink" Target="https://legalinfo.mn/mn/detail/9020" TargetMode="External"/><Relationship Id="rId1" Type="http://schemas.openxmlformats.org/officeDocument/2006/relationships/hyperlink" Target="https://legalinfo.mn/mn/detail/363" TargetMode="External"/><Relationship Id="rId6" Type="http://schemas.openxmlformats.org/officeDocument/2006/relationships/hyperlink" Target="https://legalinfo.mn/mn/detail/13025" TargetMode="External"/><Relationship Id="rId11" Type="http://schemas.openxmlformats.org/officeDocument/2006/relationships/hyperlink" Target="https://legalinfo.mn/mn/detail/251" TargetMode="External"/><Relationship Id="rId24" Type="http://schemas.openxmlformats.org/officeDocument/2006/relationships/hyperlink" Target="http://legalinfo.mn/law/details/12465?lawid=12465" TargetMode="External"/><Relationship Id="rId32" Type="http://schemas.openxmlformats.org/officeDocument/2006/relationships/hyperlink" Target="https://legalinfo.mn/mn/detail/11259" TargetMode="External"/><Relationship Id="rId5" Type="http://schemas.openxmlformats.org/officeDocument/2006/relationships/hyperlink" Target="https://legalinfo.mn/mn/detail?lawId=16468624002961" TargetMode="External"/><Relationship Id="rId15" Type="http://schemas.openxmlformats.org/officeDocument/2006/relationships/hyperlink" Target="https://legalinfo.mn/mn/detail/8668" TargetMode="External"/><Relationship Id="rId23" Type="http://schemas.openxmlformats.org/officeDocument/2006/relationships/hyperlink" Target="http://legalinfo.mn/law/details/566?lawid=566" TargetMode="External"/><Relationship Id="rId28" Type="http://schemas.openxmlformats.org/officeDocument/2006/relationships/hyperlink" Target="http://legalinfo.mn/law/details/12756?lawid=12756" TargetMode="External"/><Relationship Id="rId10" Type="http://schemas.openxmlformats.org/officeDocument/2006/relationships/hyperlink" Target="https://legalinfo.mn/mn/detail/13532" TargetMode="External"/><Relationship Id="rId19" Type="http://schemas.openxmlformats.org/officeDocument/2006/relationships/hyperlink" Target="http://legalinfo.mn/law/details/563?lawid=563" TargetMode="External"/><Relationship Id="rId31" Type="http://schemas.openxmlformats.org/officeDocument/2006/relationships/hyperlink" Target="https://legalinfo.mn/mn/detail/12695" TargetMode="External"/><Relationship Id="rId4" Type="http://schemas.openxmlformats.org/officeDocument/2006/relationships/hyperlink" Target="https://legalinfo.mn/mn/detail/344" TargetMode="External"/><Relationship Id="rId9" Type="http://schemas.openxmlformats.org/officeDocument/2006/relationships/hyperlink" Target="https://legalinfo.mn/mn/detail/376" TargetMode="External"/><Relationship Id="rId14" Type="http://schemas.openxmlformats.org/officeDocument/2006/relationships/hyperlink" Target="https://legalinfo.mn/mn/detail/477" TargetMode="External"/><Relationship Id="rId22" Type="http://schemas.openxmlformats.org/officeDocument/2006/relationships/hyperlink" Target="http://legalinfo.mn/law/details/564?lawid=564" TargetMode="External"/><Relationship Id="rId27" Type="http://schemas.openxmlformats.org/officeDocument/2006/relationships/hyperlink" Target="http://legalinfo.mn/law/details/431?lawid=431" TargetMode="External"/><Relationship Id="rId30" Type="http://schemas.openxmlformats.org/officeDocument/2006/relationships/hyperlink" Target="https://legalinfo.mn/mn/detail/14848" TargetMode="External"/><Relationship Id="rId8" Type="http://schemas.openxmlformats.org/officeDocument/2006/relationships/hyperlink" Target="https://legalinfo.mn/mn/detail/7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42"/>
  <sheetViews>
    <sheetView topLeftCell="A7" workbookViewId="0">
      <selection activeCell="B39" sqref="B39:B42"/>
    </sheetView>
  </sheetViews>
  <sheetFormatPr defaultColWidth="9.140625" defaultRowHeight="12"/>
  <cols>
    <col min="1" max="1" width="5.7109375" style="115" customWidth="1"/>
    <col min="2" max="2" width="58" style="115" customWidth="1"/>
    <col min="3" max="3" width="60.7109375" style="115" hidden="1" customWidth="1"/>
    <col min="4" max="4" width="9.140625" style="115"/>
    <col min="5" max="5" width="12.28515625" style="115" customWidth="1"/>
    <col min="6" max="6" width="13.42578125" style="115" customWidth="1"/>
    <col min="7" max="7" width="13.28515625" style="115" customWidth="1"/>
    <col min="8" max="8" width="15.140625" style="115" customWidth="1"/>
    <col min="9" max="9" width="11.140625" style="115" customWidth="1"/>
    <col min="10" max="16384" width="9.140625" style="115"/>
  </cols>
  <sheetData>
    <row r="2" spans="1:9" s="116" customFormat="1" ht="50.25" customHeight="1" thickBot="1">
      <c r="A2" s="129" t="s">
        <v>0</v>
      </c>
      <c r="B2" s="129" t="s">
        <v>1</v>
      </c>
      <c r="C2" s="129" t="s">
        <v>2</v>
      </c>
      <c r="D2" s="130" t="s">
        <v>3</v>
      </c>
      <c r="E2" s="131" t="s">
        <v>4</v>
      </c>
      <c r="F2" s="131" t="s">
        <v>5</v>
      </c>
      <c r="G2" s="132" t="s">
        <v>6</v>
      </c>
      <c r="H2" s="133" t="s">
        <v>7</v>
      </c>
      <c r="I2" s="134" t="s">
        <v>8</v>
      </c>
    </row>
    <row r="3" spans="1:9" ht="12.75" thickTop="1">
      <c r="A3" s="116" t="s">
        <v>9</v>
      </c>
      <c r="B3" s="120" t="s">
        <v>10</v>
      </c>
      <c r="C3" s="115" t="s">
        <v>11</v>
      </c>
      <c r="D3" s="117" t="s">
        <v>12</v>
      </c>
      <c r="E3" s="122" t="s">
        <v>13</v>
      </c>
      <c r="F3" s="122" t="s">
        <v>13</v>
      </c>
      <c r="G3" s="122" t="s">
        <v>14</v>
      </c>
      <c r="H3" s="122" t="s">
        <v>14</v>
      </c>
      <c r="I3" s="122" t="s">
        <v>14</v>
      </c>
    </row>
    <row r="4" spans="1:9">
      <c r="A4" s="116" t="s">
        <v>15</v>
      </c>
      <c r="B4" s="120" t="s">
        <v>16</v>
      </c>
      <c r="C4" s="115" t="s">
        <v>17</v>
      </c>
      <c r="D4" s="117" t="s">
        <v>18</v>
      </c>
      <c r="F4" s="121"/>
      <c r="G4" s="122" t="s">
        <v>13</v>
      </c>
      <c r="H4" s="122" t="s">
        <v>19</v>
      </c>
      <c r="I4" s="122" t="s">
        <v>20</v>
      </c>
    </row>
    <row r="5" spans="1:9">
      <c r="A5" s="116" t="s">
        <v>21</v>
      </c>
      <c r="B5" s="120" t="s">
        <v>22</v>
      </c>
      <c r="C5" s="115" t="s">
        <v>23</v>
      </c>
      <c r="D5" s="117" t="s">
        <v>24</v>
      </c>
      <c r="F5" s="121"/>
      <c r="G5" s="122"/>
      <c r="H5" s="122"/>
      <c r="I5" s="122"/>
    </row>
    <row r="6" spans="1:9">
      <c r="A6" s="116" t="s">
        <v>25</v>
      </c>
      <c r="B6" s="120" t="s">
        <v>26</v>
      </c>
      <c r="C6" s="115" t="s">
        <v>27</v>
      </c>
      <c r="D6" s="117" t="s">
        <v>28</v>
      </c>
      <c r="F6" s="121"/>
      <c r="G6" s="122"/>
      <c r="H6" s="122"/>
      <c r="I6" s="122"/>
    </row>
    <row r="7" spans="1:9">
      <c r="A7" s="116" t="s">
        <v>29</v>
      </c>
      <c r="B7" s="120" t="s">
        <v>30</v>
      </c>
      <c r="C7" s="115" t="s">
        <v>31</v>
      </c>
      <c r="D7" s="117" t="s">
        <v>32</v>
      </c>
      <c r="F7" s="121"/>
      <c r="G7" s="122"/>
      <c r="H7" s="122"/>
      <c r="I7" s="122"/>
    </row>
    <row r="8" spans="1:9">
      <c r="A8" s="116" t="s">
        <v>33</v>
      </c>
      <c r="B8" s="120" t="s">
        <v>34</v>
      </c>
      <c r="C8" s="115" t="s">
        <v>35</v>
      </c>
      <c r="D8" s="117" t="s">
        <v>36</v>
      </c>
      <c r="F8" s="121"/>
      <c r="G8" s="122"/>
      <c r="H8" s="122"/>
      <c r="I8" s="122"/>
    </row>
    <row r="9" spans="1:9">
      <c r="A9" s="116" t="s">
        <v>37</v>
      </c>
      <c r="B9" s="120" t="s">
        <v>38</v>
      </c>
      <c r="C9" s="115" t="s">
        <v>39</v>
      </c>
      <c r="D9" s="117" t="s">
        <v>40</v>
      </c>
      <c r="F9" s="121"/>
      <c r="G9" s="122"/>
      <c r="H9" s="122"/>
      <c r="I9" s="122"/>
    </row>
    <row r="10" spans="1:9">
      <c r="A10" s="116" t="s">
        <v>41</v>
      </c>
      <c r="B10" s="120" t="s">
        <v>42</v>
      </c>
      <c r="C10" s="115" t="s">
        <v>43</v>
      </c>
      <c r="D10" s="117" t="s">
        <v>44</v>
      </c>
      <c r="F10" s="121"/>
      <c r="G10" s="122"/>
      <c r="H10" s="122"/>
      <c r="I10" s="122"/>
    </row>
    <row r="11" spans="1:9">
      <c r="A11" s="116" t="s">
        <v>45</v>
      </c>
      <c r="B11" s="120" t="s">
        <v>46</v>
      </c>
      <c r="C11" s="115" t="s">
        <v>47</v>
      </c>
      <c r="D11" s="117" t="s">
        <v>48</v>
      </c>
      <c r="F11" s="121"/>
      <c r="G11" s="122"/>
      <c r="H11" s="122"/>
      <c r="I11" s="122"/>
    </row>
    <row r="12" spans="1:9">
      <c r="A12" s="116" t="s">
        <v>49</v>
      </c>
      <c r="B12" s="120" t="s">
        <v>50</v>
      </c>
      <c r="C12" s="115" t="s">
        <v>51</v>
      </c>
      <c r="D12" s="117" t="s">
        <v>52</v>
      </c>
      <c r="F12" s="121"/>
      <c r="G12" s="122"/>
      <c r="H12" s="122"/>
      <c r="I12" s="122"/>
    </row>
    <row r="13" spans="1:9">
      <c r="A13" s="116" t="s">
        <v>53</v>
      </c>
      <c r="B13" s="120" t="s">
        <v>54</v>
      </c>
      <c r="C13" s="115" t="s">
        <v>55</v>
      </c>
      <c r="D13" s="117" t="s">
        <v>56</v>
      </c>
      <c r="F13" s="121"/>
      <c r="G13" s="122"/>
      <c r="H13" s="122"/>
      <c r="I13" s="122"/>
    </row>
    <row r="14" spans="1:9">
      <c r="A14" s="116" t="s">
        <v>57</v>
      </c>
      <c r="B14" s="120" t="s">
        <v>58</v>
      </c>
      <c r="C14" s="115" t="s">
        <v>59</v>
      </c>
      <c r="D14" s="117" t="s">
        <v>60</v>
      </c>
      <c r="F14" s="121"/>
      <c r="G14" s="122"/>
      <c r="H14" s="122"/>
      <c r="I14" s="122"/>
    </row>
    <row r="15" spans="1:9">
      <c r="A15" s="116" t="s">
        <v>61</v>
      </c>
      <c r="B15" s="120" t="s">
        <v>62</v>
      </c>
      <c r="C15" s="115" t="s">
        <v>63</v>
      </c>
      <c r="D15" s="117" t="s">
        <v>64</v>
      </c>
      <c r="F15" s="121"/>
      <c r="G15" s="122"/>
      <c r="H15" s="122"/>
      <c r="I15" s="122"/>
    </row>
    <row r="16" spans="1:9">
      <c r="A16" s="116" t="s">
        <v>65</v>
      </c>
      <c r="B16" s="120" t="s">
        <v>66</v>
      </c>
      <c r="C16" s="115" t="s">
        <v>67</v>
      </c>
      <c r="D16" s="117" t="s">
        <v>68</v>
      </c>
      <c r="F16" s="121"/>
      <c r="G16" s="122"/>
      <c r="H16" s="122"/>
      <c r="I16" s="122"/>
    </row>
    <row r="17" spans="1:9">
      <c r="A17" s="116" t="s">
        <v>69</v>
      </c>
      <c r="B17" s="120" t="s">
        <v>70</v>
      </c>
      <c r="C17" s="115" t="s">
        <v>71</v>
      </c>
      <c r="D17" s="117" t="s">
        <v>72</v>
      </c>
      <c r="F17" s="121"/>
      <c r="G17" s="122"/>
      <c r="H17" s="122"/>
      <c r="I17" s="122"/>
    </row>
    <row r="18" spans="1:9">
      <c r="A18" s="116" t="s">
        <v>73</v>
      </c>
      <c r="B18" s="120" t="s">
        <v>74</v>
      </c>
      <c r="C18" s="115" t="s">
        <v>75</v>
      </c>
      <c r="D18" s="117" t="s">
        <v>76</v>
      </c>
      <c r="F18" s="121"/>
      <c r="G18" s="122"/>
      <c r="H18" s="122"/>
      <c r="I18" s="122"/>
    </row>
    <row r="19" spans="1:9">
      <c r="A19" s="116" t="s">
        <v>77</v>
      </c>
      <c r="B19" s="120" t="s">
        <v>78</v>
      </c>
      <c r="C19" s="115" t="s">
        <v>79</v>
      </c>
      <c r="D19" s="117" t="s">
        <v>80</v>
      </c>
      <c r="F19" s="121"/>
      <c r="G19" s="122"/>
      <c r="H19" s="122"/>
      <c r="I19" s="122"/>
    </row>
    <row r="20" spans="1:9">
      <c r="A20" s="116" t="s">
        <v>81</v>
      </c>
      <c r="B20" s="120" t="s">
        <v>82</v>
      </c>
      <c r="C20" s="115" t="s">
        <v>83</v>
      </c>
      <c r="D20" s="117" t="s">
        <v>84</v>
      </c>
      <c r="F20" s="121"/>
      <c r="G20" s="122"/>
      <c r="H20" s="122"/>
      <c r="I20" s="122"/>
    </row>
    <row r="21" spans="1:9">
      <c r="A21" s="116" t="s">
        <v>85</v>
      </c>
      <c r="B21" s="120" t="s">
        <v>86</v>
      </c>
      <c r="C21" s="115" t="s">
        <v>87</v>
      </c>
      <c r="D21" s="117" t="s">
        <v>88</v>
      </c>
      <c r="F21" s="121"/>
      <c r="G21" s="122"/>
      <c r="H21" s="122"/>
      <c r="I21" s="122"/>
    </row>
    <row r="22" spans="1:9">
      <c r="A22" s="116" t="s">
        <v>89</v>
      </c>
      <c r="B22" s="120" t="s">
        <v>90</v>
      </c>
      <c r="C22" s="115" t="s">
        <v>91</v>
      </c>
      <c r="D22" s="117" t="s">
        <v>92</v>
      </c>
      <c r="F22" s="121"/>
      <c r="G22" s="122"/>
      <c r="H22" s="122"/>
      <c r="I22" s="122"/>
    </row>
    <row r="23" spans="1:9">
      <c r="A23" s="116" t="s">
        <v>93</v>
      </c>
      <c r="B23" s="120" t="s">
        <v>94</v>
      </c>
      <c r="C23" s="115" t="s">
        <v>95</v>
      </c>
      <c r="D23" s="117" t="s">
        <v>96</v>
      </c>
      <c r="F23" s="121"/>
      <c r="G23" s="122"/>
      <c r="H23" s="122"/>
      <c r="I23" s="122"/>
    </row>
    <row r="24" spans="1:9">
      <c r="A24" s="116" t="s">
        <v>97</v>
      </c>
      <c r="B24" s="120" t="s">
        <v>98</v>
      </c>
      <c r="C24" s="115" t="s">
        <v>99</v>
      </c>
      <c r="D24" s="117" t="s">
        <v>100</v>
      </c>
      <c r="F24" s="121"/>
      <c r="G24" s="122"/>
      <c r="H24" s="122"/>
      <c r="I24" s="122"/>
    </row>
    <row r="25" spans="1:9">
      <c r="A25" s="116" t="s">
        <v>101</v>
      </c>
      <c r="B25" s="120" t="s">
        <v>102</v>
      </c>
      <c r="C25" s="115" t="s">
        <v>103</v>
      </c>
      <c r="D25" s="117" t="s">
        <v>104</v>
      </c>
      <c r="F25" s="121"/>
      <c r="G25" s="122"/>
      <c r="H25" s="122"/>
      <c r="I25" s="122"/>
    </row>
    <row r="26" spans="1:9">
      <c r="A26" s="116" t="s">
        <v>105</v>
      </c>
      <c r="B26" s="120" t="s">
        <v>106</v>
      </c>
      <c r="C26" s="115" t="s">
        <v>107</v>
      </c>
      <c r="D26" s="117" t="s">
        <v>108</v>
      </c>
      <c r="F26" s="121"/>
      <c r="G26" s="122"/>
      <c r="H26" s="122"/>
      <c r="I26" s="122"/>
    </row>
    <row r="27" spans="1:9">
      <c r="A27" s="116" t="s">
        <v>109</v>
      </c>
      <c r="B27" s="120" t="s">
        <v>110</v>
      </c>
      <c r="C27" s="115" t="s">
        <v>111</v>
      </c>
      <c r="D27" s="117" t="s">
        <v>112</v>
      </c>
      <c r="F27" s="121"/>
      <c r="G27" s="122"/>
      <c r="H27" s="122"/>
      <c r="I27" s="122"/>
    </row>
    <row r="28" spans="1:9">
      <c r="A28" s="116" t="s">
        <v>113</v>
      </c>
      <c r="B28" s="120" t="s">
        <v>114</v>
      </c>
      <c r="C28" s="115" t="s">
        <v>115</v>
      </c>
      <c r="D28" s="117" t="s">
        <v>116</v>
      </c>
      <c r="F28" s="121"/>
      <c r="G28" s="122"/>
      <c r="H28" s="122"/>
      <c r="I28" s="122"/>
    </row>
    <row r="29" spans="1:9">
      <c r="A29" s="116" t="s">
        <v>117</v>
      </c>
      <c r="B29" s="120" t="s">
        <v>118</v>
      </c>
      <c r="C29" s="115" t="s">
        <v>119</v>
      </c>
      <c r="D29" s="117" t="s">
        <v>120</v>
      </c>
      <c r="F29" s="121"/>
      <c r="G29" s="122"/>
      <c r="H29" s="122"/>
      <c r="I29" s="122"/>
    </row>
    <row r="30" spans="1:9">
      <c r="A30" s="116" t="s">
        <v>121</v>
      </c>
      <c r="B30" s="120" t="s">
        <v>122</v>
      </c>
      <c r="C30" s="115" t="s">
        <v>123</v>
      </c>
      <c r="D30" s="117" t="s">
        <v>124</v>
      </c>
      <c r="F30" s="121"/>
      <c r="G30" s="122"/>
      <c r="H30" s="122"/>
      <c r="I30" s="122"/>
    </row>
    <row r="31" spans="1:9">
      <c r="A31" s="116" t="s">
        <v>125</v>
      </c>
      <c r="B31" s="120" t="s">
        <v>126</v>
      </c>
      <c r="C31" s="115" t="s">
        <v>127</v>
      </c>
      <c r="D31" s="117" t="s">
        <v>128</v>
      </c>
      <c r="F31" s="121"/>
      <c r="G31" s="122"/>
      <c r="H31" s="122"/>
      <c r="I31" s="122"/>
    </row>
    <row r="32" spans="1:9">
      <c r="A32" s="116" t="s">
        <v>129</v>
      </c>
      <c r="B32" s="120" t="s">
        <v>130</v>
      </c>
      <c r="C32" s="115" t="s">
        <v>131</v>
      </c>
      <c r="D32" s="117" t="s">
        <v>132</v>
      </c>
      <c r="F32" s="121"/>
      <c r="G32" s="122"/>
      <c r="H32" s="122"/>
      <c r="I32" s="122"/>
    </row>
    <row r="33" spans="1:9">
      <c r="A33" s="116" t="s">
        <v>133</v>
      </c>
      <c r="B33" s="120" t="s">
        <v>134</v>
      </c>
      <c r="C33" s="115" t="s">
        <v>135</v>
      </c>
      <c r="D33" s="117" t="s">
        <v>136</v>
      </c>
      <c r="F33" s="121"/>
      <c r="G33" s="122"/>
      <c r="H33" s="122"/>
      <c r="I33" s="122"/>
    </row>
    <row r="34" spans="1:9">
      <c r="A34" s="116" t="s">
        <v>137</v>
      </c>
      <c r="B34" s="120" t="s">
        <v>138</v>
      </c>
      <c r="C34" s="115" t="s">
        <v>139</v>
      </c>
      <c r="D34" s="117" t="s">
        <v>140</v>
      </c>
      <c r="F34" s="121"/>
      <c r="G34" s="122"/>
      <c r="H34" s="122"/>
      <c r="I34" s="122"/>
    </row>
    <row r="35" spans="1:9">
      <c r="A35" s="116" t="s">
        <v>141</v>
      </c>
      <c r="B35" s="120" t="s">
        <v>142</v>
      </c>
      <c r="C35" s="115" t="s">
        <v>143</v>
      </c>
      <c r="D35" s="117" t="s">
        <v>144</v>
      </c>
      <c r="F35" s="121"/>
      <c r="G35" s="122"/>
      <c r="H35" s="122"/>
      <c r="I35" s="122"/>
    </row>
    <row r="36" spans="1:9">
      <c r="A36" s="116" t="s">
        <v>145</v>
      </c>
      <c r="B36" s="120" t="s">
        <v>146</v>
      </c>
      <c r="C36" s="115" t="s">
        <v>147</v>
      </c>
      <c r="D36" s="117" t="s">
        <v>148</v>
      </c>
      <c r="F36" s="121"/>
      <c r="G36" s="122"/>
      <c r="H36" s="122"/>
      <c r="I36" s="122"/>
    </row>
    <row r="37" spans="1:9" ht="12.75" thickBot="1">
      <c r="A37" s="123" t="s">
        <v>149</v>
      </c>
      <c r="B37" s="124" t="s">
        <v>150</v>
      </c>
      <c r="C37" s="125" t="s">
        <v>151</v>
      </c>
      <c r="D37" s="126" t="s">
        <v>152</v>
      </c>
      <c r="E37" s="125"/>
      <c r="F37" s="127"/>
      <c r="G37" s="128"/>
      <c r="H37" s="128"/>
      <c r="I37" s="128"/>
    </row>
    <row r="38" spans="1:9" ht="12.75" thickTop="1"/>
    <row r="39" spans="1:9">
      <c r="B39" s="311" t="s">
        <v>3434</v>
      </c>
    </row>
    <row r="40" spans="1:9">
      <c r="B40" s="120" t="s">
        <v>42</v>
      </c>
    </row>
    <row r="41" spans="1:9">
      <c r="B41" s="120" t="s">
        <v>114</v>
      </c>
    </row>
    <row r="42" spans="1:9">
      <c r="B42" s="120" t="s">
        <v>134</v>
      </c>
    </row>
  </sheetData>
  <conditionalFormatting sqref="E3">
    <cfRule type="iconSet" priority="12">
      <iconSet iconSet="3Symbols2">
        <cfvo type="percent" val="0"/>
        <cfvo type="percent" val="33"/>
        <cfvo type="percent" val="67"/>
      </iconSet>
    </cfRule>
  </conditionalFormatting>
  <conditionalFormatting sqref="F3">
    <cfRule type="iconSet" priority="1">
      <iconSet iconSet="3Symbols2">
        <cfvo type="percent" val="0"/>
        <cfvo type="percent" val="33"/>
        <cfvo type="percent" val="67"/>
      </iconSet>
    </cfRule>
  </conditionalFormatting>
  <conditionalFormatting sqref="F4:F37">
    <cfRule type="colorScale" priority="3">
      <colorScale>
        <cfvo type="min"/>
        <cfvo type="max"/>
        <color rgb="FF63BE7B"/>
        <color rgb="FFFFEF9C"/>
      </colorScale>
    </cfRule>
    <cfRule type="timePeriod" dxfId="1" priority="4" timePeriod="lastMonth">
      <formula>AND(MONTH(F4)=MONTH(EDATE(TODAY(),0-1)),YEAR(F4)=YEAR(EDATE(TODAY(),0-1)))</formula>
    </cfRule>
  </conditionalFormatting>
  <dataValidations count="4">
    <dataValidation type="list" showInputMessage="1" showErrorMessage="1" sqref="G3:G37 E3:F3" xr:uid="{00000000-0002-0000-0000-000000000000}">
      <formula1>"Тийм, Үгүй"</formula1>
    </dataValidation>
    <dataValidation type="list" showInputMessage="1" showErrorMessage="1" sqref="I3:I37" xr:uid="{00000000-0002-0000-0000-000001000000}">
      <formula1>"Тийм, Шаардлагагүй"</formula1>
    </dataValidation>
    <dataValidation type="list" showInputMessage="1" showErrorMessage="1" sqref="H3:H37" xr:uid="{00000000-0002-0000-0000-000002000000}">
      <formula1>"Тийм, Хоосон"</formula1>
    </dataValidation>
    <dataValidation type="list" allowBlank="1" showInputMessage="1" showErrorMessage="1" sqref="F4:F37" xr:uid="{00000000-0002-0000-0000-000003000000}">
      <formula1>$D$54:$D$69</formula1>
    </dataValidation>
  </dataValidations>
  <pageMargins left="0.75" right="0.75" top="1" bottom="1" header="0.5" footer="0.5"/>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3" id="{A5538469-3C7C-405F-88EC-77D03629FFE6}">
            <x14:iconSet iconSet="3Stars">
              <x14:cfvo type="percent">
                <xm:f>0</xm:f>
              </x14:cfvo>
              <x14:cfvo type="percent">
                <xm:f>33</xm:f>
              </x14:cfvo>
              <x14:cfvo type="percent">
                <xm:f>67</xm:f>
              </x14:cfvo>
            </x14:iconSet>
          </x14:cfRule>
          <xm:sqref>E3</xm:sqref>
        </x14:conditionalFormatting>
        <x14:conditionalFormatting xmlns:xm="http://schemas.microsoft.com/office/excel/2006/main">
          <x14:cfRule type="iconSet" priority="2" id="{EDD81539-F148-41A1-9E82-070B8FC939EB}">
            <x14:iconSet iconSet="3Stars">
              <x14:cfvo type="percent">
                <xm:f>0</xm:f>
              </x14:cfvo>
              <x14:cfvo type="percent">
                <xm:f>33</xm:f>
              </x14:cfvo>
              <x14:cfvo type="percent">
                <xm:f>67</xm:f>
              </x14:cfvo>
            </x14:iconSet>
          </x14:cfRule>
          <xm:sqref>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B1:I49"/>
  <sheetViews>
    <sheetView showGridLines="0" tabSelected="1" view="pageLayout" topLeftCell="A11" zoomScaleNormal="100" zoomScaleSheetLayoutView="80" workbookViewId="0">
      <selection activeCell="D10" sqref="D10:E10"/>
    </sheetView>
  </sheetViews>
  <sheetFormatPr defaultColWidth="8.85546875" defaultRowHeight="12.75"/>
  <cols>
    <col min="1" max="1" width="3.140625" style="1" customWidth="1"/>
    <col min="2" max="2" width="13.85546875" style="1" customWidth="1"/>
    <col min="3" max="3" width="9.85546875" style="16" customWidth="1"/>
    <col min="4" max="4" width="98.5703125" style="1" customWidth="1"/>
    <col min="5" max="5" width="38.28515625" style="1" customWidth="1"/>
    <col min="6" max="6" width="39.7109375" style="1" customWidth="1"/>
    <col min="7" max="8" width="8.85546875" style="1"/>
    <col min="9" max="9" width="12.42578125" style="1" customWidth="1"/>
    <col min="10" max="16384" width="8.85546875" style="1"/>
  </cols>
  <sheetData>
    <row r="1" spans="2:9" s="10" customFormat="1" ht="21.6" customHeight="1">
      <c r="B1" s="266" t="s">
        <v>3452</v>
      </c>
      <c r="C1" s="11"/>
      <c r="D1" s="12"/>
      <c r="E1" s="12"/>
      <c r="F1" s="12"/>
    </row>
    <row r="2" spans="2:9" ht="23.45" customHeight="1">
      <c r="B2" s="13" t="s">
        <v>153</v>
      </c>
      <c r="C2" s="2"/>
      <c r="D2" s="3"/>
      <c r="E2" s="3"/>
      <c r="F2" s="3"/>
    </row>
    <row r="3" spans="2:9" ht="48.75" customHeight="1">
      <c r="B3" s="321" t="s">
        <v>3453</v>
      </c>
      <c r="C3" s="321"/>
      <c r="D3" s="321"/>
      <c r="E3" s="321"/>
      <c r="F3" s="322"/>
      <c r="G3" s="4"/>
      <c r="H3" s="4"/>
      <c r="I3" s="4"/>
    </row>
    <row r="4" spans="2:9" ht="11.25" customHeight="1">
      <c r="B4" s="251"/>
      <c r="C4" s="251"/>
      <c r="D4" s="251"/>
      <c r="E4" s="251"/>
      <c r="F4" s="251"/>
      <c r="G4" s="4"/>
      <c r="H4" s="4"/>
      <c r="I4" s="4"/>
    </row>
    <row r="5" spans="2:9" ht="15.75" customHeight="1">
      <c r="B5" s="590" t="s">
        <v>3454</v>
      </c>
      <c r="C5" s="591"/>
      <c r="D5" s="591"/>
      <c r="E5" s="591"/>
      <c r="F5" s="592"/>
    </row>
    <row r="6" spans="2:9" ht="14.25" customHeight="1">
      <c r="B6" s="593"/>
      <c r="C6" s="594"/>
      <c r="D6" s="594"/>
      <c r="E6" s="594"/>
      <c r="F6" s="595"/>
    </row>
    <row r="7" spans="2:9" s="8" customFormat="1">
      <c r="B7" s="5"/>
      <c r="C7" s="6"/>
      <c r="D7" s="6"/>
      <c r="E7" s="6"/>
      <c r="F7" s="6"/>
      <c r="G7" s="7"/>
      <c r="H7" s="7"/>
      <c r="I7" s="7"/>
    </row>
    <row r="8" spans="2:9" ht="21.95" customHeight="1">
      <c r="B8" s="232" t="s">
        <v>154</v>
      </c>
      <c r="C8" s="249"/>
      <c r="D8" s="250"/>
      <c r="E8" s="250"/>
      <c r="F8" s="250"/>
    </row>
    <row r="9" spans="2:9" s="9" customFormat="1" ht="20.45" customHeight="1">
      <c r="B9" s="275" t="s">
        <v>155</v>
      </c>
      <c r="C9" s="276" t="s">
        <v>156</v>
      </c>
      <c r="D9" s="327" t="s">
        <v>157</v>
      </c>
      <c r="E9" s="328"/>
      <c r="F9" s="277" t="s">
        <v>158</v>
      </c>
    </row>
    <row r="10" spans="2:9" s="10" customFormat="1" ht="75" customHeight="1">
      <c r="B10" s="278" t="s">
        <v>159</v>
      </c>
      <c r="C10" s="279" t="s">
        <v>3413</v>
      </c>
      <c r="D10" s="326" t="s">
        <v>3420</v>
      </c>
      <c r="E10" s="326"/>
      <c r="F10" s="280" t="s">
        <v>3421</v>
      </c>
    </row>
    <row r="11" spans="2:9" s="10" customFormat="1" ht="76.5" customHeight="1">
      <c r="B11" s="278" t="s">
        <v>160</v>
      </c>
      <c r="C11" s="279" t="s">
        <v>3413</v>
      </c>
      <c r="D11" s="329" t="s">
        <v>3455</v>
      </c>
      <c r="E11" s="330"/>
      <c r="F11" s="280" t="s">
        <v>3422</v>
      </c>
    </row>
    <row r="12" spans="2:9" s="10" customFormat="1" ht="87" customHeight="1" thickBot="1">
      <c r="B12" s="281" t="s">
        <v>161</v>
      </c>
      <c r="C12" s="279" t="s">
        <v>3445</v>
      </c>
      <c r="D12" s="331" t="s">
        <v>3446</v>
      </c>
      <c r="E12" s="332"/>
      <c r="F12" s="282" t="s">
        <v>3423</v>
      </c>
    </row>
    <row r="13" spans="2:9" s="10" customFormat="1" ht="16.5" thickTop="1">
      <c r="B13" s="264"/>
      <c r="C13" s="265"/>
      <c r="D13" s="263"/>
      <c r="E13" s="263"/>
      <c r="F13" s="262"/>
    </row>
    <row r="14" spans="2:9" s="252" customFormat="1" ht="15" customHeight="1">
      <c r="B14" s="283" t="s">
        <v>162</v>
      </c>
      <c r="C14" s="284"/>
      <c r="D14" s="285"/>
      <c r="E14" s="285"/>
      <c r="F14" s="286"/>
    </row>
    <row r="15" spans="2:9" s="252" customFormat="1" ht="10.5" customHeight="1">
      <c r="B15" s="287"/>
      <c r="C15" s="288"/>
      <c r="D15" s="289"/>
      <c r="E15" s="289"/>
      <c r="F15" s="290"/>
    </row>
    <row r="16" spans="2:9" s="268" customFormat="1" ht="19.5" customHeight="1">
      <c r="B16" s="291" t="s">
        <v>163</v>
      </c>
      <c r="C16" s="292"/>
      <c r="D16" s="293"/>
      <c r="E16" s="294"/>
      <c r="F16" s="294"/>
    </row>
    <row r="17" spans="2:6" s="268" customFormat="1" ht="18.75" customHeight="1">
      <c r="B17" s="338" t="s">
        <v>3432</v>
      </c>
      <c r="C17" s="339"/>
      <c r="D17" s="339"/>
      <c r="E17" s="339"/>
      <c r="F17" s="340"/>
    </row>
    <row r="18" spans="2:6" s="15" customFormat="1" ht="61.5" customHeight="1">
      <c r="B18" s="344" t="s">
        <v>3447</v>
      </c>
      <c r="C18" s="345"/>
      <c r="D18" s="345"/>
      <c r="E18" s="345"/>
      <c r="F18" s="346"/>
    </row>
    <row r="19" spans="2:6" s="253" customFormat="1" ht="15" customHeight="1">
      <c r="B19" s="295"/>
      <c r="C19" s="296"/>
      <c r="D19" s="295"/>
      <c r="E19" s="10"/>
      <c r="F19" s="10"/>
    </row>
    <row r="20" spans="2:6" s="15" customFormat="1" ht="14.25">
      <c r="B20" s="335" t="s">
        <v>164</v>
      </c>
      <c r="C20" s="336"/>
      <c r="D20" s="336"/>
      <c r="E20" s="336"/>
      <c r="F20" s="337"/>
    </row>
    <row r="21" spans="2:6" s="15" customFormat="1" ht="60.75" customHeight="1">
      <c r="B21" s="323" t="s">
        <v>3424</v>
      </c>
      <c r="C21" s="333"/>
      <c r="D21" s="333"/>
      <c r="E21" s="333"/>
      <c r="F21" s="334"/>
    </row>
    <row r="22" spans="2:6" s="15" customFormat="1" ht="14.25">
      <c r="B22" s="1"/>
      <c r="C22" s="16"/>
      <c r="D22" s="16"/>
      <c r="E22" s="1"/>
      <c r="F22" s="1"/>
    </row>
    <row r="23" spans="2:6" s="15" customFormat="1" ht="14.25"/>
    <row r="24" spans="2:6" s="252" customFormat="1" ht="23.45" customHeight="1">
      <c r="B24" s="298" t="s">
        <v>165</v>
      </c>
      <c r="C24" s="299"/>
      <c r="D24" s="300"/>
      <c r="E24" s="12"/>
      <c r="F24" s="12"/>
    </row>
    <row r="25" spans="2:6" s="252" customFormat="1" ht="18" customHeight="1">
      <c r="B25" s="140" t="s">
        <v>3448</v>
      </c>
      <c r="C25" s="301"/>
      <c r="D25" s="14"/>
      <c r="E25" s="14"/>
      <c r="F25" s="14"/>
    </row>
    <row r="26" spans="2:6" s="15" customFormat="1" ht="33" customHeight="1">
      <c r="B26" s="323" t="s">
        <v>166</v>
      </c>
      <c r="C26" s="333"/>
      <c r="D26" s="333"/>
      <c r="E26" s="333"/>
      <c r="F26" s="334"/>
    </row>
    <row r="27" spans="2:6" s="253" customFormat="1" ht="34.5" customHeight="1">
      <c r="B27" s="295"/>
      <c r="C27" s="296"/>
      <c r="D27" s="295"/>
      <c r="E27" s="10"/>
      <c r="F27" s="10"/>
    </row>
    <row r="28" spans="2:6" s="15" customFormat="1" ht="17.45" customHeight="1">
      <c r="B28" s="343" t="s">
        <v>167</v>
      </c>
      <c r="C28" s="343"/>
      <c r="D28" s="343"/>
      <c r="E28" s="343"/>
      <c r="F28" s="343"/>
    </row>
    <row r="29" spans="2:6" s="15" customFormat="1" ht="42.75" customHeight="1">
      <c r="B29" s="323" t="s">
        <v>168</v>
      </c>
      <c r="C29" s="333"/>
      <c r="D29" s="333"/>
      <c r="E29" s="333"/>
      <c r="F29" s="334"/>
    </row>
    <row r="30" spans="2:6" s="15" customFormat="1" ht="14.25">
      <c r="B30" s="1"/>
      <c r="C30" s="16"/>
      <c r="D30" s="16"/>
      <c r="E30" s="1"/>
      <c r="F30" s="1"/>
    </row>
    <row r="31" spans="2:6" s="15" customFormat="1" ht="18" customHeight="1">
      <c r="B31" s="343" t="s">
        <v>169</v>
      </c>
      <c r="C31" s="343"/>
      <c r="D31" s="343"/>
      <c r="E31" s="343"/>
      <c r="F31" s="343"/>
    </row>
    <row r="32" spans="2:6" s="15" customFormat="1" ht="33.950000000000003" customHeight="1">
      <c r="B32" s="323" t="s">
        <v>170</v>
      </c>
      <c r="C32" s="333"/>
      <c r="D32" s="333"/>
      <c r="E32" s="333"/>
      <c r="F32" s="334"/>
    </row>
    <row r="33" spans="2:6" s="252" customFormat="1" ht="20.100000000000001" customHeight="1">
      <c r="B33" s="297"/>
      <c r="C33" s="288"/>
      <c r="D33" s="289"/>
      <c r="E33" s="289"/>
      <c r="F33" s="290"/>
    </row>
    <row r="34" spans="2:6" s="268" customFormat="1" ht="24" customHeight="1">
      <c r="B34" s="291" t="s">
        <v>171</v>
      </c>
      <c r="C34" s="292"/>
      <c r="D34" s="293"/>
      <c r="E34" s="294"/>
      <c r="F34" s="294"/>
    </row>
    <row r="35" spans="2:6" s="252" customFormat="1" ht="15" customHeight="1">
      <c r="B35" s="140" t="s">
        <v>3425</v>
      </c>
      <c r="C35" s="301"/>
      <c r="D35" s="14"/>
      <c r="E35" s="14"/>
      <c r="F35" s="14"/>
    </row>
    <row r="36" spans="2:6" s="15" customFormat="1" ht="15" customHeight="1">
      <c r="B36" s="348" t="s">
        <v>172</v>
      </c>
      <c r="C36" s="348"/>
      <c r="D36" s="302" t="s">
        <v>173</v>
      </c>
      <c r="E36" s="302" t="s">
        <v>174</v>
      </c>
      <c r="F36" s="303"/>
    </row>
    <row r="37" spans="2:6" s="15" customFormat="1" ht="120" customHeight="1">
      <c r="B37" s="349" t="s">
        <v>175</v>
      </c>
      <c r="C37" s="349"/>
      <c r="D37" s="305" t="s">
        <v>3433</v>
      </c>
      <c r="E37" s="318" t="s">
        <v>176</v>
      </c>
      <c r="F37" s="318"/>
    </row>
    <row r="38" spans="2:6" s="15" customFormat="1" ht="84" customHeight="1">
      <c r="B38" s="350" t="s">
        <v>177</v>
      </c>
      <c r="C38" s="350"/>
      <c r="D38" s="306" t="s">
        <v>3449</v>
      </c>
      <c r="E38" s="317" t="s">
        <v>3426</v>
      </c>
      <c r="F38" s="317"/>
    </row>
    <row r="39" spans="2:6" s="15" customFormat="1" ht="71.25" customHeight="1">
      <c r="B39" s="341" t="s">
        <v>178</v>
      </c>
      <c r="C39" s="341"/>
      <c r="D39" s="307" t="s">
        <v>3450</v>
      </c>
      <c r="E39" s="342" t="s">
        <v>3427</v>
      </c>
      <c r="F39" s="342"/>
    </row>
    <row r="40" spans="2:6" s="15" customFormat="1" ht="122.25" customHeight="1">
      <c r="B40" s="350" t="s">
        <v>179</v>
      </c>
      <c r="C40" s="350"/>
      <c r="D40" s="308" t="s">
        <v>3428</v>
      </c>
      <c r="E40" s="324" t="s">
        <v>3429</v>
      </c>
      <c r="F40" s="324"/>
    </row>
    <row r="41" spans="2:6" s="15" customFormat="1" ht="63" customHeight="1">
      <c r="B41" s="304"/>
      <c r="C41" s="304"/>
      <c r="D41" s="309"/>
      <c r="E41" s="325" t="s">
        <v>3430</v>
      </c>
      <c r="F41" s="325"/>
    </row>
    <row r="42" spans="2:6" s="15" customFormat="1" ht="173.25" customHeight="1">
      <c r="B42" s="349" t="s">
        <v>180</v>
      </c>
      <c r="C42" s="349"/>
      <c r="D42" s="305" t="s">
        <v>3451</v>
      </c>
      <c r="E42" s="354" t="s">
        <v>3435</v>
      </c>
      <c r="F42" s="354"/>
    </row>
    <row r="43" spans="2:6" s="15" customFormat="1" ht="81" customHeight="1">
      <c r="B43" s="319"/>
      <c r="C43" s="319"/>
      <c r="D43" s="317" t="s">
        <v>3437</v>
      </c>
      <c r="E43" s="316" t="s">
        <v>3436</v>
      </c>
      <c r="F43" s="316"/>
    </row>
    <row r="44" spans="2:6" s="15" customFormat="1" ht="105.75" customHeight="1">
      <c r="B44" s="320"/>
      <c r="C44" s="320"/>
      <c r="D44" s="318"/>
      <c r="E44" s="315" t="s">
        <v>3438</v>
      </c>
      <c r="F44" s="315"/>
    </row>
    <row r="45" spans="2:6" s="15" customFormat="1" ht="51" customHeight="1">
      <c r="B45" s="349" t="s">
        <v>181</v>
      </c>
      <c r="C45" s="349"/>
      <c r="D45" s="305" t="s">
        <v>182</v>
      </c>
      <c r="E45" s="355" t="s">
        <v>3431</v>
      </c>
      <c r="F45" s="355"/>
    </row>
    <row r="46" spans="2:6" s="15" customFormat="1" ht="44.25" customHeight="1">
      <c r="B46" s="349" t="s">
        <v>183</v>
      </c>
      <c r="C46" s="349"/>
      <c r="D46" s="309" t="s">
        <v>184</v>
      </c>
      <c r="E46" s="351"/>
      <c r="F46" s="351"/>
    </row>
    <row r="47" spans="2:6" s="15" customFormat="1" ht="31.5" customHeight="1">
      <c r="B47" s="349" t="s">
        <v>185</v>
      </c>
      <c r="C47" s="349"/>
      <c r="D47" s="309" t="s">
        <v>186</v>
      </c>
      <c r="E47" s="351"/>
      <c r="F47" s="351"/>
    </row>
    <row r="48" spans="2:6" s="15" customFormat="1" ht="56.25" customHeight="1" thickBot="1">
      <c r="B48" s="352" t="s">
        <v>187</v>
      </c>
      <c r="C48" s="352"/>
      <c r="D48" s="310" t="s">
        <v>188</v>
      </c>
      <c r="E48" s="353"/>
      <c r="F48" s="353"/>
    </row>
    <row r="49" spans="4:6">
      <c r="D49" s="16"/>
      <c r="E49" s="347"/>
      <c r="F49" s="347"/>
    </row>
  </sheetData>
  <mergeCells count="40">
    <mergeCell ref="E49:F49"/>
    <mergeCell ref="B36:C36"/>
    <mergeCell ref="B37:C37"/>
    <mergeCell ref="B38:C38"/>
    <mergeCell ref="B42:C42"/>
    <mergeCell ref="B45:C45"/>
    <mergeCell ref="B46:C46"/>
    <mergeCell ref="E46:F46"/>
    <mergeCell ref="B48:C48"/>
    <mergeCell ref="E48:F48"/>
    <mergeCell ref="B40:C40"/>
    <mergeCell ref="B47:C47"/>
    <mergeCell ref="E47:F47"/>
    <mergeCell ref="E38:F38"/>
    <mergeCell ref="E42:F42"/>
    <mergeCell ref="E45:F45"/>
    <mergeCell ref="B17:F17"/>
    <mergeCell ref="B39:C39"/>
    <mergeCell ref="E39:F39"/>
    <mergeCell ref="B28:F28"/>
    <mergeCell ref="B29:F29"/>
    <mergeCell ref="B31:F31"/>
    <mergeCell ref="B32:F32"/>
    <mergeCell ref="B18:F18"/>
    <mergeCell ref="B26:F26"/>
    <mergeCell ref="E44:F44"/>
    <mergeCell ref="E43:F43"/>
    <mergeCell ref="D43:D44"/>
    <mergeCell ref="B43:C44"/>
    <mergeCell ref="B3:F3"/>
    <mergeCell ref="B5:F6"/>
    <mergeCell ref="E40:F40"/>
    <mergeCell ref="E41:F41"/>
    <mergeCell ref="D10:E10"/>
    <mergeCell ref="D9:E9"/>
    <mergeCell ref="D11:E11"/>
    <mergeCell ref="D12:E12"/>
    <mergeCell ref="E37:F37"/>
    <mergeCell ref="B21:F21"/>
    <mergeCell ref="B20:F20"/>
  </mergeCells>
  <phoneticPr fontId="52" type="noConversion"/>
  <hyperlinks>
    <hyperlink ref="B10" location="'ЖМТ-НМ-01'!A1" display="ЖМТ-HM-01" xr:uid="{1F03A978-F83B-4359-87E5-94E6C07A0AFD}"/>
    <hyperlink ref="B11" location="'ЖМТ-НМ-02'!A1" display="ЖМТ-HM-02" xr:uid="{46E95F11-129E-4769-AF06-598A712B5879}"/>
    <hyperlink ref="B12" location="'ЖМТ-ТМ-03'!A1" display="ЖМТ-TM-03" xr:uid="{51543871-C872-4643-BE58-3EAB69E09511}"/>
    <hyperlink ref="B16" location="'ЖМТ-НМ-01'!A1" display="ЖМТ-НM-01 маягтыг хэрхэн яаж бөглөх." xr:uid="{49ED5865-7981-4BAD-B922-97EC426CCDE2}"/>
    <hyperlink ref="B24" location="'ЖМТ-НМ-02'!A1" display="ЖМТ-НM-02-ыг хэрхэн яаж бөглөх." xr:uid="{2B7C37EF-C9CE-4C3D-9039-29E60D74A82E}"/>
    <hyperlink ref="B34" location="'ЖМТ-ТМ-03'!A1" display="ЖМТ-TM-03-ыг хэрхэн яаж бөглөх." xr:uid="{62CF2469-1592-40B5-9879-0B64FFCCE6A0}"/>
  </hyperlinks>
  <pageMargins left="0.7" right="0.7" top="0.75" bottom="0.75" header="0.3" footer="0.3"/>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K66"/>
  <sheetViews>
    <sheetView showGridLines="0" view="pageLayout" zoomScaleNormal="100" zoomScaleSheetLayoutView="100" workbookViewId="0">
      <selection activeCell="D3" sqref="D3:J3"/>
    </sheetView>
  </sheetViews>
  <sheetFormatPr defaultColWidth="5.85546875" defaultRowHeight="12"/>
  <cols>
    <col min="1" max="1" width="8.28515625" style="51" customWidth="1"/>
    <col min="2" max="2" width="11.5703125" style="51" customWidth="1"/>
    <col min="3" max="3" width="41.28515625" style="51" customWidth="1"/>
    <col min="4" max="4" width="23" style="20" customWidth="1"/>
    <col min="5" max="5" width="9.5703125" style="20" customWidth="1"/>
    <col min="6" max="6" width="8.5703125" style="20" customWidth="1"/>
    <col min="7" max="7" width="9.42578125" style="20" customWidth="1"/>
    <col min="8" max="8" width="8.28515625" style="53" customWidth="1"/>
    <col min="9" max="9" width="8.140625" style="74" customWidth="1"/>
    <col min="10" max="10" width="8.5703125" style="20" customWidth="1"/>
    <col min="11" max="20" width="15.5703125" style="19" customWidth="1"/>
    <col min="21" max="16384" width="5.85546875" style="20"/>
  </cols>
  <sheetData>
    <row r="1" spans="1:37" ht="15" customHeight="1">
      <c r="A1" s="238" t="s">
        <v>189</v>
      </c>
      <c r="B1" s="17"/>
      <c r="C1" s="205"/>
      <c r="D1" s="18"/>
      <c r="E1" s="18"/>
      <c r="F1" s="18"/>
      <c r="G1" s="18"/>
      <c r="H1" s="18"/>
      <c r="I1" s="18"/>
      <c r="J1" s="18"/>
    </row>
    <row r="2" spans="1:37" ht="15" customHeight="1">
      <c r="A2" s="14" t="s">
        <v>190</v>
      </c>
      <c r="B2" s="14"/>
      <c r="C2" s="206"/>
      <c r="D2" s="412"/>
      <c r="E2" s="412"/>
      <c r="F2" s="412"/>
      <c r="G2" s="412"/>
      <c r="H2" s="412"/>
      <c r="I2" s="412"/>
      <c r="J2" s="412"/>
      <c r="K2" s="21"/>
      <c r="L2" s="21"/>
      <c r="M2" s="21"/>
      <c r="N2" s="21"/>
      <c r="O2" s="21"/>
      <c r="P2" s="21"/>
      <c r="Q2" s="21"/>
      <c r="R2" s="21"/>
      <c r="S2" s="21"/>
      <c r="T2" s="21"/>
      <c r="U2" s="22"/>
    </row>
    <row r="3" spans="1:37" s="24" customFormat="1" ht="15" customHeight="1">
      <c r="A3" s="413" t="s">
        <v>191</v>
      </c>
      <c r="B3" s="413"/>
      <c r="C3" s="413"/>
      <c r="D3" s="414" t="s">
        <v>318</v>
      </c>
      <c r="E3" s="414"/>
      <c r="F3" s="414"/>
      <c r="G3" s="414"/>
      <c r="H3" s="414"/>
      <c r="I3" s="414"/>
      <c r="J3" s="414"/>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row>
    <row r="4" spans="1:37" s="24" customFormat="1" ht="15" customHeight="1">
      <c r="A4" s="413" t="s">
        <v>192</v>
      </c>
      <c r="B4" s="413"/>
      <c r="C4" s="415"/>
      <c r="D4" s="419" t="s">
        <v>22</v>
      </c>
      <c r="E4" s="420"/>
      <c r="F4" s="420"/>
      <c r="G4" s="420"/>
      <c r="H4" s="420"/>
      <c r="I4" s="420"/>
      <c r="J4" s="421"/>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s="24" customFormat="1" ht="15" customHeight="1">
      <c r="A5" s="413" t="s">
        <v>193</v>
      </c>
      <c r="B5" s="413"/>
      <c r="C5" s="413"/>
      <c r="D5" s="416"/>
      <c r="E5" s="416"/>
      <c r="F5" s="416"/>
      <c r="G5" s="416"/>
      <c r="H5" s="416"/>
      <c r="I5" s="416"/>
      <c r="J5" s="416"/>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row>
    <row r="6" spans="1:37" s="24" customFormat="1" ht="15" customHeight="1">
      <c r="A6" s="413" t="s">
        <v>194</v>
      </c>
      <c r="B6" s="413"/>
      <c r="C6" s="413"/>
      <c r="D6" s="417"/>
      <c r="E6" s="417"/>
      <c r="F6" s="417"/>
      <c r="G6" s="417"/>
      <c r="H6" s="417"/>
      <c r="I6" s="417"/>
      <c r="J6" s="417"/>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row>
    <row r="7" spans="1:37" s="24" customFormat="1" ht="15" customHeight="1">
      <c r="A7" s="26"/>
      <c r="B7" s="26"/>
      <c r="C7" s="207"/>
      <c r="D7" s="27"/>
      <c r="E7" s="27"/>
      <c r="F7" s="27"/>
      <c r="G7" s="27"/>
      <c r="H7" s="27"/>
      <c r="I7" s="27"/>
      <c r="J7" s="27"/>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row>
    <row r="8" spans="1:37" s="28" customFormat="1" ht="21" customHeight="1">
      <c r="A8" s="267" t="s">
        <v>195</v>
      </c>
      <c r="B8" s="267"/>
      <c r="C8" s="267"/>
      <c r="D8" s="267"/>
      <c r="E8" s="267"/>
      <c r="F8" s="267"/>
      <c r="G8" s="267"/>
      <c r="H8" s="418" t="s">
        <v>196</v>
      </c>
      <c r="I8" s="418"/>
      <c r="J8" s="418"/>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7" ht="27" customHeight="1">
      <c r="A9" s="410" t="s">
        <v>3439</v>
      </c>
      <c r="B9" s="411"/>
      <c r="C9" s="411"/>
      <c r="D9" s="411"/>
      <c r="E9" s="411"/>
      <c r="F9" s="411"/>
      <c r="G9" s="411"/>
      <c r="H9" s="411"/>
      <c r="I9" s="411"/>
      <c r="J9" s="411"/>
    </row>
    <row r="10" spans="1:37" s="31" customFormat="1" ht="26.25" customHeight="1">
      <c r="A10" s="404" t="s">
        <v>197</v>
      </c>
      <c r="B10" s="404"/>
      <c r="C10" s="231" t="s">
        <v>198</v>
      </c>
      <c r="D10" s="405" t="s">
        <v>199</v>
      </c>
      <c r="E10" s="405"/>
      <c r="F10" s="405"/>
      <c r="G10" s="405"/>
      <c r="H10" s="405"/>
      <c r="I10" s="29" t="s">
        <v>200</v>
      </c>
      <c r="J10" s="119" t="s">
        <v>3</v>
      </c>
      <c r="K10" s="30"/>
      <c r="L10" s="30"/>
      <c r="M10" s="30"/>
      <c r="N10" s="30"/>
      <c r="O10" s="30"/>
      <c r="P10" s="30"/>
      <c r="Q10" s="30"/>
      <c r="R10" s="30"/>
      <c r="S10" s="30"/>
      <c r="T10" s="30"/>
    </row>
    <row r="11" spans="1:37" ht="18" customHeight="1">
      <c r="A11" s="366" t="s">
        <v>201</v>
      </c>
      <c r="B11" s="367"/>
      <c r="C11" s="406" t="s">
        <v>202</v>
      </c>
      <c r="D11" s="407" t="s">
        <v>203</v>
      </c>
      <c r="E11" s="407"/>
      <c r="F11" s="407"/>
      <c r="G11" s="407"/>
      <c r="H11" s="407"/>
      <c r="I11" s="32">
        <v>3</v>
      </c>
      <c r="J11" s="33"/>
    </row>
    <row r="12" spans="1:37" ht="18" customHeight="1">
      <c r="A12" s="366"/>
      <c r="B12" s="367"/>
      <c r="C12" s="386"/>
      <c r="D12" s="408" t="s">
        <v>204</v>
      </c>
      <c r="E12" s="408"/>
      <c r="F12" s="408"/>
      <c r="G12" s="408"/>
      <c r="H12" s="408"/>
      <c r="I12" s="34">
        <v>2</v>
      </c>
      <c r="J12" s="35"/>
    </row>
    <row r="13" spans="1:37" ht="18" customHeight="1">
      <c r="A13" s="366"/>
      <c r="B13" s="367"/>
      <c r="C13" s="387"/>
      <c r="D13" s="409" t="s">
        <v>205</v>
      </c>
      <c r="E13" s="409"/>
      <c r="F13" s="409"/>
      <c r="G13" s="409"/>
      <c r="H13" s="409"/>
      <c r="I13" s="36">
        <v>1</v>
      </c>
      <c r="J13" s="37"/>
    </row>
    <row r="14" spans="1:37" ht="18" customHeight="1">
      <c r="A14" s="366"/>
      <c r="B14" s="367"/>
      <c r="C14" s="385" t="s">
        <v>206</v>
      </c>
      <c r="D14" s="385" t="s">
        <v>207</v>
      </c>
      <c r="E14" s="385"/>
      <c r="F14" s="385"/>
      <c r="G14" s="385"/>
      <c r="H14" s="385"/>
      <c r="I14" s="38">
        <v>3</v>
      </c>
      <c r="J14" s="39"/>
    </row>
    <row r="15" spans="1:37" ht="18" customHeight="1">
      <c r="A15" s="366"/>
      <c r="B15" s="367"/>
      <c r="C15" s="386"/>
      <c r="D15" s="386" t="s">
        <v>208</v>
      </c>
      <c r="E15" s="386"/>
      <c r="F15" s="386"/>
      <c r="G15" s="386"/>
      <c r="H15" s="386"/>
      <c r="I15" s="40">
        <v>2</v>
      </c>
      <c r="J15" s="41"/>
    </row>
    <row r="16" spans="1:37" ht="18" customHeight="1">
      <c r="A16" s="366"/>
      <c r="B16" s="367"/>
      <c r="C16" s="386"/>
      <c r="D16" s="391" t="s">
        <v>209</v>
      </c>
      <c r="E16" s="391"/>
      <c r="F16" s="391"/>
      <c r="G16" s="391"/>
      <c r="H16" s="391"/>
      <c r="I16" s="34">
        <v>2</v>
      </c>
      <c r="J16" s="35"/>
    </row>
    <row r="17" spans="1:10" ht="18" customHeight="1">
      <c r="A17" s="366"/>
      <c r="B17" s="367"/>
      <c r="C17" s="387"/>
      <c r="D17" s="389" t="s">
        <v>210</v>
      </c>
      <c r="E17" s="389"/>
      <c r="F17" s="389"/>
      <c r="G17" s="389"/>
      <c r="H17" s="389"/>
      <c r="I17" s="36">
        <v>1</v>
      </c>
      <c r="J17" s="37"/>
    </row>
    <row r="18" spans="1:10" ht="18" customHeight="1">
      <c r="A18" s="366"/>
      <c r="B18" s="367"/>
      <c r="C18" s="385" t="s">
        <v>211</v>
      </c>
      <c r="D18" s="385" t="s">
        <v>212</v>
      </c>
      <c r="E18" s="385"/>
      <c r="F18" s="385"/>
      <c r="G18" s="385"/>
      <c r="H18" s="385"/>
      <c r="I18" s="38">
        <v>5</v>
      </c>
      <c r="J18" s="39"/>
    </row>
    <row r="19" spans="1:10" ht="18" customHeight="1">
      <c r="A19" s="366"/>
      <c r="B19" s="367"/>
      <c r="C19" s="386"/>
      <c r="D19" s="386" t="s">
        <v>213</v>
      </c>
      <c r="E19" s="386"/>
      <c r="F19" s="386"/>
      <c r="G19" s="386"/>
      <c r="H19" s="386"/>
      <c r="I19" s="40">
        <v>4</v>
      </c>
      <c r="J19" s="41"/>
    </row>
    <row r="20" spans="1:10" ht="18" customHeight="1">
      <c r="A20" s="366"/>
      <c r="B20" s="367"/>
      <c r="C20" s="386"/>
      <c r="D20" s="386" t="s">
        <v>214</v>
      </c>
      <c r="E20" s="386"/>
      <c r="F20" s="386"/>
      <c r="G20" s="386"/>
      <c r="H20" s="386"/>
      <c r="I20" s="40">
        <v>3</v>
      </c>
      <c r="J20" s="41"/>
    </row>
    <row r="21" spans="1:10" ht="18" customHeight="1">
      <c r="A21" s="366"/>
      <c r="B21" s="367"/>
      <c r="C21" s="386"/>
      <c r="D21" s="393" t="s">
        <v>215</v>
      </c>
      <c r="E21" s="393"/>
      <c r="F21" s="393"/>
      <c r="G21" s="393"/>
      <c r="H21" s="393"/>
      <c r="I21" s="40">
        <v>2</v>
      </c>
      <c r="J21" s="41"/>
    </row>
    <row r="22" spans="1:10" ht="18" customHeight="1">
      <c r="A22" s="366"/>
      <c r="B22" s="367"/>
      <c r="C22" s="387"/>
      <c r="D22" s="394" t="s">
        <v>216</v>
      </c>
      <c r="E22" s="394"/>
      <c r="F22" s="394"/>
      <c r="G22" s="394"/>
      <c r="H22" s="394"/>
      <c r="I22" s="42">
        <v>1</v>
      </c>
      <c r="J22" s="43"/>
    </row>
    <row r="23" spans="1:10" ht="18" customHeight="1">
      <c r="A23" s="383" t="s">
        <v>217</v>
      </c>
      <c r="B23" s="384"/>
      <c r="C23" s="385" t="s">
        <v>218</v>
      </c>
      <c r="D23" s="385" t="s">
        <v>219</v>
      </c>
      <c r="E23" s="385"/>
      <c r="F23" s="385"/>
      <c r="G23" s="385"/>
      <c r="H23" s="385"/>
      <c r="I23" s="44">
        <v>3</v>
      </c>
      <c r="J23" s="39"/>
    </row>
    <row r="24" spans="1:10" ht="18" customHeight="1">
      <c r="A24" s="366"/>
      <c r="B24" s="367"/>
      <c r="C24" s="386"/>
      <c r="D24" s="386" t="s">
        <v>220</v>
      </c>
      <c r="E24" s="386"/>
      <c r="F24" s="386"/>
      <c r="G24" s="386"/>
      <c r="H24" s="386"/>
      <c r="I24" s="45">
        <v>2</v>
      </c>
      <c r="J24" s="41"/>
    </row>
    <row r="25" spans="1:10" ht="18" customHeight="1">
      <c r="A25" s="366"/>
      <c r="B25" s="367"/>
      <c r="C25" s="386"/>
      <c r="D25" s="388" t="s">
        <v>221</v>
      </c>
      <c r="E25" s="388"/>
      <c r="F25" s="388"/>
      <c r="G25" s="388"/>
      <c r="H25" s="388"/>
      <c r="I25" s="46">
        <v>1</v>
      </c>
      <c r="J25" s="35"/>
    </row>
    <row r="26" spans="1:10" ht="18" customHeight="1">
      <c r="A26" s="366"/>
      <c r="B26" s="367"/>
      <c r="C26" s="387"/>
      <c r="D26" s="389" t="s">
        <v>222</v>
      </c>
      <c r="E26" s="389"/>
      <c r="F26" s="389"/>
      <c r="G26" s="389"/>
      <c r="H26" s="389"/>
      <c r="I26" s="47">
        <v>1</v>
      </c>
      <c r="J26" s="37"/>
    </row>
    <row r="27" spans="1:10" ht="18" customHeight="1">
      <c r="A27" s="366"/>
      <c r="B27" s="367"/>
      <c r="C27" s="370" t="s">
        <v>223</v>
      </c>
      <c r="D27" s="372" t="s">
        <v>224</v>
      </c>
      <c r="E27" s="372"/>
      <c r="F27" s="372"/>
      <c r="G27" s="372"/>
      <c r="H27" s="372"/>
      <c r="I27" s="44">
        <v>3</v>
      </c>
      <c r="J27" s="39"/>
    </row>
    <row r="28" spans="1:10" ht="18" customHeight="1">
      <c r="A28" s="366"/>
      <c r="B28" s="367"/>
      <c r="C28" s="370"/>
      <c r="D28" s="373" t="s">
        <v>225</v>
      </c>
      <c r="E28" s="373"/>
      <c r="F28" s="373"/>
      <c r="G28" s="373"/>
      <c r="H28" s="373"/>
      <c r="I28" s="45">
        <v>2</v>
      </c>
      <c r="J28" s="41"/>
    </row>
    <row r="29" spans="1:10" ht="18" customHeight="1">
      <c r="A29" s="366"/>
      <c r="B29" s="367"/>
      <c r="C29" s="371"/>
      <c r="D29" s="390" t="s">
        <v>226</v>
      </c>
      <c r="E29" s="390"/>
      <c r="F29" s="390"/>
      <c r="G29" s="390"/>
      <c r="H29" s="390"/>
      <c r="I29" s="48">
        <v>1</v>
      </c>
      <c r="J29" s="43"/>
    </row>
    <row r="30" spans="1:10" ht="18" customHeight="1">
      <c r="A30" s="366"/>
      <c r="B30" s="367"/>
      <c r="C30" s="370" t="s">
        <v>227</v>
      </c>
      <c r="D30" s="385" t="s">
        <v>219</v>
      </c>
      <c r="E30" s="385"/>
      <c r="F30" s="385"/>
      <c r="G30" s="385"/>
      <c r="H30" s="385"/>
      <c r="I30" s="44">
        <v>3</v>
      </c>
      <c r="J30" s="39"/>
    </row>
    <row r="31" spans="1:10" ht="18" customHeight="1">
      <c r="A31" s="366"/>
      <c r="B31" s="367"/>
      <c r="C31" s="370"/>
      <c r="D31" s="386" t="s">
        <v>220</v>
      </c>
      <c r="E31" s="386"/>
      <c r="F31" s="386"/>
      <c r="G31" s="386"/>
      <c r="H31" s="386"/>
      <c r="I31" s="45">
        <v>2</v>
      </c>
      <c r="J31" s="41"/>
    </row>
    <row r="32" spans="1:10" ht="18" customHeight="1">
      <c r="A32" s="366"/>
      <c r="B32" s="367"/>
      <c r="C32" s="370"/>
      <c r="D32" s="391" t="s">
        <v>222</v>
      </c>
      <c r="E32" s="391"/>
      <c r="F32" s="391"/>
      <c r="G32" s="391"/>
      <c r="H32" s="391"/>
      <c r="I32" s="46">
        <v>1</v>
      </c>
      <c r="J32" s="35"/>
    </row>
    <row r="33" spans="1:10" ht="18" customHeight="1">
      <c r="A33" s="366"/>
      <c r="B33" s="367"/>
      <c r="C33" s="371"/>
      <c r="D33" s="392" t="s">
        <v>228</v>
      </c>
      <c r="E33" s="392"/>
      <c r="F33" s="392"/>
      <c r="G33" s="392"/>
      <c r="H33" s="392"/>
      <c r="I33" s="47">
        <v>1</v>
      </c>
      <c r="J33" s="37"/>
    </row>
    <row r="34" spans="1:10" ht="18" customHeight="1">
      <c r="A34" s="366"/>
      <c r="B34" s="367"/>
      <c r="C34" s="385" t="s">
        <v>229</v>
      </c>
      <c r="D34" s="395" t="s">
        <v>230</v>
      </c>
      <c r="E34" s="396"/>
      <c r="F34" s="396"/>
      <c r="G34" s="396"/>
      <c r="H34" s="397"/>
      <c r="I34" s="44">
        <v>3</v>
      </c>
      <c r="J34" s="39"/>
    </row>
    <row r="35" spans="1:10" ht="18" customHeight="1">
      <c r="A35" s="366"/>
      <c r="B35" s="367"/>
      <c r="C35" s="386"/>
      <c r="D35" s="398" t="s">
        <v>231</v>
      </c>
      <c r="E35" s="399"/>
      <c r="F35" s="399"/>
      <c r="G35" s="399"/>
      <c r="H35" s="400"/>
      <c r="I35" s="46">
        <v>2</v>
      </c>
      <c r="J35" s="35"/>
    </row>
    <row r="36" spans="1:10" ht="20.100000000000001" customHeight="1">
      <c r="A36" s="368"/>
      <c r="B36" s="369"/>
      <c r="C36" s="387"/>
      <c r="D36" s="401" t="s">
        <v>232</v>
      </c>
      <c r="E36" s="402"/>
      <c r="F36" s="402"/>
      <c r="G36" s="402"/>
      <c r="H36" s="403"/>
      <c r="I36" s="47">
        <v>1</v>
      </c>
      <c r="J36" s="37"/>
    </row>
    <row r="37" spans="1:10" ht="18" customHeight="1">
      <c r="A37" s="366" t="s">
        <v>233</v>
      </c>
      <c r="B37" s="367"/>
      <c r="C37" s="370" t="s">
        <v>234</v>
      </c>
      <c r="D37" s="372" t="s">
        <v>235</v>
      </c>
      <c r="E37" s="372"/>
      <c r="F37" s="372"/>
      <c r="G37" s="372"/>
      <c r="H37" s="372"/>
      <c r="I37" s="44">
        <v>3</v>
      </c>
      <c r="J37" s="39"/>
    </row>
    <row r="38" spans="1:10" ht="18" customHeight="1">
      <c r="A38" s="366"/>
      <c r="B38" s="367"/>
      <c r="C38" s="370"/>
      <c r="D38" s="373" t="s">
        <v>236</v>
      </c>
      <c r="E38" s="373"/>
      <c r="F38" s="373"/>
      <c r="G38" s="373"/>
      <c r="H38" s="373"/>
      <c r="I38" s="45">
        <v>2</v>
      </c>
      <c r="J38" s="41"/>
    </row>
    <row r="39" spans="1:10" ht="18" customHeight="1">
      <c r="A39" s="366"/>
      <c r="B39" s="367"/>
      <c r="C39" s="371"/>
      <c r="D39" s="374" t="s">
        <v>216</v>
      </c>
      <c r="E39" s="374"/>
      <c r="F39" s="374"/>
      <c r="G39" s="374"/>
      <c r="H39" s="374"/>
      <c r="I39" s="48">
        <v>1</v>
      </c>
      <c r="J39" s="43"/>
    </row>
    <row r="40" spans="1:10" ht="18" customHeight="1">
      <c r="A40" s="366"/>
      <c r="B40" s="367"/>
      <c r="C40" s="370" t="s">
        <v>237</v>
      </c>
      <c r="D40" s="375" t="s">
        <v>238</v>
      </c>
      <c r="E40" s="375"/>
      <c r="F40" s="375"/>
      <c r="G40" s="375"/>
      <c r="H40" s="375"/>
      <c r="I40" s="44">
        <v>3</v>
      </c>
      <c r="J40" s="39"/>
    </row>
    <row r="41" spans="1:10" ht="18" customHeight="1">
      <c r="A41" s="366"/>
      <c r="B41" s="367"/>
      <c r="C41" s="370"/>
      <c r="D41" s="376" t="s">
        <v>239</v>
      </c>
      <c r="E41" s="376"/>
      <c r="F41" s="376"/>
      <c r="G41" s="376"/>
      <c r="H41" s="376"/>
      <c r="I41" s="45">
        <v>2</v>
      </c>
      <c r="J41" s="41"/>
    </row>
    <row r="42" spans="1:10" ht="18" customHeight="1">
      <c r="A42" s="366"/>
      <c r="B42" s="367"/>
      <c r="C42" s="370"/>
      <c r="D42" s="377" t="s">
        <v>240</v>
      </c>
      <c r="E42" s="378"/>
      <c r="F42" s="378"/>
      <c r="G42" s="378"/>
      <c r="H42" s="379"/>
      <c r="I42" s="49">
        <v>1</v>
      </c>
      <c r="J42" s="35"/>
    </row>
    <row r="43" spans="1:10" ht="18" customHeight="1">
      <c r="A43" s="368"/>
      <c r="B43" s="369"/>
      <c r="C43" s="371"/>
      <c r="D43" s="380" t="s">
        <v>228</v>
      </c>
      <c r="E43" s="381"/>
      <c r="F43" s="381"/>
      <c r="G43" s="381"/>
      <c r="H43" s="382"/>
      <c r="I43" s="50">
        <v>1</v>
      </c>
      <c r="J43" s="43"/>
    </row>
    <row r="44" spans="1:10" ht="15" customHeight="1">
      <c r="D44" s="52"/>
      <c r="E44" s="52"/>
      <c r="F44" s="52"/>
      <c r="G44" s="52"/>
      <c r="I44" s="53"/>
    </row>
    <row r="45" spans="1:10" ht="23.45" customHeight="1">
      <c r="A45" s="356" t="s">
        <v>241</v>
      </c>
      <c r="B45" s="356"/>
      <c r="C45" s="356"/>
      <c r="D45" s="356"/>
      <c r="E45" s="54"/>
      <c r="F45" s="357" t="s">
        <v>242</v>
      </c>
      <c r="G45" s="357"/>
      <c r="H45" s="357"/>
      <c r="I45" s="357"/>
      <c r="J45" s="357"/>
    </row>
    <row r="46" spans="1:10" s="118" customFormat="1" ht="26.1" customHeight="1">
      <c r="A46" s="358" t="s">
        <v>243</v>
      </c>
      <c r="B46" s="358"/>
      <c r="C46" s="358"/>
      <c r="D46" s="358"/>
      <c r="F46" s="359" t="s">
        <v>244</v>
      </c>
      <c r="G46" s="359"/>
      <c r="H46" s="359"/>
      <c r="I46" s="359"/>
      <c r="J46" s="359"/>
    </row>
    <row r="47" spans="1:10" ht="15" customHeight="1">
      <c r="A47" s="422"/>
      <c r="B47" s="423"/>
      <c r="C47" s="423"/>
      <c r="D47" s="424"/>
      <c r="F47" s="360" t="s">
        <v>245</v>
      </c>
      <c r="G47" s="360" t="s">
        <v>198</v>
      </c>
      <c r="H47" s="55" t="s">
        <v>246</v>
      </c>
      <c r="I47" s="55" t="s">
        <v>247</v>
      </c>
      <c r="J47" s="55" t="s">
        <v>248</v>
      </c>
    </row>
    <row r="48" spans="1:10" ht="15" customHeight="1">
      <c r="A48" s="425"/>
      <c r="B48" s="426"/>
      <c r="C48" s="426"/>
      <c r="D48" s="427"/>
      <c r="F48" s="361"/>
      <c r="G48" s="361"/>
      <c r="H48" s="361" t="s">
        <v>249</v>
      </c>
      <c r="I48" s="364" t="str">
        <f>+J10</f>
        <v>ТЕЗ*</v>
      </c>
      <c r="J48" s="361" t="s">
        <v>250</v>
      </c>
    </row>
    <row r="49" spans="1:10" ht="12.6" customHeight="1" thickBot="1">
      <c r="A49" s="425"/>
      <c r="B49" s="426"/>
      <c r="C49" s="426"/>
      <c r="D49" s="427"/>
      <c r="F49" s="362"/>
      <c r="G49" s="362"/>
      <c r="H49" s="363"/>
      <c r="I49" s="365"/>
      <c r="J49" s="363"/>
    </row>
    <row r="50" spans="1:10" ht="12.75">
      <c r="A50" s="425"/>
      <c r="B50" s="426"/>
      <c r="C50" s="426"/>
      <c r="D50" s="427"/>
      <c r="F50" s="431" t="s">
        <v>251</v>
      </c>
      <c r="G50" s="56" t="s">
        <v>252</v>
      </c>
      <c r="H50" s="44">
        <v>3</v>
      </c>
      <c r="I50" s="57">
        <f>SUMIF($J$11:J13,"Тийм",$I$11:$I$13)</f>
        <v>0</v>
      </c>
      <c r="J50" s="58">
        <v>3</v>
      </c>
    </row>
    <row r="51" spans="1:10" ht="12.75">
      <c r="A51" s="425"/>
      <c r="B51" s="426"/>
      <c r="C51" s="426"/>
      <c r="D51" s="427"/>
      <c r="F51" s="432"/>
      <c r="G51" s="59" t="s">
        <v>253</v>
      </c>
      <c r="H51" s="45">
        <v>3</v>
      </c>
      <c r="I51" s="60">
        <f>SUMIF(J14:J17,"Тийм",I14:I17)</f>
        <v>0</v>
      </c>
      <c r="J51" s="61">
        <f t="shared" ref="J51:J58" si="0">H51-I51</f>
        <v>3</v>
      </c>
    </row>
    <row r="52" spans="1:10" ht="13.5" thickBot="1">
      <c r="A52" s="425"/>
      <c r="B52" s="426"/>
      <c r="C52" s="426"/>
      <c r="D52" s="427"/>
      <c r="F52" s="433"/>
      <c r="G52" s="62" t="s">
        <v>254</v>
      </c>
      <c r="H52" s="48">
        <v>5</v>
      </c>
      <c r="I52" s="63">
        <f>SUMIF(J18:J22,"Тийм",I18:I22)</f>
        <v>0</v>
      </c>
      <c r="J52" s="64">
        <f t="shared" si="0"/>
        <v>5</v>
      </c>
    </row>
    <row r="53" spans="1:10" ht="14.25" customHeight="1" thickBot="1">
      <c r="A53" s="425"/>
      <c r="B53" s="426"/>
      <c r="C53" s="426"/>
      <c r="D53" s="427"/>
      <c r="E53" s="65"/>
      <c r="F53" s="434" t="s">
        <v>255</v>
      </c>
      <c r="G53" s="435"/>
      <c r="H53" s="66">
        <f>H50+H51+H52</f>
        <v>11</v>
      </c>
      <c r="I53" s="67">
        <f>I50+I51+I52</f>
        <v>0</v>
      </c>
      <c r="J53" s="68">
        <f t="shared" si="0"/>
        <v>11</v>
      </c>
    </row>
    <row r="54" spans="1:10" ht="12.95" customHeight="1" thickTop="1">
      <c r="A54" s="425"/>
      <c r="B54" s="426"/>
      <c r="C54" s="426"/>
      <c r="D54" s="427"/>
      <c r="E54" s="69"/>
      <c r="F54" s="431" t="s">
        <v>256</v>
      </c>
      <c r="G54" s="56" t="s">
        <v>257</v>
      </c>
      <c r="H54" s="44">
        <v>3</v>
      </c>
      <c r="I54" s="57">
        <f>SUMIF(J23:J26,"Тийм",I23:I26)</f>
        <v>0</v>
      </c>
      <c r="J54" s="58">
        <f t="shared" si="0"/>
        <v>3</v>
      </c>
    </row>
    <row r="55" spans="1:10" ht="14.45" customHeight="1">
      <c r="A55" s="428"/>
      <c r="B55" s="429"/>
      <c r="C55" s="429"/>
      <c r="D55" s="430"/>
      <c r="E55" s="69"/>
      <c r="F55" s="432"/>
      <c r="G55" s="59" t="s">
        <v>258</v>
      </c>
      <c r="H55" s="45">
        <v>3</v>
      </c>
      <c r="I55" s="60">
        <f>SUMIF(J27:J29,"Тийм",I27:I29)</f>
        <v>0</v>
      </c>
      <c r="J55" s="61">
        <f t="shared" si="0"/>
        <v>3</v>
      </c>
    </row>
    <row r="56" spans="1:10" ht="14.25" customHeight="1">
      <c r="A56" s="358" t="s">
        <v>259</v>
      </c>
      <c r="B56" s="358"/>
      <c r="C56" s="358"/>
      <c r="D56" s="358"/>
      <c r="E56" s="69"/>
      <c r="F56" s="432"/>
      <c r="G56" s="59" t="s">
        <v>260</v>
      </c>
      <c r="H56" s="45">
        <v>3</v>
      </c>
      <c r="I56" s="60">
        <f>SUMIF(J30:J33,"Тийм",I30:I33)</f>
        <v>0</v>
      </c>
      <c r="J56" s="61">
        <f t="shared" si="0"/>
        <v>3</v>
      </c>
    </row>
    <row r="57" spans="1:10" ht="14.25" customHeight="1">
      <c r="A57" s="358"/>
      <c r="B57" s="358"/>
      <c r="C57" s="358"/>
      <c r="D57" s="358"/>
      <c r="E57" s="69"/>
      <c r="F57" s="433"/>
      <c r="G57" s="62" t="s">
        <v>261</v>
      </c>
      <c r="H57" s="48">
        <v>3</v>
      </c>
      <c r="I57" s="63">
        <f>SUMIF(J34:J36,"Тийм",I34:I36)</f>
        <v>0</v>
      </c>
      <c r="J57" s="64">
        <f t="shared" si="0"/>
        <v>3</v>
      </c>
    </row>
    <row r="58" spans="1:10" ht="14.25" customHeight="1" thickBot="1">
      <c r="A58" s="422"/>
      <c r="B58" s="423"/>
      <c r="C58" s="423"/>
      <c r="D58" s="424"/>
      <c r="E58" s="65"/>
      <c r="F58" s="434" t="s">
        <v>262</v>
      </c>
      <c r="G58" s="435"/>
      <c r="H58" s="66">
        <v>12</v>
      </c>
      <c r="I58" s="67">
        <f>I54+I55+I56+I57</f>
        <v>0</v>
      </c>
      <c r="J58" s="68">
        <f t="shared" si="0"/>
        <v>12</v>
      </c>
    </row>
    <row r="59" spans="1:10" ht="14.25" customHeight="1" thickTop="1">
      <c r="A59" s="425"/>
      <c r="B59" s="426"/>
      <c r="C59" s="426"/>
      <c r="D59" s="427"/>
      <c r="E59" s="69"/>
      <c r="F59" s="431" t="s">
        <v>263</v>
      </c>
      <c r="G59" s="56" t="s">
        <v>264</v>
      </c>
      <c r="H59" s="44">
        <v>3</v>
      </c>
      <c r="I59" s="57">
        <f>SUMIF(J37:J39,"Тийм",I37:I39)</f>
        <v>0</v>
      </c>
      <c r="J59" s="58">
        <f>H59-I59</f>
        <v>3</v>
      </c>
    </row>
    <row r="60" spans="1:10" ht="14.25" customHeight="1" thickBot="1">
      <c r="A60" s="425"/>
      <c r="B60" s="426"/>
      <c r="C60" s="426"/>
      <c r="D60" s="427"/>
      <c r="E60" s="69"/>
      <c r="F60" s="433"/>
      <c r="G60" s="62" t="s">
        <v>265</v>
      </c>
      <c r="H60" s="48">
        <v>3</v>
      </c>
      <c r="I60" s="63">
        <f>SUMIF(J40:J43,"Тийм",I40:I43)</f>
        <v>0</v>
      </c>
      <c r="J60" s="64">
        <f>H60-I60</f>
        <v>3</v>
      </c>
    </row>
    <row r="61" spans="1:10" ht="14.25" customHeight="1" thickBot="1">
      <c r="A61" s="425"/>
      <c r="B61" s="426"/>
      <c r="C61" s="426"/>
      <c r="D61" s="427"/>
      <c r="E61" s="70"/>
      <c r="F61" s="71"/>
      <c r="G61" s="72" t="s">
        <v>266</v>
      </c>
      <c r="H61" s="66">
        <f>SUM(H59:H60)</f>
        <v>6</v>
      </c>
      <c r="I61" s="67">
        <f>SUM(I59:I60)</f>
        <v>0</v>
      </c>
      <c r="J61" s="68">
        <f>H61-I61</f>
        <v>6</v>
      </c>
    </row>
    <row r="62" spans="1:10" ht="14.25" customHeight="1" thickTop="1">
      <c r="A62" s="428"/>
      <c r="B62" s="429"/>
      <c r="C62" s="429"/>
      <c r="D62" s="430"/>
      <c r="F62" s="436" t="s">
        <v>267</v>
      </c>
      <c r="G62" s="437"/>
      <c r="H62" s="73">
        <f>H53+H58+H61</f>
        <v>29</v>
      </c>
      <c r="I62" s="73">
        <f>I53+I58+I61</f>
        <v>0</v>
      </c>
      <c r="J62" s="73">
        <f>J53+J58+J61</f>
        <v>29</v>
      </c>
    </row>
    <row r="63" spans="1:10" ht="15" customHeight="1"/>
    <row r="64" spans="1:10">
      <c r="A64" s="75"/>
      <c r="B64" s="75"/>
      <c r="C64" s="89"/>
      <c r="H64" s="75"/>
      <c r="I64" s="75"/>
      <c r="J64" s="75"/>
    </row>
    <row r="65" spans="3:3">
      <c r="C65" s="89"/>
    </row>
    <row r="66" spans="3:3">
      <c r="C66" s="89"/>
    </row>
  </sheetData>
  <protectedRanges>
    <protectedRange sqref="I10:I43" name="Range1"/>
    <protectedRange sqref="J10:J43" name="Range2"/>
    <protectedRange sqref="F47:J62" name="Range3"/>
  </protectedRanges>
  <mergeCells count="76">
    <mergeCell ref="A58:D62"/>
    <mergeCell ref="A56:D57"/>
    <mergeCell ref="A47:D55"/>
    <mergeCell ref="F50:F52"/>
    <mergeCell ref="F53:G53"/>
    <mergeCell ref="F54:F57"/>
    <mergeCell ref="F58:G58"/>
    <mergeCell ref="F59:F60"/>
    <mergeCell ref="F62:G62"/>
    <mergeCell ref="A9:J9"/>
    <mergeCell ref="D2:J2"/>
    <mergeCell ref="A3:C3"/>
    <mergeCell ref="D3:J3"/>
    <mergeCell ref="A4:C4"/>
    <mergeCell ref="A5:C5"/>
    <mergeCell ref="D5:J5"/>
    <mergeCell ref="A6:C6"/>
    <mergeCell ref="D6:J6"/>
    <mergeCell ref="H8:J8"/>
    <mergeCell ref="D4:J4"/>
    <mergeCell ref="A10:B10"/>
    <mergeCell ref="D10:H10"/>
    <mergeCell ref="A11:B22"/>
    <mergeCell ref="C11:C13"/>
    <mergeCell ref="D11:H11"/>
    <mergeCell ref="D12:H12"/>
    <mergeCell ref="D13:H13"/>
    <mergeCell ref="C14:C17"/>
    <mergeCell ref="D14:H14"/>
    <mergeCell ref="D15:H15"/>
    <mergeCell ref="D16:H16"/>
    <mergeCell ref="D17:H17"/>
    <mergeCell ref="C18:C22"/>
    <mergeCell ref="D18:H18"/>
    <mergeCell ref="D19:H19"/>
    <mergeCell ref="D20:H20"/>
    <mergeCell ref="D21:H21"/>
    <mergeCell ref="D22:H22"/>
    <mergeCell ref="C34:C36"/>
    <mergeCell ref="D34:H34"/>
    <mergeCell ref="D35:H35"/>
    <mergeCell ref="D36:H36"/>
    <mergeCell ref="A23:B36"/>
    <mergeCell ref="C23:C26"/>
    <mergeCell ref="D23:H23"/>
    <mergeCell ref="D24:H24"/>
    <mergeCell ref="D25:H25"/>
    <mergeCell ref="D26:H26"/>
    <mergeCell ref="C27:C29"/>
    <mergeCell ref="D27:H27"/>
    <mergeCell ref="D28:H28"/>
    <mergeCell ref="D29:H29"/>
    <mergeCell ref="C30:C33"/>
    <mergeCell ref="D30:H30"/>
    <mergeCell ref="D31:H31"/>
    <mergeCell ref="D32:H32"/>
    <mergeCell ref="D33:H33"/>
    <mergeCell ref="A37:B43"/>
    <mergeCell ref="C37:C39"/>
    <mergeCell ref="D37:H37"/>
    <mergeCell ref="D38:H38"/>
    <mergeCell ref="D39:H39"/>
    <mergeCell ref="C40:C43"/>
    <mergeCell ref="D40:H40"/>
    <mergeCell ref="D41:H41"/>
    <mergeCell ref="D42:H42"/>
    <mergeCell ref="D43:H43"/>
    <mergeCell ref="A45:D45"/>
    <mergeCell ref="F45:J45"/>
    <mergeCell ref="A46:D46"/>
    <mergeCell ref="F46:J46"/>
    <mergeCell ref="F47:F49"/>
    <mergeCell ref="G47:G49"/>
    <mergeCell ref="H48:H49"/>
    <mergeCell ref="I48:I49"/>
    <mergeCell ref="J48:J49"/>
  </mergeCells>
  <conditionalFormatting sqref="H50">
    <cfRule type="duplicateValues" dxfId="0" priority="9"/>
  </conditionalFormatting>
  <conditionalFormatting sqref="H50:H52">
    <cfRule type="iconSet" priority="8">
      <iconSet iconSet="4RedToBlack">
        <cfvo type="percent" val="0"/>
        <cfvo type="percent" val="25"/>
        <cfvo type="percent" val="50"/>
        <cfvo type="percent" val="75"/>
      </iconSet>
    </cfRule>
  </conditionalFormatting>
  <dataValidations xWindow="1551" yWindow="514" count="5">
    <dataValidation allowBlank="1" showInputMessage="1" showErrorMessage="1" prompt="Зөвхөн &quot;Тийм&quot; гэсэн тэмдэглэгээ оруулна уу" sqref="J11:J43" xr:uid="{00000000-0002-0000-0200-000000000000}"/>
    <dataValidation allowBlank="1" showInputMessage="1" showErrorMessage="1" prompt="Жич: Бодлогын баримт бичигт тусгагдсан байдаг." sqref="D27:H27" xr:uid="{00000000-0002-0000-0200-000001000000}"/>
    <dataValidation allowBlank="1" showInputMessage="1" showErrorMessage="1" prompt="2023 он" sqref="D3:J3" xr:uid="{00000000-0002-0000-0200-000002000000}"/>
    <dataValidation allowBlank="1" showInputMessage="1" showErrorMessage="1" promptTitle="Тухайлбал:" prompt="Салбарын бодлого, стратеги, үйл ажиллагааны төлөвлөгөөнд жендэрийн асуудалд хамаарах зарим бүлгүүдэд эсхүл хэсгүүд тусгагдсан гэх мэт._x000a_" sqref="D12:H12" xr:uid="{00000000-0002-0000-0200-000003000000}"/>
    <dataValidation allowBlank="1" showInputMessage="1" showErrorMessage="1" promptTitle="Жишээ:" prompt="Жендэрийн нөхцөл байдлын дүн шинжилгээ, зорилт, төлөвлөсөн үйл ажиллагаа болон гүйцэтгэлийн үзүүлэлт зэрэг баримт бичгийн бүх хэсэгт харагдана." sqref="D11:H11" xr:uid="{00000000-0002-0000-0200-000004000000}"/>
  </dataValidations>
  <hyperlinks>
    <hyperlink ref="H8:J8" location="ЖМТ_Зааварчилгаа!A1" display="Зааварчилгаа үзэх" xr:uid="{762307AE-176F-4CDD-A176-195FFE78D410}"/>
  </hyperlinks>
  <pageMargins left="0.7" right="0.7" top="0.75" bottom="0.75" header="0.3" footer="0.3"/>
  <pageSetup scale="66" orientation="portrait" r:id="rId1"/>
  <extLst>
    <ext xmlns:x14="http://schemas.microsoft.com/office/spreadsheetml/2009/9/main" uri="{78C0D931-6437-407d-A8EE-F0AAD7539E65}">
      <x14:conditionalFormattings>
        <x14:conditionalFormatting xmlns:xm="http://schemas.microsoft.com/office/excel/2006/main">
          <x14:cfRule type="iconSet" priority="3" id="{3B65A78B-2140-4539-AB69-C7D70B4B1116}">
            <x14:iconSet iconSet="5Boxes">
              <x14:cfvo type="percent">
                <xm:f>0</xm:f>
              </x14:cfvo>
              <x14:cfvo type="percent">
                <xm:f>20</xm:f>
              </x14:cfvo>
              <x14:cfvo type="percent">
                <xm:f>40</xm:f>
              </x14:cfvo>
              <x14:cfvo type="percent">
                <xm:f>60</xm:f>
              </x14:cfvo>
              <x14:cfvo type="percent">
                <xm:f>80</xm:f>
              </x14:cfvo>
            </x14:iconSet>
          </x14:cfRule>
          <x14:cfRule type="iconSet" priority="5" id="{409780F6-9AF2-4F82-A8B4-A45BC2D9FFC3}">
            <x14:iconSet iconSet="3Stars">
              <x14:cfvo type="percent">
                <xm:f>0</xm:f>
              </x14:cfvo>
              <x14:cfvo type="percent">
                <xm:f>33</xm:f>
              </x14:cfvo>
              <x14:cfvo type="percent">
                <xm:f>67</xm:f>
              </x14:cfvo>
            </x14:iconSet>
          </x14:cfRule>
          <xm:sqref>H50:H51</xm:sqref>
        </x14:conditionalFormatting>
        <x14:conditionalFormatting xmlns:xm="http://schemas.microsoft.com/office/excel/2006/main">
          <x14:cfRule type="iconSet" priority="4" id="{F615F640-61CD-41B3-8B3F-5076705A558F}">
            <x14:iconSet iconSet="5Boxes">
              <x14:cfvo type="percent">
                <xm:f>0</xm:f>
              </x14:cfvo>
              <x14:cfvo type="percent">
                <xm:f>20</xm:f>
              </x14:cfvo>
              <x14:cfvo type="percent">
                <xm:f>40</xm:f>
              </x14:cfvo>
              <x14:cfvo type="percent">
                <xm:f>60</xm:f>
              </x14:cfvo>
              <x14:cfvo type="percent">
                <xm:f>80</xm:f>
              </x14:cfvo>
            </x14:iconSet>
          </x14:cfRule>
          <x14:cfRule type="iconSet" priority="7" id="{C0830AB5-5F4A-441E-9D3A-F784CA2DF0D5}">
            <x14:iconSet iconSet="3Stars">
              <x14:cfvo type="percent">
                <xm:f>0</xm:f>
              </x14:cfvo>
              <x14:cfvo type="percent">
                <xm:f>33</xm:f>
              </x14:cfvo>
              <x14:cfvo type="percent">
                <xm:f>67</xm:f>
              </x14:cfvo>
            </x14:iconSet>
          </x14:cfRule>
          <xm:sqref>H50:H52</xm:sqref>
        </x14:conditionalFormatting>
        <x14:conditionalFormatting xmlns:xm="http://schemas.microsoft.com/office/excel/2006/main">
          <x14:cfRule type="iconSet" priority="2" id="{AF33F353-B107-456F-A21D-5D5FE818B772}">
            <x14:iconSet iconSet="5Boxes">
              <x14:cfvo type="percent">
                <xm:f>0</xm:f>
              </x14:cfvo>
              <x14:cfvo type="percent">
                <xm:f>20</xm:f>
              </x14:cfvo>
              <x14:cfvo type="percent">
                <xm:f>40</xm:f>
              </x14:cfvo>
              <x14:cfvo type="percent">
                <xm:f>60</xm:f>
              </x14:cfvo>
              <x14:cfvo type="percent">
                <xm:f>80</xm:f>
              </x14:cfvo>
            </x14:iconSet>
          </x14:cfRule>
          <x14:cfRule type="iconSet" priority="6" id="{E5EED70D-0BA5-497E-94E4-0E046D74F6B7}">
            <x14:iconSet iconSet="3Stars">
              <x14:cfvo type="percent">
                <xm:f>0</xm:f>
              </x14:cfvo>
              <x14:cfvo type="percent">
                <xm:f>33</xm:f>
              </x14:cfvo>
              <x14:cfvo type="percent">
                <xm:f>67</xm:f>
              </x14:cfvo>
            </x14:iconSet>
          </x14:cfRule>
          <xm:sqref>H54:H57</xm:sqref>
        </x14:conditionalFormatting>
        <x14:conditionalFormatting xmlns:xm="http://schemas.microsoft.com/office/excel/2006/main">
          <x14:cfRule type="iconSet" priority="1" id="{D96641A5-7E93-4F69-8099-E2EF072004A8}">
            <x14:iconSet iconSet="5Boxes">
              <x14:cfvo type="percent">
                <xm:f>0</xm:f>
              </x14:cfvo>
              <x14:cfvo type="percent">
                <xm:f>20</xm:f>
              </x14:cfvo>
              <x14:cfvo type="percent">
                <xm:f>40</xm:f>
              </x14:cfvo>
              <x14:cfvo type="percent">
                <xm:f>60</xm:f>
              </x14:cfvo>
              <x14:cfvo type="percent">
                <xm:f>80</xm:f>
              </x14:cfvo>
            </x14:iconSet>
          </x14:cfRule>
          <xm:sqref>H59:H60</xm:sqref>
        </x14:conditionalFormatting>
        <x14:conditionalFormatting xmlns:xm="http://schemas.microsoft.com/office/excel/2006/main">
          <x14:cfRule type="iconSet" priority="12" id="{55AD16CA-A429-4603-906F-F9D03A0C05F7}">
            <x14:iconSet iconSet="5Boxes">
              <x14:cfvo type="percent">
                <xm:f>0</xm:f>
              </x14:cfvo>
              <x14:cfvo type="percent">
                <xm:f>20</xm:f>
              </x14:cfvo>
              <x14:cfvo type="percent">
                <xm:f>40</xm:f>
              </x14:cfvo>
              <x14:cfvo type="percent">
                <xm:f>60</xm:f>
              </x14:cfvo>
              <x14:cfvo type="percent">
                <xm:f>80</xm:f>
              </x14:cfvo>
            </x14:iconSet>
          </x14:cfRule>
          <xm:sqref>I11:I13</xm:sqref>
        </x14:conditionalFormatting>
        <x14:conditionalFormatting xmlns:xm="http://schemas.microsoft.com/office/excel/2006/main">
          <x14:cfRule type="iconSet" priority="11" id="{5422C04C-23DA-425B-BF62-CBCB58E8F27D}">
            <x14:iconSet iconSet="5Boxes">
              <x14:cfvo type="percent">
                <xm:f>0</xm:f>
              </x14:cfvo>
              <x14:cfvo type="percent">
                <xm:f>20</xm:f>
              </x14:cfvo>
              <x14:cfvo type="percent">
                <xm:f>40</xm:f>
              </x14:cfvo>
              <x14:cfvo type="percent">
                <xm:f>60</xm:f>
              </x14:cfvo>
              <x14:cfvo type="percent">
                <xm:f>80</xm:f>
              </x14:cfvo>
            </x14:iconSet>
          </x14:cfRule>
          <xm:sqref>I14:I17</xm:sqref>
        </x14:conditionalFormatting>
        <x14:conditionalFormatting xmlns:xm="http://schemas.microsoft.com/office/excel/2006/main">
          <x14:cfRule type="iconSet" priority="10" id="{975D66F7-B79A-48A5-97CA-B7F041DD9B1D}">
            <x14:iconSet iconSet="5Boxes">
              <x14:cfvo type="percent">
                <xm:f>0</xm:f>
              </x14:cfvo>
              <x14:cfvo type="percent">
                <xm:f>20</xm:f>
              </x14:cfvo>
              <x14:cfvo type="percent">
                <xm:f>40</xm:f>
              </x14:cfvo>
              <x14:cfvo type="percent">
                <xm:f>60</xm:f>
              </x14:cfvo>
              <x14:cfvo type="percent">
                <xm:f>80</xm:f>
              </x14:cfvo>
            </x14:iconSet>
          </x14:cfRule>
          <xm:sqref>I18:I22</xm:sqref>
        </x14:conditionalFormatting>
        <x14:conditionalFormatting xmlns:xm="http://schemas.microsoft.com/office/excel/2006/main">
          <x14:cfRule type="iconSet" priority="13" id="{220D1CA7-DD60-4091-8DA9-3B512450FB37}">
            <x14:iconSet iconSet="5Boxes">
              <x14:cfvo type="percent">
                <xm:f>0</xm:f>
              </x14:cfvo>
              <x14:cfvo type="percent">
                <xm:f>20</xm:f>
              </x14:cfvo>
              <x14:cfvo type="percent">
                <xm:f>40</xm:f>
              </x14:cfvo>
              <x14:cfvo type="percent">
                <xm:f>60</xm:f>
              </x14:cfvo>
              <x14:cfvo type="percent">
                <xm:f>80</xm:f>
              </x14:cfvo>
            </x14:iconSet>
          </x14:cfRule>
          <xm:sqref>I23:I26</xm:sqref>
        </x14:conditionalFormatting>
        <x14:conditionalFormatting xmlns:xm="http://schemas.microsoft.com/office/excel/2006/main">
          <x14:cfRule type="iconSet" priority="14" id="{DD72FFDE-85AB-4C05-8D44-EAF81F13BF7F}">
            <x14:iconSet iconSet="5Boxes">
              <x14:cfvo type="percent">
                <xm:f>0</xm:f>
              </x14:cfvo>
              <x14:cfvo type="percent">
                <xm:f>20</xm:f>
              </x14:cfvo>
              <x14:cfvo type="percent">
                <xm:f>40</xm:f>
              </x14:cfvo>
              <x14:cfvo type="percent">
                <xm:f>60</xm:f>
              </x14:cfvo>
              <x14:cfvo type="percent">
                <xm:f>80</xm:f>
              </x14:cfvo>
            </x14:iconSet>
          </x14:cfRule>
          <xm:sqref>I27:I29</xm:sqref>
        </x14:conditionalFormatting>
        <x14:conditionalFormatting xmlns:xm="http://schemas.microsoft.com/office/excel/2006/main">
          <x14:cfRule type="iconSet" priority="15" id="{226E398D-33C7-42D5-B8FF-ED6ACD48940E}">
            <x14:iconSet iconSet="5Boxes">
              <x14:cfvo type="percent">
                <xm:f>0</xm:f>
              </x14:cfvo>
              <x14:cfvo type="percent">
                <xm:f>20</xm:f>
              </x14:cfvo>
              <x14:cfvo type="percent">
                <xm:f>40</xm:f>
              </x14:cfvo>
              <x14:cfvo type="percent">
                <xm:f>60</xm:f>
              </x14:cfvo>
              <x14:cfvo type="percent">
                <xm:f>80</xm:f>
              </x14:cfvo>
            </x14:iconSet>
          </x14:cfRule>
          <xm:sqref>I30:I33</xm:sqref>
        </x14:conditionalFormatting>
        <x14:conditionalFormatting xmlns:xm="http://schemas.microsoft.com/office/excel/2006/main">
          <x14:cfRule type="iconSet" priority="16" id="{13B8D001-1C60-4C8C-908F-706D5A9DEB5D}">
            <x14:iconSet iconSet="5Boxes">
              <x14:cfvo type="percent">
                <xm:f>0</xm:f>
              </x14:cfvo>
              <x14:cfvo type="percent">
                <xm:f>20</xm:f>
              </x14:cfvo>
              <x14:cfvo type="percent">
                <xm:f>40</xm:f>
              </x14:cfvo>
              <x14:cfvo type="percent">
                <xm:f>60</xm:f>
              </x14:cfvo>
              <x14:cfvo type="percent">
                <xm:f>80</xm:f>
              </x14:cfvo>
            </x14:iconSet>
          </x14:cfRule>
          <xm:sqref>I34:I36</xm:sqref>
        </x14:conditionalFormatting>
        <x14:conditionalFormatting xmlns:xm="http://schemas.microsoft.com/office/excel/2006/main">
          <x14:cfRule type="iconSet" priority="18" id="{B8FB9F74-277A-491F-BE9C-13C6BBA1A037}">
            <x14:iconSet iconSet="5Boxes">
              <x14:cfvo type="percent">
                <xm:f>0</xm:f>
              </x14:cfvo>
              <x14:cfvo type="percent">
                <xm:f>20</xm:f>
              </x14:cfvo>
              <x14:cfvo type="percent">
                <xm:f>40</xm:f>
              </x14:cfvo>
              <x14:cfvo type="percent">
                <xm:f>60</xm:f>
              </x14:cfvo>
              <x14:cfvo type="percent">
                <xm:f>80</xm:f>
              </x14:cfvo>
            </x14:iconSet>
          </x14:cfRule>
          <xm:sqref>I37:I39</xm:sqref>
        </x14:conditionalFormatting>
        <x14:conditionalFormatting xmlns:xm="http://schemas.microsoft.com/office/excel/2006/main">
          <x14:cfRule type="iconSet" priority="17" id="{913B6E61-DEB6-4832-9CC7-5D4952AC9D89}">
            <x14:iconSet iconSet="5Boxes">
              <x14:cfvo type="percent">
                <xm:f>0</xm:f>
              </x14:cfvo>
              <x14:cfvo type="percent">
                <xm:f>20</xm:f>
              </x14:cfvo>
              <x14:cfvo type="percent">
                <xm:f>40</xm:f>
              </x14:cfvo>
              <x14:cfvo type="percent">
                <xm:f>60</xm:f>
              </x14:cfvo>
              <x14:cfvo type="percent">
                <xm:f>80</xm:f>
              </x14:cfvo>
            </x14:iconSet>
          </x14:cfRule>
          <xm:sqref>I40:I43</xm:sqref>
        </x14:conditionalFormatting>
      </x14:conditionalFormattings>
    </ext>
    <ext xmlns:x14="http://schemas.microsoft.com/office/spreadsheetml/2009/9/main" uri="{CCE6A557-97BC-4b89-ADB6-D9C93CAAB3DF}">
      <x14:dataValidations xmlns:xm="http://schemas.microsoft.com/office/excel/2006/main" xWindow="1551" yWindow="514" count="2">
        <x14:dataValidation type="list" allowBlank="1" showInputMessage="1" showErrorMessage="1" prompt="Хөдөлмөр, нийгмийн хамгааллын яам (ХНХЯ*)" xr:uid="{00000000-0002-0000-0200-000007000000}">
          <x14:formula1>
            <xm:f>ТЕЗ!$B$2:$B$37</xm:f>
          </x14:formula1>
          <xm:sqref>D4</xm:sqref>
        </x14:dataValidation>
        <x14:dataValidation type="list" allowBlank="1" showInputMessage="1" showErrorMessage="1" promptTitle="ТЕЗ* нэрийг сонгох" prompt="Жишээ: ХНХЯ" xr:uid="{00000000-0002-0000-0200-000006000000}">
          <x14:formula1>
            <xm:f>ТЕЗ!$D$2:$D$37</xm:f>
          </x14:formula1>
          <xm:sqref>J10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J62"/>
  <sheetViews>
    <sheetView showGridLines="0" view="pageLayout" zoomScale="90" zoomScaleNormal="60" zoomScalePageLayoutView="90" workbookViewId="0">
      <selection activeCell="D3" sqref="D3:L3"/>
    </sheetView>
  </sheetViews>
  <sheetFormatPr defaultColWidth="8.7109375" defaultRowHeight="12"/>
  <cols>
    <col min="1" max="1" width="4.85546875" style="20" customWidth="1"/>
    <col min="2" max="2" width="28.5703125" style="141" customWidth="1"/>
    <col min="3" max="3" width="13.85546875" style="20" customWidth="1"/>
    <col min="4" max="4" width="16" style="53" customWidth="1"/>
    <col min="5" max="5" width="28.28515625" style="20" customWidth="1"/>
    <col min="6" max="12" width="3.42578125" style="20" customWidth="1"/>
    <col min="13" max="13" width="19.5703125" style="20" customWidth="1"/>
    <col min="14" max="14" width="10.5703125" style="20" customWidth="1"/>
    <col min="15" max="15" width="25.7109375" style="20" customWidth="1"/>
    <col min="16" max="16" width="10.5703125" style="53" customWidth="1"/>
    <col min="17" max="17" width="10.28515625" style="53" customWidth="1"/>
    <col min="18" max="18" width="13" style="89" customWidth="1"/>
    <col min="19" max="19" width="13.28515625" style="20" customWidth="1"/>
    <col min="20" max="20" width="10.5703125" style="20" customWidth="1"/>
    <col min="21" max="21" width="28.42578125" style="20" customWidth="1"/>
    <col min="22" max="16384" width="8.7109375" style="20"/>
  </cols>
  <sheetData>
    <row r="1" spans="1:36" s="79" customFormat="1" ht="21" customHeight="1">
      <c r="A1" s="239" t="s">
        <v>3442</v>
      </c>
      <c r="B1" s="139"/>
      <c r="C1" s="240"/>
      <c r="D1" s="77"/>
      <c r="E1" s="77"/>
      <c r="F1" s="77"/>
      <c r="G1" s="77"/>
      <c r="H1" s="77"/>
      <c r="I1" s="77"/>
      <c r="J1" s="77"/>
      <c r="K1" s="77"/>
      <c r="L1" s="77"/>
      <c r="M1" s="77"/>
      <c r="N1" s="78"/>
      <c r="O1" s="78"/>
      <c r="P1" s="76"/>
      <c r="Q1" s="76"/>
      <c r="R1" s="142"/>
      <c r="S1" s="78"/>
      <c r="T1" s="78"/>
      <c r="U1" s="270" t="s">
        <v>196</v>
      </c>
    </row>
    <row r="2" spans="1:36" ht="15" customHeight="1">
      <c r="A2" s="14" t="s">
        <v>190</v>
      </c>
      <c r="B2" s="140"/>
      <c r="C2" s="14"/>
      <c r="D2" s="412"/>
      <c r="E2" s="412"/>
      <c r="F2" s="412"/>
      <c r="G2" s="412"/>
      <c r="H2" s="412"/>
      <c r="I2" s="80"/>
      <c r="J2" s="80"/>
      <c r="K2" s="80"/>
      <c r="L2" s="80"/>
      <c r="M2" s="80"/>
      <c r="N2" s="80"/>
      <c r="O2" s="80"/>
      <c r="P2" s="164"/>
      <c r="Q2" s="164"/>
      <c r="R2" s="143"/>
      <c r="S2" s="80"/>
      <c r="T2" s="81"/>
      <c r="U2" s="82"/>
    </row>
    <row r="3" spans="1:36" s="24" customFormat="1" ht="17.45" customHeight="1">
      <c r="A3" s="440" t="s">
        <v>191</v>
      </c>
      <c r="B3" s="441"/>
      <c r="C3" s="442"/>
      <c r="D3" s="419" t="s">
        <v>318</v>
      </c>
      <c r="E3" s="420"/>
      <c r="F3" s="420"/>
      <c r="G3" s="420"/>
      <c r="H3" s="420"/>
      <c r="I3" s="420"/>
      <c r="J3" s="420"/>
      <c r="K3" s="420"/>
      <c r="L3" s="421"/>
      <c r="M3" s="83"/>
      <c r="N3" s="443" t="s">
        <v>3443</v>
      </c>
      <c r="O3" s="444"/>
      <c r="P3" s="444"/>
      <c r="Q3" s="444"/>
      <c r="R3" s="444"/>
      <c r="S3" s="444"/>
      <c r="T3" s="444"/>
      <c r="U3" s="445"/>
      <c r="V3" s="23"/>
      <c r="W3" s="23"/>
      <c r="X3" s="23"/>
      <c r="Y3" s="23"/>
      <c r="Z3" s="23"/>
      <c r="AA3" s="23"/>
      <c r="AB3" s="23"/>
      <c r="AC3" s="23"/>
      <c r="AD3" s="23"/>
      <c r="AE3" s="23"/>
      <c r="AF3" s="23"/>
      <c r="AG3" s="23"/>
      <c r="AH3" s="23"/>
      <c r="AI3" s="23"/>
      <c r="AJ3" s="23"/>
    </row>
    <row r="4" spans="1:36" s="24" customFormat="1" ht="17.45" customHeight="1">
      <c r="A4" s="440" t="s">
        <v>192</v>
      </c>
      <c r="B4" s="441"/>
      <c r="C4" s="442"/>
      <c r="D4" s="419" t="s">
        <v>268</v>
      </c>
      <c r="E4" s="420"/>
      <c r="F4" s="420"/>
      <c r="G4" s="420"/>
      <c r="H4" s="420"/>
      <c r="I4" s="420"/>
      <c r="J4" s="420"/>
      <c r="K4" s="420"/>
      <c r="L4" s="421"/>
      <c r="M4" s="83"/>
      <c r="N4" s="446"/>
      <c r="O4" s="447"/>
      <c r="P4" s="447"/>
      <c r="Q4" s="447"/>
      <c r="R4" s="447"/>
      <c r="S4" s="447"/>
      <c r="T4" s="447"/>
      <c r="U4" s="448"/>
      <c r="V4" s="25"/>
      <c r="W4" s="25"/>
      <c r="X4" s="25"/>
      <c r="Y4" s="25"/>
      <c r="Z4" s="25"/>
      <c r="AA4" s="25"/>
      <c r="AB4" s="25"/>
      <c r="AC4" s="25"/>
      <c r="AD4" s="25"/>
      <c r="AE4" s="25"/>
      <c r="AF4" s="25"/>
      <c r="AG4" s="25"/>
      <c r="AH4" s="25"/>
      <c r="AI4" s="25"/>
      <c r="AJ4" s="25"/>
    </row>
    <row r="5" spans="1:36" s="24" customFormat="1" ht="17.45" customHeight="1">
      <c r="A5" s="440" t="s">
        <v>269</v>
      </c>
      <c r="B5" s="441"/>
      <c r="C5" s="442"/>
      <c r="D5" s="419"/>
      <c r="E5" s="420"/>
      <c r="F5" s="420"/>
      <c r="G5" s="420"/>
      <c r="H5" s="420"/>
      <c r="I5" s="420"/>
      <c r="J5" s="420"/>
      <c r="K5" s="420"/>
      <c r="L5" s="421"/>
      <c r="M5" s="83"/>
      <c r="N5" s="446"/>
      <c r="O5" s="447"/>
      <c r="P5" s="447"/>
      <c r="Q5" s="447"/>
      <c r="R5" s="447"/>
      <c r="S5" s="447"/>
      <c r="T5" s="447"/>
      <c r="U5" s="448"/>
      <c r="V5" s="25"/>
      <c r="W5" s="25"/>
      <c r="X5" s="25"/>
      <c r="Y5" s="25"/>
      <c r="Z5" s="25"/>
      <c r="AA5" s="25"/>
      <c r="AB5" s="25"/>
      <c r="AC5" s="25"/>
      <c r="AD5" s="25"/>
      <c r="AE5" s="25"/>
      <c r="AF5" s="25"/>
      <c r="AG5" s="25"/>
      <c r="AH5" s="25"/>
      <c r="AI5" s="25"/>
      <c r="AJ5" s="25"/>
    </row>
    <row r="6" spans="1:36" s="24" customFormat="1" ht="17.45" customHeight="1">
      <c r="A6" s="440" t="s">
        <v>270</v>
      </c>
      <c r="B6" s="441"/>
      <c r="C6" s="442"/>
      <c r="D6" s="419"/>
      <c r="E6" s="420"/>
      <c r="F6" s="420"/>
      <c r="G6" s="420"/>
      <c r="H6" s="420"/>
      <c r="I6" s="420"/>
      <c r="J6" s="420"/>
      <c r="K6" s="420"/>
      <c r="L6" s="421"/>
      <c r="M6" s="83"/>
      <c r="N6" s="446"/>
      <c r="O6" s="447"/>
      <c r="P6" s="447"/>
      <c r="Q6" s="447"/>
      <c r="R6" s="447"/>
      <c r="S6" s="447"/>
      <c r="T6" s="447"/>
      <c r="U6" s="448"/>
      <c r="V6" s="25"/>
      <c r="W6" s="25"/>
      <c r="X6" s="25"/>
      <c r="Y6" s="25"/>
      <c r="Z6" s="25"/>
      <c r="AA6" s="25"/>
      <c r="AB6" s="25"/>
      <c r="AC6" s="25"/>
      <c r="AD6" s="25"/>
      <c r="AE6" s="25"/>
      <c r="AF6" s="25"/>
      <c r="AG6" s="25"/>
      <c r="AH6" s="25"/>
      <c r="AI6" s="25"/>
      <c r="AJ6" s="25"/>
    </row>
    <row r="7" spans="1:36" s="24" customFormat="1" ht="17.45" customHeight="1">
      <c r="A7" s="440" t="s">
        <v>271</v>
      </c>
      <c r="B7" s="441"/>
      <c r="C7" s="442"/>
      <c r="D7" s="419"/>
      <c r="E7" s="420"/>
      <c r="F7" s="420"/>
      <c r="G7" s="420"/>
      <c r="H7" s="420"/>
      <c r="I7" s="420"/>
      <c r="J7" s="420"/>
      <c r="K7" s="420"/>
      <c r="L7" s="421"/>
      <c r="M7" s="83"/>
      <c r="N7" s="449"/>
      <c r="O7" s="450"/>
      <c r="P7" s="450"/>
      <c r="Q7" s="450"/>
      <c r="R7" s="450"/>
      <c r="S7" s="450"/>
      <c r="T7" s="450"/>
      <c r="U7" s="451"/>
      <c r="V7" s="25"/>
      <c r="W7" s="25"/>
      <c r="X7" s="25"/>
      <c r="Y7" s="25"/>
      <c r="Z7" s="25"/>
      <c r="AA7" s="25"/>
      <c r="AB7" s="25"/>
      <c r="AC7" s="25"/>
      <c r="AD7" s="25"/>
      <c r="AE7" s="25"/>
      <c r="AF7" s="25"/>
      <c r="AG7" s="25"/>
      <c r="AH7" s="25"/>
      <c r="AI7" s="25"/>
      <c r="AJ7" s="25"/>
    </row>
    <row r="8" spans="1:36" s="24" customFormat="1" ht="15" customHeight="1">
      <c r="A8" s="84"/>
      <c r="B8" s="84"/>
      <c r="C8" s="84"/>
      <c r="D8" s="85"/>
      <c r="E8" s="85"/>
      <c r="F8" s="85"/>
      <c r="G8" s="85"/>
      <c r="H8" s="85"/>
      <c r="I8" s="86"/>
      <c r="J8" s="86"/>
      <c r="K8" s="86"/>
      <c r="L8" s="86"/>
      <c r="M8" s="86"/>
      <c r="N8" s="86"/>
      <c r="O8" s="86"/>
      <c r="P8" s="165"/>
      <c r="Q8" s="165"/>
      <c r="R8" s="144"/>
      <c r="S8" s="86"/>
      <c r="T8" s="86"/>
      <c r="U8" s="86"/>
      <c r="V8" s="25"/>
      <c r="W8" s="25"/>
      <c r="X8" s="25"/>
      <c r="Y8" s="25"/>
      <c r="Z8" s="25"/>
      <c r="AA8" s="25"/>
      <c r="AB8" s="25"/>
      <c r="AC8" s="25"/>
      <c r="AD8" s="25"/>
      <c r="AE8" s="25"/>
      <c r="AF8" s="25"/>
      <c r="AG8" s="25"/>
      <c r="AH8" s="25"/>
      <c r="AI8" s="25"/>
      <c r="AJ8" s="25"/>
    </row>
    <row r="9" spans="1:36" s="88" customFormat="1" ht="43.5" customHeight="1">
      <c r="A9" s="455" t="s">
        <v>272</v>
      </c>
      <c r="B9" s="457" t="s">
        <v>273</v>
      </c>
      <c r="C9" s="458" t="s">
        <v>274</v>
      </c>
      <c r="D9" s="458" t="s">
        <v>3444</v>
      </c>
      <c r="E9" s="458" t="s">
        <v>275</v>
      </c>
      <c r="F9" s="464" t="s">
        <v>3419</v>
      </c>
      <c r="G9" s="465"/>
      <c r="H9" s="465"/>
      <c r="I9" s="465"/>
      <c r="J9" s="465"/>
      <c r="K9" s="465"/>
      <c r="L9" s="466"/>
      <c r="M9" s="460" t="s">
        <v>276</v>
      </c>
      <c r="N9" s="461"/>
      <c r="O9" s="459" t="s">
        <v>277</v>
      </c>
      <c r="P9" s="463" t="s">
        <v>3456</v>
      </c>
      <c r="Q9" s="463"/>
      <c r="R9" s="463"/>
      <c r="S9" s="463"/>
      <c r="T9" s="463"/>
      <c r="U9" s="438" t="s">
        <v>278</v>
      </c>
    </row>
    <row r="10" spans="1:36" s="88" customFormat="1" ht="40.5" customHeight="1">
      <c r="A10" s="456"/>
      <c r="B10" s="457"/>
      <c r="C10" s="459"/>
      <c r="D10" s="459"/>
      <c r="E10" s="459"/>
      <c r="F10" s="244" t="s">
        <v>279</v>
      </c>
      <c r="G10" s="244" t="s">
        <v>280</v>
      </c>
      <c r="H10" s="244" t="s">
        <v>281</v>
      </c>
      <c r="I10" s="244" t="s">
        <v>282</v>
      </c>
      <c r="J10" s="244" t="s">
        <v>283</v>
      </c>
      <c r="K10" s="244" t="s">
        <v>284</v>
      </c>
      <c r="L10" s="244" t="s">
        <v>285</v>
      </c>
      <c r="M10" s="313" t="s">
        <v>286</v>
      </c>
      <c r="N10" s="313" t="s">
        <v>287</v>
      </c>
      <c r="O10" s="462"/>
      <c r="P10" s="312" t="s">
        <v>288</v>
      </c>
      <c r="Q10" s="312" t="s">
        <v>289</v>
      </c>
      <c r="R10" s="314" t="s">
        <v>290</v>
      </c>
      <c r="S10" s="312" t="s">
        <v>291</v>
      </c>
      <c r="T10" s="312" t="s">
        <v>292</v>
      </c>
      <c r="U10" s="439"/>
    </row>
    <row r="11" spans="1:36" s="87" customFormat="1" ht="15" customHeight="1" thickBot="1">
      <c r="A11" s="467" t="str">
        <f>+D4</f>
        <v>Төсвийн ерөнхийлан захирагчийн нэрийг сонгох</v>
      </c>
      <c r="B11" s="468"/>
      <c r="C11" s="468"/>
      <c r="D11" s="468"/>
      <c r="E11" s="468"/>
      <c r="F11" s="468"/>
      <c r="G11" s="468"/>
      <c r="H11" s="468"/>
      <c r="I11" s="468"/>
      <c r="J11" s="468"/>
      <c r="K11" s="468"/>
      <c r="L11" s="468"/>
      <c r="M11" s="468"/>
      <c r="N11" s="468"/>
      <c r="O11" s="468"/>
      <c r="P11" s="468" t="s">
        <v>293</v>
      </c>
      <c r="Q11" s="468"/>
      <c r="R11" s="468"/>
      <c r="S11" s="246">
        <v>0</v>
      </c>
      <c r="T11" s="247">
        <v>1</v>
      </c>
      <c r="U11" s="245"/>
    </row>
    <row r="12" spans="1:36" s="89" customFormat="1" ht="13.5" thickTop="1">
      <c r="A12" s="208">
        <v>1</v>
      </c>
      <c r="B12" s="209"/>
      <c r="C12" s="210"/>
      <c r="D12" s="211" t="s">
        <v>294</v>
      </c>
      <c r="E12" s="211"/>
      <c r="F12" s="211"/>
      <c r="G12" s="211"/>
      <c r="H12" s="211"/>
      <c r="I12" s="211"/>
      <c r="J12" s="211"/>
      <c r="K12" s="211"/>
      <c r="L12" s="211"/>
      <c r="M12" s="227" t="s">
        <v>294</v>
      </c>
      <c r="N12" s="227" t="s">
        <v>294</v>
      </c>
      <c r="O12" s="210" t="s">
        <v>294</v>
      </c>
      <c r="P12" s="211" t="s">
        <v>0</v>
      </c>
      <c r="Q12" s="211" t="s">
        <v>0</v>
      </c>
      <c r="R12" s="241" t="s">
        <v>294</v>
      </c>
      <c r="S12" s="241">
        <v>0</v>
      </c>
      <c r="T12" s="242">
        <v>0</v>
      </c>
      <c r="U12" s="214"/>
      <c r="V12" s="88"/>
      <c r="W12" s="88"/>
      <c r="X12" s="88"/>
      <c r="Y12" s="88"/>
    </row>
    <row r="13" spans="1:36" s="89" customFormat="1" ht="12.75">
      <c r="A13" s="215">
        <v>2</v>
      </c>
      <c r="B13" s="209"/>
      <c r="C13" s="216"/>
      <c r="D13" s="211" t="s">
        <v>294</v>
      </c>
      <c r="E13" s="210"/>
      <c r="F13" s="211"/>
      <c r="G13" s="211"/>
      <c r="H13" s="211"/>
      <c r="I13" s="211"/>
      <c r="J13" s="211"/>
      <c r="K13" s="211"/>
      <c r="L13" s="211"/>
      <c r="M13" s="227" t="s">
        <v>294</v>
      </c>
      <c r="N13" s="227" t="s">
        <v>294</v>
      </c>
      <c r="O13" s="210" t="s">
        <v>294</v>
      </c>
      <c r="P13" s="211" t="s">
        <v>0</v>
      </c>
      <c r="Q13" s="211" t="s">
        <v>0</v>
      </c>
      <c r="R13" s="241" t="s">
        <v>294</v>
      </c>
      <c r="S13" s="212">
        <v>0</v>
      </c>
      <c r="T13" s="213">
        <v>0</v>
      </c>
      <c r="U13" s="214"/>
      <c r="V13" s="88"/>
      <c r="W13" s="88"/>
      <c r="X13" s="88"/>
      <c r="Y13" s="88"/>
    </row>
    <row r="14" spans="1:36" s="89" customFormat="1" ht="12.75">
      <c r="A14" s="208">
        <v>3</v>
      </c>
      <c r="B14" s="209"/>
      <c r="C14" s="216"/>
      <c r="D14" s="211" t="s">
        <v>294</v>
      </c>
      <c r="E14" s="210"/>
      <c r="F14" s="211"/>
      <c r="G14" s="211"/>
      <c r="H14" s="211"/>
      <c r="I14" s="211"/>
      <c r="J14" s="211"/>
      <c r="K14" s="211"/>
      <c r="L14" s="211"/>
      <c r="M14" s="227" t="s">
        <v>294</v>
      </c>
      <c r="N14" s="227" t="s">
        <v>294</v>
      </c>
      <c r="O14" s="210" t="s">
        <v>294</v>
      </c>
      <c r="P14" s="211" t="s">
        <v>0</v>
      </c>
      <c r="Q14" s="211" t="s">
        <v>0</v>
      </c>
      <c r="R14" s="241" t="s">
        <v>294</v>
      </c>
      <c r="S14" s="212">
        <v>0</v>
      </c>
      <c r="T14" s="213">
        <v>0</v>
      </c>
      <c r="U14" s="214"/>
      <c r="V14" s="88"/>
      <c r="W14" s="88"/>
      <c r="X14" s="88"/>
      <c r="Y14" s="88"/>
    </row>
    <row r="15" spans="1:36" s="89" customFormat="1" ht="12.75">
      <c r="A15" s="208">
        <v>4</v>
      </c>
      <c r="B15" s="209"/>
      <c r="C15" s="216"/>
      <c r="D15" s="211" t="s">
        <v>294</v>
      </c>
      <c r="E15" s="210"/>
      <c r="F15" s="211"/>
      <c r="G15" s="211"/>
      <c r="H15" s="211"/>
      <c r="I15" s="211"/>
      <c r="J15" s="211"/>
      <c r="K15" s="211"/>
      <c r="L15" s="211"/>
      <c r="M15" s="227" t="s">
        <v>294</v>
      </c>
      <c r="N15" s="227" t="s">
        <v>294</v>
      </c>
      <c r="O15" s="210" t="s">
        <v>294</v>
      </c>
      <c r="P15" s="211" t="s">
        <v>0</v>
      </c>
      <c r="Q15" s="211" t="s">
        <v>0</v>
      </c>
      <c r="R15" s="241" t="s">
        <v>294</v>
      </c>
      <c r="S15" s="212">
        <v>0</v>
      </c>
      <c r="T15" s="213">
        <v>0</v>
      </c>
      <c r="U15" s="214"/>
      <c r="V15" s="88"/>
      <c r="W15" s="88"/>
      <c r="X15" s="88"/>
      <c r="Y15" s="88"/>
    </row>
    <row r="16" spans="1:36" s="89" customFormat="1" ht="12.75">
      <c r="A16" s="208">
        <v>5</v>
      </c>
      <c r="B16" s="209"/>
      <c r="C16" s="216"/>
      <c r="D16" s="211" t="s">
        <v>294</v>
      </c>
      <c r="E16" s="210"/>
      <c r="F16" s="211"/>
      <c r="G16" s="211"/>
      <c r="H16" s="211"/>
      <c r="I16" s="211"/>
      <c r="J16" s="211"/>
      <c r="K16" s="211"/>
      <c r="L16" s="211"/>
      <c r="M16" s="227" t="s">
        <v>294</v>
      </c>
      <c r="N16" s="227" t="s">
        <v>294</v>
      </c>
      <c r="O16" s="210" t="s">
        <v>294</v>
      </c>
      <c r="P16" s="211" t="s">
        <v>0</v>
      </c>
      <c r="Q16" s="211" t="s">
        <v>0</v>
      </c>
      <c r="R16" s="241" t="s">
        <v>294</v>
      </c>
      <c r="S16" s="212">
        <v>0</v>
      </c>
      <c r="T16" s="213">
        <v>0</v>
      </c>
      <c r="U16" s="214"/>
      <c r="V16" s="88"/>
      <c r="W16" s="88"/>
      <c r="X16" s="88"/>
      <c r="Y16" s="88"/>
    </row>
    <row r="17" spans="1:25" s="89" customFormat="1" ht="12.75">
      <c r="A17" s="215">
        <v>6</v>
      </c>
      <c r="B17" s="209"/>
      <c r="C17" s="216"/>
      <c r="D17" s="211" t="s">
        <v>294</v>
      </c>
      <c r="E17" s="210"/>
      <c r="F17" s="211"/>
      <c r="G17" s="211"/>
      <c r="H17" s="211"/>
      <c r="I17" s="211"/>
      <c r="J17" s="211"/>
      <c r="K17" s="211"/>
      <c r="L17" s="211"/>
      <c r="M17" s="227" t="s">
        <v>294</v>
      </c>
      <c r="N17" s="227" t="s">
        <v>294</v>
      </c>
      <c r="O17" s="210" t="s">
        <v>294</v>
      </c>
      <c r="P17" s="211" t="s">
        <v>0</v>
      </c>
      <c r="Q17" s="211" t="s">
        <v>0</v>
      </c>
      <c r="R17" s="241" t="s">
        <v>294</v>
      </c>
      <c r="S17" s="212">
        <v>0</v>
      </c>
      <c r="T17" s="213">
        <v>0</v>
      </c>
      <c r="U17" s="214"/>
      <c r="V17" s="88"/>
      <c r="W17" s="88"/>
      <c r="X17" s="88"/>
      <c r="Y17" s="88"/>
    </row>
    <row r="18" spans="1:25" s="89" customFormat="1" ht="12.75">
      <c r="A18" s="208">
        <v>7</v>
      </c>
      <c r="B18" s="209"/>
      <c r="C18" s="216"/>
      <c r="D18" s="211" t="s">
        <v>294</v>
      </c>
      <c r="E18" s="210"/>
      <c r="F18" s="211"/>
      <c r="G18" s="211"/>
      <c r="H18" s="211"/>
      <c r="I18" s="211"/>
      <c r="J18" s="211"/>
      <c r="K18" s="211"/>
      <c r="L18" s="211"/>
      <c r="M18" s="227" t="s">
        <v>294</v>
      </c>
      <c r="N18" s="227" t="s">
        <v>294</v>
      </c>
      <c r="O18" s="210" t="s">
        <v>294</v>
      </c>
      <c r="P18" s="211" t="s">
        <v>0</v>
      </c>
      <c r="Q18" s="211" t="s">
        <v>0</v>
      </c>
      <c r="R18" s="241" t="s">
        <v>294</v>
      </c>
      <c r="S18" s="212">
        <v>0</v>
      </c>
      <c r="T18" s="213">
        <v>0</v>
      </c>
      <c r="U18" s="214"/>
      <c r="V18" s="88"/>
      <c r="W18" s="88"/>
      <c r="X18" s="88"/>
      <c r="Y18" s="88"/>
    </row>
    <row r="19" spans="1:25" s="89" customFormat="1" ht="12.75">
      <c r="A19" s="208">
        <v>8</v>
      </c>
      <c r="B19" s="209"/>
      <c r="C19" s="216"/>
      <c r="D19" s="211" t="s">
        <v>294</v>
      </c>
      <c r="E19" s="210"/>
      <c r="F19" s="211"/>
      <c r="G19" s="211"/>
      <c r="H19" s="211"/>
      <c r="I19" s="211"/>
      <c r="J19" s="211"/>
      <c r="K19" s="211"/>
      <c r="L19" s="211"/>
      <c r="M19" s="227" t="s">
        <v>294</v>
      </c>
      <c r="N19" s="227" t="s">
        <v>294</v>
      </c>
      <c r="O19" s="210" t="s">
        <v>294</v>
      </c>
      <c r="P19" s="211" t="s">
        <v>0</v>
      </c>
      <c r="Q19" s="211" t="s">
        <v>0</v>
      </c>
      <c r="R19" s="241" t="s">
        <v>294</v>
      </c>
      <c r="S19" s="212">
        <v>0</v>
      </c>
      <c r="T19" s="213">
        <v>0</v>
      </c>
      <c r="U19" s="214"/>
      <c r="V19" s="88"/>
      <c r="W19" s="88"/>
      <c r="X19" s="88"/>
      <c r="Y19" s="88"/>
    </row>
    <row r="20" spans="1:25" s="89" customFormat="1" ht="12.75">
      <c r="A20" s="208">
        <v>9</v>
      </c>
      <c r="B20" s="209"/>
      <c r="C20" s="216"/>
      <c r="D20" s="211" t="s">
        <v>294</v>
      </c>
      <c r="E20" s="210"/>
      <c r="F20" s="211"/>
      <c r="G20" s="211"/>
      <c r="H20" s="211"/>
      <c r="I20" s="211"/>
      <c r="J20" s="211"/>
      <c r="K20" s="211"/>
      <c r="L20" s="211"/>
      <c r="M20" s="227" t="s">
        <v>294</v>
      </c>
      <c r="N20" s="227" t="s">
        <v>294</v>
      </c>
      <c r="O20" s="210" t="s">
        <v>294</v>
      </c>
      <c r="P20" s="211" t="s">
        <v>0</v>
      </c>
      <c r="Q20" s="211" t="s">
        <v>0</v>
      </c>
      <c r="R20" s="241" t="s">
        <v>294</v>
      </c>
      <c r="S20" s="212">
        <v>0</v>
      </c>
      <c r="T20" s="213">
        <v>0</v>
      </c>
      <c r="U20" s="214"/>
      <c r="V20" s="88"/>
      <c r="W20" s="88"/>
      <c r="X20" s="88"/>
      <c r="Y20" s="88"/>
    </row>
    <row r="21" spans="1:25" s="89" customFormat="1" ht="12.75">
      <c r="A21" s="215">
        <v>10</v>
      </c>
      <c r="B21" s="209"/>
      <c r="C21" s="216"/>
      <c r="D21" s="211" t="s">
        <v>294</v>
      </c>
      <c r="E21" s="210"/>
      <c r="F21" s="211"/>
      <c r="G21" s="211"/>
      <c r="H21" s="211"/>
      <c r="I21" s="211"/>
      <c r="J21" s="211"/>
      <c r="K21" s="211"/>
      <c r="L21" s="211"/>
      <c r="M21" s="227" t="s">
        <v>294</v>
      </c>
      <c r="N21" s="227" t="s">
        <v>294</v>
      </c>
      <c r="O21" s="210" t="s">
        <v>294</v>
      </c>
      <c r="P21" s="211" t="s">
        <v>0</v>
      </c>
      <c r="Q21" s="211" t="s">
        <v>0</v>
      </c>
      <c r="R21" s="241" t="s">
        <v>294</v>
      </c>
      <c r="S21" s="212">
        <v>0</v>
      </c>
      <c r="T21" s="213">
        <v>0</v>
      </c>
      <c r="U21" s="214"/>
      <c r="V21" s="88"/>
      <c r="W21" s="88"/>
      <c r="X21" s="88"/>
      <c r="Y21" s="88"/>
    </row>
    <row r="22" spans="1:25" s="89" customFormat="1" ht="12.75">
      <c r="A22" s="208">
        <v>11</v>
      </c>
      <c r="B22" s="209"/>
      <c r="C22" s="216"/>
      <c r="D22" s="211" t="s">
        <v>294</v>
      </c>
      <c r="E22" s="210"/>
      <c r="F22" s="211"/>
      <c r="G22" s="211"/>
      <c r="H22" s="211"/>
      <c r="I22" s="211"/>
      <c r="J22" s="211"/>
      <c r="K22" s="211"/>
      <c r="L22" s="211"/>
      <c r="M22" s="227" t="s">
        <v>294</v>
      </c>
      <c r="N22" s="227" t="s">
        <v>294</v>
      </c>
      <c r="O22" s="210" t="s">
        <v>294</v>
      </c>
      <c r="P22" s="211" t="s">
        <v>0</v>
      </c>
      <c r="Q22" s="211" t="s">
        <v>0</v>
      </c>
      <c r="R22" s="241" t="s">
        <v>294</v>
      </c>
      <c r="S22" s="212">
        <v>0</v>
      </c>
      <c r="T22" s="213">
        <v>0</v>
      </c>
      <c r="U22" s="214"/>
      <c r="V22" s="88"/>
      <c r="W22" s="88"/>
      <c r="X22" s="88"/>
      <c r="Y22" s="88"/>
    </row>
    <row r="23" spans="1:25" s="89" customFormat="1" ht="12.75">
      <c r="A23" s="208">
        <v>12</v>
      </c>
      <c r="B23" s="209"/>
      <c r="C23" s="216"/>
      <c r="D23" s="211" t="s">
        <v>294</v>
      </c>
      <c r="E23" s="216"/>
      <c r="F23" s="211"/>
      <c r="G23" s="211"/>
      <c r="H23" s="211"/>
      <c r="I23" s="211"/>
      <c r="J23" s="211"/>
      <c r="K23" s="211"/>
      <c r="L23" s="211"/>
      <c r="M23" s="227" t="s">
        <v>294</v>
      </c>
      <c r="N23" s="227" t="s">
        <v>294</v>
      </c>
      <c r="O23" s="210" t="s">
        <v>294</v>
      </c>
      <c r="P23" s="211" t="s">
        <v>0</v>
      </c>
      <c r="Q23" s="211" t="s">
        <v>0</v>
      </c>
      <c r="R23" s="241" t="s">
        <v>294</v>
      </c>
      <c r="S23" s="212">
        <v>0</v>
      </c>
      <c r="T23" s="213">
        <v>0</v>
      </c>
      <c r="U23" s="217"/>
      <c r="V23" s="88"/>
      <c r="W23" s="88"/>
      <c r="X23" s="88"/>
      <c r="Y23" s="88"/>
    </row>
    <row r="24" spans="1:25" s="89" customFormat="1" ht="12.75">
      <c r="A24" s="208">
        <v>13</v>
      </c>
      <c r="B24" s="209"/>
      <c r="C24" s="216"/>
      <c r="D24" s="211" t="s">
        <v>294</v>
      </c>
      <c r="E24" s="216"/>
      <c r="F24" s="211"/>
      <c r="G24" s="211"/>
      <c r="H24" s="211"/>
      <c r="I24" s="211"/>
      <c r="J24" s="211"/>
      <c r="K24" s="211"/>
      <c r="L24" s="211"/>
      <c r="M24" s="227" t="s">
        <v>294</v>
      </c>
      <c r="N24" s="227" t="s">
        <v>294</v>
      </c>
      <c r="O24" s="210" t="s">
        <v>294</v>
      </c>
      <c r="P24" s="211" t="s">
        <v>0</v>
      </c>
      <c r="Q24" s="211" t="s">
        <v>0</v>
      </c>
      <c r="R24" s="241" t="s">
        <v>294</v>
      </c>
      <c r="S24" s="212">
        <v>0</v>
      </c>
      <c r="T24" s="213">
        <v>0</v>
      </c>
      <c r="U24" s="217"/>
      <c r="V24" s="88"/>
      <c r="W24" s="88"/>
      <c r="X24" s="88"/>
      <c r="Y24" s="88"/>
    </row>
    <row r="25" spans="1:25" s="89" customFormat="1" ht="12.75">
      <c r="A25" s="215">
        <v>14</v>
      </c>
      <c r="B25" s="209"/>
      <c r="C25" s="216"/>
      <c r="D25" s="211" t="s">
        <v>294</v>
      </c>
      <c r="E25" s="216"/>
      <c r="F25" s="211"/>
      <c r="G25" s="211"/>
      <c r="H25" s="211"/>
      <c r="I25" s="211"/>
      <c r="J25" s="211"/>
      <c r="K25" s="211"/>
      <c r="L25" s="211"/>
      <c r="M25" s="227" t="s">
        <v>294</v>
      </c>
      <c r="N25" s="227" t="s">
        <v>294</v>
      </c>
      <c r="O25" s="210" t="s">
        <v>294</v>
      </c>
      <c r="P25" s="211" t="s">
        <v>0</v>
      </c>
      <c r="Q25" s="211" t="s">
        <v>0</v>
      </c>
      <c r="R25" s="241" t="s">
        <v>294</v>
      </c>
      <c r="S25" s="212">
        <v>0</v>
      </c>
      <c r="T25" s="213">
        <v>0</v>
      </c>
      <c r="U25" s="217"/>
      <c r="V25" s="88"/>
      <c r="W25" s="88"/>
      <c r="X25" s="88"/>
      <c r="Y25" s="88"/>
    </row>
    <row r="26" spans="1:25" s="89" customFormat="1" ht="12.75">
      <c r="A26" s="208">
        <v>15</v>
      </c>
      <c r="B26" s="209"/>
      <c r="C26" s="210"/>
      <c r="D26" s="211" t="s">
        <v>294</v>
      </c>
      <c r="E26" s="211"/>
      <c r="F26" s="211"/>
      <c r="G26" s="211"/>
      <c r="H26" s="211"/>
      <c r="I26" s="211"/>
      <c r="J26" s="211"/>
      <c r="K26" s="211"/>
      <c r="L26" s="211"/>
      <c r="M26" s="227" t="s">
        <v>294</v>
      </c>
      <c r="N26" s="227" t="s">
        <v>294</v>
      </c>
      <c r="O26" s="210" t="s">
        <v>294</v>
      </c>
      <c r="P26" s="211" t="s">
        <v>0</v>
      </c>
      <c r="Q26" s="211" t="s">
        <v>0</v>
      </c>
      <c r="R26" s="241" t="s">
        <v>294</v>
      </c>
      <c r="S26" s="212">
        <v>0</v>
      </c>
      <c r="T26" s="213">
        <v>0</v>
      </c>
      <c r="U26" s="214"/>
      <c r="V26" s="88"/>
      <c r="W26" s="88"/>
      <c r="X26" s="88"/>
      <c r="Y26" s="88"/>
    </row>
    <row r="27" spans="1:25" s="89" customFormat="1" ht="12.75">
      <c r="A27" s="208">
        <v>16</v>
      </c>
      <c r="B27" s="209"/>
      <c r="C27" s="216"/>
      <c r="D27" s="211" t="s">
        <v>294</v>
      </c>
      <c r="E27" s="210"/>
      <c r="F27" s="211"/>
      <c r="G27" s="211"/>
      <c r="H27" s="211"/>
      <c r="I27" s="211"/>
      <c r="J27" s="211"/>
      <c r="K27" s="211"/>
      <c r="L27" s="211"/>
      <c r="M27" s="227" t="s">
        <v>294</v>
      </c>
      <c r="N27" s="227" t="s">
        <v>294</v>
      </c>
      <c r="O27" s="210" t="s">
        <v>294</v>
      </c>
      <c r="P27" s="211" t="s">
        <v>0</v>
      </c>
      <c r="Q27" s="211" t="s">
        <v>0</v>
      </c>
      <c r="R27" s="241" t="s">
        <v>294</v>
      </c>
      <c r="S27" s="212">
        <v>0</v>
      </c>
      <c r="T27" s="213">
        <v>0</v>
      </c>
      <c r="U27" s="214"/>
      <c r="V27" s="88"/>
      <c r="W27" s="88"/>
      <c r="X27" s="88"/>
      <c r="Y27" s="88"/>
    </row>
    <row r="28" spans="1:25" s="89" customFormat="1" ht="12.75">
      <c r="A28" s="208">
        <v>17</v>
      </c>
      <c r="B28" s="209"/>
      <c r="C28" s="216"/>
      <c r="D28" s="211" t="s">
        <v>294</v>
      </c>
      <c r="E28" s="210"/>
      <c r="F28" s="211"/>
      <c r="G28" s="211"/>
      <c r="H28" s="211"/>
      <c r="I28" s="211"/>
      <c r="J28" s="211"/>
      <c r="K28" s="211"/>
      <c r="L28" s="211"/>
      <c r="M28" s="227" t="s">
        <v>294</v>
      </c>
      <c r="N28" s="227" t="s">
        <v>294</v>
      </c>
      <c r="O28" s="210" t="s">
        <v>294</v>
      </c>
      <c r="P28" s="211" t="s">
        <v>0</v>
      </c>
      <c r="Q28" s="211" t="s">
        <v>0</v>
      </c>
      <c r="R28" s="241" t="s">
        <v>294</v>
      </c>
      <c r="S28" s="212">
        <v>0</v>
      </c>
      <c r="T28" s="213">
        <v>0</v>
      </c>
      <c r="U28" s="214"/>
      <c r="V28" s="88"/>
      <c r="W28" s="88"/>
      <c r="X28" s="88"/>
      <c r="Y28" s="88"/>
    </row>
    <row r="29" spans="1:25" s="89" customFormat="1" ht="12.75">
      <c r="A29" s="215">
        <v>18</v>
      </c>
      <c r="B29" s="209"/>
      <c r="C29" s="216"/>
      <c r="D29" s="211" t="s">
        <v>294</v>
      </c>
      <c r="E29" s="210"/>
      <c r="F29" s="211"/>
      <c r="G29" s="211"/>
      <c r="H29" s="211"/>
      <c r="I29" s="211"/>
      <c r="J29" s="211"/>
      <c r="K29" s="211"/>
      <c r="L29" s="211"/>
      <c r="M29" s="227" t="s">
        <v>294</v>
      </c>
      <c r="N29" s="227" t="s">
        <v>294</v>
      </c>
      <c r="O29" s="210" t="s">
        <v>294</v>
      </c>
      <c r="P29" s="211" t="s">
        <v>0</v>
      </c>
      <c r="Q29" s="211" t="s">
        <v>0</v>
      </c>
      <c r="R29" s="241" t="s">
        <v>294</v>
      </c>
      <c r="S29" s="212">
        <v>0</v>
      </c>
      <c r="T29" s="213">
        <v>0</v>
      </c>
      <c r="U29" s="214"/>
      <c r="V29" s="88"/>
      <c r="W29" s="88"/>
      <c r="X29" s="88"/>
      <c r="Y29" s="88"/>
    </row>
    <row r="30" spans="1:25" s="89" customFormat="1" ht="12.75">
      <c r="A30" s="208">
        <v>19</v>
      </c>
      <c r="B30" s="209"/>
      <c r="C30" s="216"/>
      <c r="D30" s="211" t="s">
        <v>294</v>
      </c>
      <c r="E30" s="210"/>
      <c r="F30" s="211"/>
      <c r="G30" s="211"/>
      <c r="H30" s="211"/>
      <c r="I30" s="211"/>
      <c r="J30" s="211"/>
      <c r="K30" s="211"/>
      <c r="L30" s="211"/>
      <c r="M30" s="227" t="s">
        <v>294</v>
      </c>
      <c r="N30" s="227" t="s">
        <v>294</v>
      </c>
      <c r="O30" s="210" t="s">
        <v>294</v>
      </c>
      <c r="P30" s="211" t="s">
        <v>0</v>
      </c>
      <c r="Q30" s="211" t="s">
        <v>0</v>
      </c>
      <c r="R30" s="241" t="s">
        <v>294</v>
      </c>
      <c r="S30" s="212">
        <v>0</v>
      </c>
      <c r="T30" s="213">
        <v>0</v>
      </c>
      <c r="U30" s="214"/>
      <c r="V30" s="88"/>
      <c r="W30" s="88"/>
      <c r="X30" s="88"/>
      <c r="Y30" s="88"/>
    </row>
    <row r="31" spans="1:25" s="89" customFormat="1" ht="12.75">
      <c r="A31" s="208">
        <v>20</v>
      </c>
      <c r="B31" s="209"/>
      <c r="C31" s="216"/>
      <c r="D31" s="211" t="s">
        <v>294</v>
      </c>
      <c r="E31" s="210"/>
      <c r="F31" s="211"/>
      <c r="G31" s="211"/>
      <c r="H31" s="211"/>
      <c r="I31" s="211"/>
      <c r="J31" s="211"/>
      <c r="K31" s="211"/>
      <c r="L31" s="211"/>
      <c r="M31" s="227" t="s">
        <v>294</v>
      </c>
      <c r="N31" s="227" t="s">
        <v>294</v>
      </c>
      <c r="O31" s="210" t="s">
        <v>294</v>
      </c>
      <c r="P31" s="211" t="s">
        <v>0</v>
      </c>
      <c r="Q31" s="211" t="s">
        <v>0</v>
      </c>
      <c r="R31" s="241" t="s">
        <v>294</v>
      </c>
      <c r="S31" s="212">
        <v>0</v>
      </c>
      <c r="T31" s="213">
        <v>0</v>
      </c>
      <c r="U31" s="214"/>
      <c r="V31" s="88"/>
      <c r="W31" s="88"/>
      <c r="X31" s="88"/>
      <c r="Y31" s="88"/>
    </row>
    <row r="32" spans="1:25" s="89" customFormat="1" ht="12.75">
      <c r="A32" s="208">
        <v>21</v>
      </c>
      <c r="B32" s="209"/>
      <c r="C32" s="216"/>
      <c r="D32" s="211" t="s">
        <v>294</v>
      </c>
      <c r="E32" s="210"/>
      <c r="F32" s="211"/>
      <c r="G32" s="211"/>
      <c r="H32" s="211"/>
      <c r="I32" s="211"/>
      <c r="J32" s="211"/>
      <c r="K32" s="211"/>
      <c r="L32" s="211"/>
      <c r="M32" s="227" t="s">
        <v>294</v>
      </c>
      <c r="N32" s="227" t="s">
        <v>294</v>
      </c>
      <c r="O32" s="210" t="s">
        <v>294</v>
      </c>
      <c r="P32" s="211" t="s">
        <v>0</v>
      </c>
      <c r="Q32" s="211" t="s">
        <v>0</v>
      </c>
      <c r="R32" s="241" t="s">
        <v>294</v>
      </c>
      <c r="S32" s="212">
        <v>0</v>
      </c>
      <c r="T32" s="213">
        <v>0</v>
      </c>
      <c r="U32" s="214"/>
      <c r="V32" s="88"/>
      <c r="W32" s="88"/>
      <c r="X32" s="88"/>
      <c r="Y32" s="88"/>
    </row>
    <row r="33" spans="1:25" s="89" customFormat="1" ht="12.75">
      <c r="A33" s="215">
        <v>22</v>
      </c>
      <c r="B33" s="209"/>
      <c r="C33" s="216"/>
      <c r="D33" s="211" t="s">
        <v>294</v>
      </c>
      <c r="E33" s="210"/>
      <c r="F33" s="211"/>
      <c r="G33" s="211"/>
      <c r="H33" s="211"/>
      <c r="I33" s="211"/>
      <c r="J33" s="211"/>
      <c r="K33" s="211"/>
      <c r="L33" s="211"/>
      <c r="M33" s="227" t="s">
        <v>294</v>
      </c>
      <c r="N33" s="227" t="s">
        <v>294</v>
      </c>
      <c r="O33" s="210" t="s">
        <v>294</v>
      </c>
      <c r="P33" s="211" t="s">
        <v>0</v>
      </c>
      <c r="Q33" s="211" t="s">
        <v>0</v>
      </c>
      <c r="R33" s="241" t="s">
        <v>294</v>
      </c>
      <c r="S33" s="212">
        <v>0</v>
      </c>
      <c r="T33" s="213">
        <v>0</v>
      </c>
      <c r="U33" s="214"/>
      <c r="V33" s="88"/>
      <c r="W33" s="88"/>
      <c r="X33" s="88"/>
      <c r="Y33" s="88"/>
    </row>
    <row r="34" spans="1:25" s="89" customFormat="1" ht="12.75">
      <c r="A34" s="208">
        <v>23</v>
      </c>
      <c r="B34" s="209"/>
      <c r="C34" s="216"/>
      <c r="D34" s="211" t="s">
        <v>294</v>
      </c>
      <c r="E34" s="210"/>
      <c r="F34" s="211"/>
      <c r="G34" s="211"/>
      <c r="H34" s="211"/>
      <c r="I34" s="211"/>
      <c r="J34" s="211"/>
      <c r="K34" s="211"/>
      <c r="L34" s="211"/>
      <c r="M34" s="227" t="s">
        <v>294</v>
      </c>
      <c r="N34" s="227" t="s">
        <v>294</v>
      </c>
      <c r="O34" s="210" t="s">
        <v>294</v>
      </c>
      <c r="P34" s="211" t="s">
        <v>0</v>
      </c>
      <c r="Q34" s="211" t="s">
        <v>0</v>
      </c>
      <c r="R34" s="241" t="s">
        <v>294</v>
      </c>
      <c r="S34" s="212">
        <v>0</v>
      </c>
      <c r="T34" s="213">
        <v>0</v>
      </c>
      <c r="U34" s="214"/>
      <c r="V34" s="88"/>
      <c r="W34" s="88"/>
      <c r="X34" s="88"/>
      <c r="Y34" s="88"/>
    </row>
    <row r="35" spans="1:25" s="89" customFormat="1" ht="12.75">
      <c r="A35" s="208">
        <v>24</v>
      </c>
      <c r="B35" s="209"/>
      <c r="C35" s="216"/>
      <c r="D35" s="211" t="s">
        <v>294</v>
      </c>
      <c r="E35" s="210"/>
      <c r="F35" s="211"/>
      <c r="G35" s="211"/>
      <c r="H35" s="211"/>
      <c r="I35" s="211"/>
      <c r="J35" s="211"/>
      <c r="K35" s="211"/>
      <c r="L35" s="211"/>
      <c r="M35" s="227" t="s">
        <v>294</v>
      </c>
      <c r="N35" s="227" t="s">
        <v>294</v>
      </c>
      <c r="O35" s="210" t="s">
        <v>294</v>
      </c>
      <c r="P35" s="211" t="s">
        <v>0</v>
      </c>
      <c r="Q35" s="211" t="s">
        <v>0</v>
      </c>
      <c r="R35" s="241" t="s">
        <v>294</v>
      </c>
      <c r="S35" s="212">
        <v>0</v>
      </c>
      <c r="T35" s="213">
        <v>0</v>
      </c>
      <c r="U35" s="214"/>
      <c r="V35" s="88"/>
      <c r="W35" s="88"/>
      <c r="X35" s="88"/>
      <c r="Y35" s="88"/>
    </row>
    <row r="36" spans="1:25" s="89" customFormat="1" ht="12.75">
      <c r="A36" s="208">
        <v>25</v>
      </c>
      <c r="B36" s="209"/>
      <c r="C36" s="216"/>
      <c r="D36" s="211" t="s">
        <v>294</v>
      </c>
      <c r="E36" s="210"/>
      <c r="F36" s="211"/>
      <c r="G36" s="211"/>
      <c r="H36" s="211"/>
      <c r="I36" s="211"/>
      <c r="J36" s="211"/>
      <c r="K36" s="211"/>
      <c r="L36" s="211"/>
      <c r="M36" s="227" t="s">
        <v>294</v>
      </c>
      <c r="N36" s="227" t="s">
        <v>294</v>
      </c>
      <c r="O36" s="210" t="s">
        <v>294</v>
      </c>
      <c r="P36" s="211" t="s">
        <v>0</v>
      </c>
      <c r="Q36" s="211" t="s">
        <v>0</v>
      </c>
      <c r="R36" s="241" t="s">
        <v>294</v>
      </c>
      <c r="S36" s="212">
        <v>0</v>
      </c>
      <c r="T36" s="213">
        <v>0</v>
      </c>
      <c r="U36" s="214"/>
      <c r="V36" s="88"/>
      <c r="W36" s="88"/>
      <c r="X36" s="88"/>
      <c r="Y36" s="88"/>
    </row>
    <row r="37" spans="1:25" s="89" customFormat="1" ht="12.75">
      <c r="A37" s="215">
        <v>26</v>
      </c>
      <c r="B37" s="209"/>
      <c r="C37" s="216"/>
      <c r="D37" s="211" t="s">
        <v>294</v>
      </c>
      <c r="E37" s="210"/>
      <c r="F37" s="211"/>
      <c r="G37" s="211"/>
      <c r="H37" s="211"/>
      <c r="I37" s="211"/>
      <c r="J37" s="211"/>
      <c r="K37" s="211"/>
      <c r="L37" s="211"/>
      <c r="M37" s="227" t="s">
        <v>294</v>
      </c>
      <c r="N37" s="227" t="s">
        <v>294</v>
      </c>
      <c r="O37" s="210" t="s">
        <v>294</v>
      </c>
      <c r="P37" s="211" t="s">
        <v>0</v>
      </c>
      <c r="Q37" s="211" t="s">
        <v>0</v>
      </c>
      <c r="R37" s="241" t="s">
        <v>294</v>
      </c>
      <c r="S37" s="212">
        <v>0</v>
      </c>
      <c r="T37" s="213">
        <v>0</v>
      </c>
      <c r="U37" s="214"/>
      <c r="V37" s="88"/>
      <c r="W37" s="88"/>
      <c r="X37" s="88"/>
      <c r="Y37" s="88"/>
    </row>
    <row r="38" spans="1:25" s="89" customFormat="1" ht="12.75">
      <c r="A38" s="208">
        <v>27</v>
      </c>
      <c r="B38" s="209"/>
      <c r="C38" s="216"/>
      <c r="D38" s="211" t="s">
        <v>294</v>
      </c>
      <c r="E38" s="210"/>
      <c r="F38" s="211"/>
      <c r="G38" s="211"/>
      <c r="H38" s="211"/>
      <c r="I38" s="211"/>
      <c r="J38" s="211"/>
      <c r="K38" s="211"/>
      <c r="L38" s="211"/>
      <c r="M38" s="227" t="s">
        <v>294</v>
      </c>
      <c r="N38" s="227" t="s">
        <v>294</v>
      </c>
      <c r="O38" s="210" t="s">
        <v>294</v>
      </c>
      <c r="P38" s="211" t="s">
        <v>0</v>
      </c>
      <c r="Q38" s="211" t="s">
        <v>0</v>
      </c>
      <c r="R38" s="241" t="s">
        <v>294</v>
      </c>
      <c r="S38" s="212">
        <v>0</v>
      </c>
      <c r="T38" s="213">
        <v>0</v>
      </c>
      <c r="U38" s="214"/>
      <c r="V38" s="88"/>
      <c r="W38" s="88"/>
      <c r="X38" s="88"/>
      <c r="Y38" s="88"/>
    </row>
    <row r="39" spans="1:25" s="89" customFormat="1" ht="12.75">
      <c r="A39" s="208">
        <v>28</v>
      </c>
      <c r="B39" s="209"/>
      <c r="C39" s="216"/>
      <c r="D39" s="211" t="s">
        <v>294</v>
      </c>
      <c r="E39" s="210"/>
      <c r="F39" s="211"/>
      <c r="G39" s="211"/>
      <c r="H39" s="211"/>
      <c r="I39" s="211"/>
      <c r="J39" s="211"/>
      <c r="K39" s="211"/>
      <c r="L39" s="211"/>
      <c r="M39" s="227" t="s">
        <v>294</v>
      </c>
      <c r="N39" s="227" t="s">
        <v>294</v>
      </c>
      <c r="O39" s="210" t="s">
        <v>294</v>
      </c>
      <c r="P39" s="211" t="s">
        <v>0</v>
      </c>
      <c r="Q39" s="211" t="s">
        <v>0</v>
      </c>
      <c r="R39" s="241" t="s">
        <v>294</v>
      </c>
      <c r="S39" s="212">
        <v>0</v>
      </c>
      <c r="T39" s="213">
        <v>0</v>
      </c>
      <c r="U39" s="214"/>
      <c r="V39" s="88"/>
      <c r="W39" s="88"/>
      <c r="X39" s="88"/>
      <c r="Y39" s="88"/>
    </row>
    <row r="40" spans="1:25" s="89" customFormat="1" ht="12.75">
      <c r="A40" s="208">
        <v>29</v>
      </c>
      <c r="B40" s="209"/>
      <c r="C40" s="216"/>
      <c r="D40" s="211" t="s">
        <v>294</v>
      </c>
      <c r="E40" s="210"/>
      <c r="F40" s="211"/>
      <c r="G40" s="211"/>
      <c r="H40" s="211"/>
      <c r="I40" s="211"/>
      <c r="J40" s="211"/>
      <c r="K40" s="211"/>
      <c r="L40" s="211"/>
      <c r="M40" s="227" t="s">
        <v>294</v>
      </c>
      <c r="N40" s="227" t="s">
        <v>294</v>
      </c>
      <c r="O40" s="210" t="s">
        <v>294</v>
      </c>
      <c r="P40" s="211" t="s">
        <v>0</v>
      </c>
      <c r="Q40" s="211" t="s">
        <v>0</v>
      </c>
      <c r="R40" s="241" t="s">
        <v>294</v>
      </c>
      <c r="S40" s="212">
        <v>0</v>
      </c>
      <c r="T40" s="213">
        <v>0</v>
      </c>
      <c r="U40" s="214"/>
      <c r="V40" s="88"/>
      <c r="W40" s="88"/>
      <c r="X40" s="88"/>
      <c r="Y40" s="88"/>
    </row>
    <row r="41" spans="1:25" s="89" customFormat="1" ht="12.75">
      <c r="A41" s="215">
        <v>30</v>
      </c>
      <c r="B41" s="209"/>
      <c r="C41" s="216"/>
      <c r="D41" s="211" t="s">
        <v>294</v>
      </c>
      <c r="E41" s="210"/>
      <c r="F41" s="211"/>
      <c r="G41" s="211"/>
      <c r="H41" s="211"/>
      <c r="I41" s="211"/>
      <c r="J41" s="211"/>
      <c r="K41" s="211"/>
      <c r="L41" s="211"/>
      <c r="M41" s="227" t="s">
        <v>294</v>
      </c>
      <c r="N41" s="227" t="s">
        <v>294</v>
      </c>
      <c r="O41" s="210" t="s">
        <v>294</v>
      </c>
      <c r="P41" s="211" t="s">
        <v>0</v>
      </c>
      <c r="Q41" s="211" t="s">
        <v>0</v>
      </c>
      <c r="R41" s="241" t="s">
        <v>294</v>
      </c>
      <c r="S41" s="212">
        <v>0</v>
      </c>
      <c r="T41" s="213">
        <v>0</v>
      </c>
      <c r="U41" s="214"/>
      <c r="V41" s="88"/>
      <c r="W41" s="88"/>
      <c r="X41" s="88"/>
      <c r="Y41" s="88"/>
    </row>
    <row r="42" spans="1:25" s="89" customFormat="1" ht="12.75">
      <c r="A42" s="208">
        <v>31</v>
      </c>
      <c r="B42" s="209"/>
      <c r="C42" s="216"/>
      <c r="D42" s="211" t="s">
        <v>294</v>
      </c>
      <c r="E42" s="210"/>
      <c r="F42" s="211"/>
      <c r="G42" s="211"/>
      <c r="H42" s="211"/>
      <c r="I42" s="211"/>
      <c r="J42" s="211"/>
      <c r="K42" s="211"/>
      <c r="L42" s="211"/>
      <c r="M42" s="227" t="s">
        <v>294</v>
      </c>
      <c r="N42" s="227" t="s">
        <v>294</v>
      </c>
      <c r="O42" s="210" t="s">
        <v>294</v>
      </c>
      <c r="P42" s="211" t="s">
        <v>0</v>
      </c>
      <c r="Q42" s="211" t="s">
        <v>0</v>
      </c>
      <c r="R42" s="241" t="s">
        <v>294</v>
      </c>
      <c r="S42" s="212">
        <v>0</v>
      </c>
      <c r="T42" s="213">
        <v>0</v>
      </c>
      <c r="U42" s="214"/>
      <c r="V42" s="88"/>
      <c r="W42" s="88"/>
      <c r="X42" s="88"/>
      <c r="Y42" s="88"/>
    </row>
    <row r="43" spans="1:25" s="89" customFormat="1" ht="12.75">
      <c r="A43" s="208">
        <v>32</v>
      </c>
      <c r="B43" s="209"/>
      <c r="C43" s="216"/>
      <c r="D43" s="211" t="s">
        <v>294</v>
      </c>
      <c r="E43" s="216"/>
      <c r="F43" s="211"/>
      <c r="G43" s="211"/>
      <c r="H43" s="211"/>
      <c r="I43" s="211"/>
      <c r="J43" s="211"/>
      <c r="K43" s="211"/>
      <c r="L43" s="211"/>
      <c r="M43" s="227" t="s">
        <v>294</v>
      </c>
      <c r="N43" s="227" t="s">
        <v>294</v>
      </c>
      <c r="O43" s="210" t="s">
        <v>294</v>
      </c>
      <c r="P43" s="211" t="s">
        <v>0</v>
      </c>
      <c r="Q43" s="211" t="s">
        <v>0</v>
      </c>
      <c r="R43" s="241" t="s">
        <v>294</v>
      </c>
      <c r="S43" s="212">
        <v>0</v>
      </c>
      <c r="T43" s="213">
        <v>0</v>
      </c>
      <c r="U43" s="217"/>
      <c r="V43" s="88"/>
      <c r="W43" s="88"/>
      <c r="X43" s="88"/>
      <c r="Y43" s="88"/>
    </row>
    <row r="44" spans="1:25" s="89" customFormat="1" ht="12.75">
      <c r="A44" s="208">
        <v>33</v>
      </c>
      <c r="B44" s="209"/>
      <c r="C44" s="216"/>
      <c r="D44" s="211" t="s">
        <v>294</v>
      </c>
      <c r="E44" s="216"/>
      <c r="F44" s="211"/>
      <c r="G44" s="211"/>
      <c r="H44" s="211"/>
      <c r="I44" s="211"/>
      <c r="J44" s="211"/>
      <c r="K44" s="211"/>
      <c r="L44" s="211"/>
      <c r="M44" s="227" t="s">
        <v>294</v>
      </c>
      <c r="N44" s="227" t="s">
        <v>294</v>
      </c>
      <c r="O44" s="210" t="s">
        <v>294</v>
      </c>
      <c r="P44" s="211" t="s">
        <v>0</v>
      </c>
      <c r="Q44" s="211" t="s">
        <v>0</v>
      </c>
      <c r="R44" s="241" t="s">
        <v>294</v>
      </c>
      <c r="S44" s="212">
        <v>0</v>
      </c>
      <c r="T44" s="213">
        <v>0</v>
      </c>
      <c r="U44" s="217"/>
      <c r="V44" s="88"/>
      <c r="W44" s="88"/>
      <c r="X44" s="88"/>
      <c r="Y44" s="88"/>
    </row>
    <row r="45" spans="1:25" s="89" customFormat="1" ht="13.5" thickBot="1">
      <c r="A45" s="218">
        <v>34</v>
      </c>
      <c r="B45" s="271"/>
      <c r="C45" s="219"/>
      <c r="D45" s="220" t="s">
        <v>294</v>
      </c>
      <c r="E45" s="219"/>
      <c r="F45" s="220"/>
      <c r="G45" s="220"/>
      <c r="H45" s="220"/>
      <c r="I45" s="220"/>
      <c r="J45" s="220"/>
      <c r="K45" s="220"/>
      <c r="L45" s="220"/>
      <c r="M45" s="228" t="s">
        <v>294</v>
      </c>
      <c r="N45" s="228" t="s">
        <v>294</v>
      </c>
      <c r="O45" s="219" t="s">
        <v>294</v>
      </c>
      <c r="P45" s="220" t="s">
        <v>0</v>
      </c>
      <c r="Q45" s="220" t="s">
        <v>0</v>
      </c>
      <c r="R45" s="221" t="s">
        <v>294</v>
      </c>
      <c r="S45" s="221">
        <v>0</v>
      </c>
      <c r="T45" s="222">
        <v>0</v>
      </c>
      <c r="U45" s="223"/>
      <c r="V45" s="88"/>
      <c r="W45" s="88"/>
      <c r="X45" s="88"/>
      <c r="Y45" s="88"/>
    </row>
    <row r="46" spans="1:25" s="89" customFormat="1" ht="15.75" customHeight="1" thickBot="1">
      <c r="A46" s="452" t="s">
        <v>295</v>
      </c>
      <c r="B46" s="453"/>
      <c r="C46" s="453"/>
      <c r="D46" s="453"/>
      <c r="E46" s="453"/>
      <c r="F46" s="453"/>
      <c r="G46" s="453"/>
      <c r="H46" s="453"/>
      <c r="I46" s="453"/>
      <c r="J46" s="453"/>
      <c r="K46" s="453"/>
      <c r="L46" s="453"/>
      <c r="M46" s="453"/>
      <c r="N46" s="453"/>
      <c r="O46" s="453"/>
      <c r="P46" s="453"/>
      <c r="Q46" s="453"/>
      <c r="R46" s="454"/>
      <c r="S46" s="224">
        <f>SUM(S12:S45)</f>
        <v>0</v>
      </c>
      <c r="T46" s="225">
        <f>SUM(T12:T45)</f>
        <v>0</v>
      </c>
      <c r="U46" s="226"/>
      <c r="V46" s="88"/>
      <c r="W46" s="88"/>
      <c r="X46" s="88"/>
      <c r="Y46" s="88"/>
    </row>
    <row r="47" spans="1:25" ht="12.75" thickTop="1"/>
    <row r="48" spans="1:25" s="135" customFormat="1" ht="11.25">
      <c r="A48" s="136" t="s">
        <v>296</v>
      </c>
      <c r="B48" s="235"/>
      <c r="C48" s="235"/>
      <c r="D48" s="236"/>
      <c r="E48" s="235"/>
      <c r="F48" s="235"/>
      <c r="G48" s="235"/>
      <c r="H48" s="235"/>
      <c r="I48" s="235"/>
      <c r="J48" s="235"/>
      <c r="K48" s="235"/>
      <c r="L48" s="235"/>
      <c r="M48" s="235"/>
      <c r="N48" s="235"/>
      <c r="O48" s="235"/>
      <c r="P48" s="236"/>
      <c r="Q48" s="236"/>
      <c r="R48" s="237"/>
      <c r="S48" s="235"/>
      <c r="T48" s="235"/>
      <c r="U48" s="235"/>
    </row>
    <row r="49" spans="1:18" s="135" customFormat="1" ht="11.25">
      <c r="A49" s="233" t="s">
        <v>297</v>
      </c>
      <c r="D49" s="137"/>
      <c r="P49" s="137"/>
      <c r="Q49" s="137"/>
      <c r="R49" s="138"/>
    </row>
    <row r="50" spans="1:18" s="135" customFormat="1" ht="11.25">
      <c r="A50" s="233" t="s">
        <v>298</v>
      </c>
      <c r="D50" s="137"/>
      <c r="P50" s="137"/>
      <c r="Q50" s="137"/>
      <c r="R50" s="138"/>
    </row>
    <row r="51" spans="1:18" s="135" customFormat="1" ht="11.25">
      <c r="A51" s="233" t="s">
        <v>299</v>
      </c>
      <c r="D51" s="137"/>
      <c r="P51" s="137"/>
      <c r="Q51" s="137"/>
      <c r="R51" s="138"/>
    </row>
    <row r="52" spans="1:18" s="135" customFormat="1" ht="11.25">
      <c r="A52" s="233" t="s">
        <v>300</v>
      </c>
      <c r="D52" s="137"/>
      <c r="P52" s="137"/>
      <c r="Q52" s="137"/>
      <c r="R52" s="138"/>
    </row>
    <row r="53" spans="1:18" s="135" customFormat="1" ht="11.25">
      <c r="A53" s="233" t="s">
        <v>301</v>
      </c>
      <c r="D53" s="137"/>
      <c r="P53" s="137"/>
      <c r="Q53" s="137"/>
      <c r="R53" s="138"/>
    </row>
    <row r="54" spans="1:18" s="135" customFormat="1" ht="11.25">
      <c r="A54" s="233" t="s">
        <v>302</v>
      </c>
      <c r="D54" s="137"/>
      <c r="P54" s="137"/>
      <c r="Q54" s="137"/>
      <c r="R54" s="138"/>
    </row>
    <row r="55" spans="1:18" s="135" customFormat="1" ht="11.25">
      <c r="A55" s="234" t="s">
        <v>303</v>
      </c>
      <c r="D55" s="137"/>
      <c r="P55" s="137"/>
      <c r="Q55" s="137"/>
      <c r="R55" s="138"/>
    </row>
    <row r="62" spans="1:18" ht="6" customHeight="1"/>
  </sheetData>
  <mergeCells count="25">
    <mergeCell ref="A46:R46"/>
    <mergeCell ref="A9:A10"/>
    <mergeCell ref="B9:B10"/>
    <mergeCell ref="E9:E10"/>
    <mergeCell ref="M9:N9"/>
    <mergeCell ref="O9:O10"/>
    <mergeCell ref="P9:T9"/>
    <mergeCell ref="C9:C10"/>
    <mergeCell ref="D9:D10"/>
    <mergeCell ref="F9:L9"/>
    <mergeCell ref="A11:O11"/>
    <mergeCell ref="P11:R11"/>
    <mergeCell ref="U9:U10"/>
    <mergeCell ref="D2:H2"/>
    <mergeCell ref="A3:C3"/>
    <mergeCell ref="D3:L3"/>
    <mergeCell ref="N3:U7"/>
    <mergeCell ref="A4:C4"/>
    <mergeCell ref="D4:L4"/>
    <mergeCell ref="A5:C5"/>
    <mergeCell ref="D5:L5"/>
    <mergeCell ref="A6:C6"/>
    <mergeCell ref="D6:L6"/>
    <mergeCell ref="A7:C7"/>
    <mergeCell ref="D7:L7"/>
  </mergeCells>
  <conditionalFormatting sqref="L12:L25">
    <cfRule type="iconSet" priority="1">
      <iconSet iconSet="3Symbols2">
        <cfvo type="percent" val="0"/>
        <cfvo type="percent" val="33"/>
        <cfvo type="percent" val="67"/>
      </iconSet>
    </cfRule>
  </conditionalFormatting>
  <conditionalFormatting sqref="L26:L45">
    <cfRule type="iconSet" priority="21">
      <iconSet iconSet="3Symbols2">
        <cfvo type="percent" val="0"/>
        <cfvo type="percent" val="33"/>
        <cfvo type="percent" val="67"/>
      </iconSet>
    </cfRule>
  </conditionalFormatting>
  <dataValidations xWindow="992" yWindow="497" count="13">
    <dataValidation allowBlank="1" showInputMessage="1" showErrorMessage="1" prompt="(б) Урамшуулал, үүнд: төсвийн арга хэмжээ (татаас, татвар гэх мэт) болон бусад санхүүгийн болон санхүүгийн бус арга хэмжээ" sqref="G10" xr:uid="{00000000-0002-0000-0300-000000000000}"/>
    <dataValidation allowBlank="1" showInputMessage="1" showErrorMessage="1" prompt="(ё) Бусад" sqref="L10 L12:L45" xr:uid="{00000000-0002-0000-0300-000001000000}"/>
    <dataValidation allowBlank="1" showInputMessage="1" showErrorMessage="1" prompt="(е) Хөрөнгө, дэд бүтцийн төслүүд, хөрөнгө оруулалт г.м " sqref="K10 K12:K45" xr:uid="{00000000-0002-0000-0300-000002000000}"/>
    <dataValidation allowBlank="1" showInputMessage="1" showErrorMessage="1" prompt="(д) Бараа, бүтээгдэхүүн, үйлчилгээ үзүүлэх" sqref="J10 J12:J45" xr:uid="{00000000-0002-0000-0300-000003000000}"/>
    <dataValidation allowBlank="1" showInputMessage="1" showErrorMessage="1" prompt="(г) Байгууллагын/Бүтцийн (шинэ байгууллага байгуулах, байгаа байгууллагыг татан буулгах, бүтцийн өөрчлөлт хийх, чадавх бэхжүүлэх, албан хаагчдын ур чадвар нэмэгдүүлэх гэх мэт)" sqref="I12:I45" xr:uid="{00000000-0002-0000-0300-000004000000}"/>
    <dataValidation allowBlank="1" showInputMessage="1" showErrorMessage="1" prompt="(в) Боловсрол, мэдээлэл олгох чиглэлээр" sqref="H10 H12:H45" xr:uid="{00000000-0002-0000-0300-000005000000}"/>
    <dataValidation allowBlank="1" showInputMessage="1" showErrorMessage="1" prompt="(а) Дүрэм; стандарт, журам " sqref="F10 F12:F45" xr:uid="{00000000-0002-0000-0300-000006000000}"/>
    <dataValidation allowBlank="1" showInputMessage="1" showErrorMessage="1" promptTitle="Арга хэмжээний төрөл" sqref="F9:L9" xr:uid="{00000000-0002-0000-0300-000007000000}"/>
    <dataValidation allowBlank="1" showInputMessage="1" showErrorMessage="1" promptTitle="Жишээ:" prompt="Эмэгтэйчүүдийн хөдөлмөр эрхлэх боломжийг нэмэгдүүлэх, хөдөлмөрийн зах зээлд эргэн нэвтрэхэд нь дэмжлэг үзүүлэх" sqref="E26 E12" xr:uid="{00000000-0002-0000-0300-000008000000}"/>
    <dataValidation allowBlank="1" showInputMessage="1" showErrorMessage="1" promptTitle="Жишээ:" prompt="ХНХЯ, ХХҮЕГ" sqref="C26 C12" xr:uid="{00000000-0002-0000-0300-000009000000}"/>
    <dataValidation allowBlank="1" showInputMessage="1" showErrorMessage="1" promptTitle="Жишээ:" prompt="Эмэгтэйчүүдийн хөдөлмөр эрхлэлтийг дэмжих хөтөлбөр" sqref="B12:B45" xr:uid="{00000000-0002-0000-0300-00000A000000}"/>
    <dataValidation allowBlank="1" showInputMessage="1" showErrorMessage="1" prompt="(б) Урамшуулал, үүнд: төсвийн арга хэмжээ (татаас, татвар гэх мэт) болон бусад санхүүгийн болон санхүүгийн бус арга хэмжээ;" sqref="G12:G45" xr:uid="{00000000-0002-0000-0300-00000B000000}"/>
    <dataValidation allowBlank="1" showInputMessage="1" showErrorMessage="1" prompt="(г) Байгууллагын/Бүтцийн (шинэ байгууллага байгуулах, байгаа байгууллагыг татан буулгах, бүтцийн өөрчлөлт хийх, чадавх бэхжүүлэх, албан хаагчдын ур чадвар нэмэгдүүлэх г.м)" sqref="I10" xr:uid="{00000000-0002-0000-0300-00000E000000}"/>
  </dataValidations>
  <hyperlinks>
    <hyperlink ref="U1" location="ЖМТ_Зааварчилгаа!A1" display="Зааварчилгаа үзэх" xr:uid="{091A3626-7A4E-4E4A-BFC4-A1C5E0009BE5}"/>
  </hyperlinks>
  <pageMargins left="0.25" right="0.25" top="0.75" bottom="0.75" header="0.3" footer="0.3"/>
  <pageSetup scale="50" orientation="landscape" r:id="rId1"/>
  <extLst>
    <ext xmlns:x14="http://schemas.microsoft.com/office/spreadsheetml/2009/9/main" uri="{CCE6A557-97BC-4b89-ADB6-D9C93CAAB3DF}">
      <x14:dataValidations xmlns:xm="http://schemas.microsoft.com/office/excel/2006/main" xWindow="992" yWindow="497" count="8">
        <x14:dataValidation type="list" allowBlank="1" showInputMessage="1" showErrorMessage="1" xr:uid="{00000000-0002-0000-0300-000013000000}">
          <x14:formula1>
            <xm:f>'Жендэр_хууль бодлого'!$A$1:$A$37</xm:f>
          </x14:formula1>
          <xm:sqref>O12:O45</xm:sqref>
        </x14:dataValidation>
        <x14:dataValidation type="list" allowBlank="1" showInputMessage="1" showErrorMessage="1" promptTitle="Жишээ:" prompt="Эрэгтэй, эмэгтэй, охид, хөвгүүд" xr:uid="{AC6317F9-0BE3-4440-9325-B096EBAE1F5F}">
          <x14:formula1>
            <xm:f>'Жендэр_хууль бодлого'!$D$1:$D$8</xm:f>
          </x14:formula1>
          <xm:sqref>N12:N45</xm:sqref>
        </x14:dataValidation>
        <x14:dataValidation type="list" allowBlank="1" showInputMessage="1" showErrorMessage="1" promptTitle="Жишээ:" prompt="Залуу өрх толгойлсон эмэгтэйчүүд" xr:uid="{945A1D20-A148-49C1-BE9E-7437DA9AB512}">
          <x14:formula1>
            <xm:f>'Жендэр_хууль бодлого'!$C$1:$C$40</xm:f>
          </x14:formula1>
          <xm:sqref>M12:M45</xm:sqref>
        </x14:dataValidation>
        <x14:dataValidation type="list" allowBlank="1" showInputMessage="1" showErrorMessage="1" promptTitle="Жишээ:" prompt="72102 - Хөдөлмөр эрхлэлтийг дэмжих" xr:uid="{BAEFCDD0-D68D-40A4-8439-55AEB0B1C9D7}">
          <x14:formula1>
            <xm:f>prg_ded!$A$1:$A$183</xm:f>
          </x14:formula1>
          <xm:sqref>P12:P45</xm:sqref>
        </x14:dataValidation>
        <x14:dataValidation type="list" allowBlank="1" showInputMessage="1" showErrorMessage="1" promptTitle="Жишээ:" prompt="826000 - Хөдөлмөр эрхлэлт" xr:uid="{07E012BB-E477-436E-8501-0521334A025B}">
          <x14:formula1>
            <xm:f>prg_ded!$D$1:$D$642</xm:f>
          </x14:formula1>
          <xm:sqref>Q12:Q45</xm:sqref>
        </x14:dataValidation>
        <x14:dataValidation type="list" allowBlank="1" showInputMessage="1" showErrorMessage="1" xr:uid="{1D45BD7E-6928-4A81-8E4F-891BF4046CD9}">
          <x14:formula1>
            <xm:f>prg_ded!$L$1:$L$20</xm:f>
          </x14:formula1>
          <xm:sqref>R12:R45</xm:sqref>
        </x14:dataValidation>
        <x14:dataValidation type="list" allowBlank="1" showInputMessage="1" showErrorMessage="1" xr:uid="{00000000-0002-0000-0300-000010000000}">
          <x14:formula1>
            <xm:f>ТЕЗ!$B$2:$B$37</xm:f>
          </x14:formula1>
          <xm:sqref>D4:L4</xm:sqref>
        </x14:dataValidation>
        <x14:dataValidation type="list" allowBlank="1" showInputMessage="1" showErrorMessage="1" xr:uid="{028D9D83-C4D1-476F-95AB-EBDB607DD426}">
          <x14:formula1>
            <xm:f>'Жендэр_хууль бодлого'!$E$1:$E$36</xm:f>
          </x14:formula1>
          <xm:sqref>D12:D45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AE997"/>
  <sheetViews>
    <sheetView showGridLines="0" zoomScale="130" zoomScaleNormal="130" zoomScaleSheetLayoutView="80" workbookViewId="0">
      <selection activeCell="K9" sqref="K9"/>
    </sheetView>
  </sheetViews>
  <sheetFormatPr defaultColWidth="13.7109375" defaultRowHeight="15" customHeight="1"/>
  <cols>
    <col min="1" max="1" width="54.28515625" style="113" customWidth="1"/>
    <col min="2" max="2" width="5.28515625" style="114" customWidth="1"/>
    <col min="3" max="3" width="13" style="114" customWidth="1"/>
    <col min="4" max="4" width="8.85546875" style="114" customWidth="1"/>
    <col min="5" max="5" width="8.5703125" style="114" customWidth="1"/>
    <col min="6" max="6" width="16.28515625" style="24" customWidth="1"/>
    <col min="7" max="7" width="13.42578125" style="24" customWidth="1"/>
    <col min="8" max="8" width="14.42578125" style="24" customWidth="1"/>
    <col min="9" max="9" width="29.85546875" style="24" customWidth="1"/>
    <col min="10" max="31" width="8.42578125" style="24" customWidth="1"/>
    <col min="32" max="16384" width="13.7109375" style="24"/>
  </cols>
  <sheetData>
    <row r="1" spans="1:31" s="28" customFormat="1" ht="18.95" customHeight="1">
      <c r="A1" s="90" t="s">
        <v>3440</v>
      </c>
      <c r="B1" s="91"/>
      <c r="C1" s="91"/>
      <c r="D1" s="91"/>
      <c r="E1" s="91"/>
      <c r="F1" s="90"/>
      <c r="G1" s="90"/>
      <c r="H1" s="90"/>
      <c r="I1" s="269" t="s">
        <v>196</v>
      </c>
      <c r="J1" s="92"/>
      <c r="K1" s="92"/>
      <c r="L1" s="92"/>
      <c r="M1" s="92"/>
      <c r="N1" s="92"/>
      <c r="O1" s="92"/>
      <c r="P1" s="92"/>
      <c r="Q1" s="92"/>
      <c r="R1" s="92"/>
      <c r="S1" s="92"/>
      <c r="T1" s="92"/>
      <c r="U1" s="92"/>
      <c r="V1" s="92"/>
      <c r="W1" s="92"/>
      <c r="X1" s="92"/>
      <c r="Y1" s="92"/>
      <c r="Z1" s="92"/>
      <c r="AA1" s="92"/>
      <c r="AB1" s="92"/>
      <c r="AC1" s="92"/>
      <c r="AD1" s="92"/>
      <c r="AE1" s="92"/>
    </row>
    <row r="2" spans="1:31" s="28" customFormat="1" ht="15" customHeight="1">
      <c r="A2" s="93" t="s">
        <v>190</v>
      </c>
      <c r="B2" s="94"/>
      <c r="C2" s="94"/>
      <c r="D2" s="94"/>
      <c r="E2" s="94"/>
      <c r="F2" s="95"/>
      <c r="G2" s="95"/>
      <c r="H2" s="95"/>
      <c r="I2" s="95"/>
      <c r="J2" s="92"/>
      <c r="K2" s="92"/>
      <c r="L2" s="92"/>
      <c r="M2" s="92"/>
      <c r="N2" s="92"/>
      <c r="O2" s="92"/>
      <c r="P2" s="92"/>
      <c r="Q2" s="92"/>
      <c r="R2" s="92"/>
      <c r="S2" s="92"/>
      <c r="T2" s="92"/>
      <c r="U2" s="92"/>
      <c r="V2" s="92"/>
      <c r="W2" s="92"/>
      <c r="X2" s="92"/>
      <c r="Y2" s="92"/>
      <c r="Z2" s="92"/>
      <c r="AA2" s="92"/>
      <c r="AB2" s="92"/>
      <c r="AC2" s="92"/>
      <c r="AD2" s="92"/>
      <c r="AE2" s="92"/>
    </row>
    <row r="3" spans="1:31" ht="15" customHeight="1">
      <c r="A3" s="261" t="s">
        <v>191</v>
      </c>
      <c r="B3" s="565" t="s">
        <v>318</v>
      </c>
      <c r="C3" s="566"/>
      <c r="D3" s="566"/>
      <c r="E3" s="566"/>
      <c r="F3" s="566"/>
      <c r="G3" s="566"/>
      <c r="H3" s="566"/>
      <c r="I3" s="567"/>
      <c r="J3" s="23"/>
      <c r="K3" s="23"/>
      <c r="L3" s="23"/>
      <c r="M3" s="23"/>
      <c r="N3" s="23"/>
      <c r="O3" s="23"/>
      <c r="P3" s="23"/>
      <c r="Q3" s="23"/>
      <c r="R3" s="23"/>
      <c r="S3" s="23"/>
      <c r="T3" s="23"/>
      <c r="U3" s="23"/>
      <c r="V3" s="23"/>
      <c r="W3" s="23"/>
      <c r="X3" s="23"/>
      <c r="Y3" s="23"/>
      <c r="Z3" s="23"/>
      <c r="AA3" s="23"/>
      <c r="AB3" s="23"/>
      <c r="AC3" s="23"/>
      <c r="AD3" s="23"/>
      <c r="AE3" s="23"/>
    </row>
    <row r="4" spans="1:31" ht="15" customHeight="1">
      <c r="A4" s="261" t="s">
        <v>192</v>
      </c>
      <c r="B4" s="565" t="s">
        <v>42</v>
      </c>
      <c r="C4" s="566"/>
      <c r="D4" s="566"/>
      <c r="E4" s="566"/>
      <c r="F4" s="566"/>
      <c r="G4" s="566"/>
      <c r="H4" s="566"/>
      <c r="I4" s="567"/>
      <c r="J4" s="25"/>
      <c r="K4" s="25"/>
      <c r="L4" s="25"/>
      <c r="M4" s="25"/>
      <c r="N4" s="25"/>
      <c r="O4" s="25"/>
      <c r="P4" s="25"/>
      <c r="Q4" s="25"/>
      <c r="R4" s="25"/>
      <c r="S4" s="25"/>
      <c r="T4" s="25"/>
      <c r="U4" s="25"/>
      <c r="V4" s="25"/>
      <c r="W4" s="25"/>
      <c r="X4" s="25"/>
      <c r="Y4" s="25"/>
      <c r="Z4" s="25"/>
      <c r="AA4" s="25"/>
      <c r="AB4" s="25"/>
      <c r="AC4" s="25"/>
      <c r="AD4" s="25"/>
      <c r="AE4" s="25"/>
    </row>
    <row r="5" spans="1:31" ht="15" customHeight="1">
      <c r="A5" s="261" t="s">
        <v>269</v>
      </c>
      <c r="B5" s="565"/>
      <c r="C5" s="566"/>
      <c r="D5" s="566"/>
      <c r="E5" s="566"/>
      <c r="F5" s="566"/>
      <c r="G5" s="566"/>
      <c r="H5" s="566"/>
      <c r="I5" s="567"/>
      <c r="J5" s="25"/>
      <c r="K5" s="25"/>
      <c r="L5" s="25"/>
      <c r="M5" s="25"/>
      <c r="N5" s="25"/>
      <c r="O5" s="25"/>
      <c r="P5" s="25"/>
      <c r="Q5" s="25"/>
      <c r="R5" s="25"/>
      <c r="S5" s="25"/>
      <c r="T5" s="25"/>
      <c r="U5" s="25"/>
      <c r="V5" s="25"/>
      <c r="W5" s="25"/>
      <c r="X5" s="25"/>
      <c r="Y5" s="25"/>
      <c r="Z5" s="25"/>
      <c r="AA5" s="25"/>
      <c r="AB5" s="25"/>
      <c r="AC5" s="25"/>
      <c r="AD5" s="25"/>
      <c r="AE5" s="25"/>
    </row>
    <row r="6" spans="1:31" ht="15" customHeight="1">
      <c r="A6" s="261" t="s">
        <v>304</v>
      </c>
      <c r="B6" s="565"/>
      <c r="C6" s="566"/>
      <c r="D6" s="566"/>
      <c r="E6" s="566"/>
      <c r="F6" s="566"/>
      <c r="G6" s="566"/>
      <c r="H6" s="566"/>
      <c r="I6" s="567"/>
      <c r="J6" s="25"/>
      <c r="K6" s="25"/>
      <c r="L6" s="25"/>
      <c r="M6" s="25"/>
      <c r="N6" s="25"/>
      <c r="O6" s="25"/>
      <c r="P6" s="25"/>
      <c r="Q6" s="25"/>
      <c r="R6" s="25"/>
      <c r="S6" s="25"/>
      <c r="T6" s="25"/>
      <c r="U6" s="25"/>
      <c r="V6" s="25"/>
      <c r="W6" s="25"/>
      <c r="X6" s="25"/>
      <c r="Y6" s="25"/>
      <c r="Z6" s="25"/>
      <c r="AA6" s="25"/>
      <c r="AB6" s="25"/>
      <c r="AC6" s="25"/>
      <c r="AD6" s="25"/>
      <c r="AE6" s="25"/>
    </row>
    <row r="7" spans="1:31" ht="15" customHeight="1">
      <c r="A7" s="261" t="s">
        <v>271</v>
      </c>
      <c r="B7" s="565"/>
      <c r="C7" s="566"/>
      <c r="D7" s="566"/>
      <c r="E7" s="566"/>
      <c r="F7" s="566"/>
      <c r="G7" s="566"/>
      <c r="H7" s="566"/>
      <c r="I7" s="567"/>
      <c r="J7" s="25"/>
      <c r="K7" s="25"/>
      <c r="L7" s="25"/>
      <c r="M7" s="25"/>
      <c r="N7" s="25"/>
      <c r="O7" s="25"/>
      <c r="P7" s="25"/>
      <c r="Q7" s="25"/>
      <c r="R7" s="25"/>
      <c r="S7" s="25"/>
      <c r="T7" s="25"/>
      <c r="U7" s="25"/>
      <c r="V7" s="25"/>
      <c r="W7" s="25"/>
      <c r="X7" s="25"/>
      <c r="Y7" s="25"/>
      <c r="Z7" s="25"/>
      <c r="AA7" s="25"/>
      <c r="AB7" s="25"/>
      <c r="AC7" s="25"/>
      <c r="AD7" s="25"/>
      <c r="AE7" s="25"/>
    </row>
    <row r="8" spans="1:31" ht="15" customHeight="1">
      <c r="A8" s="96"/>
      <c r="B8" s="97"/>
      <c r="C8" s="97"/>
      <c r="D8" s="98"/>
      <c r="E8" s="98"/>
      <c r="F8" s="25"/>
      <c r="G8" s="25"/>
      <c r="H8" s="25"/>
      <c r="I8" s="25"/>
      <c r="J8" s="25"/>
      <c r="K8" s="25"/>
      <c r="L8" s="25"/>
      <c r="M8" s="25"/>
      <c r="N8" s="25"/>
      <c r="O8" s="25"/>
      <c r="P8" s="25"/>
      <c r="Q8" s="25"/>
      <c r="R8" s="25"/>
      <c r="S8" s="25"/>
      <c r="T8" s="25"/>
      <c r="U8" s="25"/>
      <c r="V8" s="25"/>
      <c r="W8" s="25"/>
      <c r="X8" s="25"/>
      <c r="Y8" s="25"/>
      <c r="Z8" s="25"/>
      <c r="AA8" s="25"/>
      <c r="AB8" s="25"/>
      <c r="AC8" s="25"/>
      <c r="AD8" s="25"/>
      <c r="AE8" s="25"/>
    </row>
    <row r="9" spans="1:31" ht="17.100000000000001" customHeight="1">
      <c r="A9" s="99" t="s">
        <v>305</v>
      </c>
      <c r="B9" s="100"/>
      <c r="C9" s="100"/>
      <c r="D9" s="100"/>
      <c r="E9" s="100"/>
      <c r="F9" s="101"/>
      <c r="G9" s="101"/>
      <c r="H9" s="101"/>
      <c r="I9" s="101"/>
      <c r="J9" s="25"/>
      <c r="K9" s="25"/>
      <c r="L9" s="25"/>
      <c r="M9" s="25"/>
      <c r="N9" s="25"/>
      <c r="O9" s="25"/>
      <c r="P9" s="25"/>
      <c r="Q9" s="25"/>
      <c r="R9" s="25"/>
      <c r="S9" s="25"/>
      <c r="T9" s="25"/>
      <c r="U9" s="25"/>
      <c r="V9" s="25"/>
      <c r="W9" s="25"/>
      <c r="X9" s="25"/>
      <c r="Y9" s="25"/>
      <c r="Z9" s="25"/>
      <c r="AA9" s="25"/>
      <c r="AB9" s="25"/>
      <c r="AC9" s="25"/>
      <c r="AD9" s="25"/>
      <c r="AE9" s="25"/>
    </row>
    <row r="10" spans="1:31" ht="17.100000000000001" customHeight="1">
      <c r="A10" s="568" t="s">
        <v>306</v>
      </c>
      <c r="B10" s="568"/>
      <c r="C10" s="568"/>
      <c r="D10" s="568"/>
      <c r="E10" s="568"/>
      <c r="F10" s="568"/>
      <c r="G10" s="568"/>
      <c r="H10" s="568"/>
      <c r="I10" s="568"/>
      <c r="J10" s="25"/>
      <c r="K10" s="25"/>
      <c r="L10" s="25"/>
      <c r="M10" s="25"/>
      <c r="N10" s="25"/>
      <c r="O10" s="25"/>
      <c r="P10" s="25"/>
      <c r="Q10" s="25"/>
      <c r="R10" s="25"/>
      <c r="S10" s="25"/>
      <c r="T10" s="25"/>
      <c r="U10" s="25"/>
      <c r="V10" s="25"/>
      <c r="W10" s="25"/>
      <c r="X10" s="25"/>
      <c r="Y10" s="25"/>
      <c r="Z10" s="25"/>
      <c r="AA10" s="25"/>
      <c r="AB10" s="25"/>
      <c r="AC10" s="25"/>
      <c r="AD10" s="25"/>
      <c r="AE10" s="25"/>
    </row>
    <row r="11" spans="1:31" ht="12.75">
      <c r="A11" s="574" t="s">
        <v>3417</v>
      </c>
      <c r="B11" s="574"/>
      <c r="C11" s="574"/>
      <c r="D11" s="574"/>
      <c r="E11" s="574"/>
      <c r="F11" s="574"/>
      <c r="G11" s="574"/>
      <c r="H11" s="574"/>
      <c r="I11" s="574"/>
      <c r="J11" s="25"/>
      <c r="K11" s="25"/>
      <c r="L11" s="25"/>
      <c r="M11" s="25"/>
      <c r="N11" s="25"/>
      <c r="O11" s="25"/>
      <c r="P11" s="25"/>
      <c r="Q11" s="25"/>
      <c r="R11" s="25"/>
      <c r="S11" s="25"/>
      <c r="T11" s="25"/>
      <c r="U11" s="25"/>
      <c r="V11" s="25"/>
      <c r="W11" s="25"/>
      <c r="X11" s="25"/>
      <c r="Y11" s="25"/>
      <c r="Z11" s="25"/>
      <c r="AA11" s="25"/>
      <c r="AB11" s="25"/>
      <c r="AC11" s="25"/>
      <c r="AD11" s="25"/>
      <c r="AE11" s="25"/>
    </row>
    <row r="12" spans="1:31" ht="114.75" customHeight="1">
      <c r="A12" s="534"/>
      <c r="B12" s="535"/>
      <c r="C12" s="535"/>
      <c r="D12" s="535"/>
      <c r="E12" s="535"/>
      <c r="F12" s="535"/>
      <c r="G12" s="535"/>
      <c r="H12" s="535"/>
      <c r="I12" s="536"/>
      <c r="J12" s="25"/>
      <c r="K12" s="25"/>
      <c r="L12" s="25"/>
      <c r="M12" s="25"/>
      <c r="N12" s="25"/>
      <c r="O12" s="25"/>
      <c r="P12" s="25"/>
      <c r="Q12" s="25"/>
      <c r="R12" s="25"/>
      <c r="S12" s="25"/>
      <c r="T12" s="25"/>
      <c r="U12" s="25"/>
      <c r="V12" s="25"/>
      <c r="W12" s="25"/>
      <c r="X12" s="25"/>
      <c r="Y12" s="25"/>
      <c r="Z12" s="25"/>
      <c r="AA12" s="25"/>
      <c r="AB12" s="25"/>
      <c r="AC12" s="25"/>
      <c r="AD12" s="25"/>
      <c r="AE12" s="25"/>
    </row>
    <row r="13" spans="1:31" ht="12.75" customHeight="1">
      <c r="A13" s="185"/>
      <c r="B13" s="185"/>
      <c r="C13" s="185"/>
      <c r="D13" s="185"/>
      <c r="E13" s="185"/>
      <c r="F13" s="185"/>
      <c r="G13" s="185"/>
      <c r="H13" s="185"/>
      <c r="I13" s="185"/>
      <c r="J13" s="25"/>
      <c r="K13" s="25"/>
      <c r="L13" s="25"/>
      <c r="M13" s="25"/>
      <c r="N13" s="25"/>
      <c r="O13" s="25"/>
      <c r="P13" s="25"/>
      <c r="Q13" s="25"/>
      <c r="R13" s="25"/>
      <c r="S13" s="25"/>
      <c r="T13" s="25"/>
      <c r="U13" s="25"/>
      <c r="V13" s="25"/>
      <c r="W13" s="25"/>
      <c r="X13" s="25"/>
      <c r="Y13" s="25"/>
      <c r="Z13" s="25"/>
      <c r="AA13" s="25"/>
      <c r="AB13" s="25"/>
      <c r="AC13" s="25"/>
      <c r="AD13" s="25"/>
      <c r="AE13" s="25"/>
    </row>
    <row r="14" spans="1:31" ht="15" customHeight="1">
      <c r="A14" s="574" t="s">
        <v>3418</v>
      </c>
      <c r="B14" s="574"/>
      <c r="C14" s="574"/>
      <c r="D14" s="574"/>
      <c r="E14" s="574"/>
      <c r="F14" s="574"/>
      <c r="G14" s="574"/>
      <c r="H14" s="574"/>
      <c r="I14" s="574"/>
      <c r="J14" s="25"/>
      <c r="K14" s="25"/>
      <c r="L14" s="25"/>
      <c r="M14" s="25"/>
      <c r="N14" s="25"/>
      <c r="O14" s="25"/>
      <c r="P14" s="25"/>
      <c r="Q14" s="25"/>
      <c r="R14" s="25"/>
      <c r="S14" s="25"/>
      <c r="T14" s="25"/>
      <c r="U14" s="25"/>
      <c r="V14" s="25"/>
      <c r="W14" s="25"/>
      <c r="X14" s="25"/>
      <c r="Y14" s="25"/>
      <c r="Z14" s="25"/>
      <c r="AA14" s="25"/>
      <c r="AB14" s="25"/>
      <c r="AC14" s="25"/>
      <c r="AD14" s="25"/>
      <c r="AE14" s="25"/>
    </row>
    <row r="15" spans="1:31" ht="48.95" customHeight="1">
      <c r="A15" s="584"/>
      <c r="B15" s="585"/>
      <c r="C15" s="585"/>
      <c r="D15" s="585"/>
      <c r="E15" s="585"/>
      <c r="F15" s="585"/>
      <c r="G15" s="585"/>
      <c r="H15" s="585"/>
      <c r="I15" s="586"/>
      <c r="J15" s="25"/>
      <c r="K15" s="25"/>
      <c r="L15" s="25"/>
      <c r="M15" s="25"/>
      <c r="N15" s="25"/>
      <c r="O15" s="25"/>
      <c r="P15" s="25"/>
      <c r="Q15" s="25"/>
      <c r="R15" s="25"/>
      <c r="S15" s="25"/>
      <c r="T15" s="25"/>
      <c r="U15" s="25"/>
      <c r="V15" s="25"/>
      <c r="W15" s="25"/>
      <c r="X15" s="25"/>
      <c r="Y15" s="25"/>
      <c r="Z15" s="25"/>
      <c r="AA15" s="25"/>
      <c r="AB15" s="25"/>
      <c r="AC15" s="25"/>
      <c r="AD15" s="25"/>
      <c r="AE15" s="25"/>
    </row>
    <row r="16" spans="1:31" ht="12.75">
      <c r="A16" s="102"/>
      <c r="B16" s="169"/>
      <c r="C16" s="169"/>
      <c r="D16" s="169"/>
      <c r="E16" s="169"/>
      <c r="F16" s="169"/>
      <c r="G16" s="169"/>
      <c r="H16" s="169"/>
      <c r="I16" s="169"/>
      <c r="J16" s="25"/>
      <c r="K16" s="25"/>
      <c r="L16" s="25"/>
      <c r="M16" s="25"/>
      <c r="N16" s="25"/>
      <c r="O16" s="25"/>
      <c r="P16" s="25"/>
      <c r="Q16" s="25"/>
      <c r="R16" s="25"/>
      <c r="S16" s="25"/>
      <c r="T16" s="25"/>
      <c r="U16" s="25"/>
      <c r="V16" s="25"/>
      <c r="W16" s="25"/>
      <c r="X16" s="25"/>
      <c r="Y16" s="25"/>
      <c r="Z16" s="25"/>
      <c r="AA16" s="25"/>
      <c r="AB16" s="25"/>
      <c r="AC16" s="25"/>
      <c r="AD16" s="25"/>
      <c r="AE16" s="25"/>
    </row>
    <row r="17" spans="1:31" ht="19.5" customHeight="1">
      <c r="A17" s="570" t="s">
        <v>307</v>
      </c>
      <c r="B17" s="551"/>
      <c r="C17" s="551"/>
      <c r="D17" s="551"/>
      <c r="E17" s="551"/>
      <c r="F17" s="551"/>
      <c r="G17" s="551"/>
      <c r="H17" s="551"/>
      <c r="I17" s="551"/>
      <c r="J17" s="25"/>
      <c r="K17" s="25"/>
      <c r="L17" s="25"/>
      <c r="M17" s="25"/>
      <c r="N17" s="25"/>
      <c r="O17" s="25"/>
      <c r="P17" s="25"/>
      <c r="Q17" s="25"/>
      <c r="R17" s="25"/>
      <c r="S17" s="25"/>
      <c r="T17" s="25"/>
      <c r="U17" s="25"/>
      <c r="V17" s="25"/>
      <c r="W17" s="25"/>
      <c r="X17" s="25"/>
      <c r="Y17" s="25"/>
      <c r="Z17" s="25"/>
      <c r="AA17" s="25"/>
      <c r="AB17" s="25"/>
      <c r="AC17" s="25"/>
      <c r="AD17" s="25"/>
      <c r="AE17" s="25"/>
    </row>
    <row r="18" spans="1:31" ht="26.45" customHeight="1">
      <c r="A18" s="103" t="s">
        <v>308</v>
      </c>
      <c r="B18" s="571"/>
      <c r="C18" s="571"/>
      <c r="D18" s="571"/>
      <c r="E18" s="571"/>
      <c r="F18" s="571"/>
      <c r="G18" s="571"/>
      <c r="H18" s="571"/>
      <c r="I18" s="571"/>
      <c r="J18" s="25"/>
      <c r="K18" s="25"/>
      <c r="L18" s="25"/>
      <c r="M18" s="25"/>
      <c r="N18" s="25"/>
      <c r="O18" s="25"/>
      <c r="P18" s="25"/>
      <c r="Q18" s="25"/>
      <c r="R18" s="25"/>
      <c r="S18" s="25"/>
      <c r="T18" s="25"/>
      <c r="U18" s="25"/>
      <c r="V18" s="25"/>
      <c r="W18" s="25"/>
      <c r="X18" s="25"/>
      <c r="Y18" s="25"/>
      <c r="Z18" s="25"/>
      <c r="AA18" s="25"/>
      <c r="AB18" s="25"/>
      <c r="AC18" s="25"/>
      <c r="AD18" s="25"/>
      <c r="AE18" s="25"/>
    </row>
    <row r="19" spans="1:31" ht="20.45" customHeight="1">
      <c r="A19" s="257" t="s">
        <v>309</v>
      </c>
      <c r="B19" s="554"/>
      <c r="C19" s="555"/>
      <c r="D19" s="572"/>
      <c r="E19" s="572"/>
      <c r="F19" s="572"/>
      <c r="G19" s="572"/>
      <c r="H19" s="572"/>
      <c r="I19" s="573"/>
      <c r="J19" s="25"/>
      <c r="K19" s="25"/>
      <c r="L19" s="25"/>
      <c r="M19" s="25"/>
      <c r="N19" s="25"/>
      <c r="O19" s="25"/>
      <c r="P19" s="25"/>
      <c r="Q19" s="25"/>
      <c r="R19" s="25"/>
      <c r="S19" s="25"/>
      <c r="T19" s="25"/>
      <c r="U19" s="25"/>
      <c r="V19" s="25"/>
      <c r="W19" s="25"/>
      <c r="X19" s="25"/>
      <c r="Y19" s="25"/>
      <c r="Z19" s="25"/>
      <c r="AA19" s="25"/>
      <c r="AB19" s="25"/>
      <c r="AC19" s="25"/>
      <c r="AD19" s="25"/>
      <c r="AE19" s="25"/>
    </row>
    <row r="20" spans="1:31" ht="14.45" customHeight="1">
      <c r="A20" s="558" t="s">
        <v>310</v>
      </c>
      <c r="B20" s="561" t="s">
        <v>311</v>
      </c>
      <c r="C20" s="562"/>
      <c r="D20" s="559" t="s">
        <v>312</v>
      </c>
      <c r="E20" s="559"/>
      <c r="F20" s="560" t="s">
        <v>313</v>
      </c>
      <c r="G20" s="560"/>
      <c r="H20" s="560"/>
      <c r="I20" s="520" t="s">
        <v>314</v>
      </c>
      <c r="J20" s="25"/>
      <c r="K20" s="25"/>
      <c r="L20" s="25"/>
      <c r="M20" s="25"/>
      <c r="N20" s="25"/>
      <c r="O20" s="25"/>
      <c r="P20" s="25"/>
      <c r="Q20" s="25"/>
      <c r="R20" s="25"/>
      <c r="S20" s="25"/>
      <c r="T20" s="25"/>
      <c r="U20" s="25"/>
      <c r="V20" s="25"/>
      <c r="W20" s="25"/>
      <c r="X20" s="25"/>
      <c r="Y20" s="25"/>
      <c r="Z20" s="25"/>
      <c r="AA20" s="25"/>
      <c r="AB20" s="25"/>
      <c r="AC20" s="25"/>
      <c r="AD20" s="25"/>
      <c r="AE20" s="25"/>
    </row>
    <row r="21" spans="1:31" ht="12.75">
      <c r="A21" s="518"/>
      <c r="B21" s="563" t="s">
        <v>315</v>
      </c>
      <c r="C21" s="564"/>
      <c r="D21" s="153" t="s">
        <v>316</v>
      </c>
      <c r="E21" s="153" t="s">
        <v>317</v>
      </c>
      <c r="F21" s="153" t="s">
        <v>318</v>
      </c>
      <c r="G21" s="153" t="s">
        <v>3414</v>
      </c>
      <c r="H21" s="153" t="s">
        <v>3441</v>
      </c>
      <c r="I21" s="489"/>
      <c r="J21" s="25"/>
      <c r="K21" s="25"/>
      <c r="L21" s="25"/>
      <c r="M21" s="25"/>
      <c r="N21" s="25"/>
      <c r="O21" s="25"/>
      <c r="P21" s="25"/>
      <c r="Q21" s="25"/>
      <c r="R21" s="25"/>
      <c r="S21" s="25"/>
      <c r="T21" s="25"/>
      <c r="U21" s="25"/>
      <c r="V21" s="25"/>
      <c r="W21" s="25"/>
      <c r="X21" s="25"/>
      <c r="Y21" s="25"/>
      <c r="Z21" s="25"/>
      <c r="AA21" s="25"/>
      <c r="AB21" s="25"/>
      <c r="AC21" s="25"/>
      <c r="AD21" s="25"/>
      <c r="AE21" s="25"/>
    </row>
    <row r="22" spans="1:31" ht="12.75">
      <c r="A22" s="154" t="s">
        <v>319</v>
      </c>
      <c r="B22" s="488"/>
      <c r="C22" s="489"/>
      <c r="D22" s="155"/>
      <c r="E22" s="155"/>
      <c r="F22" s="156"/>
      <c r="G22" s="156"/>
      <c r="H22" s="156"/>
      <c r="I22" s="104"/>
      <c r="J22" s="25"/>
      <c r="K22" s="25"/>
      <c r="L22" s="25"/>
      <c r="M22" s="25"/>
      <c r="N22" s="25"/>
      <c r="O22" s="25"/>
      <c r="P22" s="25"/>
      <c r="Q22" s="25"/>
      <c r="R22" s="25"/>
      <c r="S22" s="25"/>
      <c r="T22" s="25"/>
      <c r="U22" s="25"/>
      <c r="V22" s="25"/>
      <c r="W22" s="25"/>
      <c r="X22" s="25"/>
      <c r="Y22" s="25"/>
      <c r="Z22" s="25"/>
      <c r="AA22" s="25"/>
      <c r="AB22" s="25"/>
      <c r="AC22" s="25"/>
      <c r="AD22" s="25"/>
      <c r="AE22" s="25"/>
    </row>
    <row r="23" spans="1:31" ht="12.75">
      <c r="A23" s="152" t="s">
        <v>320</v>
      </c>
      <c r="B23" s="490"/>
      <c r="C23" s="491"/>
      <c r="D23" s="157"/>
      <c r="E23" s="157"/>
      <c r="F23" s="158"/>
      <c r="G23" s="158"/>
      <c r="H23" s="158"/>
      <c r="I23" s="104"/>
      <c r="J23" s="25"/>
      <c r="K23" s="25"/>
      <c r="L23" s="25"/>
      <c r="M23" s="25"/>
      <c r="N23" s="25"/>
      <c r="O23" s="25"/>
      <c r="P23" s="25"/>
      <c r="Q23" s="25"/>
      <c r="R23" s="25"/>
      <c r="S23" s="25"/>
      <c r="T23" s="25"/>
      <c r="U23" s="25"/>
      <c r="V23" s="25"/>
      <c r="W23" s="25"/>
      <c r="X23" s="25"/>
      <c r="Y23" s="25"/>
      <c r="Z23" s="25"/>
      <c r="AA23" s="25"/>
      <c r="AB23" s="25"/>
      <c r="AC23" s="25"/>
      <c r="AD23" s="25"/>
      <c r="AE23" s="25"/>
    </row>
    <row r="24" spans="1:31" ht="13.5" thickBot="1">
      <c r="A24" s="186" t="s">
        <v>321</v>
      </c>
      <c r="B24" s="492"/>
      <c r="C24" s="493"/>
      <c r="D24" s="187"/>
      <c r="E24" s="187"/>
      <c r="F24" s="188"/>
      <c r="G24" s="188"/>
      <c r="H24" s="188"/>
      <c r="I24" s="189"/>
      <c r="J24" s="25"/>
      <c r="K24" s="25"/>
      <c r="L24" s="25"/>
      <c r="M24" s="25"/>
      <c r="N24" s="25"/>
      <c r="O24" s="25"/>
      <c r="P24" s="25"/>
      <c r="Q24" s="25"/>
      <c r="R24" s="25"/>
      <c r="S24" s="25"/>
      <c r="T24" s="25"/>
      <c r="U24" s="25"/>
      <c r="V24" s="25"/>
      <c r="W24" s="25"/>
      <c r="X24" s="25"/>
      <c r="Y24" s="25"/>
      <c r="Z24" s="25"/>
      <c r="AA24" s="25"/>
      <c r="AB24" s="25"/>
      <c r="AC24" s="25"/>
      <c r="AD24" s="25"/>
      <c r="AE24" s="25"/>
    </row>
    <row r="25" spans="1:31" ht="15" customHeight="1">
      <c r="A25" s="503" t="s">
        <v>3416</v>
      </c>
      <c r="B25" s="504"/>
      <c r="C25" s="504"/>
      <c r="D25" s="504"/>
      <c r="E25" s="504"/>
      <c r="F25" s="504"/>
      <c r="G25" s="505"/>
      <c r="H25" s="525" t="s">
        <v>322</v>
      </c>
      <c r="I25" s="526"/>
      <c r="J25" s="25"/>
      <c r="K25" s="25"/>
      <c r="L25" s="25"/>
      <c r="M25" s="25"/>
      <c r="N25" s="25"/>
      <c r="O25" s="25"/>
      <c r="P25" s="25"/>
      <c r="Q25" s="25"/>
      <c r="R25" s="25"/>
      <c r="S25" s="25"/>
      <c r="T25" s="25"/>
      <c r="U25" s="25"/>
      <c r="V25" s="25"/>
      <c r="W25" s="25"/>
      <c r="X25" s="25"/>
      <c r="Y25" s="25"/>
      <c r="Z25" s="25"/>
      <c r="AA25" s="25"/>
      <c r="AB25" s="25"/>
      <c r="AC25" s="25"/>
      <c r="AD25" s="25"/>
      <c r="AE25" s="25"/>
    </row>
    <row r="26" spans="1:31" ht="12.75">
      <c r="A26" s="506"/>
      <c r="B26" s="506"/>
      <c r="C26" s="506"/>
      <c r="D26" s="506"/>
      <c r="E26" s="506"/>
      <c r="F26" s="506"/>
      <c r="G26" s="506"/>
      <c r="H26" s="569"/>
      <c r="I26" s="569"/>
      <c r="J26" s="25"/>
      <c r="K26" s="25"/>
      <c r="L26" s="25"/>
      <c r="M26" s="25"/>
      <c r="N26" s="25"/>
      <c r="O26" s="25"/>
      <c r="P26" s="25"/>
      <c r="Q26" s="25"/>
      <c r="R26" s="25"/>
      <c r="S26" s="25"/>
      <c r="T26" s="25"/>
      <c r="U26" s="25"/>
      <c r="V26" s="25"/>
      <c r="W26" s="25"/>
      <c r="X26" s="25"/>
      <c r="Y26" s="25"/>
      <c r="Z26" s="25"/>
      <c r="AA26" s="25"/>
      <c r="AB26" s="25"/>
      <c r="AC26" s="25"/>
      <c r="AD26" s="25"/>
      <c r="AE26" s="25"/>
    </row>
    <row r="27" spans="1:31" ht="12.75">
      <c r="A27" s="506"/>
      <c r="B27" s="506"/>
      <c r="C27" s="506"/>
      <c r="D27" s="506"/>
      <c r="E27" s="506"/>
      <c r="F27" s="506"/>
      <c r="G27" s="506"/>
      <c r="H27" s="569"/>
      <c r="I27" s="569"/>
      <c r="J27" s="25"/>
      <c r="K27" s="25"/>
      <c r="L27" s="25"/>
      <c r="M27" s="25"/>
      <c r="N27" s="25"/>
      <c r="O27" s="25"/>
      <c r="P27" s="25"/>
      <c r="Q27" s="25"/>
      <c r="R27" s="25"/>
      <c r="S27" s="25"/>
      <c r="T27" s="25"/>
      <c r="U27" s="25"/>
      <c r="V27" s="25"/>
      <c r="W27" s="25"/>
      <c r="X27" s="25"/>
      <c r="Y27" s="25"/>
      <c r="Z27" s="25"/>
      <c r="AA27" s="25"/>
      <c r="AB27" s="25"/>
      <c r="AC27" s="25"/>
      <c r="AD27" s="25"/>
      <c r="AE27" s="25"/>
    </row>
    <row r="28" spans="1:31" ht="12.75">
      <c r="A28" s="506"/>
      <c r="B28" s="506"/>
      <c r="C28" s="506"/>
      <c r="D28" s="506"/>
      <c r="E28" s="506"/>
      <c r="F28" s="506"/>
      <c r="G28" s="506"/>
      <c r="H28" s="569"/>
      <c r="I28" s="569"/>
      <c r="J28" s="25"/>
      <c r="K28" s="25"/>
      <c r="L28" s="25"/>
      <c r="M28" s="25"/>
      <c r="N28" s="25"/>
      <c r="O28" s="25"/>
      <c r="P28" s="25"/>
      <c r="Q28" s="25"/>
      <c r="R28" s="25"/>
      <c r="S28" s="25"/>
      <c r="T28" s="25"/>
      <c r="U28" s="25"/>
      <c r="V28" s="25"/>
      <c r="W28" s="25"/>
      <c r="X28" s="25"/>
      <c r="Y28" s="25"/>
      <c r="Z28" s="25"/>
      <c r="AA28" s="25"/>
      <c r="AB28" s="25"/>
      <c r="AC28" s="25"/>
      <c r="AD28" s="25"/>
      <c r="AE28" s="25"/>
    </row>
    <row r="29" spans="1:31" ht="12.75">
      <c r="A29" s="506"/>
      <c r="B29" s="506"/>
      <c r="C29" s="506"/>
      <c r="D29" s="506"/>
      <c r="E29" s="506"/>
      <c r="F29" s="506"/>
      <c r="G29" s="506"/>
      <c r="H29" s="569"/>
      <c r="I29" s="569"/>
      <c r="J29" s="25"/>
      <c r="K29" s="25"/>
      <c r="L29" s="25"/>
      <c r="M29" s="25"/>
      <c r="N29" s="25"/>
      <c r="O29" s="25"/>
      <c r="P29" s="25"/>
      <c r="Q29" s="25"/>
      <c r="R29" s="25"/>
      <c r="S29" s="25"/>
      <c r="T29" s="25"/>
      <c r="U29" s="25"/>
      <c r="V29" s="25"/>
      <c r="W29" s="25"/>
      <c r="X29" s="25"/>
      <c r="Y29" s="25"/>
      <c r="Z29" s="25"/>
      <c r="AA29" s="25"/>
      <c r="AB29" s="25"/>
      <c r="AC29" s="25"/>
      <c r="AD29" s="25"/>
      <c r="AE29" s="25"/>
    </row>
    <row r="30" spans="1:31" ht="24.75" customHeight="1">
      <c r="A30" s="230" t="s">
        <v>181</v>
      </c>
      <c r="B30" s="545"/>
      <c r="C30" s="545"/>
      <c r="D30" s="545"/>
      <c r="E30" s="545"/>
      <c r="F30" s="545"/>
      <c r="G30" s="545"/>
      <c r="H30" s="545"/>
      <c r="I30" s="545"/>
      <c r="J30" s="25"/>
      <c r="K30" s="25"/>
      <c r="L30" s="25"/>
      <c r="M30" s="25"/>
      <c r="N30" s="25"/>
      <c r="O30" s="25"/>
      <c r="P30" s="25"/>
      <c r="Q30" s="25"/>
      <c r="R30" s="25"/>
      <c r="S30" s="25"/>
      <c r="T30" s="25"/>
      <c r="U30" s="25"/>
      <c r="V30" s="25"/>
      <c r="W30" s="25"/>
      <c r="X30" s="25"/>
      <c r="Y30" s="25"/>
      <c r="Z30" s="25"/>
      <c r="AA30" s="25"/>
      <c r="AB30" s="25"/>
      <c r="AC30" s="25"/>
      <c r="AD30" s="25"/>
      <c r="AE30" s="25"/>
    </row>
    <row r="31" spans="1:31" ht="28.7" customHeight="1">
      <c r="A31" s="166" t="s">
        <v>185</v>
      </c>
      <c r="B31" s="546"/>
      <c r="C31" s="546"/>
      <c r="D31" s="546"/>
      <c r="E31" s="546"/>
      <c r="F31" s="546"/>
      <c r="G31" s="546"/>
      <c r="H31" s="546"/>
      <c r="I31" s="546"/>
      <c r="J31" s="25"/>
      <c r="K31" s="25"/>
      <c r="L31" s="25"/>
      <c r="M31" s="25"/>
      <c r="N31" s="25"/>
      <c r="O31" s="25"/>
      <c r="P31" s="25"/>
      <c r="Q31" s="25"/>
      <c r="R31" s="25"/>
      <c r="S31" s="25"/>
      <c r="T31" s="25"/>
      <c r="U31" s="25"/>
      <c r="V31" s="25"/>
      <c r="W31" s="25"/>
      <c r="X31" s="25"/>
      <c r="Y31" s="25"/>
      <c r="Z31" s="25"/>
      <c r="AA31" s="25"/>
      <c r="AB31" s="25"/>
      <c r="AC31" s="25"/>
      <c r="AD31" s="25"/>
      <c r="AE31" s="25"/>
    </row>
    <row r="32" spans="1:31" ht="21" customHeight="1">
      <c r="A32" s="272" t="s">
        <v>323</v>
      </c>
      <c r="B32" s="587"/>
      <c r="C32" s="588"/>
      <c r="D32" s="588"/>
      <c r="E32" s="588"/>
      <c r="F32" s="588"/>
      <c r="G32" s="588"/>
      <c r="H32" s="588"/>
      <c r="I32" s="589"/>
      <c r="J32" s="25"/>
      <c r="K32" s="25"/>
      <c r="L32" s="25"/>
      <c r="M32" s="25"/>
      <c r="N32" s="25"/>
      <c r="O32" s="25"/>
      <c r="P32" s="25"/>
      <c r="Q32" s="25"/>
      <c r="R32" s="25"/>
      <c r="S32" s="25"/>
      <c r="T32" s="25"/>
      <c r="U32" s="25"/>
      <c r="V32" s="25"/>
      <c r="W32" s="25"/>
      <c r="X32" s="25"/>
      <c r="Y32" s="25"/>
      <c r="Z32" s="25"/>
      <c r="AA32" s="25"/>
      <c r="AB32" s="25"/>
      <c r="AC32" s="25"/>
      <c r="AD32" s="25"/>
      <c r="AE32" s="25"/>
    </row>
    <row r="33" spans="1:31" ht="14.1" customHeight="1">
      <c r="A33" s="558" t="s">
        <v>310</v>
      </c>
      <c r="B33" s="561" t="s">
        <v>311</v>
      </c>
      <c r="C33" s="562"/>
      <c r="D33" s="559" t="s">
        <v>312</v>
      </c>
      <c r="E33" s="559"/>
      <c r="F33" s="560" t="s">
        <v>313</v>
      </c>
      <c r="G33" s="560"/>
      <c r="H33" s="560"/>
      <c r="I33" s="520" t="s">
        <v>314</v>
      </c>
      <c r="J33" s="25"/>
      <c r="K33" s="25"/>
      <c r="L33" s="25"/>
      <c r="M33" s="25"/>
      <c r="N33" s="25"/>
      <c r="O33" s="25"/>
      <c r="P33" s="25"/>
      <c r="Q33" s="25"/>
      <c r="R33" s="25"/>
      <c r="S33" s="25"/>
      <c r="T33" s="25"/>
      <c r="U33" s="25"/>
      <c r="V33" s="25"/>
      <c r="W33" s="25"/>
      <c r="X33" s="25"/>
      <c r="Y33" s="25"/>
      <c r="Z33" s="25"/>
      <c r="AA33" s="25"/>
      <c r="AB33" s="25"/>
      <c r="AC33" s="25"/>
      <c r="AD33" s="25"/>
      <c r="AE33" s="25"/>
    </row>
    <row r="34" spans="1:31" ht="12.75" customHeight="1">
      <c r="A34" s="518"/>
      <c r="B34" s="563" t="s">
        <v>315</v>
      </c>
      <c r="C34" s="564"/>
      <c r="D34" s="153" t="s">
        <v>316</v>
      </c>
      <c r="E34" s="153" t="s">
        <v>317</v>
      </c>
      <c r="F34" s="153" t="s">
        <v>318</v>
      </c>
      <c r="G34" s="153" t="s">
        <v>3414</v>
      </c>
      <c r="H34" s="153" t="s">
        <v>3441</v>
      </c>
      <c r="I34" s="489"/>
      <c r="J34" s="25"/>
      <c r="K34" s="25"/>
      <c r="L34" s="25"/>
      <c r="M34" s="25"/>
      <c r="N34" s="25"/>
      <c r="O34" s="25"/>
      <c r="P34" s="25"/>
      <c r="Q34" s="25"/>
      <c r="R34" s="25"/>
      <c r="S34" s="25"/>
      <c r="T34" s="25"/>
      <c r="U34" s="25"/>
      <c r="V34" s="25"/>
      <c r="W34" s="25"/>
      <c r="X34" s="25"/>
      <c r="Y34" s="25"/>
      <c r="Z34" s="25"/>
      <c r="AA34" s="25"/>
      <c r="AB34" s="25"/>
      <c r="AC34" s="25"/>
      <c r="AD34" s="25"/>
      <c r="AE34" s="25"/>
    </row>
    <row r="35" spans="1:31" ht="12.75">
      <c r="A35" s="154" t="s">
        <v>319</v>
      </c>
      <c r="B35" s="488"/>
      <c r="C35" s="489"/>
      <c r="D35" s="155"/>
      <c r="E35" s="155"/>
      <c r="F35" s="156"/>
      <c r="G35" s="156"/>
      <c r="H35" s="156"/>
      <c r="I35" s="104"/>
      <c r="J35" s="25"/>
      <c r="K35" s="25"/>
      <c r="L35" s="25"/>
      <c r="M35" s="25"/>
      <c r="N35" s="25"/>
      <c r="O35" s="25"/>
      <c r="P35" s="25"/>
      <c r="Q35" s="25"/>
      <c r="R35" s="25"/>
      <c r="S35" s="25"/>
      <c r="T35" s="25"/>
      <c r="U35" s="25"/>
      <c r="V35" s="25"/>
      <c r="W35" s="25"/>
      <c r="X35" s="25"/>
      <c r="Y35" s="25"/>
      <c r="Z35" s="25"/>
      <c r="AA35" s="25"/>
      <c r="AB35" s="25"/>
      <c r="AC35" s="25"/>
      <c r="AD35" s="25"/>
      <c r="AE35" s="25"/>
    </row>
    <row r="36" spans="1:31" ht="12.75">
      <c r="A36" s="152" t="s">
        <v>320</v>
      </c>
      <c r="B36" s="490"/>
      <c r="C36" s="491"/>
      <c r="D36" s="157"/>
      <c r="E36" s="157"/>
      <c r="F36" s="158"/>
      <c r="G36" s="158"/>
      <c r="H36" s="158"/>
      <c r="I36" s="104"/>
      <c r="J36" s="25"/>
      <c r="K36" s="25"/>
      <c r="L36" s="25"/>
      <c r="M36" s="25"/>
      <c r="N36" s="25"/>
      <c r="O36" s="25"/>
      <c r="P36" s="25"/>
      <c r="Q36" s="25"/>
      <c r="R36" s="25"/>
      <c r="S36" s="25"/>
      <c r="T36" s="25"/>
      <c r="U36" s="25"/>
      <c r="V36" s="25"/>
      <c r="W36" s="25"/>
      <c r="X36" s="25"/>
      <c r="Y36" s="25"/>
      <c r="Z36" s="25"/>
      <c r="AA36" s="25"/>
      <c r="AB36" s="25"/>
      <c r="AC36" s="25"/>
      <c r="AD36" s="25"/>
      <c r="AE36" s="25"/>
    </row>
    <row r="37" spans="1:31" ht="13.5" thickBot="1">
      <c r="A37" s="186" t="s">
        <v>321</v>
      </c>
      <c r="B37" s="492"/>
      <c r="C37" s="493"/>
      <c r="D37" s="187"/>
      <c r="E37" s="187"/>
      <c r="F37" s="188"/>
      <c r="G37" s="188"/>
      <c r="H37" s="188"/>
      <c r="I37" s="189"/>
      <c r="J37" s="25"/>
      <c r="K37" s="25"/>
      <c r="L37" s="25"/>
      <c r="M37" s="25"/>
      <c r="N37" s="25"/>
      <c r="O37" s="25"/>
      <c r="P37" s="25"/>
      <c r="Q37" s="25"/>
      <c r="R37" s="25"/>
      <c r="S37" s="25"/>
      <c r="T37" s="25"/>
      <c r="U37" s="25"/>
      <c r="V37" s="25"/>
      <c r="W37" s="25"/>
      <c r="X37" s="25"/>
      <c r="Y37" s="25"/>
      <c r="Z37" s="25"/>
      <c r="AA37" s="25"/>
      <c r="AB37" s="25"/>
      <c r="AC37" s="25"/>
      <c r="AD37" s="25"/>
      <c r="AE37" s="25"/>
    </row>
    <row r="38" spans="1:31" ht="15" customHeight="1">
      <c r="A38" s="503" t="s">
        <v>3416</v>
      </c>
      <c r="B38" s="504"/>
      <c r="C38" s="504"/>
      <c r="D38" s="504"/>
      <c r="E38" s="504"/>
      <c r="F38" s="504"/>
      <c r="G38" s="505"/>
      <c r="H38" s="525" t="s">
        <v>322</v>
      </c>
      <c r="I38" s="526"/>
      <c r="J38" s="25"/>
      <c r="K38" s="25"/>
      <c r="L38" s="25"/>
      <c r="M38" s="25"/>
      <c r="N38" s="25"/>
      <c r="O38" s="25"/>
      <c r="P38" s="25"/>
      <c r="Q38" s="25"/>
      <c r="R38" s="25"/>
      <c r="S38" s="25"/>
      <c r="T38" s="25"/>
      <c r="U38" s="25"/>
      <c r="V38" s="25"/>
      <c r="W38" s="25"/>
      <c r="X38" s="25"/>
      <c r="Y38" s="25"/>
      <c r="Z38" s="25"/>
      <c r="AA38" s="25"/>
      <c r="AB38" s="25"/>
      <c r="AC38" s="25"/>
      <c r="AD38" s="25"/>
      <c r="AE38" s="25"/>
    </row>
    <row r="39" spans="1:31" ht="12.6" customHeight="1">
      <c r="A39" s="506"/>
      <c r="B39" s="506"/>
      <c r="C39" s="506"/>
      <c r="D39" s="506"/>
      <c r="E39" s="506"/>
      <c r="F39" s="506"/>
      <c r="G39" s="506"/>
      <c r="H39" s="499"/>
      <c r="I39" s="500"/>
      <c r="J39" s="25"/>
      <c r="K39" s="25"/>
      <c r="L39" s="25"/>
      <c r="M39" s="25"/>
      <c r="N39" s="25"/>
      <c r="O39" s="25"/>
      <c r="P39" s="25"/>
      <c r="Q39" s="25"/>
      <c r="R39" s="25"/>
      <c r="S39" s="25"/>
      <c r="T39" s="25"/>
      <c r="U39" s="25"/>
      <c r="V39" s="25"/>
      <c r="W39" s="25"/>
      <c r="X39" s="25"/>
      <c r="Y39" s="25"/>
      <c r="Z39" s="25"/>
      <c r="AA39" s="25"/>
      <c r="AB39" s="25"/>
      <c r="AC39" s="25"/>
      <c r="AD39" s="25"/>
      <c r="AE39" s="25"/>
    </row>
    <row r="40" spans="1:31" ht="12.6" customHeight="1">
      <c r="A40" s="506"/>
      <c r="B40" s="506"/>
      <c r="C40" s="506"/>
      <c r="D40" s="506"/>
      <c r="E40" s="506"/>
      <c r="F40" s="506"/>
      <c r="G40" s="506"/>
      <c r="H40" s="499"/>
      <c r="I40" s="500"/>
      <c r="J40" s="25"/>
      <c r="K40" s="25"/>
      <c r="L40" s="25"/>
      <c r="M40" s="25"/>
      <c r="N40" s="25"/>
      <c r="O40" s="25"/>
      <c r="P40" s="25"/>
      <c r="Q40" s="25"/>
      <c r="R40" s="25"/>
      <c r="S40" s="25"/>
      <c r="T40" s="25"/>
      <c r="U40" s="25"/>
      <c r="V40" s="25"/>
      <c r="W40" s="25"/>
      <c r="X40" s="25"/>
      <c r="Y40" s="25"/>
      <c r="Z40" s="25"/>
      <c r="AA40" s="25"/>
      <c r="AB40" s="25"/>
      <c r="AC40" s="25"/>
      <c r="AD40" s="25"/>
      <c r="AE40" s="25"/>
    </row>
    <row r="41" spans="1:31" ht="12.6" customHeight="1">
      <c r="A41" s="506"/>
      <c r="B41" s="506"/>
      <c r="C41" s="506"/>
      <c r="D41" s="506"/>
      <c r="E41" s="506"/>
      <c r="F41" s="506"/>
      <c r="G41" s="506"/>
      <c r="H41" s="499"/>
      <c r="I41" s="500"/>
      <c r="J41" s="25"/>
      <c r="K41" s="25"/>
      <c r="L41" s="25"/>
      <c r="M41" s="25"/>
      <c r="N41" s="25"/>
      <c r="O41" s="25"/>
      <c r="P41" s="25"/>
      <c r="Q41" s="25"/>
      <c r="R41" s="25"/>
      <c r="S41" s="25"/>
      <c r="T41" s="25"/>
      <c r="U41" s="25"/>
      <c r="V41" s="25"/>
      <c r="W41" s="25"/>
      <c r="X41" s="25"/>
      <c r="Y41" s="25"/>
      <c r="Z41" s="25"/>
      <c r="AA41" s="25"/>
      <c r="AB41" s="25"/>
      <c r="AC41" s="25"/>
      <c r="AD41" s="25"/>
      <c r="AE41" s="25"/>
    </row>
    <row r="42" spans="1:31" ht="12.6" customHeight="1" thickBot="1">
      <c r="A42" s="507"/>
      <c r="B42" s="507"/>
      <c r="C42" s="507"/>
      <c r="D42" s="507"/>
      <c r="E42" s="507"/>
      <c r="F42" s="507"/>
      <c r="G42" s="507"/>
      <c r="H42" s="501"/>
      <c r="I42" s="502"/>
      <c r="J42" s="25"/>
      <c r="K42" s="25"/>
      <c r="L42" s="25"/>
      <c r="M42" s="25"/>
      <c r="N42" s="25"/>
      <c r="O42" s="25"/>
      <c r="P42" s="25"/>
      <c r="Q42" s="25"/>
      <c r="R42" s="25"/>
      <c r="S42" s="25"/>
      <c r="T42" s="25"/>
      <c r="U42" s="25"/>
      <c r="V42" s="25"/>
      <c r="W42" s="25"/>
      <c r="X42" s="25"/>
      <c r="Y42" s="25"/>
      <c r="Z42" s="25"/>
      <c r="AA42" s="25"/>
      <c r="AB42" s="25"/>
      <c r="AC42" s="25"/>
      <c r="AD42" s="25"/>
      <c r="AE42" s="25"/>
    </row>
    <row r="43" spans="1:31" ht="24.75" customHeight="1">
      <c r="A43" s="190" t="s">
        <v>181</v>
      </c>
      <c r="B43" s="549" t="s">
        <v>324</v>
      </c>
      <c r="C43" s="549"/>
      <c r="D43" s="549"/>
      <c r="E43" s="549"/>
      <c r="F43" s="549"/>
      <c r="G43" s="549"/>
      <c r="H43" s="549"/>
      <c r="I43" s="549"/>
      <c r="J43" s="25"/>
      <c r="K43" s="25"/>
      <c r="L43" s="25"/>
      <c r="M43" s="25"/>
      <c r="N43" s="25"/>
      <c r="O43" s="25"/>
      <c r="P43" s="25"/>
      <c r="Q43" s="25"/>
      <c r="R43" s="25"/>
      <c r="S43" s="25"/>
      <c r="T43" s="25"/>
      <c r="U43" s="25"/>
      <c r="V43" s="25"/>
      <c r="W43" s="25"/>
      <c r="X43" s="25"/>
      <c r="Y43" s="25"/>
      <c r="Z43" s="25"/>
      <c r="AA43" s="25"/>
      <c r="AB43" s="25"/>
      <c r="AC43" s="25"/>
      <c r="AD43" s="25"/>
      <c r="AE43" s="25"/>
    </row>
    <row r="44" spans="1:31" ht="28.7" customHeight="1">
      <c r="A44" s="191" t="s">
        <v>185</v>
      </c>
      <c r="B44" s="546"/>
      <c r="C44" s="546"/>
      <c r="D44" s="546"/>
      <c r="E44" s="546"/>
      <c r="F44" s="546"/>
      <c r="G44" s="546"/>
      <c r="H44" s="546"/>
      <c r="I44" s="546"/>
      <c r="J44" s="25"/>
      <c r="K44" s="25"/>
      <c r="L44" s="25"/>
      <c r="M44" s="25"/>
      <c r="N44" s="25"/>
      <c r="O44" s="25"/>
      <c r="P44" s="25"/>
      <c r="Q44" s="25"/>
      <c r="R44" s="25"/>
      <c r="S44" s="25"/>
      <c r="T44" s="25"/>
      <c r="U44" s="25"/>
      <c r="V44" s="25"/>
      <c r="W44" s="25"/>
      <c r="X44" s="25"/>
      <c r="Y44" s="25"/>
      <c r="Z44" s="25"/>
      <c r="AA44" s="25"/>
      <c r="AB44" s="25"/>
      <c r="AC44" s="25"/>
      <c r="AD44" s="25"/>
      <c r="AE44" s="25"/>
    </row>
    <row r="45" spans="1:31" ht="21.6" customHeight="1">
      <c r="A45" s="272" t="s">
        <v>325</v>
      </c>
      <c r="B45" s="554"/>
      <c r="C45" s="555"/>
      <c r="D45" s="556"/>
      <c r="E45" s="556"/>
      <c r="F45" s="556"/>
      <c r="G45" s="556"/>
      <c r="H45" s="556"/>
      <c r="I45" s="557"/>
      <c r="J45" s="25"/>
      <c r="K45" s="25"/>
      <c r="L45" s="25"/>
      <c r="M45" s="25"/>
      <c r="N45" s="25"/>
      <c r="O45" s="25"/>
      <c r="P45" s="25"/>
      <c r="Q45" s="25"/>
      <c r="R45" s="25"/>
      <c r="S45" s="25"/>
      <c r="T45" s="25"/>
      <c r="U45" s="25"/>
      <c r="V45" s="25"/>
      <c r="W45" s="25"/>
      <c r="X45" s="25"/>
      <c r="Y45" s="25"/>
      <c r="Z45" s="25"/>
      <c r="AA45" s="25"/>
      <c r="AB45" s="25"/>
      <c r="AC45" s="25"/>
      <c r="AD45" s="25"/>
      <c r="AE45" s="25"/>
    </row>
    <row r="46" spans="1:31" ht="14.1" customHeight="1">
      <c r="A46" s="558" t="s">
        <v>310</v>
      </c>
      <c r="B46" s="561" t="s">
        <v>311</v>
      </c>
      <c r="C46" s="562"/>
      <c r="D46" s="559" t="s">
        <v>312</v>
      </c>
      <c r="E46" s="559"/>
      <c r="F46" s="560" t="s">
        <v>313</v>
      </c>
      <c r="G46" s="560"/>
      <c r="H46" s="560"/>
      <c r="I46" s="520" t="s">
        <v>314</v>
      </c>
      <c r="J46" s="25"/>
      <c r="K46" s="25"/>
      <c r="L46" s="25"/>
      <c r="M46" s="25"/>
      <c r="N46" s="25"/>
      <c r="O46" s="25"/>
      <c r="P46" s="25"/>
      <c r="Q46" s="25"/>
      <c r="R46" s="25"/>
      <c r="S46" s="25"/>
      <c r="T46" s="25"/>
      <c r="U46" s="25"/>
      <c r="V46" s="25"/>
      <c r="W46" s="25"/>
      <c r="X46" s="25"/>
      <c r="Y46" s="25"/>
      <c r="Z46" s="25"/>
      <c r="AA46" s="25"/>
      <c r="AB46" s="25"/>
      <c r="AC46" s="25"/>
      <c r="AD46" s="25"/>
      <c r="AE46" s="25"/>
    </row>
    <row r="47" spans="1:31" ht="12.75" customHeight="1">
      <c r="A47" s="518"/>
      <c r="B47" s="563" t="s">
        <v>315</v>
      </c>
      <c r="C47" s="564"/>
      <c r="D47" s="153" t="s">
        <v>316</v>
      </c>
      <c r="E47" s="153" t="s">
        <v>317</v>
      </c>
      <c r="F47" s="153" t="s">
        <v>318</v>
      </c>
      <c r="G47" s="153" t="s">
        <v>3414</v>
      </c>
      <c r="H47" s="153" t="s">
        <v>3441</v>
      </c>
      <c r="I47" s="489"/>
      <c r="J47" s="25"/>
      <c r="K47" s="25"/>
      <c r="L47" s="25"/>
      <c r="M47" s="25"/>
      <c r="N47" s="25"/>
      <c r="O47" s="25"/>
      <c r="P47" s="25"/>
      <c r="Q47" s="25"/>
      <c r="R47" s="25"/>
      <c r="S47" s="25"/>
      <c r="T47" s="25"/>
      <c r="U47" s="25"/>
      <c r="V47" s="25"/>
      <c r="W47" s="25"/>
      <c r="X47" s="25"/>
      <c r="Y47" s="25"/>
      <c r="Z47" s="25"/>
      <c r="AA47" s="25"/>
      <c r="AB47" s="25"/>
      <c r="AC47" s="25"/>
      <c r="AD47" s="25"/>
      <c r="AE47" s="25"/>
    </row>
    <row r="48" spans="1:31" ht="12.75">
      <c r="A48" s="154" t="s">
        <v>319</v>
      </c>
      <c r="B48" s="488"/>
      <c r="C48" s="489"/>
      <c r="D48" s="155"/>
      <c r="E48" s="155"/>
      <c r="F48" s="156"/>
      <c r="G48" s="156"/>
      <c r="H48" s="156"/>
      <c r="I48" s="104"/>
      <c r="J48" s="25"/>
      <c r="K48" s="25"/>
      <c r="L48" s="25"/>
      <c r="M48" s="25"/>
      <c r="N48" s="25"/>
      <c r="O48" s="25"/>
      <c r="P48" s="25"/>
      <c r="Q48" s="25"/>
      <c r="R48" s="25"/>
      <c r="S48" s="25"/>
      <c r="T48" s="25"/>
      <c r="U48" s="25"/>
      <c r="V48" s="25"/>
      <c r="W48" s="25"/>
      <c r="X48" s="25"/>
      <c r="Y48" s="25"/>
      <c r="Z48" s="25"/>
      <c r="AA48" s="25"/>
      <c r="AB48" s="25"/>
      <c r="AC48" s="25"/>
      <c r="AD48" s="25"/>
      <c r="AE48" s="25"/>
    </row>
    <row r="49" spans="1:31" ht="12.75">
      <c r="A49" s="152" t="s">
        <v>320</v>
      </c>
      <c r="B49" s="490"/>
      <c r="C49" s="491"/>
      <c r="D49" s="157"/>
      <c r="E49" s="157"/>
      <c r="F49" s="158"/>
      <c r="G49" s="158"/>
      <c r="H49" s="158"/>
      <c r="I49" s="104"/>
      <c r="J49" s="25"/>
      <c r="K49" s="25"/>
      <c r="L49" s="25"/>
      <c r="M49" s="25"/>
      <c r="N49" s="25"/>
      <c r="O49" s="25"/>
      <c r="P49" s="25"/>
      <c r="Q49" s="25"/>
      <c r="R49" s="25"/>
      <c r="S49" s="25"/>
      <c r="T49" s="25"/>
      <c r="U49" s="25"/>
      <c r="V49" s="25"/>
      <c r="W49" s="25"/>
      <c r="X49" s="25"/>
      <c r="Y49" s="25"/>
      <c r="Z49" s="25"/>
      <c r="AA49" s="25"/>
      <c r="AB49" s="25"/>
      <c r="AC49" s="25"/>
      <c r="AD49" s="25"/>
      <c r="AE49" s="25"/>
    </row>
    <row r="50" spans="1:31" ht="13.5" thickBot="1">
      <c r="A50" s="186" t="s">
        <v>321</v>
      </c>
      <c r="B50" s="492"/>
      <c r="C50" s="493"/>
      <c r="D50" s="187"/>
      <c r="E50" s="187"/>
      <c r="F50" s="188"/>
      <c r="G50" s="188"/>
      <c r="H50" s="188"/>
      <c r="I50" s="189"/>
      <c r="J50" s="25"/>
      <c r="K50" s="25"/>
      <c r="L50" s="25"/>
      <c r="M50" s="25"/>
      <c r="N50" s="25"/>
      <c r="O50" s="25"/>
      <c r="P50" s="25"/>
      <c r="Q50" s="25"/>
      <c r="R50" s="25"/>
      <c r="S50" s="25"/>
      <c r="T50" s="25"/>
      <c r="U50" s="25"/>
      <c r="V50" s="25"/>
      <c r="W50" s="25"/>
      <c r="X50" s="25"/>
      <c r="Y50" s="25"/>
      <c r="Z50" s="25"/>
      <c r="AA50" s="25"/>
      <c r="AB50" s="25"/>
      <c r="AC50" s="25"/>
      <c r="AD50" s="25"/>
      <c r="AE50" s="25"/>
    </row>
    <row r="51" spans="1:31" ht="15" customHeight="1">
      <c r="A51" s="503" t="s">
        <v>3416</v>
      </c>
      <c r="B51" s="504"/>
      <c r="C51" s="504"/>
      <c r="D51" s="504"/>
      <c r="E51" s="504"/>
      <c r="F51" s="504"/>
      <c r="G51" s="505"/>
      <c r="H51" s="525" t="s">
        <v>322</v>
      </c>
      <c r="I51" s="526"/>
      <c r="J51" s="25"/>
      <c r="K51" s="25"/>
      <c r="L51" s="25"/>
      <c r="M51" s="25"/>
      <c r="N51" s="25"/>
      <c r="O51" s="25"/>
      <c r="P51" s="25"/>
      <c r="Q51" s="25"/>
      <c r="R51" s="25"/>
      <c r="S51" s="25"/>
      <c r="T51" s="25"/>
      <c r="U51" s="25"/>
      <c r="V51" s="25"/>
      <c r="W51" s="25"/>
      <c r="X51" s="25"/>
      <c r="Y51" s="25"/>
      <c r="Z51" s="25"/>
      <c r="AA51" s="25"/>
      <c r="AB51" s="25"/>
      <c r="AC51" s="25"/>
      <c r="AD51" s="25"/>
      <c r="AE51" s="25"/>
    </row>
    <row r="52" spans="1:31" ht="12.75">
      <c r="A52" s="506"/>
      <c r="B52" s="506"/>
      <c r="C52" s="506"/>
      <c r="D52" s="506"/>
      <c r="E52" s="506"/>
      <c r="F52" s="506"/>
      <c r="G52" s="506"/>
      <c r="H52" s="499"/>
      <c r="I52" s="500"/>
      <c r="J52" s="25"/>
      <c r="K52" s="25"/>
      <c r="L52" s="25"/>
      <c r="M52" s="25"/>
      <c r="N52" s="25"/>
      <c r="O52" s="25"/>
      <c r="P52" s="25"/>
      <c r="Q52" s="25"/>
      <c r="R52" s="25"/>
      <c r="S52" s="25"/>
      <c r="T52" s="25"/>
      <c r="U52" s="25"/>
      <c r="V52" s="25"/>
      <c r="W52" s="25"/>
      <c r="X52" s="25"/>
      <c r="Y52" s="25"/>
      <c r="Z52" s="25"/>
      <c r="AA52" s="25"/>
      <c r="AB52" s="25"/>
      <c r="AC52" s="25"/>
      <c r="AD52" s="25"/>
      <c r="AE52" s="25"/>
    </row>
    <row r="53" spans="1:31" ht="12.75">
      <c r="A53" s="506"/>
      <c r="B53" s="506"/>
      <c r="C53" s="506"/>
      <c r="D53" s="506"/>
      <c r="E53" s="506"/>
      <c r="F53" s="506"/>
      <c r="G53" s="506"/>
      <c r="H53" s="499"/>
      <c r="I53" s="500"/>
      <c r="J53" s="25"/>
      <c r="K53" s="25"/>
      <c r="L53" s="25"/>
      <c r="M53" s="25"/>
      <c r="N53" s="25"/>
      <c r="O53" s="25"/>
      <c r="P53" s="25"/>
      <c r="Q53" s="25"/>
      <c r="R53" s="25"/>
      <c r="S53" s="25"/>
      <c r="T53" s="25"/>
      <c r="U53" s="25"/>
      <c r="V53" s="25"/>
      <c r="W53" s="25"/>
      <c r="X53" s="25"/>
      <c r="Y53" s="25"/>
      <c r="Z53" s="25"/>
      <c r="AA53" s="25"/>
      <c r="AB53" s="25"/>
      <c r="AC53" s="25"/>
      <c r="AD53" s="25"/>
      <c r="AE53" s="25"/>
    </row>
    <row r="54" spans="1:31" ht="12.75">
      <c r="A54" s="506"/>
      <c r="B54" s="506"/>
      <c r="C54" s="506"/>
      <c r="D54" s="506"/>
      <c r="E54" s="506"/>
      <c r="F54" s="506"/>
      <c r="G54" s="506"/>
      <c r="H54" s="499"/>
      <c r="I54" s="500"/>
      <c r="J54" s="25"/>
      <c r="K54" s="25"/>
      <c r="L54" s="25"/>
      <c r="M54" s="25"/>
      <c r="N54" s="25"/>
      <c r="O54" s="25"/>
      <c r="P54" s="25"/>
      <c r="Q54" s="25"/>
      <c r="R54" s="25"/>
      <c r="S54" s="25"/>
      <c r="T54" s="25"/>
      <c r="U54" s="25"/>
      <c r="V54" s="25"/>
      <c r="W54" s="25"/>
      <c r="X54" s="25"/>
      <c r="Y54" s="25"/>
      <c r="Z54" s="25"/>
      <c r="AA54" s="25"/>
      <c r="AB54" s="25"/>
      <c r="AC54" s="25"/>
      <c r="AD54" s="25"/>
      <c r="AE54" s="25"/>
    </row>
    <row r="55" spans="1:31" ht="13.5" thickBot="1">
      <c r="A55" s="507"/>
      <c r="B55" s="507"/>
      <c r="C55" s="507"/>
      <c r="D55" s="507"/>
      <c r="E55" s="507"/>
      <c r="F55" s="507"/>
      <c r="G55" s="507"/>
      <c r="H55" s="501"/>
      <c r="I55" s="502"/>
      <c r="J55" s="25"/>
      <c r="K55" s="25"/>
      <c r="L55" s="25"/>
      <c r="M55" s="25"/>
      <c r="N55" s="25"/>
      <c r="O55" s="25"/>
      <c r="P55" s="25"/>
      <c r="Q55" s="25"/>
      <c r="R55" s="25"/>
      <c r="S55" s="25"/>
      <c r="T55" s="25"/>
      <c r="U55" s="25"/>
      <c r="V55" s="25"/>
      <c r="W55" s="25"/>
      <c r="X55" s="25"/>
      <c r="Y55" s="25"/>
      <c r="Z55" s="25"/>
      <c r="AA55" s="25"/>
      <c r="AB55" s="25"/>
      <c r="AC55" s="25"/>
      <c r="AD55" s="25"/>
      <c r="AE55" s="25"/>
    </row>
    <row r="56" spans="1:31" ht="24.75" customHeight="1">
      <c r="A56" s="190" t="s">
        <v>181</v>
      </c>
      <c r="B56" s="549" t="s">
        <v>324</v>
      </c>
      <c r="C56" s="549"/>
      <c r="D56" s="549"/>
      <c r="E56" s="549"/>
      <c r="F56" s="549"/>
      <c r="G56" s="549"/>
      <c r="H56" s="549"/>
      <c r="I56" s="549"/>
      <c r="J56" s="25"/>
      <c r="K56" s="25"/>
      <c r="L56" s="25"/>
      <c r="M56" s="25"/>
      <c r="N56" s="25"/>
      <c r="O56" s="25"/>
      <c r="P56" s="25"/>
      <c r="Q56" s="25"/>
      <c r="R56" s="25"/>
      <c r="S56" s="25"/>
      <c r="T56" s="25"/>
      <c r="U56" s="25"/>
      <c r="V56" s="25"/>
      <c r="W56" s="25"/>
      <c r="X56" s="25"/>
      <c r="Y56" s="25"/>
      <c r="Z56" s="25"/>
      <c r="AA56" s="25"/>
      <c r="AB56" s="25"/>
      <c r="AC56" s="25"/>
      <c r="AD56" s="25"/>
      <c r="AE56" s="25"/>
    </row>
    <row r="57" spans="1:31" ht="28.7" customHeight="1">
      <c r="A57" s="191" t="s">
        <v>185</v>
      </c>
      <c r="B57" s="546"/>
      <c r="C57" s="546"/>
      <c r="D57" s="546"/>
      <c r="E57" s="546"/>
      <c r="F57" s="546"/>
      <c r="G57" s="546"/>
      <c r="H57" s="546"/>
      <c r="I57" s="546"/>
      <c r="J57" s="25"/>
      <c r="K57" s="25"/>
      <c r="L57" s="25"/>
      <c r="M57" s="25"/>
      <c r="N57" s="25"/>
      <c r="O57" s="25"/>
      <c r="P57" s="25"/>
      <c r="Q57" s="25"/>
      <c r="R57" s="25"/>
      <c r="S57" s="25"/>
      <c r="T57" s="25"/>
      <c r="U57" s="25"/>
      <c r="V57" s="25"/>
      <c r="W57" s="25"/>
      <c r="X57" s="25"/>
      <c r="Y57" s="25"/>
      <c r="Z57" s="25"/>
      <c r="AA57" s="25"/>
      <c r="AB57" s="25"/>
      <c r="AC57" s="25"/>
      <c r="AD57" s="25"/>
      <c r="AE57" s="25"/>
    </row>
    <row r="58" spans="1:31" ht="19.5" customHeight="1">
      <c r="A58" s="256" t="s">
        <v>326</v>
      </c>
      <c r="B58" s="496" t="s">
        <v>327</v>
      </c>
      <c r="C58" s="496"/>
      <c r="D58" s="497" t="s">
        <v>328</v>
      </c>
      <c r="E58" s="498"/>
      <c r="F58" s="255" t="s">
        <v>329</v>
      </c>
      <c r="G58" s="478" t="s">
        <v>330</v>
      </c>
      <c r="H58" s="479"/>
      <c r="I58" s="255" t="s">
        <v>331</v>
      </c>
      <c r="J58" s="25"/>
      <c r="K58" s="25"/>
      <c r="L58" s="25"/>
      <c r="M58" s="25"/>
      <c r="N58" s="25"/>
      <c r="O58" s="25"/>
      <c r="P58" s="25"/>
      <c r="Q58" s="25"/>
      <c r="R58" s="25"/>
      <c r="S58" s="25"/>
      <c r="T58" s="25"/>
      <c r="U58" s="25"/>
      <c r="V58" s="25"/>
      <c r="W58" s="25"/>
      <c r="X58" s="25"/>
      <c r="Y58" s="25"/>
      <c r="Z58" s="25"/>
      <c r="AA58" s="25"/>
      <c r="AB58" s="25"/>
      <c r="AC58" s="25"/>
      <c r="AD58" s="25"/>
      <c r="AE58" s="25"/>
    </row>
    <row r="59" spans="1:31" ht="14.45" customHeight="1">
      <c r="A59" s="273" t="s">
        <v>294</v>
      </c>
      <c r="B59" s="473">
        <v>0</v>
      </c>
      <c r="C59" s="473"/>
      <c r="D59" s="471">
        <v>0</v>
      </c>
      <c r="E59" s="472"/>
      <c r="F59" s="167" t="s">
        <v>0</v>
      </c>
      <c r="G59" s="469" t="s">
        <v>0</v>
      </c>
      <c r="H59" s="470"/>
      <c r="I59" s="167" t="s">
        <v>0</v>
      </c>
      <c r="J59" s="25"/>
      <c r="K59" s="25"/>
      <c r="L59" s="25"/>
      <c r="M59" s="25"/>
      <c r="N59" s="25"/>
      <c r="O59" s="25"/>
      <c r="P59" s="25"/>
      <c r="Q59" s="25"/>
      <c r="R59" s="25"/>
      <c r="S59" s="25"/>
      <c r="T59" s="25"/>
      <c r="U59" s="25"/>
      <c r="V59" s="25"/>
      <c r="W59" s="25"/>
      <c r="X59" s="25"/>
      <c r="Y59" s="25"/>
      <c r="Z59" s="25"/>
      <c r="AA59" s="25"/>
      <c r="AB59" s="25"/>
      <c r="AC59" s="25"/>
      <c r="AD59" s="25"/>
      <c r="AE59" s="25"/>
    </row>
    <row r="60" spans="1:31" ht="14.45" customHeight="1">
      <c r="A60" s="273" t="s">
        <v>294</v>
      </c>
      <c r="B60" s="473">
        <v>0</v>
      </c>
      <c r="C60" s="473"/>
      <c r="D60" s="471">
        <v>0</v>
      </c>
      <c r="E60" s="472"/>
      <c r="F60" s="167" t="s">
        <v>0</v>
      </c>
      <c r="G60" s="469" t="s">
        <v>0</v>
      </c>
      <c r="H60" s="470"/>
      <c r="I60" s="167" t="s">
        <v>0</v>
      </c>
      <c r="J60" s="25"/>
      <c r="K60" s="25"/>
      <c r="L60" s="25"/>
      <c r="M60" s="25"/>
      <c r="N60" s="25"/>
      <c r="O60" s="25"/>
      <c r="P60" s="25"/>
      <c r="Q60" s="25"/>
      <c r="R60" s="25"/>
      <c r="S60" s="25"/>
      <c r="T60" s="25"/>
      <c r="U60" s="25"/>
      <c r="V60" s="25"/>
      <c r="W60" s="25"/>
      <c r="X60" s="25"/>
      <c r="Y60" s="25"/>
      <c r="Z60" s="25"/>
      <c r="AA60" s="25"/>
      <c r="AB60" s="25"/>
      <c r="AC60" s="25"/>
      <c r="AD60" s="25"/>
      <c r="AE60" s="25"/>
    </row>
    <row r="61" spans="1:31" ht="14.45" customHeight="1" thickBot="1">
      <c r="A61" s="274" t="s">
        <v>294</v>
      </c>
      <c r="B61" s="476">
        <v>0</v>
      </c>
      <c r="C61" s="476"/>
      <c r="D61" s="474">
        <v>0</v>
      </c>
      <c r="E61" s="475"/>
      <c r="F61" s="248" t="s">
        <v>0</v>
      </c>
      <c r="G61" s="552" t="s">
        <v>0</v>
      </c>
      <c r="H61" s="553"/>
      <c r="I61" s="248" t="s">
        <v>0</v>
      </c>
      <c r="J61" s="25"/>
      <c r="K61" s="25"/>
      <c r="L61" s="25"/>
      <c r="M61" s="25"/>
      <c r="N61" s="25"/>
      <c r="O61" s="25"/>
      <c r="P61" s="25"/>
      <c r="Q61" s="25"/>
      <c r="R61" s="25"/>
      <c r="S61" s="25"/>
      <c r="T61" s="25"/>
      <c r="U61" s="25"/>
      <c r="V61" s="25"/>
      <c r="W61" s="25"/>
      <c r="X61" s="25"/>
      <c r="Y61" s="25"/>
      <c r="Z61" s="25"/>
      <c r="AA61" s="25"/>
      <c r="AB61" s="25"/>
      <c r="AC61" s="25"/>
      <c r="AD61" s="25"/>
      <c r="AE61" s="25"/>
    </row>
    <row r="62" spans="1:31" ht="14.45" customHeight="1" thickBot="1">
      <c r="A62" s="168" t="s">
        <v>332</v>
      </c>
      <c r="B62" s="477">
        <v>0</v>
      </c>
      <c r="C62" s="477"/>
      <c r="D62" s="480">
        <f>SUM(D59:D61)</f>
        <v>0</v>
      </c>
      <c r="E62" s="481"/>
      <c r="F62" s="575"/>
      <c r="G62" s="575"/>
      <c r="H62" s="575"/>
      <c r="I62" s="576"/>
      <c r="J62" s="25"/>
      <c r="K62" s="25"/>
      <c r="L62" s="25"/>
      <c r="M62" s="25"/>
      <c r="N62" s="25"/>
      <c r="O62" s="25"/>
      <c r="P62" s="25"/>
      <c r="Q62" s="25"/>
      <c r="R62" s="25"/>
      <c r="S62" s="25"/>
      <c r="T62" s="25"/>
      <c r="U62" s="25"/>
      <c r="V62" s="25"/>
      <c r="W62" s="25"/>
      <c r="X62" s="25"/>
      <c r="Y62" s="25"/>
      <c r="Z62" s="25"/>
      <c r="AA62" s="25"/>
      <c r="AB62" s="25"/>
      <c r="AC62" s="25"/>
      <c r="AD62" s="25"/>
      <c r="AE62" s="25"/>
    </row>
    <row r="63" spans="1:31" ht="26.45" customHeight="1" thickTop="1">
      <c r="A63" s="105"/>
      <c r="B63" s="98"/>
      <c r="C63" s="98"/>
      <c r="D63" s="98"/>
      <c r="E63" s="98"/>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row>
    <row r="64" spans="1:31" ht="24" customHeight="1">
      <c r="A64" s="550" t="s">
        <v>333</v>
      </c>
      <c r="B64" s="551"/>
      <c r="C64" s="551"/>
      <c r="D64" s="551"/>
      <c r="E64" s="551"/>
      <c r="F64" s="551"/>
      <c r="G64" s="551"/>
      <c r="H64" s="551"/>
      <c r="I64" s="551"/>
      <c r="J64" s="25"/>
      <c r="K64" s="25"/>
      <c r="L64" s="25"/>
      <c r="M64" s="25"/>
      <c r="N64" s="25"/>
      <c r="O64" s="25"/>
      <c r="P64" s="25"/>
      <c r="Q64" s="25"/>
      <c r="R64" s="25"/>
      <c r="S64" s="25"/>
      <c r="T64" s="25"/>
      <c r="U64" s="25"/>
      <c r="V64" s="25"/>
      <c r="W64" s="25"/>
      <c r="X64" s="25"/>
      <c r="Y64" s="25"/>
      <c r="Z64" s="25"/>
      <c r="AA64" s="25"/>
      <c r="AB64" s="25"/>
      <c r="AC64" s="25"/>
      <c r="AD64" s="25"/>
      <c r="AE64" s="25"/>
    </row>
    <row r="65" spans="1:31" ht="18" customHeight="1" thickBot="1">
      <c r="A65" s="196" t="s">
        <v>309</v>
      </c>
      <c r="B65" s="514"/>
      <c r="C65" s="515"/>
      <c r="D65" s="530"/>
      <c r="E65" s="530"/>
      <c r="F65" s="530"/>
      <c r="G65" s="530"/>
      <c r="H65" s="530"/>
      <c r="I65" s="531"/>
      <c r="J65" s="25"/>
      <c r="K65" s="25"/>
      <c r="L65" s="25"/>
      <c r="M65" s="25"/>
      <c r="N65" s="25"/>
      <c r="O65" s="25"/>
      <c r="P65" s="25"/>
      <c r="Q65" s="25"/>
      <c r="R65" s="25"/>
      <c r="S65" s="25"/>
      <c r="T65" s="25"/>
      <c r="U65" s="25"/>
      <c r="V65" s="25"/>
      <c r="W65" s="25"/>
      <c r="X65" s="25"/>
      <c r="Y65" s="25"/>
      <c r="Z65" s="25"/>
      <c r="AA65" s="25"/>
      <c r="AB65" s="25"/>
      <c r="AC65" s="25"/>
      <c r="AD65" s="25"/>
      <c r="AE65" s="25"/>
    </row>
    <row r="66" spans="1:31" ht="14.45" customHeight="1" thickTop="1">
      <c r="A66" s="517" t="s">
        <v>310</v>
      </c>
      <c r="B66" s="582" t="s">
        <v>311</v>
      </c>
      <c r="C66" s="583"/>
      <c r="D66" s="519" t="s">
        <v>312</v>
      </c>
      <c r="E66" s="519"/>
      <c r="F66" s="496" t="s">
        <v>313</v>
      </c>
      <c r="G66" s="496"/>
      <c r="H66" s="496"/>
      <c r="I66" s="520" t="s">
        <v>314</v>
      </c>
      <c r="J66" s="25"/>
      <c r="K66" s="25"/>
      <c r="L66" s="25"/>
      <c r="M66" s="25"/>
      <c r="N66" s="25"/>
      <c r="O66" s="25"/>
      <c r="P66" s="25"/>
      <c r="Q66" s="25"/>
      <c r="R66" s="25"/>
      <c r="S66" s="25"/>
      <c r="T66" s="25"/>
      <c r="U66" s="25"/>
      <c r="V66" s="25"/>
      <c r="W66" s="25"/>
      <c r="X66" s="25"/>
      <c r="Y66" s="25"/>
      <c r="Z66" s="25"/>
      <c r="AA66" s="25"/>
      <c r="AB66" s="25"/>
      <c r="AC66" s="25"/>
      <c r="AD66" s="25"/>
      <c r="AE66" s="25"/>
    </row>
    <row r="67" spans="1:31" ht="12.75" customHeight="1">
      <c r="A67" s="518"/>
      <c r="B67" s="563" t="s">
        <v>315</v>
      </c>
      <c r="C67" s="564"/>
      <c r="D67" s="153" t="s">
        <v>316</v>
      </c>
      <c r="E67" s="153" t="s">
        <v>317</v>
      </c>
      <c r="F67" s="153" t="s">
        <v>318</v>
      </c>
      <c r="G67" s="153" t="s">
        <v>3414</v>
      </c>
      <c r="H67" s="153" t="s">
        <v>3441</v>
      </c>
      <c r="I67" s="489"/>
      <c r="J67" s="25"/>
      <c r="K67" s="25"/>
      <c r="L67" s="25"/>
      <c r="M67" s="25"/>
      <c r="N67" s="25"/>
      <c r="O67" s="25"/>
      <c r="P67" s="25"/>
      <c r="Q67" s="25"/>
      <c r="R67" s="25"/>
      <c r="S67" s="25"/>
      <c r="T67" s="25"/>
      <c r="U67" s="25"/>
      <c r="V67" s="25"/>
      <c r="W67" s="25"/>
      <c r="X67" s="25"/>
      <c r="Y67" s="25"/>
      <c r="Z67" s="25"/>
      <c r="AA67" s="25"/>
      <c r="AB67" s="25"/>
      <c r="AC67" s="25"/>
      <c r="AD67" s="25"/>
      <c r="AE67" s="25"/>
    </row>
    <row r="68" spans="1:31" ht="12.75">
      <c r="A68" s="154" t="s">
        <v>319</v>
      </c>
      <c r="B68" s="488"/>
      <c r="C68" s="489"/>
      <c r="D68" s="155"/>
      <c r="E68" s="155"/>
      <c r="F68" s="156"/>
      <c r="G68" s="156"/>
      <c r="H68" s="156"/>
      <c r="I68" s="104"/>
      <c r="J68" s="25"/>
      <c r="K68" s="25"/>
      <c r="L68" s="25"/>
      <c r="M68" s="25"/>
      <c r="N68" s="25"/>
      <c r="O68" s="25"/>
      <c r="P68" s="25"/>
      <c r="Q68" s="25"/>
      <c r="R68" s="25"/>
      <c r="S68" s="25"/>
      <c r="T68" s="25"/>
      <c r="U68" s="25"/>
      <c r="V68" s="25"/>
      <c r="W68" s="25"/>
      <c r="X68" s="25"/>
      <c r="Y68" s="25"/>
      <c r="Z68" s="25"/>
      <c r="AA68" s="25"/>
      <c r="AB68" s="25"/>
      <c r="AC68" s="25"/>
      <c r="AD68" s="25"/>
      <c r="AE68" s="25"/>
    </row>
    <row r="69" spans="1:31" ht="12.75">
      <c r="A69" s="152" t="s">
        <v>320</v>
      </c>
      <c r="B69" s="490"/>
      <c r="C69" s="491"/>
      <c r="D69" s="157"/>
      <c r="E69" s="157"/>
      <c r="F69" s="158"/>
      <c r="G69" s="158"/>
      <c r="H69" s="158"/>
      <c r="I69" s="104"/>
      <c r="J69" s="25"/>
      <c r="K69" s="25"/>
      <c r="L69" s="25"/>
      <c r="M69" s="25"/>
      <c r="N69" s="25"/>
      <c r="O69" s="25"/>
      <c r="P69" s="25"/>
      <c r="Q69" s="25"/>
      <c r="R69" s="25"/>
      <c r="S69" s="25"/>
      <c r="T69" s="25"/>
      <c r="U69" s="25"/>
      <c r="V69" s="25"/>
      <c r="W69" s="25"/>
      <c r="X69" s="25"/>
      <c r="Y69" s="25"/>
      <c r="Z69" s="25"/>
      <c r="AA69" s="25"/>
      <c r="AB69" s="25"/>
      <c r="AC69" s="25"/>
      <c r="AD69" s="25"/>
      <c r="AE69" s="25"/>
    </row>
    <row r="70" spans="1:31" ht="13.5" thickBot="1">
      <c r="A70" s="186" t="s">
        <v>321</v>
      </c>
      <c r="B70" s="492"/>
      <c r="C70" s="493"/>
      <c r="D70" s="187"/>
      <c r="E70" s="187"/>
      <c r="F70" s="188"/>
      <c r="G70" s="188"/>
      <c r="H70" s="188"/>
      <c r="I70" s="189"/>
      <c r="J70" s="25"/>
      <c r="K70" s="25"/>
      <c r="L70" s="25"/>
      <c r="M70" s="25"/>
      <c r="N70" s="25"/>
      <c r="O70" s="25"/>
      <c r="P70" s="25"/>
      <c r="Q70" s="25"/>
      <c r="R70" s="25"/>
      <c r="S70" s="25"/>
      <c r="T70" s="25"/>
      <c r="U70" s="25"/>
      <c r="V70" s="25"/>
      <c r="W70" s="25"/>
      <c r="X70" s="25"/>
      <c r="Y70" s="25"/>
      <c r="Z70" s="25"/>
      <c r="AA70" s="25"/>
      <c r="AB70" s="25"/>
      <c r="AC70" s="25"/>
      <c r="AD70" s="25"/>
      <c r="AE70" s="25"/>
    </row>
    <row r="71" spans="1:31" ht="15" customHeight="1">
      <c r="A71" s="503" t="s">
        <v>3416</v>
      </c>
      <c r="B71" s="504"/>
      <c r="C71" s="504"/>
      <c r="D71" s="504"/>
      <c r="E71" s="504"/>
      <c r="F71" s="504"/>
      <c r="G71" s="505"/>
      <c r="H71" s="525" t="s">
        <v>322</v>
      </c>
      <c r="I71" s="526"/>
      <c r="J71" s="25"/>
      <c r="K71" s="25"/>
      <c r="L71" s="25"/>
      <c r="M71" s="25"/>
      <c r="N71" s="25"/>
      <c r="O71" s="25"/>
      <c r="P71" s="25"/>
      <c r="Q71" s="25"/>
      <c r="R71" s="25"/>
      <c r="S71" s="25"/>
      <c r="T71" s="25"/>
      <c r="U71" s="25"/>
      <c r="V71" s="25"/>
      <c r="W71" s="25"/>
      <c r="X71" s="25"/>
      <c r="Y71" s="25"/>
      <c r="Z71" s="25"/>
      <c r="AA71" s="25"/>
      <c r="AB71" s="25"/>
      <c r="AC71" s="25"/>
      <c r="AD71" s="25"/>
      <c r="AE71" s="25"/>
    </row>
    <row r="72" spans="1:31" ht="12.75" customHeight="1">
      <c r="A72" s="506"/>
      <c r="B72" s="506"/>
      <c r="C72" s="506"/>
      <c r="D72" s="506"/>
      <c r="E72" s="506"/>
      <c r="F72" s="506"/>
      <c r="G72" s="506"/>
      <c r="H72" s="499"/>
      <c r="I72" s="500"/>
      <c r="J72" s="25"/>
      <c r="K72" s="25"/>
      <c r="L72" s="25"/>
      <c r="M72" s="25"/>
      <c r="N72" s="25"/>
      <c r="O72" s="25"/>
      <c r="P72" s="25"/>
      <c r="Q72" s="25"/>
      <c r="R72" s="25"/>
      <c r="S72" s="25"/>
      <c r="T72" s="25"/>
      <c r="U72" s="25"/>
      <c r="V72" s="25"/>
      <c r="W72" s="25"/>
      <c r="X72" s="25"/>
      <c r="Y72" s="25"/>
      <c r="Z72" s="25"/>
      <c r="AA72" s="25"/>
      <c r="AB72" s="25"/>
      <c r="AC72" s="25"/>
      <c r="AD72" s="25"/>
      <c r="AE72" s="25"/>
    </row>
    <row r="73" spans="1:31" ht="12.75" customHeight="1">
      <c r="A73" s="506"/>
      <c r="B73" s="506"/>
      <c r="C73" s="506"/>
      <c r="D73" s="506"/>
      <c r="E73" s="506"/>
      <c r="F73" s="506"/>
      <c r="G73" s="506"/>
      <c r="H73" s="499"/>
      <c r="I73" s="500"/>
      <c r="J73" s="25"/>
      <c r="K73" s="25"/>
      <c r="L73" s="25"/>
      <c r="M73" s="25"/>
      <c r="N73" s="25"/>
      <c r="O73" s="25"/>
      <c r="P73" s="25"/>
      <c r="Q73" s="25"/>
      <c r="R73" s="25"/>
      <c r="S73" s="25"/>
      <c r="T73" s="25"/>
      <c r="U73" s="25"/>
      <c r="V73" s="25"/>
      <c r="W73" s="25"/>
      <c r="X73" s="25"/>
      <c r="Y73" s="25"/>
      <c r="Z73" s="25"/>
      <c r="AA73" s="25"/>
      <c r="AB73" s="25"/>
      <c r="AC73" s="25"/>
      <c r="AD73" s="25"/>
      <c r="AE73" s="25"/>
    </row>
    <row r="74" spans="1:31" ht="12.75">
      <c r="A74" s="506"/>
      <c r="B74" s="506"/>
      <c r="C74" s="506"/>
      <c r="D74" s="506"/>
      <c r="E74" s="506"/>
      <c r="F74" s="506"/>
      <c r="G74" s="506"/>
      <c r="H74" s="499"/>
      <c r="I74" s="500"/>
      <c r="J74" s="25"/>
      <c r="K74" s="25"/>
      <c r="L74" s="25"/>
      <c r="M74" s="25"/>
      <c r="N74" s="25"/>
      <c r="O74" s="25"/>
      <c r="P74" s="25"/>
      <c r="Q74" s="25"/>
      <c r="R74" s="25"/>
      <c r="S74" s="25"/>
      <c r="T74" s="25"/>
      <c r="U74" s="25"/>
      <c r="V74" s="25"/>
      <c r="W74" s="25"/>
      <c r="X74" s="25"/>
      <c r="Y74" s="25"/>
      <c r="Z74" s="25"/>
      <c r="AA74" s="25"/>
      <c r="AB74" s="25"/>
      <c r="AC74" s="25"/>
      <c r="AD74" s="25"/>
      <c r="AE74" s="25"/>
    </row>
    <row r="75" spans="1:31" ht="13.5" thickBot="1">
      <c r="A75" s="507"/>
      <c r="B75" s="507"/>
      <c r="C75" s="507"/>
      <c r="D75" s="507"/>
      <c r="E75" s="507"/>
      <c r="F75" s="507"/>
      <c r="G75" s="507"/>
      <c r="H75" s="501"/>
      <c r="I75" s="502"/>
      <c r="J75" s="25"/>
      <c r="K75" s="25"/>
      <c r="L75" s="25"/>
      <c r="M75" s="25"/>
      <c r="N75" s="25"/>
      <c r="O75" s="25"/>
      <c r="P75" s="25"/>
      <c r="Q75" s="25"/>
      <c r="R75" s="25"/>
      <c r="S75" s="25"/>
      <c r="T75" s="25"/>
      <c r="U75" s="25"/>
      <c r="V75" s="25"/>
      <c r="W75" s="25"/>
      <c r="X75" s="25"/>
      <c r="Y75" s="25"/>
      <c r="Z75" s="25"/>
      <c r="AA75" s="25"/>
      <c r="AB75" s="25"/>
      <c r="AC75" s="25"/>
      <c r="AD75" s="25"/>
      <c r="AE75" s="25"/>
    </row>
    <row r="76" spans="1:31" ht="24.75" customHeight="1">
      <c r="A76" s="190" t="s">
        <v>181</v>
      </c>
      <c r="B76" s="549" t="s">
        <v>324</v>
      </c>
      <c r="C76" s="549"/>
      <c r="D76" s="549"/>
      <c r="E76" s="549"/>
      <c r="F76" s="549"/>
      <c r="G76" s="549"/>
      <c r="H76" s="549"/>
      <c r="I76" s="549"/>
      <c r="J76" s="25"/>
      <c r="K76" s="25"/>
      <c r="L76" s="25"/>
      <c r="M76" s="25"/>
      <c r="N76" s="25"/>
      <c r="O76" s="25"/>
      <c r="P76" s="25"/>
      <c r="Q76" s="25"/>
      <c r="R76" s="25"/>
      <c r="S76" s="25"/>
      <c r="T76" s="25"/>
      <c r="U76" s="25"/>
      <c r="V76" s="25"/>
      <c r="W76" s="25"/>
      <c r="X76" s="25"/>
      <c r="Y76" s="25"/>
      <c r="Z76" s="25"/>
      <c r="AA76" s="25"/>
      <c r="AB76" s="25"/>
      <c r="AC76" s="25"/>
      <c r="AD76" s="25"/>
      <c r="AE76" s="25"/>
    </row>
    <row r="77" spans="1:31" ht="28.7" customHeight="1">
      <c r="A77" s="191" t="s">
        <v>185</v>
      </c>
      <c r="B77" s="546"/>
      <c r="C77" s="546"/>
      <c r="D77" s="546"/>
      <c r="E77" s="546"/>
      <c r="F77" s="546"/>
      <c r="G77" s="546"/>
      <c r="H77" s="546"/>
      <c r="I77" s="546"/>
      <c r="J77" s="25"/>
      <c r="K77" s="25"/>
      <c r="L77" s="25"/>
      <c r="M77" s="25"/>
      <c r="N77" s="25"/>
      <c r="O77" s="25"/>
      <c r="P77" s="25"/>
      <c r="Q77" s="25"/>
      <c r="R77" s="25"/>
      <c r="S77" s="25"/>
      <c r="T77" s="25"/>
      <c r="U77" s="25"/>
      <c r="V77" s="25"/>
      <c r="W77" s="25"/>
      <c r="X77" s="25"/>
      <c r="Y77" s="25"/>
      <c r="Z77" s="25"/>
      <c r="AA77" s="25"/>
      <c r="AB77" s="25"/>
      <c r="AC77" s="25"/>
      <c r="AD77" s="25"/>
      <c r="AE77" s="25"/>
    </row>
    <row r="78" spans="1:31" ht="21" customHeight="1" thickBot="1">
      <c r="A78" s="196" t="s">
        <v>323</v>
      </c>
      <c r="B78" s="514"/>
      <c r="C78" s="515"/>
      <c r="D78" s="515"/>
      <c r="E78" s="515"/>
      <c r="F78" s="515"/>
      <c r="G78" s="515"/>
      <c r="H78" s="515"/>
      <c r="I78" s="516"/>
      <c r="J78" s="25"/>
      <c r="K78" s="25"/>
      <c r="L78" s="25"/>
      <c r="M78" s="25"/>
      <c r="N78" s="25"/>
      <c r="O78" s="25"/>
      <c r="P78" s="25"/>
      <c r="Q78" s="25"/>
      <c r="R78" s="25"/>
      <c r="S78" s="25"/>
      <c r="T78" s="25"/>
      <c r="U78" s="25"/>
      <c r="V78" s="25"/>
      <c r="W78" s="25"/>
      <c r="X78" s="25"/>
      <c r="Y78" s="25"/>
      <c r="Z78" s="25"/>
      <c r="AA78" s="25"/>
      <c r="AB78" s="25"/>
      <c r="AC78" s="25"/>
      <c r="AD78" s="25"/>
      <c r="AE78" s="25"/>
    </row>
    <row r="79" spans="1:31" ht="14.1" customHeight="1" thickTop="1">
      <c r="A79" s="517" t="s">
        <v>310</v>
      </c>
      <c r="B79" s="582" t="s">
        <v>311</v>
      </c>
      <c r="C79" s="583"/>
      <c r="D79" s="519" t="s">
        <v>312</v>
      </c>
      <c r="E79" s="519"/>
      <c r="F79" s="496" t="s">
        <v>313</v>
      </c>
      <c r="G79" s="496"/>
      <c r="H79" s="496"/>
      <c r="I79" s="520" t="s">
        <v>314</v>
      </c>
      <c r="J79" s="25"/>
      <c r="K79" s="25"/>
      <c r="L79" s="25"/>
      <c r="M79" s="25"/>
      <c r="N79" s="25"/>
      <c r="O79" s="25"/>
      <c r="P79" s="25"/>
      <c r="Q79" s="25"/>
      <c r="R79" s="25"/>
      <c r="S79" s="25"/>
      <c r="T79" s="25"/>
      <c r="U79" s="25"/>
      <c r="V79" s="25"/>
      <c r="W79" s="25"/>
      <c r="X79" s="25"/>
      <c r="Y79" s="25"/>
      <c r="Z79" s="25"/>
      <c r="AA79" s="25"/>
      <c r="AB79" s="25"/>
      <c r="AC79" s="25"/>
      <c r="AD79" s="25"/>
      <c r="AE79" s="25"/>
    </row>
    <row r="80" spans="1:31" ht="12.75">
      <c r="A80" s="518"/>
      <c r="B80" s="563" t="s">
        <v>315</v>
      </c>
      <c r="C80" s="564"/>
      <c r="D80" s="153" t="s">
        <v>316</v>
      </c>
      <c r="E80" s="153" t="s">
        <v>317</v>
      </c>
      <c r="F80" s="153" t="s">
        <v>318</v>
      </c>
      <c r="G80" s="153" t="s">
        <v>3414</v>
      </c>
      <c r="H80" s="153" t="s">
        <v>3441</v>
      </c>
      <c r="I80" s="489"/>
      <c r="J80" s="25"/>
      <c r="K80" s="25"/>
      <c r="L80" s="25"/>
      <c r="M80" s="25"/>
      <c r="N80" s="25"/>
      <c r="O80" s="25"/>
      <c r="P80" s="25"/>
      <c r="Q80" s="25"/>
      <c r="R80" s="25"/>
      <c r="S80" s="25"/>
      <c r="T80" s="25"/>
      <c r="U80" s="25"/>
      <c r="V80" s="25"/>
      <c r="W80" s="25"/>
      <c r="X80" s="25"/>
      <c r="Y80" s="25"/>
      <c r="Z80" s="25"/>
      <c r="AA80" s="25"/>
      <c r="AB80" s="25"/>
      <c r="AC80" s="25"/>
      <c r="AD80" s="25"/>
      <c r="AE80" s="25"/>
    </row>
    <row r="81" spans="1:31" ht="12.75">
      <c r="A81" s="154" t="s">
        <v>319</v>
      </c>
      <c r="B81" s="488"/>
      <c r="C81" s="489"/>
      <c r="D81" s="155"/>
      <c r="E81" s="155"/>
      <c r="F81" s="156"/>
      <c r="G81" s="156"/>
      <c r="H81" s="156"/>
      <c r="I81" s="104"/>
      <c r="J81" s="25"/>
      <c r="K81" s="25"/>
      <c r="L81" s="25"/>
      <c r="M81" s="25"/>
      <c r="N81" s="25"/>
      <c r="O81" s="25"/>
      <c r="P81" s="25"/>
      <c r="Q81" s="25"/>
      <c r="R81" s="25"/>
      <c r="S81" s="25"/>
      <c r="T81" s="25"/>
      <c r="U81" s="25"/>
      <c r="V81" s="25"/>
      <c r="W81" s="25"/>
      <c r="X81" s="25"/>
      <c r="Y81" s="25"/>
      <c r="Z81" s="25"/>
      <c r="AA81" s="25"/>
      <c r="AB81" s="25"/>
      <c r="AC81" s="25"/>
      <c r="AD81" s="25"/>
      <c r="AE81" s="25"/>
    </row>
    <row r="82" spans="1:31" ht="12.75">
      <c r="A82" s="152" t="s">
        <v>320</v>
      </c>
      <c r="B82" s="490"/>
      <c r="C82" s="491"/>
      <c r="D82" s="157"/>
      <c r="E82" s="157"/>
      <c r="F82" s="158"/>
      <c r="G82" s="158"/>
      <c r="H82" s="158"/>
      <c r="I82" s="104"/>
      <c r="J82" s="25"/>
      <c r="K82" s="25"/>
      <c r="L82" s="25"/>
      <c r="M82" s="25"/>
      <c r="N82" s="25"/>
      <c r="O82" s="25"/>
      <c r="P82" s="25"/>
      <c r="Q82" s="25"/>
      <c r="R82" s="25"/>
      <c r="S82" s="25"/>
      <c r="T82" s="25"/>
      <c r="U82" s="25"/>
      <c r="V82" s="25"/>
      <c r="W82" s="25"/>
      <c r="X82" s="25"/>
      <c r="Y82" s="25"/>
      <c r="Z82" s="25"/>
      <c r="AA82" s="25"/>
      <c r="AB82" s="25"/>
      <c r="AC82" s="25"/>
      <c r="AD82" s="25"/>
      <c r="AE82" s="25"/>
    </row>
    <row r="83" spans="1:31" ht="13.5" thickBot="1">
      <c r="A83" s="186" t="s">
        <v>321</v>
      </c>
      <c r="B83" s="492"/>
      <c r="C83" s="493"/>
      <c r="D83" s="187"/>
      <c r="E83" s="187"/>
      <c r="F83" s="188"/>
      <c r="G83" s="188"/>
      <c r="H83" s="188"/>
      <c r="I83" s="189"/>
      <c r="J83" s="25"/>
      <c r="K83" s="25"/>
      <c r="L83" s="25"/>
      <c r="M83" s="25"/>
      <c r="N83" s="25"/>
      <c r="O83" s="25"/>
      <c r="P83" s="25"/>
      <c r="Q83" s="25"/>
      <c r="R83" s="25"/>
      <c r="S83" s="25"/>
      <c r="T83" s="25"/>
      <c r="U83" s="25"/>
      <c r="V83" s="25"/>
      <c r="W83" s="25"/>
      <c r="X83" s="25"/>
      <c r="Y83" s="25"/>
      <c r="Z83" s="25"/>
      <c r="AA83" s="25"/>
      <c r="AB83" s="25"/>
      <c r="AC83" s="25"/>
      <c r="AD83" s="25"/>
      <c r="AE83" s="25"/>
    </row>
    <row r="84" spans="1:31" ht="17.100000000000001" customHeight="1">
      <c r="A84" s="503" t="s">
        <v>3416</v>
      </c>
      <c r="B84" s="504"/>
      <c r="C84" s="504"/>
      <c r="D84" s="504"/>
      <c r="E84" s="504"/>
      <c r="F84" s="504"/>
      <c r="G84" s="505"/>
      <c r="H84" s="525" t="s">
        <v>322</v>
      </c>
      <c r="I84" s="526"/>
      <c r="J84" s="25"/>
      <c r="K84" s="25"/>
      <c r="L84" s="25"/>
      <c r="M84" s="25"/>
      <c r="N84" s="25"/>
      <c r="O84" s="25"/>
      <c r="P84" s="25"/>
      <c r="Q84" s="25"/>
      <c r="R84" s="25"/>
      <c r="S84" s="25"/>
      <c r="T84" s="25"/>
      <c r="U84" s="25"/>
      <c r="V84" s="25"/>
      <c r="W84" s="25"/>
      <c r="X84" s="25"/>
      <c r="Y84" s="25"/>
      <c r="Z84" s="25"/>
      <c r="AA84" s="25"/>
      <c r="AB84" s="25"/>
      <c r="AC84" s="25"/>
      <c r="AD84" s="25"/>
      <c r="AE84" s="25"/>
    </row>
    <row r="85" spans="1:31" ht="12.75">
      <c r="A85" s="506"/>
      <c r="B85" s="506"/>
      <c r="C85" s="506"/>
      <c r="D85" s="506"/>
      <c r="E85" s="506"/>
      <c r="F85" s="506"/>
      <c r="G85" s="506"/>
      <c r="H85" s="499"/>
      <c r="I85" s="500"/>
      <c r="J85" s="25"/>
      <c r="K85" s="25"/>
      <c r="L85" s="25"/>
      <c r="M85" s="25"/>
      <c r="N85" s="25"/>
      <c r="O85" s="25"/>
      <c r="P85" s="25"/>
      <c r="Q85" s="25"/>
      <c r="R85" s="25"/>
      <c r="S85" s="25"/>
      <c r="T85" s="25"/>
      <c r="U85" s="25"/>
      <c r="V85" s="25"/>
      <c r="W85" s="25"/>
      <c r="X85" s="25"/>
      <c r="Y85" s="25"/>
      <c r="Z85" s="25"/>
      <c r="AA85" s="25"/>
      <c r="AB85" s="25"/>
      <c r="AC85" s="25"/>
      <c r="AD85" s="25"/>
      <c r="AE85" s="25"/>
    </row>
    <row r="86" spans="1:31" ht="12.75">
      <c r="A86" s="506"/>
      <c r="B86" s="506"/>
      <c r="C86" s="506"/>
      <c r="D86" s="506"/>
      <c r="E86" s="506"/>
      <c r="F86" s="506"/>
      <c r="G86" s="506"/>
      <c r="H86" s="499"/>
      <c r="I86" s="500"/>
      <c r="J86" s="25"/>
      <c r="K86" s="25"/>
      <c r="L86" s="25"/>
      <c r="M86" s="25"/>
      <c r="N86" s="25"/>
      <c r="O86" s="25"/>
      <c r="P86" s="25"/>
      <c r="Q86" s="25"/>
      <c r="R86" s="25"/>
      <c r="S86" s="25"/>
      <c r="T86" s="25"/>
      <c r="U86" s="25"/>
      <c r="V86" s="25"/>
      <c r="W86" s="25"/>
      <c r="X86" s="25"/>
      <c r="Y86" s="25"/>
      <c r="Z86" s="25"/>
      <c r="AA86" s="25"/>
      <c r="AB86" s="25"/>
      <c r="AC86" s="25"/>
      <c r="AD86" s="25"/>
      <c r="AE86" s="25"/>
    </row>
    <row r="87" spans="1:31" ht="12.75">
      <c r="A87" s="506"/>
      <c r="B87" s="506"/>
      <c r="C87" s="506"/>
      <c r="D87" s="506"/>
      <c r="E87" s="506"/>
      <c r="F87" s="506"/>
      <c r="G87" s="506"/>
      <c r="H87" s="499"/>
      <c r="I87" s="500"/>
      <c r="J87" s="25"/>
      <c r="K87" s="25"/>
      <c r="L87" s="25"/>
      <c r="M87" s="25"/>
      <c r="N87" s="25"/>
      <c r="O87" s="25"/>
      <c r="P87" s="25"/>
      <c r="Q87" s="25"/>
      <c r="R87" s="25"/>
      <c r="S87" s="25"/>
      <c r="T87" s="25"/>
      <c r="U87" s="25"/>
      <c r="V87" s="25"/>
      <c r="W87" s="25"/>
      <c r="X87" s="25"/>
      <c r="Y87" s="25"/>
      <c r="Z87" s="25"/>
      <c r="AA87" s="25"/>
      <c r="AB87" s="25"/>
      <c r="AC87" s="25"/>
      <c r="AD87" s="25"/>
      <c r="AE87" s="25"/>
    </row>
    <row r="88" spans="1:31" ht="13.5" thickBot="1">
      <c r="A88" s="507"/>
      <c r="B88" s="507"/>
      <c r="C88" s="507"/>
      <c r="D88" s="507"/>
      <c r="E88" s="507"/>
      <c r="F88" s="507"/>
      <c r="G88" s="507"/>
      <c r="H88" s="501"/>
      <c r="I88" s="502"/>
      <c r="J88" s="25"/>
      <c r="K88" s="25"/>
      <c r="L88" s="25"/>
      <c r="M88" s="25"/>
      <c r="N88" s="25"/>
      <c r="O88" s="25"/>
      <c r="P88" s="25"/>
      <c r="Q88" s="25"/>
      <c r="R88" s="25"/>
      <c r="S88" s="25"/>
      <c r="T88" s="25"/>
      <c r="U88" s="25"/>
      <c r="V88" s="25"/>
      <c r="W88" s="25"/>
      <c r="X88" s="25"/>
      <c r="Y88" s="25"/>
      <c r="Z88" s="25"/>
      <c r="AA88" s="25"/>
      <c r="AB88" s="25"/>
      <c r="AC88" s="25"/>
      <c r="AD88" s="25"/>
      <c r="AE88" s="25"/>
    </row>
    <row r="89" spans="1:31" ht="24.75" customHeight="1">
      <c r="A89" s="190" t="s">
        <v>181</v>
      </c>
      <c r="B89" s="549" t="s">
        <v>324</v>
      </c>
      <c r="C89" s="549"/>
      <c r="D89" s="549"/>
      <c r="E89" s="549"/>
      <c r="F89" s="549"/>
      <c r="G89" s="549"/>
      <c r="H89" s="549"/>
      <c r="I89" s="549"/>
      <c r="J89" s="25"/>
      <c r="K89" s="25"/>
      <c r="L89" s="25"/>
      <c r="M89" s="25"/>
      <c r="N89" s="25"/>
      <c r="O89" s="25"/>
      <c r="P89" s="25"/>
      <c r="Q89" s="25"/>
      <c r="R89" s="25"/>
      <c r="S89" s="25"/>
      <c r="T89" s="25"/>
      <c r="U89" s="25"/>
      <c r="V89" s="25"/>
      <c r="W89" s="25"/>
      <c r="X89" s="25"/>
      <c r="Y89" s="25"/>
      <c r="Z89" s="25"/>
      <c r="AA89" s="25"/>
      <c r="AB89" s="25"/>
      <c r="AC89" s="25"/>
      <c r="AD89" s="25"/>
      <c r="AE89" s="25"/>
    </row>
    <row r="90" spans="1:31" ht="28.7" customHeight="1">
      <c r="A90" s="191" t="s">
        <v>185</v>
      </c>
      <c r="B90" s="546"/>
      <c r="C90" s="546"/>
      <c r="D90" s="546"/>
      <c r="E90" s="546"/>
      <c r="F90" s="546"/>
      <c r="G90" s="546"/>
      <c r="H90" s="546"/>
      <c r="I90" s="546"/>
      <c r="J90" s="25"/>
      <c r="K90" s="25"/>
      <c r="L90" s="25"/>
      <c r="M90" s="25"/>
      <c r="N90" s="25"/>
      <c r="O90" s="25"/>
      <c r="P90" s="25"/>
      <c r="Q90" s="25"/>
      <c r="R90" s="25"/>
      <c r="S90" s="25"/>
      <c r="T90" s="25"/>
      <c r="U90" s="25"/>
      <c r="V90" s="25"/>
      <c r="W90" s="25"/>
      <c r="X90" s="25"/>
      <c r="Y90" s="25"/>
      <c r="Z90" s="25"/>
      <c r="AA90" s="25"/>
      <c r="AB90" s="25"/>
      <c r="AC90" s="25"/>
      <c r="AD90" s="25"/>
      <c r="AE90" s="25"/>
    </row>
    <row r="91" spans="1:31" ht="21.6" customHeight="1" thickBot="1">
      <c r="A91" s="196" t="s">
        <v>325</v>
      </c>
      <c r="B91" s="514"/>
      <c r="C91" s="515"/>
      <c r="D91" s="515"/>
      <c r="E91" s="515"/>
      <c r="F91" s="515"/>
      <c r="G91" s="515"/>
      <c r="H91" s="515"/>
      <c r="I91" s="516"/>
      <c r="J91" s="25"/>
      <c r="K91" s="25"/>
      <c r="L91" s="25"/>
      <c r="M91" s="25"/>
      <c r="N91" s="25"/>
      <c r="O91" s="25"/>
      <c r="P91" s="25"/>
      <c r="Q91" s="25"/>
      <c r="R91" s="25"/>
      <c r="S91" s="25"/>
      <c r="T91" s="25"/>
      <c r="U91" s="25"/>
      <c r="V91" s="25"/>
      <c r="W91" s="25"/>
      <c r="X91" s="25"/>
      <c r="Y91" s="25"/>
      <c r="Z91" s="25"/>
      <c r="AA91" s="25"/>
      <c r="AB91" s="25"/>
      <c r="AC91" s="25"/>
      <c r="AD91" s="25"/>
      <c r="AE91" s="25"/>
    </row>
    <row r="92" spans="1:31" ht="14.1" customHeight="1" thickTop="1">
      <c r="A92" s="517" t="s">
        <v>310</v>
      </c>
      <c r="B92" s="521" t="s">
        <v>311</v>
      </c>
      <c r="C92" s="522"/>
      <c r="D92" s="519" t="s">
        <v>312</v>
      </c>
      <c r="E92" s="519"/>
      <c r="F92" s="496" t="s">
        <v>313</v>
      </c>
      <c r="G92" s="496"/>
      <c r="H92" s="496"/>
      <c r="I92" s="520" t="s">
        <v>314</v>
      </c>
      <c r="J92" s="25"/>
      <c r="K92" s="25"/>
      <c r="L92" s="25"/>
      <c r="M92" s="25"/>
      <c r="N92" s="25"/>
      <c r="O92" s="25"/>
      <c r="P92" s="25"/>
      <c r="Q92" s="25"/>
      <c r="R92" s="25"/>
      <c r="S92" s="25"/>
      <c r="T92" s="25"/>
      <c r="U92" s="25"/>
      <c r="V92" s="25"/>
      <c r="W92" s="25"/>
      <c r="X92" s="25"/>
      <c r="Y92" s="25"/>
      <c r="Z92" s="25"/>
      <c r="AA92" s="25"/>
      <c r="AB92" s="25"/>
      <c r="AC92" s="25"/>
      <c r="AD92" s="25"/>
      <c r="AE92" s="25"/>
    </row>
    <row r="93" spans="1:31" ht="12.75">
      <c r="A93" s="518"/>
      <c r="B93" s="523" t="s">
        <v>315</v>
      </c>
      <c r="C93" s="524"/>
      <c r="D93" s="153" t="s">
        <v>316</v>
      </c>
      <c r="E93" s="153" t="s">
        <v>317</v>
      </c>
      <c r="F93" s="153" t="s">
        <v>318</v>
      </c>
      <c r="G93" s="153" t="s">
        <v>3414</v>
      </c>
      <c r="H93" s="153" t="s">
        <v>3441</v>
      </c>
      <c r="I93" s="489"/>
      <c r="J93" s="25"/>
      <c r="K93" s="25"/>
      <c r="L93" s="25"/>
      <c r="M93" s="25"/>
      <c r="N93" s="25"/>
      <c r="O93" s="25"/>
      <c r="P93" s="25"/>
      <c r="Q93" s="25"/>
      <c r="R93" s="25"/>
      <c r="S93" s="25"/>
      <c r="T93" s="25"/>
      <c r="U93" s="25"/>
      <c r="V93" s="25"/>
      <c r="W93" s="25"/>
      <c r="X93" s="25"/>
      <c r="Y93" s="25"/>
      <c r="Z93" s="25"/>
      <c r="AA93" s="25"/>
      <c r="AB93" s="25"/>
      <c r="AC93" s="25"/>
      <c r="AD93" s="25"/>
      <c r="AE93" s="25"/>
    </row>
    <row r="94" spans="1:31" ht="12.75">
      <c r="A94" s="154" t="s">
        <v>319</v>
      </c>
      <c r="B94" s="488"/>
      <c r="C94" s="489"/>
      <c r="D94" s="155"/>
      <c r="E94" s="155"/>
      <c r="F94" s="156"/>
      <c r="G94" s="156"/>
      <c r="H94" s="156"/>
      <c r="I94" s="104"/>
      <c r="J94" s="25"/>
      <c r="K94" s="25"/>
      <c r="L94" s="25"/>
      <c r="M94" s="25"/>
      <c r="N94" s="25"/>
      <c r="O94" s="25"/>
      <c r="P94" s="25"/>
      <c r="Q94" s="25"/>
      <c r="R94" s="25"/>
      <c r="S94" s="25"/>
      <c r="T94" s="25"/>
      <c r="U94" s="25"/>
      <c r="V94" s="25"/>
      <c r="W94" s="25"/>
      <c r="X94" s="25"/>
      <c r="Y94" s="25"/>
      <c r="Z94" s="25"/>
      <c r="AA94" s="25"/>
      <c r="AB94" s="25"/>
      <c r="AC94" s="25"/>
      <c r="AD94" s="25"/>
      <c r="AE94" s="25"/>
    </row>
    <row r="95" spans="1:31" ht="12.75">
      <c r="A95" s="152" t="s">
        <v>320</v>
      </c>
      <c r="B95" s="490"/>
      <c r="C95" s="491"/>
      <c r="D95" s="157"/>
      <c r="E95" s="157"/>
      <c r="F95" s="158"/>
      <c r="G95" s="158"/>
      <c r="H95" s="158"/>
      <c r="I95" s="104"/>
      <c r="J95" s="25"/>
      <c r="K95" s="25"/>
      <c r="L95" s="25"/>
      <c r="M95" s="25"/>
      <c r="N95" s="25"/>
      <c r="O95" s="25"/>
      <c r="P95" s="25"/>
      <c r="Q95" s="25"/>
      <c r="R95" s="25"/>
      <c r="S95" s="25"/>
      <c r="T95" s="25"/>
      <c r="U95" s="25"/>
      <c r="V95" s="25"/>
      <c r="W95" s="25"/>
      <c r="X95" s="25"/>
      <c r="Y95" s="25"/>
      <c r="Z95" s="25"/>
      <c r="AA95" s="25"/>
      <c r="AB95" s="25"/>
      <c r="AC95" s="25"/>
      <c r="AD95" s="25"/>
      <c r="AE95" s="25"/>
    </row>
    <row r="96" spans="1:31" ht="13.5" thickBot="1">
      <c r="A96" s="186" t="s">
        <v>321</v>
      </c>
      <c r="B96" s="492"/>
      <c r="C96" s="493"/>
      <c r="D96" s="187"/>
      <c r="E96" s="187"/>
      <c r="F96" s="188"/>
      <c r="G96" s="188"/>
      <c r="H96" s="188"/>
      <c r="I96" s="189"/>
      <c r="J96" s="25"/>
      <c r="K96" s="25"/>
      <c r="L96" s="25"/>
      <c r="M96" s="25"/>
      <c r="N96" s="25"/>
      <c r="O96" s="25"/>
      <c r="P96" s="25"/>
      <c r="Q96" s="25"/>
      <c r="R96" s="25"/>
      <c r="S96" s="25"/>
      <c r="T96" s="25"/>
      <c r="U96" s="25"/>
      <c r="V96" s="25"/>
      <c r="W96" s="25"/>
      <c r="X96" s="25"/>
      <c r="Y96" s="25"/>
      <c r="Z96" s="25"/>
      <c r="AA96" s="25"/>
      <c r="AB96" s="25"/>
      <c r="AC96" s="25"/>
      <c r="AD96" s="25"/>
      <c r="AE96" s="25"/>
    </row>
    <row r="97" spans="1:31" ht="15" customHeight="1">
      <c r="A97" s="503" t="s">
        <v>3416</v>
      </c>
      <c r="B97" s="504"/>
      <c r="C97" s="504"/>
      <c r="D97" s="504"/>
      <c r="E97" s="504"/>
      <c r="F97" s="504"/>
      <c r="G97" s="505"/>
      <c r="H97" s="525" t="s">
        <v>322</v>
      </c>
      <c r="I97" s="526"/>
      <c r="J97" s="25"/>
      <c r="K97" s="25"/>
      <c r="L97" s="25"/>
      <c r="M97" s="25"/>
      <c r="N97" s="25"/>
      <c r="O97" s="25"/>
      <c r="P97" s="25"/>
      <c r="Q97" s="25"/>
      <c r="R97" s="25"/>
      <c r="S97" s="25"/>
      <c r="T97" s="25"/>
      <c r="U97" s="25"/>
      <c r="V97" s="25"/>
      <c r="W97" s="25"/>
      <c r="X97" s="25"/>
      <c r="Y97" s="25"/>
      <c r="Z97" s="25"/>
      <c r="AA97" s="25"/>
      <c r="AB97" s="25"/>
      <c r="AC97" s="25"/>
      <c r="AD97" s="25"/>
      <c r="AE97" s="25"/>
    </row>
    <row r="98" spans="1:31" ht="12.75">
      <c r="A98" s="506"/>
      <c r="B98" s="506"/>
      <c r="C98" s="506"/>
      <c r="D98" s="506"/>
      <c r="E98" s="506"/>
      <c r="F98" s="506"/>
      <c r="G98" s="506"/>
      <c r="H98" s="547"/>
      <c r="I98" s="548"/>
      <c r="J98" s="25"/>
      <c r="K98" s="25"/>
      <c r="L98" s="25"/>
      <c r="M98" s="25"/>
      <c r="N98" s="25"/>
      <c r="O98" s="25"/>
      <c r="P98" s="25"/>
      <c r="Q98" s="25"/>
      <c r="R98" s="25"/>
      <c r="S98" s="25"/>
      <c r="T98" s="25"/>
      <c r="U98" s="25"/>
      <c r="V98" s="25"/>
      <c r="W98" s="25"/>
      <c r="X98" s="25"/>
      <c r="Y98" s="25"/>
      <c r="Z98" s="25"/>
      <c r="AA98" s="25"/>
      <c r="AB98" s="25"/>
      <c r="AC98" s="25"/>
      <c r="AD98" s="25"/>
      <c r="AE98" s="25"/>
    </row>
    <row r="99" spans="1:31" ht="12.75">
      <c r="A99" s="506"/>
      <c r="B99" s="506"/>
      <c r="C99" s="506"/>
      <c r="D99" s="506"/>
      <c r="E99" s="506"/>
      <c r="F99" s="506"/>
      <c r="G99" s="506"/>
      <c r="H99" s="543"/>
      <c r="I99" s="544"/>
      <c r="J99" s="25"/>
      <c r="K99" s="25"/>
      <c r="L99" s="25"/>
      <c r="M99" s="25"/>
      <c r="N99" s="25"/>
      <c r="O99" s="25"/>
      <c r="P99" s="25"/>
      <c r="Q99" s="25"/>
      <c r="R99" s="25"/>
      <c r="S99" s="25"/>
      <c r="T99" s="25"/>
      <c r="U99" s="25"/>
      <c r="V99" s="25"/>
      <c r="W99" s="25"/>
      <c r="X99" s="25"/>
      <c r="Y99" s="25"/>
      <c r="Z99" s="25"/>
      <c r="AA99" s="25"/>
      <c r="AB99" s="25"/>
      <c r="AC99" s="25"/>
      <c r="AD99" s="25"/>
      <c r="AE99" s="25"/>
    </row>
    <row r="100" spans="1:31" ht="12.75">
      <c r="A100" s="506"/>
      <c r="B100" s="506"/>
      <c r="C100" s="506"/>
      <c r="D100" s="506"/>
      <c r="E100" s="506"/>
      <c r="F100" s="506"/>
      <c r="G100" s="506"/>
      <c r="H100" s="543"/>
      <c r="I100" s="544"/>
      <c r="J100" s="25"/>
      <c r="K100" s="25"/>
      <c r="L100" s="25"/>
      <c r="M100" s="25"/>
      <c r="N100" s="25"/>
      <c r="O100" s="25"/>
      <c r="P100" s="25"/>
      <c r="Q100" s="25"/>
      <c r="R100" s="25"/>
      <c r="S100" s="25"/>
      <c r="T100" s="25"/>
      <c r="U100" s="25"/>
      <c r="V100" s="25"/>
      <c r="W100" s="25"/>
      <c r="X100" s="25"/>
      <c r="Y100" s="25"/>
      <c r="Z100" s="25"/>
      <c r="AA100" s="25"/>
      <c r="AB100" s="25"/>
      <c r="AC100" s="25"/>
      <c r="AD100" s="25"/>
      <c r="AE100" s="25"/>
    </row>
    <row r="101" spans="1:31" ht="12.75">
      <c r="A101" s="506"/>
      <c r="B101" s="506"/>
      <c r="C101" s="506"/>
      <c r="D101" s="506"/>
      <c r="E101" s="506"/>
      <c r="F101" s="506"/>
      <c r="G101" s="506"/>
      <c r="H101" s="541"/>
      <c r="I101" s="542"/>
      <c r="J101" s="25"/>
      <c r="K101" s="25"/>
      <c r="L101" s="25"/>
      <c r="M101" s="25"/>
      <c r="N101" s="25"/>
      <c r="O101" s="25"/>
      <c r="P101" s="25"/>
      <c r="Q101" s="25"/>
      <c r="R101" s="25"/>
      <c r="S101" s="25"/>
      <c r="T101" s="25"/>
      <c r="U101" s="25"/>
      <c r="V101" s="25"/>
      <c r="W101" s="25"/>
      <c r="X101" s="25"/>
      <c r="Y101" s="25"/>
      <c r="Z101" s="25"/>
      <c r="AA101" s="25"/>
      <c r="AB101" s="25"/>
      <c r="AC101" s="25"/>
      <c r="AD101" s="25"/>
      <c r="AE101" s="25"/>
    </row>
    <row r="102" spans="1:31" ht="24.75" customHeight="1">
      <c r="A102" s="195" t="s">
        <v>181</v>
      </c>
      <c r="B102" s="545" t="s">
        <v>324</v>
      </c>
      <c r="C102" s="545"/>
      <c r="D102" s="545"/>
      <c r="E102" s="545"/>
      <c r="F102" s="545"/>
      <c r="G102" s="545"/>
      <c r="H102" s="545"/>
      <c r="I102" s="545"/>
      <c r="J102" s="25"/>
      <c r="K102" s="25"/>
      <c r="L102" s="25"/>
      <c r="M102" s="25"/>
      <c r="N102" s="25"/>
      <c r="O102" s="25"/>
      <c r="P102" s="25"/>
      <c r="Q102" s="25"/>
      <c r="R102" s="25"/>
      <c r="S102" s="25"/>
      <c r="T102" s="25"/>
      <c r="U102" s="25"/>
      <c r="V102" s="25"/>
      <c r="W102" s="25"/>
      <c r="X102" s="25"/>
      <c r="Y102" s="25"/>
      <c r="Z102" s="25"/>
      <c r="AA102" s="25"/>
      <c r="AB102" s="25"/>
      <c r="AC102" s="25"/>
      <c r="AD102" s="25"/>
      <c r="AE102" s="25"/>
    </row>
    <row r="103" spans="1:31" ht="28.7" customHeight="1">
      <c r="A103" s="191" t="s">
        <v>185</v>
      </c>
      <c r="B103" s="546"/>
      <c r="C103" s="546"/>
      <c r="D103" s="546"/>
      <c r="E103" s="546"/>
      <c r="F103" s="546"/>
      <c r="G103" s="546"/>
      <c r="H103" s="546"/>
      <c r="I103" s="546"/>
      <c r="J103" s="25"/>
      <c r="K103" s="25"/>
      <c r="L103" s="25"/>
      <c r="M103" s="25"/>
      <c r="N103" s="25"/>
      <c r="O103" s="25"/>
      <c r="P103" s="25"/>
      <c r="Q103" s="25"/>
      <c r="R103" s="25"/>
      <c r="S103" s="25"/>
      <c r="T103" s="25"/>
      <c r="U103" s="25"/>
      <c r="V103" s="25"/>
      <c r="W103" s="25"/>
      <c r="X103" s="25"/>
      <c r="Y103" s="25"/>
      <c r="Z103" s="25"/>
      <c r="AA103" s="25"/>
      <c r="AB103" s="25"/>
      <c r="AC103" s="25"/>
      <c r="AD103" s="25"/>
      <c r="AE103" s="25"/>
    </row>
    <row r="104" spans="1:31" ht="19.5" customHeight="1">
      <c r="A104" s="256" t="s">
        <v>334</v>
      </c>
      <c r="B104" s="496" t="s">
        <v>327</v>
      </c>
      <c r="C104" s="496"/>
      <c r="D104" s="497" t="s">
        <v>328</v>
      </c>
      <c r="E104" s="498"/>
      <c r="F104" s="255" t="s">
        <v>329</v>
      </c>
      <c r="G104" s="478" t="s">
        <v>330</v>
      </c>
      <c r="H104" s="479"/>
      <c r="I104" s="255" t="s">
        <v>331</v>
      </c>
      <c r="J104" s="25"/>
      <c r="K104" s="25"/>
      <c r="L104" s="25"/>
      <c r="M104" s="25"/>
      <c r="N104" s="25"/>
      <c r="O104" s="25"/>
      <c r="P104" s="25"/>
      <c r="Q104" s="25"/>
      <c r="R104" s="25"/>
      <c r="S104" s="25"/>
      <c r="T104" s="25"/>
      <c r="U104" s="25"/>
      <c r="V104" s="25"/>
      <c r="W104" s="25"/>
      <c r="X104" s="25"/>
      <c r="Y104" s="25"/>
      <c r="Z104" s="25"/>
      <c r="AA104" s="25"/>
      <c r="AB104" s="25"/>
      <c r="AC104" s="25"/>
      <c r="AD104" s="25"/>
      <c r="AE104" s="25"/>
    </row>
    <row r="105" spans="1:31" ht="14.45" customHeight="1">
      <c r="A105" s="273" t="s">
        <v>294</v>
      </c>
      <c r="B105" s="473">
        <v>0</v>
      </c>
      <c r="C105" s="473"/>
      <c r="D105" s="471">
        <v>0</v>
      </c>
      <c r="E105" s="472"/>
      <c r="F105" s="167" t="s">
        <v>0</v>
      </c>
      <c r="G105" s="469" t="s">
        <v>0</v>
      </c>
      <c r="H105" s="470"/>
      <c r="I105" s="167" t="s">
        <v>0</v>
      </c>
      <c r="J105" s="25"/>
      <c r="K105" s="25"/>
      <c r="L105" s="25"/>
      <c r="M105" s="25"/>
      <c r="N105" s="25"/>
      <c r="O105" s="25"/>
      <c r="P105" s="25"/>
      <c r="Q105" s="25"/>
      <c r="R105" s="25"/>
      <c r="S105" s="25"/>
      <c r="T105" s="25"/>
      <c r="U105" s="25"/>
      <c r="V105" s="25"/>
      <c r="W105" s="25"/>
      <c r="X105" s="25"/>
      <c r="Y105" s="25"/>
      <c r="Z105" s="25"/>
      <c r="AA105" s="25"/>
      <c r="AB105" s="25"/>
      <c r="AC105" s="25"/>
      <c r="AD105" s="25"/>
      <c r="AE105" s="25"/>
    </row>
    <row r="106" spans="1:31" ht="14.45" customHeight="1">
      <c r="A106" s="273" t="s">
        <v>294</v>
      </c>
      <c r="B106" s="473">
        <v>0</v>
      </c>
      <c r="C106" s="473"/>
      <c r="D106" s="471">
        <v>0</v>
      </c>
      <c r="E106" s="472"/>
      <c r="F106" s="167" t="s">
        <v>0</v>
      </c>
      <c r="G106" s="469" t="s">
        <v>0</v>
      </c>
      <c r="H106" s="470"/>
      <c r="I106" s="167" t="s">
        <v>0</v>
      </c>
      <c r="J106" s="25"/>
      <c r="K106" s="25"/>
      <c r="L106" s="25"/>
      <c r="M106" s="25"/>
      <c r="N106" s="25"/>
      <c r="O106" s="25"/>
      <c r="P106" s="25"/>
      <c r="Q106" s="25"/>
      <c r="R106" s="25"/>
      <c r="S106" s="25"/>
      <c r="T106" s="25"/>
      <c r="U106" s="25"/>
      <c r="V106" s="25"/>
      <c r="W106" s="25"/>
      <c r="X106" s="25"/>
      <c r="Y106" s="25"/>
      <c r="Z106" s="25"/>
      <c r="AA106" s="25"/>
      <c r="AB106" s="25"/>
      <c r="AC106" s="25"/>
      <c r="AD106" s="25"/>
      <c r="AE106" s="25"/>
    </row>
    <row r="107" spans="1:31" ht="14.45" customHeight="1" thickBot="1">
      <c r="A107" s="274" t="s">
        <v>294</v>
      </c>
      <c r="B107" s="476">
        <v>0</v>
      </c>
      <c r="C107" s="476"/>
      <c r="D107" s="474">
        <v>0</v>
      </c>
      <c r="E107" s="475"/>
      <c r="F107" s="248" t="s">
        <v>0</v>
      </c>
      <c r="G107" s="552" t="s">
        <v>0</v>
      </c>
      <c r="H107" s="553"/>
      <c r="I107" s="248" t="s">
        <v>0</v>
      </c>
      <c r="J107" s="25"/>
      <c r="K107" s="25"/>
      <c r="L107" s="25"/>
      <c r="M107" s="25"/>
      <c r="N107" s="25"/>
      <c r="O107" s="25"/>
      <c r="P107" s="25"/>
      <c r="Q107" s="25"/>
      <c r="R107" s="25"/>
      <c r="S107" s="25"/>
      <c r="T107" s="25"/>
      <c r="U107" s="25"/>
      <c r="V107" s="25"/>
      <c r="W107" s="25"/>
      <c r="X107" s="25"/>
      <c r="Y107" s="25"/>
      <c r="Z107" s="25"/>
      <c r="AA107" s="25"/>
      <c r="AB107" s="25"/>
      <c r="AC107" s="25"/>
      <c r="AD107" s="25"/>
      <c r="AE107" s="25"/>
    </row>
    <row r="108" spans="1:31" ht="14.45" customHeight="1" thickBot="1">
      <c r="A108" s="168" t="s">
        <v>332</v>
      </c>
      <c r="B108" s="577">
        <f>SUM(B105:C107)</f>
        <v>0</v>
      </c>
      <c r="C108" s="577"/>
      <c r="D108" s="578">
        <f>SUM(D105:D107)</f>
        <v>0</v>
      </c>
      <c r="E108" s="579"/>
      <c r="F108" s="580"/>
      <c r="G108" s="580"/>
      <c r="H108" s="580"/>
      <c r="I108" s="581"/>
      <c r="J108" s="25"/>
      <c r="K108" s="25"/>
      <c r="L108" s="25"/>
      <c r="M108" s="25"/>
      <c r="N108" s="25"/>
      <c r="O108" s="25"/>
      <c r="P108" s="25"/>
      <c r="Q108" s="25"/>
      <c r="R108" s="25"/>
      <c r="S108" s="25"/>
      <c r="T108" s="25"/>
      <c r="U108" s="25"/>
      <c r="V108" s="25"/>
      <c r="W108" s="25"/>
      <c r="X108" s="25"/>
      <c r="Y108" s="25"/>
      <c r="Z108" s="25"/>
      <c r="AA108" s="25"/>
      <c r="AB108" s="25"/>
      <c r="AC108" s="25"/>
      <c r="AD108" s="25"/>
      <c r="AE108" s="25"/>
    </row>
    <row r="109" spans="1:31" ht="13.5" thickTop="1">
      <c r="A109" s="106"/>
      <c r="B109" s="107"/>
      <c r="C109" s="107"/>
      <c r="D109" s="107"/>
      <c r="E109" s="98"/>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row>
    <row r="110" spans="1:31" ht="18" customHeight="1">
      <c r="A110" s="108" t="s">
        <v>177</v>
      </c>
      <c r="B110" s="109"/>
      <c r="C110" s="109"/>
      <c r="D110" s="109"/>
      <c r="E110" s="109"/>
      <c r="F110" s="110"/>
      <c r="G110" s="110"/>
      <c r="H110" s="110"/>
      <c r="I110" s="110"/>
      <c r="J110" s="532"/>
      <c r="K110" s="532"/>
      <c r="L110" s="532"/>
      <c r="M110" s="532"/>
      <c r="N110" s="532"/>
      <c r="O110" s="25"/>
      <c r="P110" s="25"/>
      <c r="Q110" s="533"/>
      <c r="R110" s="532"/>
      <c r="S110" s="532"/>
      <c r="T110" s="532"/>
      <c r="U110" s="532"/>
      <c r="V110" s="532"/>
      <c r="W110" s="25"/>
      <c r="X110" s="25"/>
      <c r="Y110" s="533"/>
      <c r="Z110" s="532"/>
      <c r="AA110" s="532"/>
      <c r="AB110" s="532"/>
      <c r="AC110" s="532"/>
      <c r="AD110" s="532"/>
      <c r="AE110" s="25"/>
    </row>
    <row r="111" spans="1:31" ht="18" customHeight="1">
      <c r="A111" s="539" t="s">
        <v>306</v>
      </c>
      <c r="B111" s="540"/>
      <c r="C111" s="540"/>
      <c r="D111" s="540"/>
      <c r="E111" s="540"/>
      <c r="F111" s="540"/>
      <c r="G111" s="540"/>
      <c r="H111" s="254"/>
      <c r="I111" s="254"/>
      <c r="J111" s="25"/>
      <c r="K111" s="25"/>
      <c r="L111" s="25"/>
      <c r="M111" s="25"/>
      <c r="N111" s="25"/>
      <c r="O111" s="25"/>
      <c r="P111" s="25"/>
      <c r="Q111" s="25"/>
      <c r="R111" s="25"/>
      <c r="S111" s="25"/>
      <c r="T111" s="25"/>
      <c r="U111" s="25"/>
      <c r="V111" s="25"/>
      <c r="W111" s="25"/>
      <c r="X111" s="25"/>
      <c r="Y111" s="25"/>
      <c r="Z111" s="25"/>
      <c r="AA111" s="25"/>
      <c r="AB111" s="25"/>
      <c r="AC111" s="25"/>
      <c r="AD111" s="25"/>
      <c r="AE111" s="25"/>
    </row>
    <row r="112" spans="1:31" ht="14.25" customHeight="1">
      <c r="A112" s="537" t="s">
        <v>335</v>
      </c>
      <c r="B112" s="537"/>
      <c r="C112" s="537"/>
      <c r="D112" s="537"/>
      <c r="E112" s="537"/>
      <c r="F112" s="537"/>
      <c r="G112" s="537"/>
      <c r="H112" s="537"/>
      <c r="I112" s="537"/>
      <c r="J112" s="25"/>
      <c r="K112" s="25"/>
      <c r="L112" s="25"/>
      <c r="M112" s="25"/>
      <c r="N112" s="25"/>
      <c r="O112" s="25"/>
      <c r="P112" s="25"/>
      <c r="Q112" s="25"/>
      <c r="R112" s="25"/>
      <c r="S112" s="25"/>
      <c r="T112" s="25"/>
      <c r="U112" s="25"/>
      <c r="V112" s="25"/>
      <c r="W112" s="25"/>
      <c r="X112" s="25"/>
      <c r="Y112" s="25"/>
      <c r="Z112" s="25"/>
      <c r="AA112" s="25"/>
      <c r="AB112" s="25"/>
      <c r="AC112" s="25"/>
      <c r="AD112" s="25"/>
      <c r="AE112" s="25"/>
    </row>
    <row r="113" spans="1:31" ht="154.5" customHeight="1">
      <c r="A113" s="534"/>
      <c r="B113" s="535"/>
      <c r="C113" s="535"/>
      <c r="D113" s="535"/>
      <c r="E113" s="535"/>
      <c r="F113" s="535"/>
      <c r="G113" s="535"/>
      <c r="H113" s="535"/>
      <c r="I113" s="536"/>
      <c r="J113" s="25"/>
      <c r="K113" s="25"/>
      <c r="L113" s="25"/>
      <c r="M113" s="25"/>
      <c r="N113" s="25"/>
      <c r="O113" s="25"/>
      <c r="P113" s="25"/>
      <c r="Q113" s="25"/>
      <c r="R113" s="25"/>
      <c r="S113" s="25"/>
      <c r="T113" s="25"/>
      <c r="U113" s="25"/>
      <c r="V113" s="25"/>
      <c r="W113" s="25"/>
      <c r="X113" s="25"/>
      <c r="Y113" s="25"/>
      <c r="Z113" s="25"/>
      <c r="AA113" s="25"/>
      <c r="AB113" s="25"/>
      <c r="AC113" s="25"/>
      <c r="AD113" s="25"/>
      <c r="AE113" s="25"/>
    </row>
    <row r="114" spans="1:31" ht="36.75" customHeight="1">
      <c r="A114" s="538" t="s">
        <v>3415</v>
      </c>
      <c r="B114" s="538"/>
      <c r="C114" s="538"/>
      <c r="D114" s="538"/>
      <c r="E114" s="538"/>
      <c r="F114" s="538"/>
      <c r="G114" s="538"/>
      <c r="H114" s="538"/>
      <c r="I114" s="538"/>
      <c r="J114" s="25"/>
      <c r="K114" s="25"/>
      <c r="L114" s="25"/>
      <c r="M114" s="25"/>
      <c r="N114" s="25"/>
      <c r="O114" s="25"/>
      <c r="P114" s="25"/>
      <c r="Q114" s="25"/>
      <c r="R114" s="25"/>
      <c r="S114" s="25"/>
      <c r="T114" s="25"/>
      <c r="U114" s="25"/>
      <c r="V114" s="25"/>
      <c r="W114" s="25"/>
      <c r="X114" s="25"/>
      <c r="Y114" s="25"/>
      <c r="Z114" s="25"/>
      <c r="AA114" s="25"/>
      <c r="AB114" s="25"/>
      <c r="AC114" s="25"/>
      <c r="AD114" s="25"/>
      <c r="AE114" s="25"/>
    </row>
    <row r="115" spans="1:31" ht="21.6" customHeight="1">
      <c r="A115" s="170" t="s">
        <v>336</v>
      </c>
      <c r="B115" s="197"/>
      <c r="C115" s="197"/>
      <c r="D115" s="197"/>
      <c r="E115" s="197"/>
      <c r="F115" s="198"/>
      <c r="G115" s="198"/>
      <c r="H115" s="111"/>
      <c r="I115" s="111"/>
      <c r="J115" s="25"/>
      <c r="K115" s="25"/>
      <c r="L115" s="25"/>
      <c r="M115" s="25"/>
      <c r="N115" s="25"/>
      <c r="O115" s="25"/>
      <c r="P115" s="25"/>
      <c r="Q115" s="25"/>
      <c r="R115" s="25"/>
      <c r="S115" s="25"/>
      <c r="T115" s="25"/>
      <c r="U115" s="25"/>
      <c r="V115" s="25"/>
      <c r="W115" s="25"/>
      <c r="X115" s="25"/>
      <c r="Y115" s="25"/>
      <c r="Z115" s="25"/>
      <c r="AA115" s="25"/>
      <c r="AB115" s="25"/>
      <c r="AC115" s="25"/>
      <c r="AD115" s="25"/>
      <c r="AE115" s="25"/>
    </row>
    <row r="116" spans="1:31" ht="20.45" customHeight="1" thickBot="1">
      <c r="A116" s="196" t="s">
        <v>309</v>
      </c>
      <c r="B116" s="514"/>
      <c r="C116" s="515"/>
      <c r="D116" s="530"/>
      <c r="E116" s="530"/>
      <c r="F116" s="530"/>
      <c r="G116" s="530"/>
      <c r="H116" s="530"/>
      <c r="I116" s="531"/>
      <c r="J116" s="25"/>
      <c r="K116" s="25"/>
      <c r="L116" s="25"/>
      <c r="M116" s="25"/>
      <c r="N116" s="25"/>
      <c r="O116" s="25"/>
      <c r="P116" s="25"/>
      <c r="Q116" s="25"/>
      <c r="R116" s="25"/>
      <c r="S116" s="25"/>
      <c r="T116" s="25"/>
      <c r="U116" s="25"/>
      <c r="V116" s="25"/>
      <c r="W116" s="25"/>
      <c r="X116" s="25"/>
      <c r="Y116" s="25"/>
      <c r="Z116" s="25"/>
      <c r="AA116" s="25"/>
      <c r="AB116" s="25"/>
      <c r="AC116" s="25"/>
      <c r="AD116" s="25"/>
      <c r="AE116" s="25"/>
    </row>
    <row r="117" spans="1:31" ht="15" customHeight="1" thickTop="1">
      <c r="A117" s="517" t="s">
        <v>310</v>
      </c>
      <c r="B117" s="521" t="s">
        <v>311</v>
      </c>
      <c r="C117" s="522"/>
      <c r="D117" s="519" t="s">
        <v>312</v>
      </c>
      <c r="E117" s="519"/>
      <c r="F117" s="496" t="s">
        <v>313</v>
      </c>
      <c r="G117" s="496"/>
      <c r="H117" s="496"/>
      <c r="I117" s="520" t="s">
        <v>314</v>
      </c>
      <c r="J117" s="25"/>
      <c r="K117" s="25"/>
      <c r="L117" s="25"/>
      <c r="M117" s="25"/>
      <c r="N117" s="25"/>
      <c r="O117" s="25"/>
      <c r="P117" s="25"/>
      <c r="Q117" s="25"/>
      <c r="R117" s="25"/>
      <c r="S117" s="25"/>
      <c r="T117" s="25"/>
      <c r="U117" s="25"/>
      <c r="V117" s="25"/>
      <c r="W117" s="25"/>
      <c r="X117" s="25"/>
      <c r="Y117" s="25"/>
      <c r="Z117" s="25"/>
      <c r="AA117" s="25"/>
      <c r="AB117" s="25"/>
      <c r="AC117" s="25"/>
      <c r="AD117" s="25"/>
      <c r="AE117" s="25"/>
    </row>
    <row r="118" spans="1:31" ht="12.75">
      <c r="A118" s="518"/>
      <c r="B118" s="523" t="s">
        <v>315</v>
      </c>
      <c r="C118" s="524"/>
      <c r="D118" s="153" t="s">
        <v>316</v>
      </c>
      <c r="E118" s="153" t="s">
        <v>317</v>
      </c>
      <c r="F118" s="153" t="s">
        <v>318</v>
      </c>
      <c r="G118" s="153" t="s">
        <v>3414</v>
      </c>
      <c r="H118" s="153" t="s">
        <v>3441</v>
      </c>
      <c r="I118" s="489"/>
      <c r="J118" s="25"/>
      <c r="K118" s="25"/>
      <c r="L118" s="25"/>
      <c r="M118" s="25"/>
      <c r="N118" s="25"/>
      <c r="O118" s="25"/>
      <c r="P118" s="25"/>
      <c r="Q118" s="25"/>
      <c r="R118" s="25"/>
      <c r="S118" s="25"/>
      <c r="T118" s="25"/>
      <c r="U118" s="25"/>
      <c r="V118" s="25"/>
      <c r="W118" s="25"/>
      <c r="X118" s="25"/>
      <c r="Y118" s="25"/>
      <c r="Z118" s="25"/>
      <c r="AA118" s="25"/>
      <c r="AB118" s="25"/>
      <c r="AC118" s="25"/>
      <c r="AD118" s="25"/>
      <c r="AE118" s="25"/>
    </row>
    <row r="119" spans="1:31" ht="12.75">
      <c r="A119" s="154" t="s">
        <v>319</v>
      </c>
      <c r="B119" s="488"/>
      <c r="C119" s="489"/>
      <c r="D119" s="155"/>
      <c r="E119" s="155"/>
      <c r="F119" s="156"/>
      <c r="G119" s="156"/>
      <c r="H119" s="156"/>
      <c r="I119" s="104"/>
      <c r="J119" s="25"/>
      <c r="K119" s="25"/>
      <c r="L119" s="25"/>
      <c r="M119" s="25"/>
      <c r="N119" s="25"/>
      <c r="O119" s="25"/>
      <c r="P119" s="25"/>
      <c r="Q119" s="25"/>
      <c r="R119" s="25"/>
      <c r="S119" s="25"/>
      <c r="T119" s="25"/>
      <c r="U119" s="25"/>
      <c r="V119" s="25"/>
      <c r="W119" s="25"/>
      <c r="X119" s="25"/>
      <c r="Y119" s="25"/>
      <c r="Z119" s="25"/>
      <c r="AA119" s="25"/>
      <c r="AB119" s="25"/>
      <c r="AC119" s="25"/>
      <c r="AD119" s="25"/>
      <c r="AE119" s="25"/>
    </row>
    <row r="120" spans="1:31" ht="12.75">
      <c r="A120" s="152" t="s">
        <v>320</v>
      </c>
      <c r="B120" s="490"/>
      <c r="C120" s="491"/>
      <c r="D120" s="157"/>
      <c r="E120" s="157"/>
      <c r="F120" s="158"/>
      <c r="G120" s="158"/>
      <c r="H120" s="158"/>
      <c r="I120" s="104"/>
      <c r="J120" s="25"/>
      <c r="K120" s="25"/>
      <c r="L120" s="25"/>
      <c r="M120" s="25"/>
      <c r="N120" s="25"/>
      <c r="O120" s="25"/>
      <c r="P120" s="25"/>
      <c r="Q120" s="25"/>
      <c r="R120" s="25"/>
      <c r="S120" s="25"/>
      <c r="T120" s="25"/>
      <c r="U120" s="25"/>
      <c r="V120" s="25"/>
      <c r="W120" s="25"/>
      <c r="X120" s="25"/>
      <c r="Y120" s="25"/>
      <c r="Z120" s="25"/>
      <c r="AA120" s="25"/>
      <c r="AB120" s="25"/>
      <c r="AC120" s="25"/>
      <c r="AD120" s="25"/>
      <c r="AE120" s="25"/>
    </row>
    <row r="121" spans="1:31" ht="13.5" thickBot="1">
      <c r="A121" s="186" t="s">
        <v>321</v>
      </c>
      <c r="B121" s="492"/>
      <c r="C121" s="493"/>
      <c r="D121" s="187"/>
      <c r="E121" s="187"/>
      <c r="F121" s="188"/>
      <c r="G121" s="188"/>
      <c r="H121" s="188"/>
      <c r="I121" s="189"/>
      <c r="J121" s="25"/>
      <c r="K121" s="25"/>
      <c r="L121" s="25"/>
      <c r="M121" s="25"/>
      <c r="N121" s="25"/>
      <c r="O121" s="25"/>
      <c r="P121" s="25"/>
      <c r="Q121" s="25"/>
      <c r="R121" s="25"/>
      <c r="S121" s="25"/>
      <c r="T121" s="25"/>
      <c r="U121" s="25"/>
      <c r="V121" s="25"/>
      <c r="W121" s="25"/>
      <c r="X121" s="25"/>
      <c r="Y121" s="25"/>
      <c r="Z121" s="25"/>
      <c r="AA121" s="25"/>
      <c r="AB121" s="25"/>
      <c r="AC121" s="25"/>
      <c r="AD121" s="25"/>
      <c r="AE121" s="25"/>
    </row>
    <row r="122" spans="1:31" ht="15" customHeight="1">
      <c r="A122" s="503" t="s">
        <v>3416</v>
      </c>
      <c r="B122" s="504"/>
      <c r="C122" s="504"/>
      <c r="D122" s="504"/>
      <c r="E122" s="504"/>
      <c r="F122" s="504"/>
      <c r="G122" s="505"/>
      <c r="H122" s="525" t="s">
        <v>322</v>
      </c>
      <c r="I122" s="526"/>
      <c r="J122" s="25"/>
      <c r="K122" s="25"/>
      <c r="L122" s="25"/>
      <c r="M122" s="25"/>
      <c r="N122" s="25"/>
      <c r="O122" s="25"/>
      <c r="P122" s="25"/>
      <c r="Q122" s="25"/>
      <c r="R122" s="25"/>
      <c r="S122" s="25"/>
      <c r="T122" s="25"/>
      <c r="U122" s="25"/>
      <c r="V122" s="25"/>
      <c r="W122" s="25"/>
      <c r="X122" s="25"/>
      <c r="Y122" s="25"/>
      <c r="Z122" s="25"/>
      <c r="AA122" s="25"/>
      <c r="AB122" s="25"/>
      <c r="AC122" s="25"/>
      <c r="AD122" s="25"/>
      <c r="AE122" s="25"/>
    </row>
    <row r="123" spans="1:31" ht="12" customHeight="1">
      <c r="A123" s="506"/>
      <c r="B123" s="506"/>
      <c r="C123" s="506"/>
      <c r="D123" s="506"/>
      <c r="E123" s="506"/>
      <c r="F123" s="506"/>
      <c r="G123" s="506"/>
      <c r="H123" s="499"/>
      <c r="I123" s="500"/>
      <c r="J123" s="25"/>
      <c r="K123" s="25"/>
      <c r="L123" s="25"/>
      <c r="M123" s="25"/>
      <c r="N123" s="25"/>
      <c r="O123" s="25"/>
      <c r="P123" s="25"/>
      <c r="Q123" s="25"/>
      <c r="R123" s="25"/>
      <c r="S123" s="25"/>
      <c r="T123" s="25"/>
      <c r="U123" s="25"/>
      <c r="V123" s="25"/>
      <c r="W123" s="25"/>
      <c r="X123" s="25"/>
      <c r="Y123" s="25"/>
      <c r="Z123" s="25"/>
      <c r="AA123" s="25"/>
      <c r="AB123" s="25"/>
      <c r="AC123" s="25"/>
      <c r="AD123" s="25"/>
      <c r="AE123" s="25"/>
    </row>
    <row r="124" spans="1:31" ht="12" customHeight="1">
      <c r="A124" s="506"/>
      <c r="B124" s="506"/>
      <c r="C124" s="506"/>
      <c r="D124" s="506"/>
      <c r="E124" s="506"/>
      <c r="F124" s="506"/>
      <c r="G124" s="506"/>
      <c r="H124" s="499"/>
      <c r="I124" s="500"/>
      <c r="J124" s="25"/>
      <c r="K124" s="25"/>
      <c r="L124" s="25"/>
      <c r="M124" s="25"/>
      <c r="N124" s="25"/>
      <c r="O124" s="25"/>
      <c r="P124" s="25"/>
      <c r="Q124" s="25"/>
      <c r="R124" s="25"/>
      <c r="S124" s="25"/>
      <c r="T124" s="25"/>
      <c r="U124" s="25"/>
      <c r="V124" s="25"/>
      <c r="W124" s="25"/>
      <c r="X124" s="25"/>
      <c r="Y124" s="25"/>
      <c r="Z124" s="25"/>
      <c r="AA124" s="25"/>
      <c r="AB124" s="25"/>
      <c r="AC124" s="25"/>
      <c r="AD124" s="25"/>
      <c r="AE124" s="25"/>
    </row>
    <row r="125" spans="1:31" ht="12.75">
      <c r="A125" s="506"/>
      <c r="B125" s="506"/>
      <c r="C125" s="506"/>
      <c r="D125" s="506"/>
      <c r="E125" s="506"/>
      <c r="F125" s="506"/>
      <c r="G125" s="506"/>
      <c r="H125" s="499"/>
      <c r="I125" s="500"/>
      <c r="J125" s="25"/>
      <c r="K125" s="25"/>
      <c r="L125" s="25"/>
      <c r="M125" s="25"/>
      <c r="N125" s="25"/>
      <c r="O125" s="25"/>
      <c r="P125" s="25"/>
      <c r="Q125" s="25"/>
      <c r="R125" s="25"/>
      <c r="S125" s="25"/>
      <c r="T125" s="25"/>
      <c r="U125" s="25"/>
      <c r="V125" s="25"/>
      <c r="W125" s="25"/>
      <c r="X125" s="25"/>
      <c r="Y125" s="25"/>
      <c r="Z125" s="25"/>
      <c r="AA125" s="25"/>
      <c r="AB125" s="25"/>
      <c r="AC125" s="25"/>
      <c r="AD125" s="25"/>
      <c r="AE125" s="25"/>
    </row>
    <row r="126" spans="1:31" ht="13.5" thickBot="1">
      <c r="A126" s="507"/>
      <c r="B126" s="507"/>
      <c r="C126" s="507"/>
      <c r="D126" s="507"/>
      <c r="E126" s="507"/>
      <c r="F126" s="507"/>
      <c r="G126" s="507"/>
      <c r="H126" s="501"/>
      <c r="I126" s="502"/>
      <c r="J126" s="25"/>
      <c r="K126" s="25"/>
      <c r="L126" s="25"/>
      <c r="M126" s="25"/>
      <c r="N126" s="25"/>
      <c r="O126" s="25"/>
      <c r="P126" s="25"/>
      <c r="Q126" s="25"/>
      <c r="R126" s="25"/>
      <c r="S126" s="25"/>
      <c r="T126" s="25"/>
      <c r="U126" s="25"/>
      <c r="V126" s="25"/>
      <c r="W126" s="25"/>
      <c r="X126" s="25"/>
      <c r="Y126" s="25"/>
      <c r="Z126" s="25"/>
      <c r="AA126" s="25"/>
      <c r="AB126" s="25"/>
      <c r="AC126" s="25"/>
      <c r="AD126" s="25"/>
      <c r="AE126" s="25"/>
    </row>
    <row r="127" spans="1:31" ht="21.6" customHeight="1">
      <c r="A127" s="192" t="s">
        <v>181</v>
      </c>
      <c r="B127" s="508"/>
      <c r="C127" s="509"/>
      <c r="D127" s="509"/>
      <c r="E127" s="509"/>
      <c r="F127" s="509"/>
      <c r="G127" s="509"/>
      <c r="H127" s="509"/>
      <c r="I127" s="510"/>
      <c r="J127" s="25"/>
      <c r="K127" s="25"/>
      <c r="L127" s="25"/>
      <c r="M127" s="25"/>
      <c r="N127" s="25"/>
      <c r="O127" s="25"/>
      <c r="P127" s="25"/>
      <c r="Q127" s="25"/>
      <c r="R127" s="25"/>
      <c r="S127" s="25"/>
      <c r="T127" s="25"/>
      <c r="U127" s="25"/>
      <c r="V127" s="25"/>
      <c r="W127" s="25"/>
      <c r="X127" s="25"/>
      <c r="Y127" s="25"/>
      <c r="Z127" s="25"/>
      <c r="AA127" s="25"/>
      <c r="AB127" s="25"/>
      <c r="AC127" s="25"/>
      <c r="AD127" s="25"/>
      <c r="AE127" s="25"/>
    </row>
    <row r="128" spans="1:31" ht="21.6" customHeight="1">
      <c r="A128" s="229" t="s">
        <v>185</v>
      </c>
      <c r="B128" s="527"/>
      <c r="C128" s="528"/>
      <c r="D128" s="528"/>
      <c r="E128" s="528"/>
      <c r="F128" s="528"/>
      <c r="G128" s="528"/>
      <c r="H128" s="528"/>
      <c r="I128" s="529"/>
      <c r="J128" s="25"/>
      <c r="K128" s="25"/>
      <c r="L128" s="25"/>
      <c r="M128" s="25"/>
      <c r="N128" s="25"/>
      <c r="O128" s="25"/>
      <c r="P128" s="25"/>
      <c r="Q128" s="25"/>
      <c r="R128" s="25"/>
      <c r="S128" s="25"/>
      <c r="T128" s="25"/>
      <c r="U128" s="25"/>
      <c r="V128" s="25"/>
      <c r="W128" s="25"/>
      <c r="X128" s="25"/>
      <c r="Y128" s="25"/>
      <c r="Z128" s="25"/>
      <c r="AA128" s="25"/>
      <c r="AB128" s="25"/>
      <c r="AC128" s="25"/>
      <c r="AD128" s="25"/>
      <c r="AE128" s="25"/>
    </row>
    <row r="129" spans="1:31" ht="20.100000000000001" customHeight="1" thickBot="1">
      <c r="A129" s="196" t="s">
        <v>323</v>
      </c>
      <c r="B129" s="514"/>
      <c r="C129" s="515"/>
      <c r="D129" s="515"/>
      <c r="E129" s="515"/>
      <c r="F129" s="515"/>
      <c r="G129" s="515"/>
      <c r="H129" s="515"/>
      <c r="I129" s="516"/>
      <c r="J129" s="25"/>
      <c r="K129" s="25"/>
      <c r="L129" s="25"/>
      <c r="M129" s="25"/>
      <c r="N129" s="25"/>
      <c r="O129" s="25"/>
      <c r="P129" s="25"/>
      <c r="Q129" s="25"/>
      <c r="R129" s="25"/>
      <c r="S129" s="25"/>
      <c r="T129" s="25"/>
      <c r="U129" s="25"/>
      <c r="V129" s="25"/>
      <c r="W129" s="25"/>
      <c r="X129" s="25"/>
      <c r="Y129" s="25"/>
      <c r="Z129" s="25"/>
      <c r="AA129" s="25"/>
      <c r="AB129" s="25"/>
      <c r="AC129" s="25"/>
      <c r="AD129" s="25"/>
      <c r="AE129" s="25"/>
    </row>
    <row r="130" spans="1:31" ht="14.1" customHeight="1" thickTop="1">
      <c r="A130" s="517" t="s">
        <v>310</v>
      </c>
      <c r="B130" s="521" t="s">
        <v>311</v>
      </c>
      <c r="C130" s="522"/>
      <c r="D130" s="519" t="s">
        <v>312</v>
      </c>
      <c r="E130" s="519"/>
      <c r="F130" s="496" t="s">
        <v>313</v>
      </c>
      <c r="G130" s="496"/>
      <c r="H130" s="496"/>
      <c r="I130" s="520" t="s">
        <v>314</v>
      </c>
      <c r="J130" s="25"/>
      <c r="K130" s="25"/>
      <c r="L130" s="25"/>
      <c r="M130" s="25"/>
      <c r="N130" s="25"/>
      <c r="O130" s="25"/>
      <c r="P130" s="25"/>
      <c r="Q130" s="25"/>
      <c r="R130" s="25"/>
      <c r="S130" s="25"/>
      <c r="T130" s="25"/>
      <c r="U130" s="25"/>
      <c r="V130" s="25"/>
      <c r="W130" s="25"/>
      <c r="X130" s="25"/>
      <c r="Y130" s="25"/>
      <c r="Z130" s="25"/>
      <c r="AA130" s="25"/>
      <c r="AB130" s="25"/>
      <c r="AC130" s="25"/>
      <c r="AD130" s="25"/>
      <c r="AE130" s="25"/>
    </row>
    <row r="131" spans="1:31" ht="12.75">
      <c r="A131" s="518"/>
      <c r="B131" s="523" t="s">
        <v>315</v>
      </c>
      <c r="C131" s="524"/>
      <c r="D131" s="153" t="s">
        <v>316</v>
      </c>
      <c r="E131" s="153" t="s">
        <v>317</v>
      </c>
      <c r="F131" s="153" t="s">
        <v>318</v>
      </c>
      <c r="G131" s="153" t="s">
        <v>3414</v>
      </c>
      <c r="H131" s="153" t="s">
        <v>3441</v>
      </c>
      <c r="I131" s="489"/>
      <c r="J131" s="25"/>
      <c r="K131" s="25"/>
      <c r="L131" s="25"/>
      <c r="M131" s="25"/>
      <c r="N131" s="25"/>
      <c r="O131" s="25"/>
      <c r="P131" s="25"/>
      <c r="Q131" s="25"/>
      <c r="R131" s="25"/>
      <c r="S131" s="25"/>
      <c r="T131" s="25"/>
      <c r="U131" s="25"/>
      <c r="V131" s="25"/>
      <c r="W131" s="25"/>
      <c r="X131" s="25"/>
      <c r="Y131" s="25"/>
      <c r="Z131" s="25"/>
      <c r="AA131" s="25"/>
      <c r="AB131" s="25"/>
      <c r="AC131" s="25"/>
      <c r="AD131" s="25"/>
      <c r="AE131" s="25"/>
    </row>
    <row r="132" spans="1:31" ht="12.75">
      <c r="A132" s="154" t="s">
        <v>319</v>
      </c>
      <c r="B132" s="488"/>
      <c r="C132" s="489"/>
      <c r="D132" s="155"/>
      <c r="E132" s="155"/>
      <c r="F132" s="156"/>
      <c r="G132" s="156"/>
      <c r="H132" s="156"/>
      <c r="I132" s="104"/>
      <c r="J132" s="25"/>
      <c r="K132" s="25"/>
      <c r="L132" s="25"/>
      <c r="M132" s="25"/>
      <c r="N132" s="25"/>
      <c r="O132" s="25"/>
      <c r="P132" s="25"/>
      <c r="Q132" s="25"/>
      <c r="R132" s="25"/>
      <c r="S132" s="25"/>
      <c r="T132" s="25"/>
      <c r="U132" s="25"/>
      <c r="V132" s="25"/>
      <c r="W132" s="25"/>
      <c r="X132" s="25"/>
      <c r="Y132" s="25"/>
      <c r="Z132" s="25"/>
      <c r="AA132" s="25"/>
      <c r="AB132" s="25"/>
      <c r="AC132" s="25"/>
      <c r="AD132" s="25"/>
      <c r="AE132" s="25"/>
    </row>
    <row r="133" spans="1:31" ht="12.75">
      <c r="A133" s="152" t="s">
        <v>320</v>
      </c>
      <c r="B133" s="490"/>
      <c r="C133" s="491"/>
      <c r="D133" s="157"/>
      <c r="E133" s="157"/>
      <c r="F133" s="158"/>
      <c r="G133" s="158"/>
      <c r="H133" s="158"/>
      <c r="I133" s="104"/>
      <c r="J133" s="25"/>
      <c r="K133" s="25"/>
      <c r="L133" s="25"/>
      <c r="M133" s="25"/>
      <c r="N133" s="25"/>
      <c r="O133" s="25"/>
      <c r="P133" s="25"/>
      <c r="Q133" s="25"/>
      <c r="R133" s="25"/>
      <c r="S133" s="25"/>
      <c r="T133" s="25"/>
      <c r="U133" s="25"/>
      <c r="V133" s="25"/>
      <c r="W133" s="25"/>
      <c r="X133" s="25"/>
      <c r="Y133" s="25"/>
      <c r="Z133" s="25"/>
      <c r="AA133" s="25"/>
      <c r="AB133" s="25"/>
      <c r="AC133" s="25"/>
      <c r="AD133" s="25"/>
      <c r="AE133" s="25"/>
    </row>
    <row r="134" spans="1:31" ht="13.5" thickBot="1">
      <c r="A134" s="186" t="s">
        <v>321</v>
      </c>
      <c r="B134" s="492"/>
      <c r="C134" s="493"/>
      <c r="D134" s="187"/>
      <c r="E134" s="187"/>
      <c r="F134" s="188"/>
      <c r="G134" s="188"/>
      <c r="H134" s="188"/>
      <c r="I134" s="189"/>
      <c r="J134" s="25"/>
      <c r="K134" s="25"/>
      <c r="L134" s="25"/>
      <c r="M134" s="25"/>
      <c r="N134" s="25"/>
      <c r="O134" s="25"/>
      <c r="P134" s="25"/>
      <c r="Q134" s="25"/>
      <c r="R134" s="25"/>
      <c r="S134" s="25"/>
      <c r="T134" s="25"/>
      <c r="U134" s="25"/>
      <c r="V134" s="25"/>
      <c r="W134" s="25"/>
      <c r="X134" s="25"/>
      <c r="Y134" s="25"/>
      <c r="Z134" s="25"/>
      <c r="AA134" s="25"/>
      <c r="AB134" s="25"/>
      <c r="AC134" s="25"/>
      <c r="AD134" s="25"/>
      <c r="AE134" s="25"/>
    </row>
    <row r="135" spans="1:31" ht="15" customHeight="1">
      <c r="A135" s="503" t="s">
        <v>3416</v>
      </c>
      <c r="B135" s="504"/>
      <c r="C135" s="504"/>
      <c r="D135" s="504"/>
      <c r="E135" s="504"/>
      <c r="F135" s="504"/>
      <c r="G135" s="505"/>
      <c r="H135" s="525" t="s">
        <v>322</v>
      </c>
      <c r="I135" s="526"/>
      <c r="J135" s="25"/>
      <c r="K135" s="25"/>
      <c r="L135" s="25"/>
      <c r="M135" s="25"/>
      <c r="N135" s="25"/>
      <c r="O135" s="25"/>
      <c r="P135" s="25"/>
      <c r="Q135" s="25"/>
      <c r="R135" s="25"/>
      <c r="S135" s="25"/>
      <c r="T135" s="25"/>
      <c r="U135" s="25"/>
      <c r="V135" s="25"/>
      <c r="W135" s="25"/>
      <c r="X135" s="25"/>
      <c r="Y135" s="25"/>
      <c r="Z135" s="25"/>
      <c r="AA135" s="25"/>
      <c r="AB135" s="25"/>
      <c r="AC135" s="25"/>
      <c r="AD135" s="25"/>
      <c r="AE135" s="25"/>
    </row>
    <row r="136" spans="1:31" ht="12.75">
      <c r="A136" s="506"/>
      <c r="B136" s="506"/>
      <c r="C136" s="506"/>
      <c r="D136" s="506"/>
      <c r="E136" s="506"/>
      <c r="F136" s="506"/>
      <c r="G136" s="506"/>
      <c r="H136" s="499"/>
      <c r="I136" s="500"/>
      <c r="J136" s="25"/>
      <c r="K136" s="25"/>
      <c r="L136" s="25"/>
      <c r="M136" s="25"/>
      <c r="N136" s="25"/>
      <c r="O136" s="25"/>
      <c r="P136" s="25"/>
      <c r="Q136" s="25"/>
      <c r="R136" s="25"/>
      <c r="S136" s="25"/>
      <c r="T136" s="25"/>
      <c r="U136" s="25"/>
      <c r="V136" s="25"/>
      <c r="W136" s="25"/>
      <c r="X136" s="25"/>
      <c r="Y136" s="25"/>
      <c r="Z136" s="25"/>
      <c r="AA136" s="25"/>
      <c r="AB136" s="25"/>
      <c r="AC136" s="25"/>
      <c r="AD136" s="25"/>
      <c r="AE136" s="25"/>
    </row>
    <row r="137" spans="1:31" ht="12.75">
      <c r="A137" s="506"/>
      <c r="B137" s="506"/>
      <c r="C137" s="506"/>
      <c r="D137" s="506"/>
      <c r="E137" s="506"/>
      <c r="F137" s="506"/>
      <c r="G137" s="506"/>
      <c r="H137" s="499"/>
      <c r="I137" s="500"/>
      <c r="J137" s="25"/>
      <c r="K137" s="25"/>
      <c r="L137" s="25"/>
      <c r="M137" s="25"/>
      <c r="N137" s="25"/>
      <c r="O137" s="25"/>
      <c r="P137" s="25"/>
      <c r="Q137" s="25"/>
      <c r="R137" s="25"/>
      <c r="S137" s="25"/>
      <c r="T137" s="25"/>
      <c r="U137" s="25"/>
      <c r="V137" s="25"/>
      <c r="W137" s="25"/>
      <c r="X137" s="25"/>
      <c r="Y137" s="25"/>
      <c r="Z137" s="25"/>
      <c r="AA137" s="25"/>
      <c r="AB137" s="25"/>
      <c r="AC137" s="25"/>
      <c r="AD137" s="25"/>
      <c r="AE137" s="25"/>
    </row>
    <row r="138" spans="1:31" ht="12.75">
      <c r="A138" s="506"/>
      <c r="B138" s="506"/>
      <c r="C138" s="506"/>
      <c r="D138" s="506"/>
      <c r="E138" s="506"/>
      <c r="F138" s="506"/>
      <c r="G138" s="506"/>
      <c r="H138" s="499"/>
      <c r="I138" s="500"/>
      <c r="J138" s="25"/>
      <c r="K138" s="25"/>
      <c r="L138" s="25"/>
      <c r="M138" s="25"/>
      <c r="N138" s="25"/>
      <c r="O138" s="25"/>
      <c r="P138" s="25"/>
      <c r="Q138" s="25"/>
      <c r="R138" s="25"/>
      <c r="S138" s="25"/>
      <c r="T138" s="25"/>
      <c r="U138" s="25"/>
      <c r="V138" s="25"/>
      <c r="W138" s="25"/>
      <c r="X138" s="25"/>
      <c r="Y138" s="25"/>
      <c r="Z138" s="25"/>
      <c r="AA138" s="25"/>
      <c r="AB138" s="25"/>
      <c r="AC138" s="25"/>
      <c r="AD138" s="25"/>
      <c r="AE138" s="25"/>
    </row>
    <row r="139" spans="1:31" ht="13.5" thickBot="1">
      <c r="A139" s="507"/>
      <c r="B139" s="507"/>
      <c r="C139" s="507"/>
      <c r="D139" s="507"/>
      <c r="E139" s="507"/>
      <c r="F139" s="507"/>
      <c r="G139" s="507"/>
      <c r="H139" s="501"/>
      <c r="I139" s="502"/>
      <c r="J139" s="25"/>
      <c r="K139" s="25"/>
      <c r="L139" s="25"/>
      <c r="M139" s="25"/>
      <c r="N139" s="25"/>
      <c r="O139" s="25"/>
      <c r="P139" s="25"/>
      <c r="Q139" s="25"/>
      <c r="R139" s="25"/>
      <c r="S139" s="25"/>
      <c r="T139" s="25"/>
      <c r="U139" s="25"/>
      <c r="V139" s="25"/>
      <c r="W139" s="25"/>
      <c r="X139" s="25"/>
      <c r="Y139" s="25"/>
      <c r="Z139" s="25"/>
      <c r="AA139" s="25"/>
      <c r="AB139" s="25"/>
      <c r="AC139" s="25"/>
      <c r="AD139" s="25"/>
      <c r="AE139" s="25"/>
    </row>
    <row r="140" spans="1:31" ht="21.6" customHeight="1">
      <c r="A140" s="192" t="s">
        <v>181</v>
      </c>
      <c r="B140" s="508"/>
      <c r="C140" s="509"/>
      <c r="D140" s="509"/>
      <c r="E140" s="509"/>
      <c r="F140" s="509"/>
      <c r="G140" s="509"/>
      <c r="H140" s="509"/>
      <c r="I140" s="510"/>
      <c r="J140" s="25"/>
      <c r="K140" s="25"/>
      <c r="L140" s="25"/>
      <c r="M140" s="25"/>
      <c r="N140" s="25"/>
      <c r="O140" s="25"/>
      <c r="P140" s="25"/>
      <c r="Q140" s="25"/>
      <c r="R140" s="25"/>
      <c r="S140" s="25"/>
      <c r="T140" s="25"/>
      <c r="U140" s="25"/>
      <c r="V140" s="25"/>
      <c r="W140" s="25"/>
      <c r="X140" s="25"/>
      <c r="Y140" s="25"/>
      <c r="Z140" s="25"/>
      <c r="AA140" s="25"/>
      <c r="AB140" s="25"/>
      <c r="AC140" s="25"/>
      <c r="AD140" s="25"/>
      <c r="AE140" s="25"/>
    </row>
    <row r="141" spans="1:31" ht="21.6" customHeight="1">
      <c r="A141" s="199" t="s">
        <v>185</v>
      </c>
      <c r="B141" s="511"/>
      <c r="C141" s="512"/>
      <c r="D141" s="512"/>
      <c r="E141" s="512"/>
      <c r="F141" s="512"/>
      <c r="G141" s="512"/>
      <c r="H141" s="512"/>
      <c r="I141" s="513"/>
      <c r="J141" s="25"/>
      <c r="K141" s="25"/>
      <c r="L141" s="25"/>
      <c r="M141" s="25"/>
      <c r="N141" s="25"/>
      <c r="O141" s="25"/>
      <c r="P141" s="25"/>
      <c r="Q141" s="25"/>
      <c r="R141" s="25"/>
      <c r="S141" s="25"/>
      <c r="T141" s="25"/>
      <c r="U141" s="25"/>
      <c r="V141" s="25"/>
      <c r="W141" s="25"/>
      <c r="X141" s="25"/>
      <c r="Y141" s="25"/>
      <c r="Z141" s="25"/>
      <c r="AA141" s="25"/>
      <c r="AB141" s="25"/>
      <c r="AC141" s="25"/>
      <c r="AD141" s="25"/>
      <c r="AE141" s="25"/>
    </row>
    <row r="142" spans="1:31" ht="21.6" customHeight="1" thickBot="1">
      <c r="A142" s="196" t="s">
        <v>325</v>
      </c>
      <c r="B142" s="514"/>
      <c r="C142" s="515"/>
      <c r="D142" s="515"/>
      <c r="E142" s="515"/>
      <c r="F142" s="515"/>
      <c r="G142" s="515"/>
      <c r="H142" s="515"/>
      <c r="I142" s="516"/>
      <c r="J142" s="25"/>
      <c r="K142" s="25"/>
      <c r="L142" s="25"/>
      <c r="M142" s="25"/>
      <c r="N142" s="25"/>
      <c r="O142" s="25"/>
      <c r="P142" s="25"/>
      <c r="Q142" s="25"/>
      <c r="R142" s="25"/>
      <c r="S142" s="25"/>
      <c r="T142" s="25"/>
      <c r="U142" s="25"/>
      <c r="V142" s="25"/>
      <c r="W142" s="25"/>
      <c r="X142" s="25"/>
      <c r="Y142" s="25"/>
      <c r="Z142" s="25"/>
      <c r="AA142" s="25"/>
      <c r="AB142" s="25"/>
      <c r="AC142" s="25"/>
      <c r="AD142" s="25"/>
      <c r="AE142" s="25"/>
    </row>
    <row r="143" spans="1:31" ht="14.1" customHeight="1" thickTop="1">
      <c r="A143" s="517" t="s">
        <v>310</v>
      </c>
      <c r="B143" s="521" t="s">
        <v>311</v>
      </c>
      <c r="C143" s="522"/>
      <c r="D143" s="519" t="s">
        <v>312</v>
      </c>
      <c r="E143" s="519"/>
      <c r="F143" s="496" t="s">
        <v>313</v>
      </c>
      <c r="G143" s="496"/>
      <c r="H143" s="496"/>
      <c r="I143" s="520" t="s">
        <v>314</v>
      </c>
      <c r="J143" s="25"/>
      <c r="K143" s="25"/>
      <c r="L143" s="25"/>
      <c r="M143" s="25"/>
      <c r="N143" s="25"/>
      <c r="O143" s="25"/>
      <c r="P143" s="25"/>
      <c r="Q143" s="25"/>
      <c r="R143" s="25"/>
      <c r="S143" s="25"/>
      <c r="T143" s="25"/>
      <c r="U143" s="25"/>
      <c r="V143" s="25"/>
      <c r="W143" s="25"/>
      <c r="X143" s="25"/>
      <c r="Y143" s="25"/>
      <c r="Z143" s="25"/>
      <c r="AA143" s="25"/>
      <c r="AB143" s="25"/>
      <c r="AC143" s="25"/>
      <c r="AD143" s="25"/>
      <c r="AE143" s="25"/>
    </row>
    <row r="144" spans="1:31" ht="14.45" customHeight="1">
      <c r="A144" s="518"/>
      <c r="B144" s="523" t="s">
        <v>315</v>
      </c>
      <c r="C144" s="524"/>
      <c r="D144" s="153" t="s">
        <v>316</v>
      </c>
      <c r="E144" s="153" t="s">
        <v>317</v>
      </c>
      <c r="F144" s="153" t="s">
        <v>318</v>
      </c>
      <c r="G144" s="153" t="s">
        <v>3414</v>
      </c>
      <c r="H144" s="153" t="s">
        <v>3441</v>
      </c>
      <c r="I144" s="489"/>
      <c r="J144" s="25"/>
      <c r="K144" s="25"/>
      <c r="L144" s="25"/>
      <c r="M144" s="25"/>
      <c r="N144" s="25"/>
      <c r="O144" s="25"/>
      <c r="P144" s="25"/>
      <c r="Q144" s="25"/>
      <c r="R144" s="25"/>
      <c r="S144" s="25"/>
      <c r="T144" s="25"/>
      <c r="U144" s="25"/>
      <c r="V144" s="25"/>
      <c r="W144" s="25"/>
      <c r="X144" s="25"/>
      <c r="Y144" s="25"/>
      <c r="Z144" s="25"/>
      <c r="AA144" s="25"/>
      <c r="AB144" s="25"/>
      <c r="AC144" s="25"/>
      <c r="AD144" s="25"/>
      <c r="AE144" s="25"/>
    </row>
    <row r="145" spans="1:31" ht="12.75">
      <c r="A145" s="154" t="s">
        <v>319</v>
      </c>
      <c r="B145" s="488"/>
      <c r="C145" s="489"/>
      <c r="D145" s="155"/>
      <c r="E145" s="155"/>
      <c r="F145" s="156"/>
      <c r="G145" s="156"/>
      <c r="H145" s="156"/>
      <c r="I145" s="104"/>
      <c r="J145" s="25"/>
      <c r="K145" s="25"/>
      <c r="L145" s="25"/>
      <c r="M145" s="25"/>
      <c r="N145" s="25"/>
      <c r="O145" s="25"/>
      <c r="P145" s="25"/>
      <c r="Q145" s="25"/>
      <c r="R145" s="25"/>
      <c r="S145" s="25"/>
      <c r="T145" s="25"/>
      <c r="U145" s="25"/>
      <c r="V145" s="25"/>
      <c r="W145" s="25"/>
      <c r="X145" s="25"/>
      <c r="Y145" s="25"/>
      <c r="Z145" s="25"/>
      <c r="AA145" s="25"/>
      <c r="AB145" s="25"/>
      <c r="AC145" s="25"/>
      <c r="AD145" s="25"/>
      <c r="AE145" s="25"/>
    </row>
    <row r="146" spans="1:31" ht="12.75">
      <c r="A146" s="152" t="s">
        <v>320</v>
      </c>
      <c r="B146" s="490"/>
      <c r="C146" s="491"/>
      <c r="D146" s="157"/>
      <c r="E146" s="157"/>
      <c r="F146" s="158"/>
      <c r="G146" s="158"/>
      <c r="H146" s="158"/>
      <c r="I146" s="104"/>
      <c r="J146" s="25"/>
      <c r="K146" s="25"/>
      <c r="L146" s="25"/>
      <c r="M146" s="25"/>
      <c r="N146" s="25"/>
      <c r="O146" s="25"/>
      <c r="P146" s="25"/>
      <c r="Q146" s="25"/>
      <c r="R146" s="25"/>
      <c r="S146" s="25"/>
      <c r="T146" s="25"/>
      <c r="U146" s="25"/>
      <c r="V146" s="25"/>
      <c r="W146" s="25"/>
      <c r="X146" s="25"/>
      <c r="Y146" s="25"/>
      <c r="Z146" s="25"/>
      <c r="AA146" s="25"/>
      <c r="AB146" s="25"/>
      <c r="AC146" s="25"/>
      <c r="AD146" s="25"/>
      <c r="AE146" s="25"/>
    </row>
    <row r="147" spans="1:31" ht="13.5" thickBot="1">
      <c r="A147" s="186" t="s">
        <v>321</v>
      </c>
      <c r="B147" s="492"/>
      <c r="C147" s="493"/>
      <c r="D147" s="187"/>
      <c r="E147" s="187"/>
      <c r="F147" s="188"/>
      <c r="G147" s="188"/>
      <c r="H147" s="188"/>
      <c r="I147" s="189"/>
      <c r="J147" s="25"/>
      <c r="K147" s="25"/>
      <c r="L147" s="25"/>
      <c r="M147" s="25"/>
      <c r="N147" s="25"/>
      <c r="O147" s="25"/>
      <c r="P147" s="25"/>
      <c r="Q147" s="25"/>
      <c r="R147" s="25"/>
      <c r="S147" s="25"/>
      <c r="T147" s="25"/>
      <c r="U147" s="25"/>
      <c r="V147" s="25"/>
      <c r="W147" s="25"/>
      <c r="X147" s="25"/>
      <c r="Y147" s="25"/>
      <c r="Z147" s="25"/>
      <c r="AA147" s="25"/>
      <c r="AB147" s="25"/>
      <c r="AC147" s="25"/>
      <c r="AD147" s="25"/>
      <c r="AE147" s="25"/>
    </row>
    <row r="148" spans="1:31" ht="15" customHeight="1">
      <c r="A148" s="503" t="s">
        <v>3416</v>
      </c>
      <c r="B148" s="504"/>
      <c r="C148" s="504"/>
      <c r="D148" s="504"/>
      <c r="E148" s="504"/>
      <c r="F148" s="504"/>
      <c r="G148" s="505"/>
      <c r="H148" s="494" t="s">
        <v>337</v>
      </c>
      <c r="I148" s="495"/>
      <c r="J148" s="25"/>
      <c r="K148" s="25"/>
      <c r="L148" s="25"/>
      <c r="M148" s="25"/>
      <c r="N148" s="25"/>
      <c r="O148" s="25"/>
      <c r="P148" s="25"/>
      <c r="Q148" s="25"/>
      <c r="R148" s="25"/>
      <c r="S148" s="25"/>
      <c r="T148" s="25"/>
      <c r="U148" s="25"/>
      <c r="V148" s="25"/>
      <c r="W148" s="25"/>
      <c r="X148" s="25"/>
      <c r="Y148" s="25"/>
      <c r="Z148" s="25"/>
      <c r="AA148" s="25"/>
      <c r="AB148" s="25"/>
      <c r="AC148" s="25"/>
      <c r="AD148" s="25"/>
      <c r="AE148" s="25"/>
    </row>
    <row r="149" spans="1:31" ht="12.75">
      <c r="A149" s="506"/>
      <c r="B149" s="506"/>
      <c r="C149" s="506"/>
      <c r="D149" s="506"/>
      <c r="E149" s="506"/>
      <c r="F149" s="506"/>
      <c r="G149" s="506"/>
      <c r="H149" s="499"/>
      <c r="I149" s="500"/>
      <c r="J149" s="25"/>
      <c r="K149" s="25"/>
      <c r="L149" s="25"/>
      <c r="M149" s="25"/>
      <c r="N149" s="25"/>
      <c r="O149" s="25"/>
      <c r="P149" s="25"/>
      <c r="Q149" s="25"/>
      <c r="R149" s="25"/>
      <c r="S149" s="25"/>
      <c r="T149" s="25"/>
      <c r="U149" s="25"/>
      <c r="V149" s="25"/>
      <c r="W149" s="25"/>
      <c r="X149" s="25"/>
      <c r="Y149" s="25"/>
      <c r="Z149" s="25"/>
      <c r="AA149" s="25"/>
      <c r="AB149" s="25"/>
      <c r="AC149" s="25"/>
      <c r="AD149" s="25"/>
      <c r="AE149" s="25"/>
    </row>
    <row r="150" spans="1:31" ht="12.75">
      <c r="A150" s="506"/>
      <c r="B150" s="506"/>
      <c r="C150" s="506"/>
      <c r="D150" s="506"/>
      <c r="E150" s="506"/>
      <c r="F150" s="506"/>
      <c r="G150" s="506"/>
      <c r="H150" s="499"/>
      <c r="I150" s="500"/>
      <c r="J150" s="25"/>
      <c r="K150" s="25"/>
      <c r="L150" s="25"/>
      <c r="M150" s="25"/>
      <c r="N150" s="25"/>
      <c r="O150" s="25"/>
      <c r="P150" s="25"/>
      <c r="Q150" s="25"/>
      <c r="R150" s="25"/>
      <c r="S150" s="25"/>
      <c r="T150" s="25"/>
      <c r="U150" s="25"/>
      <c r="V150" s="25"/>
      <c r="W150" s="25"/>
      <c r="X150" s="25"/>
      <c r="Y150" s="25"/>
      <c r="Z150" s="25"/>
      <c r="AA150" s="25"/>
      <c r="AB150" s="25"/>
      <c r="AC150" s="25"/>
      <c r="AD150" s="25"/>
      <c r="AE150" s="25"/>
    </row>
    <row r="151" spans="1:31" ht="12.75">
      <c r="A151" s="506"/>
      <c r="B151" s="506"/>
      <c r="C151" s="506"/>
      <c r="D151" s="506"/>
      <c r="E151" s="506"/>
      <c r="F151" s="506"/>
      <c r="G151" s="506"/>
      <c r="H151" s="499"/>
      <c r="I151" s="500"/>
      <c r="J151" s="25"/>
      <c r="K151" s="25"/>
      <c r="L151" s="25"/>
      <c r="M151" s="25"/>
      <c r="N151" s="25"/>
      <c r="O151" s="25"/>
      <c r="P151" s="25"/>
      <c r="Q151" s="25"/>
      <c r="R151" s="25"/>
      <c r="S151" s="25"/>
      <c r="T151" s="25"/>
      <c r="U151" s="25"/>
      <c r="V151" s="25"/>
      <c r="W151" s="25"/>
      <c r="X151" s="25"/>
      <c r="Y151" s="25"/>
      <c r="Z151" s="25"/>
      <c r="AA151" s="25"/>
      <c r="AB151" s="25"/>
      <c r="AC151" s="25"/>
      <c r="AD151" s="25"/>
      <c r="AE151" s="25"/>
    </row>
    <row r="152" spans="1:31" ht="13.5" thickBot="1">
      <c r="A152" s="507"/>
      <c r="B152" s="507"/>
      <c r="C152" s="507"/>
      <c r="D152" s="507"/>
      <c r="E152" s="507"/>
      <c r="F152" s="507"/>
      <c r="G152" s="507"/>
      <c r="H152" s="501"/>
      <c r="I152" s="502"/>
      <c r="J152" s="25"/>
      <c r="K152" s="25"/>
      <c r="L152" s="25"/>
      <c r="M152" s="25"/>
      <c r="N152" s="25"/>
      <c r="O152" s="25"/>
      <c r="P152" s="25"/>
      <c r="Q152" s="25"/>
      <c r="R152" s="25"/>
      <c r="S152" s="25"/>
      <c r="T152" s="25"/>
      <c r="U152" s="25"/>
      <c r="V152" s="25"/>
      <c r="W152" s="25"/>
      <c r="X152" s="25"/>
      <c r="Y152" s="25"/>
      <c r="Z152" s="25"/>
      <c r="AA152" s="25"/>
      <c r="AB152" s="25"/>
      <c r="AC152" s="25"/>
      <c r="AD152" s="25"/>
      <c r="AE152" s="25"/>
    </row>
    <row r="153" spans="1:31" ht="21.6" customHeight="1">
      <c r="A153" s="193" t="s">
        <v>181</v>
      </c>
      <c r="B153" s="482"/>
      <c r="C153" s="483"/>
      <c r="D153" s="483"/>
      <c r="E153" s="483"/>
      <c r="F153" s="483"/>
      <c r="G153" s="483"/>
      <c r="H153" s="483"/>
      <c r="I153" s="484"/>
      <c r="J153" s="25"/>
      <c r="K153" s="25"/>
      <c r="L153" s="25"/>
      <c r="M153" s="25"/>
      <c r="N153" s="25"/>
      <c r="O153" s="25"/>
      <c r="P153" s="25"/>
      <c r="Q153" s="25"/>
      <c r="R153" s="25"/>
      <c r="S153" s="25"/>
      <c r="T153" s="25"/>
      <c r="U153" s="25"/>
      <c r="V153" s="25"/>
      <c r="W153" s="25"/>
      <c r="X153" s="25"/>
      <c r="Y153" s="25"/>
      <c r="Z153" s="25"/>
      <c r="AA153" s="25"/>
      <c r="AB153" s="25"/>
      <c r="AC153" s="25"/>
      <c r="AD153" s="25"/>
      <c r="AE153" s="25"/>
    </row>
    <row r="154" spans="1:31" ht="21.6" customHeight="1">
      <c r="A154" s="194" t="s">
        <v>185</v>
      </c>
      <c r="B154" s="485"/>
      <c r="C154" s="486"/>
      <c r="D154" s="486"/>
      <c r="E154" s="486"/>
      <c r="F154" s="486"/>
      <c r="G154" s="486"/>
      <c r="H154" s="486"/>
      <c r="I154" s="487"/>
      <c r="J154" s="25"/>
      <c r="K154" s="25"/>
      <c r="L154" s="25"/>
      <c r="M154" s="25"/>
      <c r="N154" s="25"/>
      <c r="O154" s="25"/>
      <c r="P154" s="25"/>
      <c r="Q154" s="25"/>
      <c r="R154" s="25"/>
      <c r="S154" s="25"/>
      <c r="T154" s="25"/>
      <c r="U154" s="25"/>
      <c r="V154" s="25"/>
      <c r="W154" s="25"/>
      <c r="X154" s="25"/>
      <c r="Y154" s="25"/>
      <c r="Z154" s="25"/>
      <c r="AA154" s="25"/>
      <c r="AB154" s="25"/>
      <c r="AC154" s="25"/>
      <c r="AD154" s="25"/>
      <c r="AE154" s="25"/>
    </row>
    <row r="155" spans="1:31" ht="19.5" customHeight="1">
      <c r="A155" s="256" t="s">
        <v>338</v>
      </c>
      <c r="B155" s="496" t="s">
        <v>327</v>
      </c>
      <c r="C155" s="496"/>
      <c r="D155" s="497" t="s">
        <v>328</v>
      </c>
      <c r="E155" s="498"/>
      <c r="F155" s="255" t="s">
        <v>329</v>
      </c>
      <c r="G155" s="478" t="s">
        <v>330</v>
      </c>
      <c r="H155" s="479"/>
      <c r="I155" s="255" t="s">
        <v>331</v>
      </c>
      <c r="J155" s="25"/>
      <c r="K155" s="25"/>
      <c r="L155" s="25"/>
      <c r="M155" s="25"/>
      <c r="N155" s="25"/>
      <c r="O155" s="25"/>
      <c r="P155" s="25"/>
      <c r="Q155" s="25"/>
      <c r="R155" s="25"/>
      <c r="S155" s="25"/>
      <c r="T155" s="25"/>
      <c r="U155" s="25"/>
      <c r="V155" s="25"/>
      <c r="W155" s="25"/>
      <c r="X155" s="25"/>
      <c r="Y155" s="25"/>
      <c r="Z155" s="25"/>
      <c r="AA155" s="25"/>
      <c r="AB155" s="25"/>
      <c r="AC155" s="25"/>
      <c r="AD155" s="25"/>
      <c r="AE155" s="25"/>
    </row>
    <row r="156" spans="1:31" ht="14.45" customHeight="1">
      <c r="A156" s="273" t="s">
        <v>294</v>
      </c>
      <c r="B156" s="473">
        <v>0</v>
      </c>
      <c r="C156" s="473"/>
      <c r="D156" s="471">
        <v>0</v>
      </c>
      <c r="E156" s="472"/>
      <c r="F156" s="167" t="s">
        <v>0</v>
      </c>
      <c r="G156" s="469" t="s">
        <v>0</v>
      </c>
      <c r="H156" s="470"/>
      <c r="I156" s="167" t="s">
        <v>0</v>
      </c>
      <c r="J156" s="25"/>
      <c r="K156" s="25"/>
      <c r="L156" s="25"/>
      <c r="M156" s="25"/>
      <c r="N156" s="25"/>
      <c r="O156" s="25"/>
      <c r="P156" s="25"/>
      <c r="Q156" s="25"/>
      <c r="R156" s="25"/>
      <c r="S156" s="25"/>
      <c r="T156" s="25"/>
      <c r="U156" s="25"/>
      <c r="V156" s="25"/>
      <c r="W156" s="25"/>
      <c r="X156" s="25"/>
      <c r="Y156" s="25"/>
      <c r="Z156" s="25"/>
      <c r="AA156" s="25"/>
      <c r="AB156" s="25"/>
      <c r="AC156" s="25"/>
      <c r="AD156" s="25"/>
      <c r="AE156" s="25"/>
    </row>
    <row r="157" spans="1:31" ht="14.45" customHeight="1">
      <c r="A157" s="273" t="s">
        <v>294</v>
      </c>
      <c r="B157" s="473">
        <v>0</v>
      </c>
      <c r="C157" s="473"/>
      <c r="D157" s="471">
        <v>0</v>
      </c>
      <c r="E157" s="472"/>
      <c r="F157" s="167" t="s">
        <v>0</v>
      </c>
      <c r="G157" s="469" t="s">
        <v>0</v>
      </c>
      <c r="H157" s="470"/>
      <c r="I157" s="167" t="s">
        <v>0</v>
      </c>
      <c r="J157" s="25"/>
      <c r="K157" s="25"/>
      <c r="L157" s="25"/>
      <c r="M157" s="25"/>
      <c r="N157" s="25"/>
      <c r="O157" s="25"/>
      <c r="P157" s="25"/>
      <c r="Q157" s="25"/>
      <c r="R157" s="25"/>
      <c r="S157" s="25"/>
      <c r="T157" s="25"/>
      <c r="U157" s="25"/>
      <c r="V157" s="25"/>
      <c r="W157" s="25"/>
      <c r="X157" s="25"/>
      <c r="Y157" s="25"/>
      <c r="Z157" s="25"/>
      <c r="AA157" s="25"/>
      <c r="AB157" s="25"/>
      <c r="AC157" s="25"/>
      <c r="AD157" s="25"/>
      <c r="AE157" s="25"/>
    </row>
    <row r="158" spans="1:31" ht="14.45" customHeight="1" thickBot="1">
      <c r="A158" s="274" t="s">
        <v>294</v>
      </c>
      <c r="B158" s="476">
        <v>0</v>
      </c>
      <c r="C158" s="476"/>
      <c r="D158" s="474">
        <v>0</v>
      </c>
      <c r="E158" s="475"/>
      <c r="F158" s="248" t="s">
        <v>0</v>
      </c>
      <c r="G158" s="552" t="s">
        <v>0</v>
      </c>
      <c r="H158" s="553"/>
      <c r="I158" s="248" t="s">
        <v>0</v>
      </c>
      <c r="J158" s="25"/>
      <c r="K158" s="25"/>
      <c r="L158" s="25"/>
      <c r="M158" s="25"/>
      <c r="N158" s="25"/>
      <c r="O158" s="25"/>
      <c r="P158" s="25"/>
      <c r="Q158" s="25"/>
      <c r="R158" s="25"/>
      <c r="S158" s="25"/>
      <c r="T158" s="25"/>
      <c r="U158" s="25"/>
      <c r="V158" s="25"/>
      <c r="W158" s="25"/>
      <c r="X158" s="25"/>
      <c r="Y158" s="25"/>
      <c r="Z158" s="25"/>
      <c r="AA158" s="25"/>
      <c r="AB158" s="25"/>
      <c r="AC158" s="25"/>
      <c r="AD158" s="25"/>
      <c r="AE158" s="25"/>
    </row>
    <row r="159" spans="1:31" ht="14.45" customHeight="1" thickBot="1">
      <c r="A159" s="168" t="s">
        <v>332</v>
      </c>
      <c r="B159" s="477">
        <f>SUM(B156:C158)</f>
        <v>0</v>
      </c>
      <c r="C159" s="477"/>
      <c r="D159" s="480">
        <f>SUM(D156:D158)</f>
        <v>0</v>
      </c>
      <c r="E159" s="481"/>
      <c r="F159" s="575"/>
      <c r="G159" s="575"/>
      <c r="H159" s="575"/>
      <c r="I159" s="576"/>
      <c r="J159" s="25"/>
      <c r="K159" s="25"/>
      <c r="L159" s="25"/>
      <c r="M159" s="25"/>
      <c r="N159" s="25"/>
      <c r="O159" s="25"/>
      <c r="P159" s="25"/>
      <c r="Q159" s="25"/>
      <c r="R159" s="25"/>
      <c r="S159" s="25"/>
      <c r="T159" s="25"/>
      <c r="U159" s="25"/>
      <c r="V159" s="25"/>
      <c r="W159" s="25"/>
      <c r="X159" s="25"/>
      <c r="Y159" s="25"/>
      <c r="Z159" s="25"/>
      <c r="AA159" s="25"/>
      <c r="AB159" s="25"/>
      <c r="AC159" s="25"/>
      <c r="AD159" s="25"/>
      <c r="AE159" s="25"/>
    </row>
    <row r="160" spans="1:31" ht="15" customHeight="1" thickTop="1">
      <c r="A160" s="106"/>
      <c r="B160" s="107"/>
      <c r="C160" s="107"/>
      <c r="D160" s="107"/>
      <c r="E160" s="98"/>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row>
    <row r="161" spans="1:31" ht="12.75" hidden="1">
      <c r="A161" s="258" t="s">
        <v>339</v>
      </c>
      <c r="B161" s="112"/>
      <c r="C161" s="112"/>
      <c r="D161" s="112"/>
      <c r="E161" s="112"/>
      <c r="F161" s="86"/>
      <c r="G161" s="86"/>
      <c r="H161" s="86"/>
      <c r="I161" s="86"/>
      <c r="J161" s="25"/>
      <c r="K161" s="25"/>
      <c r="L161" s="25"/>
      <c r="M161" s="25"/>
      <c r="N161" s="25"/>
      <c r="O161" s="25"/>
      <c r="P161" s="25"/>
      <c r="Q161" s="25"/>
      <c r="R161" s="25"/>
      <c r="S161" s="25"/>
      <c r="T161" s="25"/>
      <c r="U161" s="25"/>
      <c r="V161" s="25"/>
      <c r="W161" s="25"/>
      <c r="X161" s="25"/>
      <c r="Y161" s="25"/>
      <c r="Z161" s="25"/>
      <c r="AA161" s="25"/>
      <c r="AB161" s="25"/>
      <c r="AC161" s="25"/>
      <c r="AD161" s="25"/>
      <c r="AE161" s="25"/>
    </row>
    <row r="162" spans="1:31" ht="12.75" hidden="1">
      <c r="A162" s="259" t="s">
        <v>340</v>
      </c>
      <c r="B162" s="98"/>
      <c r="C162" s="98"/>
      <c r="D162" s="98"/>
      <c r="E162" s="98"/>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row>
    <row r="163" spans="1:31" ht="12.75" hidden="1">
      <c r="A163" s="259" t="s">
        <v>341</v>
      </c>
      <c r="B163" s="98"/>
      <c r="C163" s="98"/>
      <c r="D163" s="98"/>
      <c r="E163" s="98"/>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row>
    <row r="164" spans="1:31" ht="12.75" hidden="1">
      <c r="A164" s="259" t="s">
        <v>342</v>
      </c>
      <c r="B164" s="98"/>
      <c r="C164" s="98"/>
      <c r="D164" s="98"/>
      <c r="E164" s="98"/>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row>
    <row r="165" spans="1:31" ht="12.75" hidden="1">
      <c r="A165" s="259" t="s">
        <v>343</v>
      </c>
      <c r="B165" s="98"/>
      <c r="C165" s="98"/>
      <c r="D165" s="98"/>
      <c r="E165" s="98"/>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row>
    <row r="166" spans="1:31" ht="12.75" hidden="1">
      <c r="A166" s="259" t="s">
        <v>344</v>
      </c>
      <c r="B166" s="98"/>
      <c r="C166" s="98"/>
      <c r="D166" s="98"/>
      <c r="E166" s="98"/>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row>
    <row r="167" spans="1:31" ht="12.75" hidden="1">
      <c r="A167" s="259" t="s">
        <v>345</v>
      </c>
      <c r="B167" s="98"/>
      <c r="C167" s="98"/>
      <c r="D167" s="98"/>
      <c r="E167" s="98"/>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row>
    <row r="168" spans="1:31" ht="12.75" hidden="1">
      <c r="A168" s="260" t="s">
        <v>346</v>
      </c>
      <c r="B168" s="98"/>
      <c r="C168" s="98"/>
      <c r="D168" s="98"/>
      <c r="E168" s="98"/>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row>
    <row r="169" spans="1:31" ht="12.75">
      <c r="A169" s="105"/>
      <c r="B169" s="98"/>
      <c r="C169" s="98"/>
      <c r="D169" s="98"/>
      <c r="E169" s="98"/>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row>
    <row r="170" spans="1:31" ht="12.75">
      <c r="A170" s="105"/>
      <c r="B170" s="98"/>
      <c r="C170" s="98"/>
      <c r="D170" s="98"/>
      <c r="E170" s="98"/>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row>
    <row r="171" spans="1:31" ht="12.75">
      <c r="A171" s="105"/>
      <c r="B171" s="98"/>
      <c r="C171" s="98"/>
      <c r="D171" s="98"/>
      <c r="E171" s="98"/>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row>
    <row r="172" spans="1:31" ht="12.75">
      <c r="A172" s="105"/>
      <c r="B172" s="98"/>
      <c r="C172" s="98"/>
      <c r="D172" s="98"/>
      <c r="E172" s="98"/>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row>
    <row r="173" spans="1:31" ht="12.75">
      <c r="A173" s="105"/>
      <c r="B173" s="98"/>
      <c r="C173" s="98"/>
      <c r="D173" s="98"/>
      <c r="E173" s="98"/>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row>
    <row r="174" spans="1:31" ht="12.75">
      <c r="A174" s="105"/>
      <c r="B174" s="98"/>
      <c r="C174" s="98"/>
      <c r="D174" s="98"/>
      <c r="E174" s="98"/>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row>
    <row r="175" spans="1:31" ht="12.75">
      <c r="A175" s="105"/>
      <c r="B175" s="98"/>
      <c r="C175" s="98"/>
      <c r="D175" s="98"/>
      <c r="E175" s="98"/>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row>
    <row r="176" spans="1:31" ht="12.75">
      <c r="A176" s="105"/>
      <c r="B176" s="98"/>
      <c r="C176" s="98"/>
      <c r="D176" s="98"/>
      <c r="E176" s="98"/>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row>
    <row r="177" spans="1:31" ht="12.75">
      <c r="A177" s="105"/>
      <c r="B177" s="98"/>
      <c r="C177" s="98"/>
      <c r="D177" s="98"/>
      <c r="E177" s="98"/>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row>
    <row r="178" spans="1:31" ht="12.75">
      <c r="A178" s="105"/>
      <c r="B178" s="98"/>
      <c r="C178" s="98"/>
      <c r="D178" s="98"/>
      <c r="E178" s="98"/>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row>
    <row r="179" spans="1:31" ht="12.75">
      <c r="A179" s="105"/>
      <c r="B179" s="98"/>
      <c r="C179" s="98"/>
      <c r="D179" s="98"/>
      <c r="E179" s="98"/>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row>
    <row r="180" spans="1:31" ht="12.75">
      <c r="A180" s="105"/>
      <c r="B180" s="98"/>
      <c r="C180" s="98"/>
      <c r="D180" s="98"/>
      <c r="E180" s="98"/>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row>
    <row r="181" spans="1:31" ht="12.75">
      <c r="A181" s="105"/>
      <c r="B181" s="98"/>
      <c r="C181" s="98"/>
      <c r="D181" s="98"/>
      <c r="E181" s="98"/>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row>
    <row r="182" spans="1:31" ht="12.75">
      <c r="A182" s="105"/>
      <c r="B182" s="98"/>
      <c r="C182" s="98"/>
      <c r="D182" s="98"/>
      <c r="E182" s="98"/>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row>
    <row r="183" spans="1:31" ht="12.75">
      <c r="A183" s="105"/>
      <c r="B183" s="98"/>
      <c r="C183" s="98"/>
      <c r="D183" s="98"/>
      <c r="E183" s="98"/>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row>
    <row r="184" spans="1:31" ht="12.75">
      <c r="A184" s="105"/>
      <c r="B184" s="98"/>
      <c r="C184" s="98"/>
      <c r="D184" s="98"/>
      <c r="E184" s="98"/>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row>
    <row r="185" spans="1:31" ht="12.75">
      <c r="A185" s="105"/>
      <c r="B185" s="98"/>
      <c r="C185" s="98"/>
      <c r="D185" s="98"/>
      <c r="E185" s="98"/>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row>
    <row r="186" spans="1:31" ht="12.75">
      <c r="A186" s="105"/>
      <c r="B186" s="98"/>
      <c r="C186" s="98"/>
      <c r="D186" s="98"/>
      <c r="E186" s="98"/>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row>
    <row r="187" spans="1:31" ht="12.75">
      <c r="A187" s="105"/>
      <c r="B187" s="98"/>
      <c r="C187" s="98"/>
      <c r="D187" s="98"/>
      <c r="E187" s="98"/>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row>
    <row r="188" spans="1:31" ht="12.75">
      <c r="A188" s="105"/>
      <c r="B188" s="98"/>
      <c r="C188" s="98"/>
      <c r="D188" s="98"/>
      <c r="E188" s="98"/>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row>
    <row r="189" spans="1:31" ht="12.75">
      <c r="A189" s="105"/>
      <c r="B189" s="98"/>
      <c r="C189" s="98"/>
      <c r="D189" s="98"/>
      <c r="E189" s="98"/>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row>
    <row r="190" spans="1:31" ht="12.75">
      <c r="A190" s="105"/>
      <c r="B190" s="98"/>
      <c r="C190" s="98"/>
      <c r="D190" s="98"/>
      <c r="E190" s="98"/>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row>
    <row r="191" spans="1:31" ht="12.75">
      <c r="A191" s="105"/>
      <c r="B191" s="98"/>
      <c r="C191" s="98"/>
      <c r="D191" s="98"/>
      <c r="E191" s="98"/>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row>
    <row r="192" spans="1:31" ht="12.75">
      <c r="A192" s="105"/>
      <c r="B192" s="98"/>
      <c r="C192" s="98"/>
      <c r="D192" s="98"/>
      <c r="E192" s="98"/>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row>
    <row r="193" spans="1:31" ht="12.75">
      <c r="A193" s="105"/>
      <c r="B193" s="98"/>
      <c r="C193" s="98"/>
      <c r="D193" s="98"/>
      <c r="E193" s="98"/>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row>
    <row r="194" spans="1:31" ht="12.75">
      <c r="A194" s="105"/>
      <c r="B194" s="98"/>
      <c r="C194" s="98"/>
      <c r="D194" s="98"/>
      <c r="E194" s="98"/>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row>
    <row r="195" spans="1:31" ht="12.75">
      <c r="A195" s="105"/>
      <c r="B195" s="98"/>
      <c r="C195" s="98"/>
      <c r="D195" s="98"/>
      <c r="E195" s="98"/>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row>
    <row r="196" spans="1:31" ht="12.75">
      <c r="A196" s="105"/>
      <c r="B196" s="98"/>
      <c r="C196" s="98"/>
      <c r="D196" s="98"/>
      <c r="E196" s="98"/>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row>
    <row r="197" spans="1:31" ht="12.75">
      <c r="A197" s="105"/>
      <c r="B197" s="98"/>
      <c r="C197" s="98"/>
      <c r="D197" s="98"/>
      <c r="E197" s="98"/>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row>
    <row r="198" spans="1:31" ht="12.75">
      <c r="A198" s="105"/>
      <c r="B198" s="98"/>
      <c r="C198" s="98"/>
      <c r="D198" s="98"/>
      <c r="E198" s="98"/>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row>
    <row r="199" spans="1:31" ht="12.75">
      <c r="A199" s="105"/>
      <c r="B199" s="98"/>
      <c r="C199" s="98"/>
      <c r="D199" s="98"/>
      <c r="E199" s="98"/>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row>
    <row r="200" spans="1:31" ht="12.75">
      <c r="A200" s="105"/>
      <c r="B200" s="98"/>
      <c r="C200" s="98"/>
      <c r="D200" s="98"/>
      <c r="E200" s="98"/>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row>
    <row r="201" spans="1:31" ht="12.75">
      <c r="A201" s="105"/>
      <c r="B201" s="98"/>
      <c r="C201" s="98"/>
      <c r="D201" s="98"/>
      <c r="E201" s="98"/>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row>
    <row r="202" spans="1:31" ht="12.75">
      <c r="A202" s="105"/>
      <c r="B202" s="98"/>
      <c r="C202" s="98"/>
      <c r="D202" s="98"/>
      <c r="E202" s="98"/>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row>
    <row r="203" spans="1:31" ht="12.75">
      <c r="A203" s="105"/>
      <c r="B203" s="98"/>
      <c r="C203" s="98"/>
      <c r="D203" s="98"/>
      <c r="E203" s="98"/>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row>
    <row r="204" spans="1:31" ht="12.75">
      <c r="A204" s="105"/>
      <c r="B204" s="98"/>
      <c r="C204" s="98"/>
      <c r="D204" s="98"/>
      <c r="E204" s="98"/>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row>
    <row r="205" spans="1:31" ht="12.75">
      <c r="A205" s="105"/>
      <c r="B205" s="98"/>
      <c r="C205" s="98"/>
      <c r="D205" s="98"/>
      <c r="E205" s="98"/>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row>
    <row r="206" spans="1:31" ht="12.75">
      <c r="A206" s="105"/>
      <c r="B206" s="98"/>
      <c r="C206" s="98"/>
      <c r="D206" s="98"/>
      <c r="E206" s="98"/>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row>
    <row r="207" spans="1:31" ht="12.75">
      <c r="A207" s="105"/>
      <c r="B207" s="98"/>
      <c r="C207" s="98"/>
      <c r="D207" s="98"/>
      <c r="E207" s="98"/>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row>
    <row r="208" spans="1:31" ht="12.75">
      <c r="A208" s="105"/>
      <c r="B208" s="98"/>
      <c r="C208" s="98"/>
      <c r="D208" s="98"/>
      <c r="E208" s="98"/>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row>
    <row r="209" spans="1:31" ht="12.75">
      <c r="A209" s="105"/>
      <c r="B209" s="98"/>
      <c r="C209" s="98"/>
      <c r="D209" s="98"/>
      <c r="E209" s="98"/>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row>
    <row r="210" spans="1:31" ht="12.75">
      <c r="A210" s="105"/>
      <c r="B210" s="98"/>
      <c r="C210" s="98"/>
      <c r="D210" s="98"/>
      <c r="E210" s="98"/>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row>
    <row r="211" spans="1:31" ht="12.75">
      <c r="A211" s="105"/>
      <c r="B211" s="98"/>
      <c r="C211" s="98"/>
      <c r="D211" s="98"/>
      <c r="E211" s="98"/>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row>
    <row r="212" spans="1:31" ht="12.75">
      <c r="A212" s="105"/>
      <c r="B212" s="98"/>
      <c r="C212" s="98"/>
      <c r="D212" s="98"/>
      <c r="E212" s="98"/>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row>
    <row r="213" spans="1:31" ht="12.75">
      <c r="A213" s="105"/>
      <c r="B213" s="98"/>
      <c r="C213" s="98"/>
      <c r="D213" s="98"/>
      <c r="E213" s="98"/>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row>
    <row r="214" spans="1:31" ht="12.75">
      <c r="A214" s="105"/>
      <c r="B214" s="98"/>
      <c r="C214" s="98"/>
      <c r="D214" s="98"/>
      <c r="E214" s="98"/>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row>
    <row r="215" spans="1:31" ht="12.75">
      <c r="A215" s="105"/>
      <c r="B215" s="98"/>
      <c r="C215" s="98"/>
      <c r="D215" s="98"/>
      <c r="E215" s="98"/>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row>
    <row r="216" spans="1:31" ht="12.75">
      <c r="A216" s="105"/>
      <c r="B216" s="98"/>
      <c r="C216" s="98"/>
      <c r="D216" s="98"/>
      <c r="E216" s="98"/>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row>
    <row r="217" spans="1:31" ht="12.75">
      <c r="A217" s="105"/>
      <c r="B217" s="98"/>
      <c r="C217" s="98"/>
      <c r="D217" s="98"/>
      <c r="E217" s="98"/>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row>
    <row r="218" spans="1:31" ht="12.75">
      <c r="A218" s="105"/>
      <c r="B218" s="98"/>
      <c r="C218" s="98"/>
      <c r="D218" s="98"/>
      <c r="E218" s="98"/>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row>
    <row r="219" spans="1:31" ht="12.75">
      <c r="A219" s="105"/>
      <c r="B219" s="98"/>
      <c r="C219" s="98"/>
      <c r="D219" s="98"/>
      <c r="E219" s="98"/>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row>
    <row r="220" spans="1:31" ht="12.75">
      <c r="A220" s="105"/>
      <c r="B220" s="98"/>
      <c r="C220" s="98"/>
      <c r="D220" s="98"/>
      <c r="E220" s="98"/>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row>
    <row r="221" spans="1:31" ht="12.75">
      <c r="A221" s="105"/>
      <c r="B221" s="98"/>
      <c r="C221" s="98"/>
      <c r="D221" s="98"/>
      <c r="E221" s="98"/>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row>
    <row r="222" spans="1:31" ht="12.75">
      <c r="A222" s="105"/>
      <c r="B222" s="98"/>
      <c r="C222" s="98"/>
      <c r="D222" s="98"/>
      <c r="E222" s="98"/>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row>
    <row r="223" spans="1:31" ht="12.75">
      <c r="A223" s="105"/>
      <c r="B223" s="98"/>
      <c r="C223" s="98"/>
      <c r="D223" s="98"/>
      <c r="E223" s="98"/>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row>
    <row r="224" spans="1:31" ht="12.75">
      <c r="A224" s="105"/>
      <c r="B224" s="98"/>
      <c r="C224" s="98"/>
      <c r="D224" s="98"/>
      <c r="E224" s="98"/>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row>
    <row r="225" spans="1:31" ht="12.75">
      <c r="A225" s="105"/>
      <c r="B225" s="98"/>
      <c r="C225" s="98"/>
      <c r="D225" s="98"/>
      <c r="E225" s="98"/>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row>
    <row r="226" spans="1:31" ht="12.75">
      <c r="A226" s="105"/>
      <c r="B226" s="98"/>
      <c r="C226" s="98"/>
      <c r="D226" s="98"/>
      <c r="E226" s="98"/>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row>
    <row r="227" spans="1:31" ht="12.75">
      <c r="A227" s="105"/>
      <c r="B227" s="98"/>
      <c r="C227" s="98"/>
      <c r="D227" s="98"/>
      <c r="E227" s="98"/>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row>
    <row r="228" spans="1:31" ht="12.75">
      <c r="A228" s="105"/>
      <c r="B228" s="98"/>
      <c r="C228" s="98"/>
      <c r="D228" s="98"/>
      <c r="E228" s="98"/>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row>
    <row r="229" spans="1:31" ht="12.75">
      <c r="A229" s="105"/>
      <c r="B229" s="98"/>
      <c r="C229" s="98"/>
      <c r="D229" s="98"/>
      <c r="E229" s="98"/>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row>
    <row r="230" spans="1:31" ht="12.75">
      <c r="A230" s="105"/>
      <c r="B230" s="98"/>
      <c r="C230" s="98"/>
      <c r="D230" s="98"/>
      <c r="E230" s="98"/>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row>
    <row r="231" spans="1:31" ht="12.75">
      <c r="A231" s="105"/>
      <c r="B231" s="98"/>
      <c r="C231" s="98"/>
      <c r="D231" s="98"/>
      <c r="E231" s="98"/>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row>
    <row r="232" spans="1:31" ht="12.75">
      <c r="A232" s="105"/>
      <c r="B232" s="98"/>
      <c r="C232" s="98"/>
      <c r="D232" s="98"/>
      <c r="E232" s="98"/>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row>
    <row r="233" spans="1:31" ht="12.75">
      <c r="A233" s="105"/>
      <c r="B233" s="98"/>
      <c r="C233" s="98"/>
      <c r="D233" s="98"/>
      <c r="E233" s="98"/>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row>
    <row r="234" spans="1:31" ht="12.75">
      <c r="A234" s="105"/>
      <c r="B234" s="98"/>
      <c r="C234" s="98"/>
      <c r="D234" s="98"/>
      <c r="E234" s="98"/>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row>
    <row r="235" spans="1:31" ht="12.75">
      <c r="A235" s="105"/>
      <c r="B235" s="98"/>
      <c r="C235" s="98"/>
      <c r="D235" s="98"/>
      <c r="E235" s="98"/>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row>
    <row r="236" spans="1:31" ht="12.75">
      <c r="A236" s="105"/>
      <c r="B236" s="98"/>
      <c r="C236" s="98"/>
      <c r="D236" s="98"/>
      <c r="E236" s="98"/>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row>
    <row r="237" spans="1:31" ht="12.75">
      <c r="A237" s="105"/>
      <c r="B237" s="98"/>
      <c r="C237" s="98"/>
      <c r="D237" s="98"/>
      <c r="E237" s="98"/>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row>
    <row r="238" spans="1:31" ht="12.75">
      <c r="A238" s="105"/>
      <c r="B238" s="98"/>
      <c r="C238" s="98"/>
      <c r="D238" s="98"/>
      <c r="E238" s="98"/>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row>
    <row r="239" spans="1:31" ht="12.75">
      <c r="A239" s="105"/>
      <c r="B239" s="98"/>
      <c r="C239" s="98"/>
      <c r="D239" s="98"/>
      <c r="E239" s="98"/>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row>
    <row r="240" spans="1:31" ht="12.75">
      <c r="A240" s="105"/>
      <c r="B240" s="98"/>
      <c r="C240" s="98"/>
      <c r="D240" s="98"/>
      <c r="E240" s="98"/>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row>
    <row r="241" spans="1:31" ht="12.75">
      <c r="A241" s="105"/>
      <c r="B241" s="98"/>
      <c r="C241" s="98"/>
      <c r="D241" s="98"/>
      <c r="E241" s="98"/>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row>
    <row r="242" spans="1:31" ht="12.75">
      <c r="A242" s="105"/>
      <c r="B242" s="98"/>
      <c r="C242" s="98"/>
      <c r="D242" s="98"/>
      <c r="E242" s="98"/>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row>
    <row r="243" spans="1:31" ht="12.75">
      <c r="A243" s="105"/>
      <c r="B243" s="98"/>
      <c r="C243" s="98"/>
      <c r="D243" s="98"/>
      <c r="E243" s="98"/>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row>
    <row r="244" spans="1:31" ht="12.75">
      <c r="A244" s="105"/>
      <c r="B244" s="98"/>
      <c r="C244" s="98"/>
      <c r="D244" s="98"/>
      <c r="E244" s="98"/>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row>
    <row r="245" spans="1:31" ht="12.75">
      <c r="A245" s="105"/>
      <c r="B245" s="98"/>
      <c r="C245" s="98"/>
      <c r="D245" s="98"/>
      <c r="E245" s="98"/>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row>
    <row r="246" spans="1:31" ht="12.75">
      <c r="A246" s="105"/>
      <c r="B246" s="98"/>
      <c r="C246" s="98"/>
      <c r="D246" s="98"/>
      <c r="E246" s="98"/>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row>
    <row r="247" spans="1:31" ht="12.75">
      <c r="A247" s="105"/>
      <c r="B247" s="98"/>
      <c r="C247" s="98"/>
      <c r="D247" s="98"/>
      <c r="E247" s="98"/>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row>
    <row r="248" spans="1:31" ht="12.75">
      <c r="A248" s="105"/>
      <c r="B248" s="98"/>
      <c r="C248" s="98"/>
      <c r="D248" s="98"/>
      <c r="E248" s="98"/>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row>
    <row r="249" spans="1:31" ht="12.75">
      <c r="A249" s="105"/>
      <c r="B249" s="98"/>
      <c r="C249" s="98"/>
      <c r="D249" s="98"/>
      <c r="E249" s="98"/>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row>
    <row r="250" spans="1:31" ht="12.75">
      <c r="A250" s="105"/>
      <c r="B250" s="98"/>
      <c r="C250" s="98"/>
      <c r="D250" s="98"/>
      <c r="E250" s="98"/>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row>
    <row r="251" spans="1:31" ht="12.75">
      <c r="A251" s="105"/>
      <c r="B251" s="98"/>
      <c r="C251" s="98"/>
      <c r="D251" s="98"/>
      <c r="E251" s="98"/>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row>
    <row r="252" spans="1:31" ht="12.75">
      <c r="A252" s="105"/>
      <c r="B252" s="98"/>
      <c r="C252" s="98"/>
      <c r="D252" s="98"/>
      <c r="E252" s="98"/>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row>
    <row r="253" spans="1:31" ht="12.75">
      <c r="A253" s="105"/>
      <c r="B253" s="98"/>
      <c r="C253" s="98"/>
      <c r="D253" s="98"/>
      <c r="E253" s="98"/>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row>
    <row r="254" spans="1:31" ht="12.75">
      <c r="A254" s="105"/>
      <c r="B254" s="98"/>
      <c r="C254" s="98"/>
      <c r="D254" s="98"/>
      <c r="E254" s="98"/>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row>
    <row r="255" spans="1:31" ht="12.75">
      <c r="A255" s="105"/>
      <c r="B255" s="98"/>
      <c r="C255" s="98"/>
      <c r="D255" s="98"/>
      <c r="E255" s="98"/>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row>
    <row r="256" spans="1:31" ht="12.75">
      <c r="A256" s="105"/>
      <c r="B256" s="98"/>
      <c r="C256" s="98"/>
      <c r="D256" s="98"/>
      <c r="E256" s="98"/>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row>
    <row r="257" spans="1:31" ht="12.75">
      <c r="A257" s="105"/>
      <c r="B257" s="98"/>
      <c r="C257" s="98"/>
      <c r="D257" s="98"/>
      <c r="E257" s="98"/>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row>
    <row r="258" spans="1:31" ht="12.75">
      <c r="A258" s="105"/>
      <c r="B258" s="98"/>
      <c r="C258" s="98"/>
      <c r="D258" s="98"/>
      <c r="E258" s="98"/>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row>
    <row r="259" spans="1:31" ht="12.75">
      <c r="A259" s="105"/>
      <c r="B259" s="98"/>
      <c r="C259" s="98"/>
      <c r="D259" s="98"/>
      <c r="E259" s="98"/>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row>
    <row r="260" spans="1:31" ht="12.75">
      <c r="A260" s="105"/>
      <c r="B260" s="98"/>
      <c r="C260" s="98"/>
      <c r="D260" s="98"/>
      <c r="E260" s="98"/>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row>
    <row r="261" spans="1:31" ht="12.75">
      <c r="A261" s="105"/>
      <c r="B261" s="98"/>
      <c r="C261" s="98"/>
      <c r="D261" s="98"/>
      <c r="E261" s="98"/>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row>
    <row r="262" spans="1:31" ht="12.75">
      <c r="A262" s="105"/>
      <c r="B262" s="98"/>
      <c r="C262" s="98"/>
      <c r="D262" s="98"/>
      <c r="E262" s="98"/>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row>
    <row r="263" spans="1:31" ht="12.75">
      <c r="A263" s="105"/>
      <c r="B263" s="98"/>
      <c r="C263" s="98"/>
      <c r="D263" s="98"/>
      <c r="E263" s="98"/>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row>
    <row r="264" spans="1:31" ht="12.75">
      <c r="A264" s="105"/>
      <c r="B264" s="98"/>
      <c r="C264" s="98"/>
      <c r="D264" s="98"/>
      <c r="E264" s="98"/>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row>
    <row r="265" spans="1:31" ht="12.75">
      <c r="A265" s="105"/>
      <c r="B265" s="98"/>
      <c r="C265" s="98"/>
      <c r="D265" s="98"/>
      <c r="E265" s="98"/>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row>
    <row r="266" spans="1:31" ht="12.75">
      <c r="A266" s="105"/>
      <c r="B266" s="98"/>
      <c r="C266" s="98"/>
      <c r="D266" s="98"/>
      <c r="E266" s="98"/>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row>
    <row r="267" spans="1:31" ht="12.75">
      <c r="A267" s="105"/>
      <c r="B267" s="98"/>
      <c r="C267" s="98"/>
      <c r="D267" s="98"/>
      <c r="E267" s="98"/>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row>
    <row r="268" spans="1:31" ht="12.75">
      <c r="A268" s="105"/>
      <c r="B268" s="98"/>
      <c r="C268" s="98"/>
      <c r="D268" s="98"/>
      <c r="E268" s="98"/>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row>
    <row r="269" spans="1:31" ht="12.75">
      <c r="A269" s="105"/>
      <c r="B269" s="98"/>
      <c r="C269" s="98"/>
      <c r="D269" s="98"/>
      <c r="E269" s="98"/>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row>
    <row r="270" spans="1:31" ht="12.75">
      <c r="A270" s="105"/>
      <c r="B270" s="98"/>
      <c r="C270" s="98"/>
      <c r="D270" s="98"/>
      <c r="E270" s="98"/>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row>
    <row r="271" spans="1:31" ht="12.75">
      <c r="A271" s="105"/>
      <c r="B271" s="98"/>
      <c r="C271" s="98"/>
      <c r="D271" s="98"/>
      <c r="E271" s="98"/>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row>
    <row r="272" spans="1:31" ht="12.75">
      <c r="A272" s="105"/>
      <c r="B272" s="98"/>
      <c r="C272" s="98"/>
      <c r="D272" s="98"/>
      <c r="E272" s="98"/>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row>
    <row r="273" spans="1:31" ht="12.75">
      <c r="A273" s="105"/>
      <c r="B273" s="98"/>
      <c r="C273" s="98"/>
      <c r="D273" s="98"/>
      <c r="E273" s="98"/>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row>
    <row r="274" spans="1:31" ht="12.75">
      <c r="A274" s="105"/>
      <c r="B274" s="98"/>
      <c r="C274" s="98"/>
      <c r="D274" s="98"/>
      <c r="E274" s="98"/>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row>
    <row r="275" spans="1:31" ht="12.75">
      <c r="A275" s="105"/>
      <c r="B275" s="98"/>
      <c r="C275" s="98"/>
      <c r="D275" s="98"/>
      <c r="E275" s="98"/>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row>
    <row r="276" spans="1:31" ht="12.75">
      <c r="A276" s="105"/>
      <c r="B276" s="98"/>
      <c r="C276" s="98"/>
      <c r="D276" s="98"/>
      <c r="E276" s="98"/>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row>
    <row r="277" spans="1:31" ht="12.75">
      <c r="A277" s="105"/>
      <c r="B277" s="98"/>
      <c r="C277" s="98"/>
      <c r="D277" s="98"/>
      <c r="E277" s="98"/>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row>
    <row r="278" spans="1:31" ht="12.75">
      <c r="A278" s="105"/>
      <c r="B278" s="98"/>
      <c r="C278" s="98"/>
      <c r="D278" s="98"/>
      <c r="E278" s="98"/>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row>
    <row r="279" spans="1:31" ht="12.75">
      <c r="A279" s="105"/>
      <c r="B279" s="98"/>
      <c r="C279" s="98"/>
      <c r="D279" s="98"/>
      <c r="E279" s="98"/>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row>
    <row r="280" spans="1:31" ht="12.75">
      <c r="A280" s="105"/>
      <c r="B280" s="98"/>
      <c r="C280" s="98"/>
      <c r="D280" s="98"/>
      <c r="E280" s="98"/>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row>
    <row r="281" spans="1:31" ht="12.75">
      <c r="A281" s="105"/>
      <c r="B281" s="98"/>
      <c r="C281" s="98"/>
      <c r="D281" s="98"/>
      <c r="E281" s="98"/>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row>
    <row r="282" spans="1:31" ht="12.75">
      <c r="A282" s="105"/>
      <c r="B282" s="98"/>
      <c r="C282" s="98"/>
      <c r="D282" s="98"/>
      <c r="E282" s="98"/>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row>
    <row r="283" spans="1:31" ht="12.75">
      <c r="A283" s="105"/>
      <c r="B283" s="98"/>
      <c r="C283" s="98"/>
      <c r="D283" s="98"/>
      <c r="E283" s="98"/>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row>
    <row r="284" spans="1:31" ht="12.75">
      <c r="A284" s="105"/>
      <c r="B284" s="98"/>
      <c r="C284" s="98"/>
      <c r="D284" s="98"/>
      <c r="E284" s="98"/>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row>
    <row r="285" spans="1:31" ht="12.75">
      <c r="A285" s="105"/>
      <c r="B285" s="98"/>
      <c r="C285" s="98"/>
      <c r="D285" s="98"/>
      <c r="E285" s="98"/>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row>
    <row r="286" spans="1:31" ht="12.75">
      <c r="A286" s="105"/>
      <c r="B286" s="98"/>
      <c r="C286" s="98"/>
      <c r="D286" s="98"/>
      <c r="E286" s="98"/>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row>
    <row r="287" spans="1:31" ht="12.75">
      <c r="A287" s="105"/>
      <c r="B287" s="98"/>
      <c r="C287" s="98"/>
      <c r="D287" s="98"/>
      <c r="E287" s="98"/>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row>
    <row r="288" spans="1:31" ht="12.75">
      <c r="A288" s="105"/>
      <c r="B288" s="98"/>
      <c r="C288" s="98"/>
      <c r="D288" s="98"/>
      <c r="E288" s="98"/>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row>
    <row r="289" spans="1:31" ht="12.75">
      <c r="A289" s="105"/>
      <c r="B289" s="98"/>
      <c r="C289" s="98"/>
      <c r="D289" s="98"/>
      <c r="E289" s="98"/>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row>
    <row r="290" spans="1:31" ht="12.75">
      <c r="A290" s="105"/>
      <c r="B290" s="98"/>
      <c r="C290" s="98"/>
      <c r="D290" s="98"/>
      <c r="E290" s="98"/>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row>
    <row r="291" spans="1:31" ht="12.75">
      <c r="A291" s="105"/>
      <c r="B291" s="98"/>
      <c r="C291" s="98"/>
      <c r="D291" s="98"/>
      <c r="E291" s="98"/>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row>
    <row r="292" spans="1:31" ht="12.75">
      <c r="A292" s="105"/>
      <c r="B292" s="98"/>
      <c r="C292" s="98"/>
      <c r="D292" s="98"/>
      <c r="E292" s="98"/>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row>
    <row r="293" spans="1:31" ht="12.75">
      <c r="A293" s="105"/>
      <c r="B293" s="98"/>
      <c r="C293" s="98"/>
      <c r="D293" s="98"/>
      <c r="E293" s="98"/>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row>
    <row r="294" spans="1:31" ht="12.75">
      <c r="A294" s="105"/>
      <c r="B294" s="98"/>
      <c r="C294" s="98"/>
      <c r="D294" s="98"/>
      <c r="E294" s="98"/>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row>
    <row r="295" spans="1:31" ht="12.75">
      <c r="A295" s="105"/>
      <c r="B295" s="98"/>
      <c r="C295" s="98"/>
      <c r="D295" s="98"/>
      <c r="E295" s="98"/>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row>
    <row r="296" spans="1:31" ht="12.75">
      <c r="A296" s="105"/>
      <c r="B296" s="98"/>
      <c r="C296" s="98"/>
      <c r="D296" s="98"/>
      <c r="E296" s="98"/>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row>
    <row r="297" spans="1:31" ht="12.75">
      <c r="A297" s="105"/>
      <c r="B297" s="98"/>
      <c r="C297" s="98"/>
      <c r="D297" s="98"/>
      <c r="E297" s="98"/>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row>
    <row r="298" spans="1:31" ht="12.75">
      <c r="A298" s="105"/>
      <c r="B298" s="98"/>
      <c r="C298" s="98"/>
      <c r="D298" s="98"/>
      <c r="E298" s="98"/>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row>
    <row r="299" spans="1:31" ht="12.75">
      <c r="A299" s="105"/>
      <c r="B299" s="98"/>
      <c r="C299" s="98"/>
      <c r="D299" s="98"/>
      <c r="E299" s="98"/>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row>
    <row r="300" spans="1:31" ht="12.75">
      <c r="A300" s="105"/>
      <c r="B300" s="98"/>
      <c r="C300" s="98"/>
      <c r="D300" s="98"/>
      <c r="E300" s="98"/>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row>
    <row r="301" spans="1:31" ht="12.75">
      <c r="A301" s="105"/>
      <c r="B301" s="98"/>
      <c r="C301" s="98"/>
      <c r="D301" s="98"/>
      <c r="E301" s="98"/>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25"/>
    </row>
    <row r="302" spans="1:31" ht="12.75">
      <c r="A302" s="105"/>
      <c r="B302" s="98"/>
      <c r="C302" s="98"/>
      <c r="D302" s="98"/>
      <c r="E302" s="98"/>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c r="AE302" s="25"/>
    </row>
    <row r="303" spans="1:31" ht="12.75">
      <c r="A303" s="105"/>
      <c r="B303" s="98"/>
      <c r="C303" s="98"/>
      <c r="D303" s="98"/>
      <c r="E303" s="98"/>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c r="AE303" s="25"/>
    </row>
    <row r="304" spans="1:31" ht="12.75">
      <c r="A304" s="105"/>
      <c r="B304" s="98"/>
      <c r="C304" s="98"/>
      <c r="D304" s="98"/>
      <c r="E304" s="98"/>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c r="AE304" s="25"/>
    </row>
    <row r="305" spans="1:31" ht="12.75">
      <c r="A305" s="105"/>
      <c r="B305" s="98"/>
      <c r="C305" s="98"/>
      <c r="D305" s="98"/>
      <c r="E305" s="98"/>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c r="AE305" s="25"/>
    </row>
    <row r="306" spans="1:31" ht="12.75">
      <c r="A306" s="105"/>
      <c r="B306" s="98"/>
      <c r="C306" s="98"/>
      <c r="D306" s="98"/>
      <c r="E306" s="98"/>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c r="AE306" s="25"/>
    </row>
    <row r="307" spans="1:31" ht="12.75">
      <c r="A307" s="105"/>
      <c r="B307" s="98"/>
      <c r="C307" s="98"/>
      <c r="D307" s="98"/>
      <c r="E307" s="98"/>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c r="AE307" s="25"/>
    </row>
    <row r="308" spans="1:31" ht="12.75">
      <c r="A308" s="105"/>
      <c r="B308" s="98"/>
      <c r="C308" s="98"/>
      <c r="D308" s="98"/>
      <c r="E308" s="98"/>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c r="AE308" s="25"/>
    </row>
    <row r="309" spans="1:31" ht="12.75">
      <c r="A309" s="105"/>
      <c r="B309" s="98"/>
      <c r="C309" s="98"/>
      <c r="D309" s="98"/>
      <c r="E309" s="98"/>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c r="AE309" s="25"/>
    </row>
    <row r="310" spans="1:31" ht="12.75">
      <c r="A310" s="105"/>
      <c r="B310" s="98"/>
      <c r="C310" s="98"/>
      <c r="D310" s="98"/>
      <c r="E310" s="98"/>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c r="AE310" s="25"/>
    </row>
    <row r="311" spans="1:31" ht="12.75">
      <c r="A311" s="105"/>
      <c r="B311" s="98"/>
      <c r="C311" s="98"/>
      <c r="D311" s="98"/>
      <c r="E311" s="98"/>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row>
    <row r="312" spans="1:31" ht="12.75">
      <c r="A312" s="105"/>
      <c r="B312" s="98"/>
      <c r="C312" s="98"/>
      <c r="D312" s="98"/>
      <c r="E312" s="98"/>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c r="AE312" s="25"/>
    </row>
    <row r="313" spans="1:31" ht="12.75">
      <c r="A313" s="105"/>
      <c r="B313" s="98"/>
      <c r="C313" s="98"/>
      <c r="D313" s="98"/>
      <c r="E313" s="98"/>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c r="AE313" s="25"/>
    </row>
    <row r="314" spans="1:31" ht="12.75">
      <c r="A314" s="105"/>
      <c r="B314" s="98"/>
      <c r="C314" s="98"/>
      <c r="D314" s="98"/>
      <c r="E314" s="98"/>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c r="AE314" s="25"/>
    </row>
    <row r="315" spans="1:31" ht="12.75">
      <c r="A315" s="105"/>
      <c r="B315" s="98"/>
      <c r="C315" s="98"/>
      <c r="D315" s="98"/>
      <c r="E315" s="98"/>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c r="AE315" s="25"/>
    </row>
    <row r="316" spans="1:31" ht="12.75">
      <c r="A316" s="105"/>
      <c r="B316" s="98"/>
      <c r="C316" s="98"/>
      <c r="D316" s="98"/>
      <c r="E316" s="98"/>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c r="AE316" s="25"/>
    </row>
    <row r="317" spans="1:31" ht="12.75">
      <c r="A317" s="105"/>
      <c r="B317" s="98"/>
      <c r="C317" s="98"/>
      <c r="D317" s="98"/>
      <c r="E317" s="98"/>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c r="AE317" s="25"/>
    </row>
    <row r="318" spans="1:31" ht="12.75">
      <c r="A318" s="105"/>
      <c r="B318" s="98"/>
      <c r="C318" s="98"/>
      <c r="D318" s="98"/>
      <c r="E318" s="98"/>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c r="AE318" s="25"/>
    </row>
    <row r="319" spans="1:31" ht="12.75">
      <c r="A319" s="105"/>
      <c r="B319" s="98"/>
      <c r="C319" s="98"/>
      <c r="D319" s="98"/>
      <c r="E319" s="98"/>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row>
    <row r="320" spans="1:31" ht="12.75">
      <c r="A320" s="105"/>
      <c r="B320" s="98"/>
      <c r="C320" s="98"/>
      <c r="D320" s="98"/>
      <c r="E320" s="98"/>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row>
    <row r="321" spans="1:31" ht="12.75">
      <c r="A321" s="105"/>
      <c r="B321" s="98"/>
      <c r="C321" s="98"/>
      <c r="D321" s="98"/>
      <c r="E321" s="98"/>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row>
    <row r="322" spans="1:31" ht="12.75">
      <c r="A322" s="105"/>
      <c r="B322" s="98"/>
      <c r="C322" s="98"/>
      <c r="D322" s="98"/>
      <c r="E322" s="98"/>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row>
    <row r="323" spans="1:31" ht="12.75">
      <c r="A323" s="105"/>
      <c r="B323" s="98"/>
      <c r="C323" s="98"/>
      <c r="D323" s="98"/>
      <c r="E323" s="98"/>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row>
    <row r="324" spans="1:31" ht="12.75">
      <c r="A324" s="105"/>
      <c r="B324" s="98"/>
      <c r="C324" s="98"/>
      <c r="D324" s="98"/>
      <c r="E324" s="98"/>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row>
    <row r="325" spans="1:31" ht="12.75">
      <c r="A325" s="105"/>
      <c r="B325" s="98"/>
      <c r="C325" s="98"/>
      <c r="D325" s="98"/>
      <c r="E325" s="98"/>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row>
    <row r="326" spans="1:31" ht="12.75">
      <c r="A326" s="105"/>
      <c r="B326" s="98"/>
      <c r="C326" s="98"/>
      <c r="D326" s="98"/>
      <c r="E326" s="98"/>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row>
    <row r="327" spans="1:31" ht="12.75">
      <c r="A327" s="105"/>
      <c r="B327" s="98"/>
      <c r="C327" s="98"/>
      <c r="D327" s="98"/>
      <c r="E327" s="98"/>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c r="AE327" s="25"/>
    </row>
    <row r="328" spans="1:31" ht="12.75">
      <c r="A328" s="105"/>
      <c r="B328" s="98"/>
      <c r="C328" s="98"/>
      <c r="D328" s="98"/>
      <c r="E328" s="98"/>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c r="AE328" s="25"/>
    </row>
    <row r="329" spans="1:31" ht="12.75">
      <c r="A329" s="105"/>
      <c r="B329" s="98"/>
      <c r="C329" s="98"/>
      <c r="D329" s="98"/>
      <c r="E329" s="98"/>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row>
    <row r="330" spans="1:31" ht="12.75">
      <c r="A330" s="105"/>
      <c r="B330" s="98"/>
      <c r="C330" s="98"/>
      <c r="D330" s="98"/>
      <c r="E330" s="98"/>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c r="AE330" s="25"/>
    </row>
    <row r="331" spans="1:31" ht="12.75">
      <c r="A331" s="105"/>
      <c r="B331" s="98"/>
      <c r="C331" s="98"/>
      <c r="D331" s="98"/>
      <c r="E331" s="98"/>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c r="AE331" s="25"/>
    </row>
    <row r="332" spans="1:31" ht="12.75">
      <c r="A332" s="105"/>
      <c r="B332" s="98"/>
      <c r="C332" s="98"/>
      <c r="D332" s="98"/>
      <c r="E332" s="98"/>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c r="AE332" s="25"/>
    </row>
    <row r="333" spans="1:31" ht="12.75">
      <c r="A333" s="105"/>
      <c r="B333" s="98"/>
      <c r="C333" s="98"/>
      <c r="D333" s="98"/>
      <c r="E333" s="98"/>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c r="AE333" s="25"/>
    </row>
    <row r="334" spans="1:31" ht="12.75">
      <c r="A334" s="105"/>
      <c r="B334" s="98"/>
      <c r="C334" s="98"/>
      <c r="D334" s="98"/>
      <c r="E334" s="98"/>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c r="AE334" s="25"/>
    </row>
    <row r="335" spans="1:31" ht="12.75">
      <c r="A335" s="105"/>
      <c r="B335" s="98"/>
      <c r="C335" s="98"/>
      <c r="D335" s="98"/>
      <c r="E335" s="98"/>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row>
    <row r="336" spans="1:31" ht="12.75">
      <c r="A336" s="105"/>
      <c r="B336" s="98"/>
      <c r="C336" s="98"/>
      <c r="D336" s="98"/>
      <c r="E336" s="98"/>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c r="AE336" s="25"/>
    </row>
    <row r="337" spans="1:31" ht="12.75">
      <c r="A337" s="105"/>
      <c r="B337" s="98"/>
      <c r="C337" s="98"/>
      <c r="D337" s="98"/>
      <c r="E337" s="98"/>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c r="AE337" s="25"/>
    </row>
    <row r="338" spans="1:31" ht="12.75">
      <c r="A338" s="105"/>
      <c r="B338" s="98"/>
      <c r="C338" s="98"/>
      <c r="D338" s="98"/>
      <c r="E338" s="98"/>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c r="AE338" s="25"/>
    </row>
    <row r="339" spans="1:31" ht="12.75">
      <c r="A339" s="105"/>
      <c r="B339" s="98"/>
      <c r="C339" s="98"/>
      <c r="D339" s="98"/>
      <c r="E339" s="98"/>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c r="AE339" s="25"/>
    </row>
    <row r="340" spans="1:31" ht="12.75">
      <c r="A340" s="105"/>
      <c r="B340" s="98"/>
      <c r="C340" s="98"/>
      <c r="D340" s="98"/>
      <c r="E340" s="98"/>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c r="AE340" s="25"/>
    </row>
    <row r="341" spans="1:31" ht="12.75">
      <c r="A341" s="105"/>
      <c r="B341" s="98"/>
      <c r="C341" s="98"/>
      <c r="D341" s="98"/>
      <c r="E341" s="98"/>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25"/>
    </row>
    <row r="342" spans="1:31" ht="12.75">
      <c r="A342" s="105"/>
      <c r="B342" s="98"/>
      <c r="C342" s="98"/>
      <c r="D342" s="98"/>
      <c r="E342" s="98"/>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c r="AE342" s="25"/>
    </row>
    <row r="343" spans="1:31" ht="12.75">
      <c r="A343" s="105"/>
      <c r="B343" s="98"/>
      <c r="C343" s="98"/>
      <c r="D343" s="98"/>
      <c r="E343" s="98"/>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c r="AE343" s="25"/>
    </row>
    <row r="344" spans="1:31" ht="12.75">
      <c r="A344" s="105"/>
      <c r="B344" s="98"/>
      <c r="C344" s="98"/>
      <c r="D344" s="98"/>
      <c r="E344" s="98"/>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c r="AE344" s="25"/>
    </row>
    <row r="345" spans="1:31" ht="12.75">
      <c r="A345" s="105"/>
      <c r="B345" s="98"/>
      <c r="C345" s="98"/>
      <c r="D345" s="98"/>
      <c r="E345" s="98"/>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c r="AE345" s="25"/>
    </row>
    <row r="346" spans="1:31" ht="12.75">
      <c r="A346" s="105"/>
      <c r="B346" s="98"/>
      <c r="C346" s="98"/>
      <c r="D346" s="98"/>
      <c r="E346" s="98"/>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row>
    <row r="347" spans="1:31" ht="12.75">
      <c r="A347" s="105"/>
      <c r="B347" s="98"/>
      <c r="C347" s="98"/>
      <c r="D347" s="98"/>
      <c r="E347" s="98"/>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c r="AE347" s="25"/>
    </row>
    <row r="348" spans="1:31" ht="12.75">
      <c r="A348" s="105"/>
      <c r="B348" s="98"/>
      <c r="C348" s="98"/>
      <c r="D348" s="98"/>
      <c r="E348" s="98"/>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c r="AE348" s="25"/>
    </row>
    <row r="349" spans="1:31" ht="12.75">
      <c r="A349" s="105"/>
      <c r="B349" s="98"/>
      <c r="C349" s="98"/>
      <c r="D349" s="98"/>
      <c r="E349" s="98"/>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c r="AE349" s="25"/>
    </row>
    <row r="350" spans="1:31" ht="12.75">
      <c r="A350" s="105"/>
      <c r="B350" s="98"/>
      <c r="C350" s="98"/>
      <c r="D350" s="98"/>
      <c r="E350" s="98"/>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c r="AE350" s="25"/>
    </row>
    <row r="351" spans="1:31" ht="12.75">
      <c r="A351" s="105"/>
      <c r="B351" s="98"/>
      <c r="C351" s="98"/>
      <c r="D351" s="98"/>
      <c r="E351" s="98"/>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c r="AE351" s="25"/>
    </row>
    <row r="352" spans="1:31" ht="12.75">
      <c r="A352" s="105"/>
      <c r="B352" s="98"/>
      <c r="C352" s="98"/>
      <c r="D352" s="98"/>
      <c r="E352" s="98"/>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c r="AE352" s="25"/>
    </row>
    <row r="353" spans="1:31" ht="12.75">
      <c r="A353" s="105"/>
      <c r="B353" s="98"/>
      <c r="C353" s="98"/>
      <c r="D353" s="98"/>
      <c r="E353" s="98"/>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c r="AE353" s="25"/>
    </row>
    <row r="354" spans="1:31" ht="12.75">
      <c r="A354" s="105"/>
      <c r="B354" s="98"/>
      <c r="C354" s="98"/>
      <c r="D354" s="98"/>
      <c r="E354" s="98"/>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c r="AE354" s="25"/>
    </row>
    <row r="355" spans="1:31" ht="12.75">
      <c r="A355" s="105"/>
      <c r="B355" s="98"/>
      <c r="C355" s="98"/>
      <c r="D355" s="98"/>
      <c r="E355" s="98"/>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c r="AE355" s="25"/>
    </row>
    <row r="356" spans="1:31" ht="12.75">
      <c r="A356" s="105"/>
      <c r="B356" s="98"/>
      <c r="C356" s="98"/>
      <c r="D356" s="98"/>
      <c r="E356" s="98"/>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c r="AE356" s="25"/>
    </row>
    <row r="357" spans="1:31" ht="12.75">
      <c r="A357" s="105"/>
      <c r="B357" s="98"/>
      <c r="C357" s="98"/>
      <c r="D357" s="98"/>
      <c r="E357" s="98"/>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row>
    <row r="358" spans="1:31" ht="12.75">
      <c r="A358" s="105"/>
      <c r="B358" s="98"/>
      <c r="C358" s="98"/>
      <c r="D358" s="98"/>
      <c r="E358" s="98"/>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c r="AE358" s="25"/>
    </row>
    <row r="359" spans="1:31" ht="12.75">
      <c r="A359" s="105"/>
      <c r="B359" s="98"/>
      <c r="C359" s="98"/>
      <c r="D359" s="98"/>
      <c r="E359" s="98"/>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row>
    <row r="360" spans="1:31" ht="12.75">
      <c r="A360" s="105"/>
      <c r="B360" s="98"/>
      <c r="C360" s="98"/>
      <c r="D360" s="98"/>
      <c r="E360" s="98"/>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c r="AE360" s="25"/>
    </row>
    <row r="361" spans="1:31" ht="12.75">
      <c r="A361" s="105"/>
      <c r="B361" s="98"/>
      <c r="C361" s="98"/>
      <c r="D361" s="98"/>
      <c r="E361" s="98"/>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c r="AE361" s="25"/>
    </row>
    <row r="362" spans="1:31" ht="12.75">
      <c r="A362" s="105"/>
      <c r="B362" s="98"/>
      <c r="C362" s="98"/>
      <c r="D362" s="98"/>
      <c r="E362" s="98"/>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c r="AE362" s="25"/>
    </row>
    <row r="363" spans="1:31" ht="12.75">
      <c r="A363" s="105"/>
      <c r="B363" s="98"/>
      <c r="C363" s="98"/>
      <c r="D363" s="98"/>
      <c r="E363" s="98"/>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row>
    <row r="364" spans="1:31" ht="12.75">
      <c r="A364" s="105"/>
      <c r="B364" s="98"/>
      <c r="C364" s="98"/>
      <c r="D364" s="98"/>
      <c r="E364" s="98"/>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c r="AE364" s="25"/>
    </row>
    <row r="365" spans="1:31" ht="12.75">
      <c r="A365" s="105"/>
      <c r="B365" s="98"/>
      <c r="C365" s="98"/>
      <c r="D365" s="98"/>
      <c r="E365" s="98"/>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c r="AE365" s="25"/>
    </row>
    <row r="366" spans="1:31" ht="12.75">
      <c r="A366" s="105"/>
      <c r="B366" s="98"/>
      <c r="C366" s="98"/>
      <c r="D366" s="98"/>
      <c r="E366" s="98"/>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c r="AE366" s="25"/>
    </row>
    <row r="367" spans="1:31" ht="12.75">
      <c r="A367" s="105"/>
      <c r="B367" s="98"/>
      <c r="C367" s="98"/>
      <c r="D367" s="98"/>
      <c r="E367" s="98"/>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c r="AE367" s="25"/>
    </row>
    <row r="368" spans="1:31" ht="12.75">
      <c r="A368" s="105"/>
      <c r="B368" s="98"/>
      <c r="C368" s="98"/>
      <c r="D368" s="98"/>
      <c r="E368" s="98"/>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c r="AE368" s="25"/>
    </row>
    <row r="369" spans="1:31" ht="12.75">
      <c r="A369" s="105"/>
      <c r="B369" s="98"/>
      <c r="C369" s="98"/>
      <c r="D369" s="98"/>
      <c r="E369" s="98"/>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c r="AE369" s="25"/>
    </row>
    <row r="370" spans="1:31" ht="12.75">
      <c r="A370" s="105"/>
      <c r="B370" s="98"/>
      <c r="C370" s="98"/>
      <c r="D370" s="98"/>
      <c r="E370" s="98"/>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c r="AE370" s="25"/>
    </row>
    <row r="371" spans="1:31" ht="12.75">
      <c r="A371" s="105"/>
      <c r="B371" s="98"/>
      <c r="C371" s="98"/>
      <c r="D371" s="98"/>
      <c r="E371" s="98"/>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c r="AE371" s="25"/>
    </row>
    <row r="372" spans="1:31" ht="12.75">
      <c r="A372" s="105"/>
      <c r="B372" s="98"/>
      <c r="C372" s="98"/>
      <c r="D372" s="98"/>
      <c r="E372" s="98"/>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c r="AE372" s="25"/>
    </row>
    <row r="373" spans="1:31" ht="12.75">
      <c r="A373" s="105"/>
      <c r="B373" s="98"/>
      <c r="C373" s="98"/>
      <c r="D373" s="98"/>
      <c r="E373" s="98"/>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c r="AE373" s="25"/>
    </row>
    <row r="374" spans="1:31" ht="12.75">
      <c r="A374" s="105"/>
      <c r="B374" s="98"/>
      <c r="C374" s="98"/>
      <c r="D374" s="98"/>
      <c r="E374" s="98"/>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c r="AE374" s="25"/>
    </row>
    <row r="375" spans="1:31" ht="12.75">
      <c r="A375" s="105"/>
      <c r="B375" s="98"/>
      <c r="C375" s="98"/>
      <c r="D375" s="98"/>
      <c r="E375" s="98"/>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c r="AE375" s="25"/>
    </row>
    <row r="376" spans="1:31" ht="12.75">
      <c r="A376" s="105"/>
      <c r="B376" s="98"/>
      <c r="C376" s="98"/>
      <c r="D376" s="98"/>
      <c r="E376" s="98"/>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c r="AE376" s="25"/>
    </row>
    <row r="377" spans="1:31" ht="12.75">
      <c r="A377" s="105"/>
      <c r="B377" s="98"/>
      <c r="C377" s="98"/>
      <c r="D377" s="98"/>
      <c r="E377" s="98"/>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c r="AE377" s="25"/>
    </row>
    <row r="378" spans="1:31" ht="12.75">
      <c r="A378" s="105"/>
      <c r="B378" s="98"/>
      <c r="C378" s="98"/>
      <c r="D378" s="98"/>
      <c r="E378" s="98"/>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row>
    <row r="379" spans="1:31" ht="12.75">
      <c r="A379" s="105"/>
      <c r="B379" s="98"/>
      <c r="C379" s="98"/>
      <c r="D379" s="98"/>
      <c r="E379" s="98"/>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row>
    <row r="380" spans="1:31" ht="12.75">
      <c r="A380" s="105"/>
      <c r="B380" s="98"/>
      <c r="C380" s="98"/>
      <c r="D380" s="98"/>
      <c r="E380" s="98"/>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c r="AE380" s="25"/>
    </row>
    <row r="381" spans="1:31" ht="12.75">
      <c r="A381" s="105"/>
      <c r="B381" s="98"/>
      <c r="C381" s="98"/>
      <c r="D381" s="98"/>
      <c r="E381" s="98"/>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c r="AE381" s="25"/>
    </row>
    <row r="382" spans="1:31" ht="12.75">
      <c r="A382" s="105"/>
      <c r="B382" s="98"/>
      <c r="C382" s="98"/>
      <c r="D382" s="98"/>
      <c r="E382" s="98"/>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c r="AE382" s="25"/>
    </row>
    <row r="383" spans="1:31" ht="12.75">
      <c r="A383" s="105"/>
      <c r="B383" s="98"/>
      <c r="C383" s="98"/>
      <c r="D383" s="98"/>
      <c r="E383" s="98"/>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c r="AE383" s="25"/>
    </row>
    <row r="384" spans="1:31" ht="12.75">
      <c r="A384" s="105"/>
      <c r="B384" s="98"/>
      <c r="C384" s="98"/>
      <c r="D384" s="98"/>
      <c r="E384" s="98"/>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row>
    <row r="385" spans="1:31" ht="12.75">
      <c r="A385" s="105"/>
      <c r="B385" s="98"/>
      <c r="C385" s="98"/>
      <c r="D385" s="98"/>
      <c r="E385" s="98"/>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c r="AE385" s="25"/>
    </row>
    <row r="386" spans="1:31" ht="12.75">
      <c r="A386" s="105"/>
      <c r="B386" s="98"/>
      <c r="C386" s="98"/>
      <c r="D386" s="98"/>
      <c r="E386" s="98"/>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c r="AE386" s="25"/>
    </row>
    <row r="387" spans="1:31" ht="12.75">
      <c r="A387" s="105"/>
      <c r="B387" s="98"/>
      <c r="C387" s="98"/>
      <c r="D387" s="98"/>
      <c r="E387" s="98"/>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c r="AE387" s="25"/>
    </row>
    <row r="388" spans="1:31" ht="12.75">
      <c r="A388" s="105"/>
      <c r="B388" s="98"/>
      <c r="C388" s="98"/>
      <c r="D388" s="98"/>
      <c r="E388" s="98"/>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c r="AE388" s="25"/>
    </row>
    <row r="389" spans="1:31" ht="12.75">
      <c r="A389" s="105"/>
      <c r="B389" s="98"/>
      <c r="C389" s="98"/>
      <c r="D389" s="98"/>
      <c r="E389" s="98"/>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c r="AE389" s="25"/>
    </row>
    <row r="390" spans="1:31" ht="12.75">
      <c r="A390" s="105"/>
      <c r="B390" s="98"/>
      <c r="C390" s="98"/>
      <c r="D390" s="98"/>
      <c r="E390" s="98"/>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c r="AE390" s="25"/>
    </row>
    <row r="391" spans="1:31" ht="12.75">
      <c r="A391" s="105"/>
      <c r="B391" s="98"/>
      <c r="C391" s="98"/>
      <c r="D391" s="98"/>
      <c r="E391" s="98"/>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c r="AE391" s="25"/>
    </row>
    <row r="392" spans="1:31" ht="12.75">
      <c r="A392" s="105"/>
      <c r="B392" s="98"/>
      <c r="C392" s="98"/>
      <c r="D392" s="98"/>
      <c r="E392" s="98"/>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c r="AE392" s="25"/>
    </row>
    <row r="393" spans="1:31" ht="12.75">
      <c r="A393" s="105"/>
      <c r="B393" s="98"/>
      <c r="C393" s="98"/>
      <c r="D393" s="98"/>
      <c r="E393" s="98"/>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c r="AE393" s="25"/>
    </row>
    <row r="394" spans="1:31" ht="12.75">
      <c r="A394" s="105"/>
      <c r="B394" s="98"/>
      <c r="C394" s="98"/>
      <c r="D394" s="98"/>
      <c r="E394" s="98"/>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c r="AE394" s="25"/>
    </row>
    <row r="395" spans="1:31" ht="12.75">
      <c r="A395" s="105"/>
      <c r="B395" s="98"/>
      <c r="C395" s="98"/>
      <c r="D395" s="98"/>
      <c r="E395" s="98"/>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c r="AE395" s="25"/>
    </row>
    <row r="396" spans="1:31" ht="12.75">
      <c r="A396" s="105"/>
      <c r="B396" s="98"/>
      <c r="C396" s="98"/>
      <c r="D396" s="98"/>
      <c r="E396" s="98"/>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row>
    <row r="397" spans="1:31" ht="12.75">
      <c r="A397" s="105"/>
      <c r="B397" s="98"/>
      <c r="C397" s="98"/>
      <c r="D397" s="98"/>
      <c r="E397" s="98"/>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row>
    <row r="398" spans="1:31" ht="12.75">
      <c r="A398" s="105"/>
      <c r="B398" s="98"/>
      <c r="C398" s="98"/>
      <c r="D398" s="98"/>
      <c r="E398" s="98"/>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c r="AE398" s="25"/>
    </row>
    <row r="399" spans="1:31" ht="12.75">
      <c r="A399" s="105"/>
      <c r="B399" s="98"/>
      <c r="C399" s="98"/>
      <c r="D399" s="98"/>
      <c r="E399" s="98"/>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c r="AE399" s="25"/>
    </row>
    <row r="400" spans="1:31" ht="12.75">
      <c r="A400" s="105"/>
      <c r="B400" s="98"/>
      <c r="C400" s="98"/>
      <c r="D400" s="98"/>
      <c r="E400" s="98"/>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c r="AE400" s="25"/>
    </row>
    <row r="401" spans="1:31" ht="12.75">
      <c r="A401" s="105"/>
      <c r="B401" s="98"/>
      <c r="C401" s="98"/>
      <c r="D401" s="98"/>
      <c r="E401" s="98"/>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c r="AE401" s="25"/>
    </row>
    <row r="402" spans="1:31" ht="12.75">
      <c r="A402" s="105"/>
      <c r="B402" s="98"/>
      <c r="C402" s="98"/>
      <c r="D402" s="98"/>
      <c r="E402" s="98"/>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c r="AE402" s="25"/>
    </row>
    <row r="403" spans="1:31" ht="12.75">
      <c r="A403" s="105"/>
      <c r="B403" s="98"/>
      <c r="C403" s="98"/>
      <c r="D403" s="98"/>
      <c r="E403" s="98"/>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c r="AE403" s="25"/>
    </row>
    <row r="404" spans="1:31" ht="12.75">
      <c r="A404" s="105"/>
      <c r="B404" s="98"/>
      <c r="C404" s="98"/>
      <c r="D404" s="98"/>
      <c r="E404" s="98"/>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c r="AE404" s="25"/>
    </row>
    <row r="405" spans="1:31" ht="12.75">
      <c r="A405" s="105"/>
      <c r="B405" s="98"/>
      <c r="C405" s="98"/>
      <c r="D405" s="98"/>
      <c r="E405" s="98"/>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c r="AE405" s="25"/>
    </row>
    <row r="406" spans="1:31" ht="12.75">
      <c r="A406" s="105"/>
      <c r="B406" s="98"/>
      <c r="C406" s="98"/>
      <c r="D406" s="98"/>
      <c r="E406" s="98"/>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c r="AE406" s="25"/>
    </row>
    <row r="407" spans="1:31" ht="12.75">
      <c r="A407" s="105"/>
      <c r="B407" s="98"/>
      <c r="C407" s="98"/>
      <c r="D407" s="98"/>
      <c r="E407" s="98"/>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row>
    <row r="408" spans="1:31" ht="12.75">
      <c r="A408" s="105"/>
      <c r="B408" s="98"/>
      <c r="C408" s="98"/>
      <c r="D408" s="98"/>
      <c r="E408" s="98"/>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c r="AE408" s="25"/>
    </row>
    <row r="409" spans="1:31" ht="12.75">
      <c r="A409" s="105"/>
      <c r="B409" s="98"/>
      <c r="C409" s="98"/>
      <c r="D409" s="98"/>
      <c r="E409" s="98"/>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row>
    <row r="410" spans="1:31" ht="12.75">
      <c r="A410" s="105"/>
      <c r="B410" s="98"/>
      <c r="C410" s="98"/>
      <c r="D410" s="98"/>
      <c r="E410" s="98"/>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c r="AE410" s="25"/>
    </row>
    <row r="411" spans="1:31" ht="12.75">
      <c r="A411" s="105"/>
      <c r="B411" s="98"/>
      <c r="C411" s="98"/>
      <c r="D411" s="98"/>
      <c r="E411" s="98"/>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row>
    <row r="412" spans="1:31" ht="12.75">
      <c r="A412" s="105"/>
      <c r="B412" s="98"/>
      <c r="C412" s="98"/>
      <c r="D412" s="98"/>
      <c r="E412" s="98"/>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c r="AE412" s="25"/>
    </row>
    <row r="413" spans="1:31" ht="12.75">
      <c r="A413" s="105"/>
      <c r="B413" s="98"/>
      <c r="C413" s="98"/>
      <c r="D413" s="98"/>
      <c r="E413" s="98"/>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c r="AE413" s="25"/>
    </row>
    <row r="414" spans="1:31" ht="12.75">
      <c r="A414" s="105"/>
      <c r="B414" s="98"/>
      <c r="C414" s="98"/>
      <c r="D414" s="98"/>
      <c r="E414" s="98"/>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c r="AE414" s="25"/>
    </row>
    <row r="415" spans="1:31" ht="12.75">
      <c r="A415" s="105"/>
      <c r="B415" s="98"/>
      <c r="C415" s="98"/>
      <c r="D415" s="98"/>
      <c r="E415" s="98"/>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c r="AE415" s="25"/>
    </row>
    <row r="416" spans="1:31" ht="12.75">
      <c r="A416" s="105"/>
      <c r="B416" s="98"/>
      <c r="C416" s="98"/>
      <c r="D416" s="98"/>
      <c r="E416" s="98"/>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row>
    <row r="417" spans="1:31" ht="12.75">
      <c r="A417" s="105"/>
      <c r="B417" s="98"/>
      <c r="C417" s="98"/>
      <c r="D417" s="98"/>
      <c r="E417" s="98"/>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c r="AE417" s="25"/>
    </row>
    <row r="418" spans="1:31" ht="12.75">
      <c r="A418" s="105"/>
      <c r="B418" s="98"/>
      <c r="C418" s="98"/>
      <c r="D418" s="98"/>
      <c r="E418" s="98"/>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c r="AE418" s="25"/>
    </row>
    <row r="419" spans="1:31" ht="12.75">
      <c r="A419" s="105"/>
      <c r="B419" s="98"/>
      <c r="C419" s="98"/>
      <c r="D419" s="98"/>
      <c r="E419" s="98"/>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c r="AE419" s="25"/>
    </row>
    <row r="420" spans="1:31" ht="12.75">
      <c r="A420" s="105"/>
      <c r="B420" s="98"/>
      <c r="C420" s="98"/>
      <c r="D420" s="98"/>
      <c r="E420" s="98"/>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row>
    <row r="421" spans="1:31" ht="12.75">
      <c r="A421" s="105"/>
      <c r="B421" s="98"/>
      <c r="C421" s="98"/>
      <c r="D421" s="98"/>
      <c r="E421" s="98"/>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c r="AE421" s="25"/>
    </row>
    <row r="422" spans="1:31" ht="12.75">
      <c r="A422" s="105"/>
      <c r="B422" s="98"/>
      <c r="C422" s="98"/>
      <c r="D422" s="98"/>
      <c r="E422" s="98"/>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c r="AE422" s="25"/>
    </row>
    <row r="423" spans="1:31" ht="12.75">
      <c r="A423" s="105"/>
      <c r="B423" s="98"/>
      <c r="C423" s="98"/>
      <c r="D423" s="98"/>
      <c r="E423" s="98"/>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row>
    <row r="424" spans="1:31" ht="12.75">
      <c r="A424" s="105"/>
      <c r="B424" s="98"/>
      <c r="C424" s="98"/>
      <c r="D424" s="98"/>
      <c r="E424" s="98"/>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c r="AE424" s="25"/>
    </row>
    <row r="425" spans="1:31" ht="12.75">
      <c r="A425" s="105"/>
      <c r="B425" s="98"/>
      <c r="C425" s="98"/>
      <c r="D425" s="98"/>
      <c r="E425" s="98"/>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row>
    <row r="426" spans="1:31" ht="12.75">
      <c r="A426" s="105"/>
      <c r="B426" s="98"/>
      <c r="C426" s="98"/>
      <c r="D426" s="98"/>
      <c r="E426" s="98"/>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row>
    <row r="427" spans="1:31" ht="12.75">
      <c r="A427" s="105"/>
      <c r="B427" s="98"/>
      <c r="C427" s="98"/>
      <c r="D427" s="98"/>
      <c r="E427" s="98"/>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c r="AE427" s="25"/>
    </row>
    <row r="428" spans="1:31" ht="12.75">
      <c r="A428" s="105"/>
      <c r="B428" s="98"/>
      <c r="C428" s="98"/>
      <c r="D428" s="98"/>
      <c r="E428" s="98"/>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c r="AE428" s="25"/>
    </row>
    <row r="429" spans="1:31" ht="12.75">
      <c r="A429" s="105"/>
      <c r="B429" s="98"/>
      <c r="C429" s="98"/>
      <c r="D429" s="98"/>
      <c r="E429" s="98"/>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c r="AE429" s="25"/>
    </row>
    <row r="430" spans="1:31" ht="12.75">
      <c r="A430" s="105"/>
      <c r="B430" s="98"/>
      <c r="C430" s="98"/>
      <c r="D430" s="98"/>
      <c r="E430" s="98"/>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c r="AE430" s="25"/>
    </row>
    <row r="431" spans="1:31" ht="12.75">
      <c r="A431" s="105"/>
      <c r="B431" s="98"/>
      <c r="C431" s="98"/>
      <c r="D431" s="98"/>
      <c r="E431" s="98"/>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c r="AE431" s="25"/>
    </row>
    <row r="432" spans="1:31" ht="12.75">
      <c r="A432" s="105"/>
      <c r="B432" s="98"/>
      <c r="C432" s="98"/>
      <c r="D432" s="98"/>
      <c r="E432" s="98"/>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c r="AE432" s="25"/>
    </row>
    <row r="433" spans="1:31" ht="12.75">
      <c r="A433" s="105"/>
      <c r="B433" s="98"/>
      <c r="C433" s="98"/>
      <c r="D433" s="98"/>
      <c r="E433" s="98"/>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c r="AE433" s="25"/>
    </row>
    <row r="434" spans="1:31" ht="12.75">
      <c r="A434" s="105"/>
      <c r="B434" s="98"/>
      <c r="C434" s="98"/>
      <c r="D434" s="98"/>
      <c r="E434" s="98"/>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c r="AE434" s="25"/>
    </row>
    <row r="435" spans="1:31" ht="12.75">
      <c r="A435" s="105"/>
      <c r="B435" s="98"/>
      <c r="C435" s="98"/>
      <c r="D435" s="98"/>
      <c r="E435" s="98"/>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c r="AE435" s="25"/>
    </row>
    <row r="436" spans="1:31" ht="12.75">
      <c r="A436" s="105"/>
      <c r="B436" s="98"/>
      <c r="C436" s="98"/>
      <c r="D436" s="98"/>
      <c r="E436" s="98"/>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c r="AE436" s="25"/>
    </row>
    <row r="437" spans="1:31" ht="12.75">
      <c r="A437" s="105"/>
      <c r="B437" s="98"/>
      <c r="C437" s="98"/>
      <c r="D437" s="98"/>
      <c r="E437" s="98"/>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row>
    <row r="438" spans="1:31" ht="12.75">
      <c r="A438" s="105"/>
      <c r="B438" s="98"/>
      <c r="C438" s="98"/>
      <c r="D438" s="98"/>
      <c r="E438" s="98"/>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row>
    <row r="439" spans="1:31" ht="12.75">
      <c r="A439" s="105"/>
      <c r="B439" s="98"/>
      <c r="C439" s="98"/>
      <c r="D439" s="98"/>
      <c r="E439" s="98"/>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c r="AE439" s="25"/>
    </row>
    <row r="440" spans="1:31" ht="12.75">
      <c r="A440" s="105"/>
      <c r="B440" s="98"/>
      <c r="C440" s="98"/>
      <c r="D440" s="98"/>
      <c r="E440" s="98"/>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c r="AE440" s="25"/>
    </row>
    <row r="441" spans="1:31" ht="12.75">
      <c r="A441" s="105"/>
      <c r="B441" s="98"/>
      <c r="C441" s="98"/>
      <c r="D441" s="98"/>
      <c r="E441" s="98"/>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c r="AE441" s="25"/>
    </row>
    <row r="442" spans="1:31" ht="12.75">
      <c r="A442" s="105"/>
      <c r="B442" s="98"/>
      <c r="C442" s="98"/>
      <c r="D442" s="98"/>
      <c r="E442" s="98"/>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c r="AE442" s="25"/>
    </row>
    <row r="443" spans="1:31" ht="12.75">
      <c r="A443" s="105"/>
      <c r="B443" s="98"/>
      <c r="C443" s="98"/>
      <c r="D443" s="98"/>
      <c r="E443" s="98"/>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c r="AE443" s="25"/>
    </row>
    <row r="444" spans="1:31" ht="12.75">
      <c r="A444" s="105"/>
      <c r="B444" s="98"/>
      <c r="C444" s="98"/>
      <c r="D444" s="98"/>
      <c r="E444" s="98"/>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c r="AE444" s="25"/>
    </row>
    <row r="445" spans="1:31" ht="12.75">
      <c r="A445" s="105"/>
      <c r="B445" s="98"/>
      <c r="C445" s="98"/>
      <c r="D445" s="98"/>
      <c r="E445" s="98"/>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c r="AE445" s="25"/>
    </row>
    <row r="446" spans="1:31" ht="12.75">
      <c r="A446" s="105"/>
      <c r="B446" s="98"/>
      <c r="C446" s="98"/>
      <c r="D446" s="98"/>
      <c r="E446" s="98"/>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row>
    <row r="447" spans="1:31" ht="12.75">
      <c r="A447" s="105"/>
      <c r="B447" s="98"/>
      <c r="C447" s="98"/>
      <c r="D447" s="98"/>
      <c r="E447" s="98"/>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c r="AE447" s="25"/>
    </row>
    <row r="448" spans="1:31" ht="12.75">
      <c r="A448" s="105"/>
      <c r="B448" s="98"/>
      <c r="C448" s="98"/>
      <c r="D448" s="98"/>
      <c r="E448" s="98"/>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c r="AE448" s="25"/>
    </row>
    <row r="449" spans="1:31" ht="12.75">
      <c r="A449" s="105"/>
      <c r="B449" s="98"/>
      <c r="C449" s="98"/>
      <c r="D449" s="98"/>
      <c r="E449" s="98"/>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c r="AE449" s="25"/>
    </row>
    <row r="450" spans="1:31" ht="12.75">
      <c r="A450" s="105"/>
      <c r="B450" s="98"/>
      <c r="C450" s="98"/>
      <c r="D450" s="98"/>
      <c r="E450" s="98"/>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c r="AE450" s="25"/>
    </row>
    <row r="451" spans="1:31" ht="12.75">
      <c r="A451" s="105"/>
      <c r="B451" s="98"/>
      <c r="C451" s="98"/>
      <c r="D451" s="98"/>
      <c r="E451" s="98"/>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c r="AE451" s="25"/>
    </row>
    <row r="452" spans="1:31" ht="12.75">
      <c r="A452" s="105"/>
      <c r="B452" s="98"/>
      <c r="C452" s="98"/>
      <c r="D452" s="98"/>
      <c r="E452" s="98"/>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c r="AE452" s="25"/>
    </row>
    <row r="453" spans="1:31" ht="12.75">
      <c r="A453" s="105"/>
      <c r="B453" s="98"/>
      <c r="C453" s="98"/>
      <c r="D453" s="98"/>
      <c r="E453" s="98"/>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c r="AE453" s="25"/>
    </row>
    <row r="454" spans="1:31" ht="12.75">
      <c r="A454" s="105"/>
      <c r="B454" s="98"/>
      <c r="C454" s="98"/>
      <c r="D454" s="98"/>
      <c r="E454" s="98"/>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c r="AE454" s="25"/>
    </row>
    <row r="455" spans="1:31" ht="12.75">
      <c r="A455" s="105"/>
      <c r="B455" s="98"/>
      <c r="C455" s="98"/>
      <c r="D455" s="98"/>
      <c r="E455" s="98"/>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c r="AE455" s="25"/>
    </row>
    <row r="456" spans="1:31" ht="12.75">
      <c r="A456" s="105"/>
      <c r="B456" s="98"/>
      <c r="C456" s="98"/>
      <c r="D456" s="98"/>
      <c r="E456" s="98"/>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row>
    <row r="457" spans="1:31" ht="12.75">
      <c r="A457" s="105"/>
      <c r="B457" s="98"/>
      <c r="C457" s="98"/>
      <c r="D457" s="98"/>
      <c r="E457" s="98"/>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row>
    <row r="458" spans="1:31" ht="12.75">
      <c r="A458" s="105"/>
      <c r="B458" s="98"/>
      <c r="C458" s="98"/>
      <c r="D458" s="98"/>
      <c r="E458" s="98"/>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row>
    <row r="459" spans="1:31" ht="12.75">
      <c r="A459" s="105"/>
      <c r="B459" s="98"/>
      <c r="C459" s="98"/>
      <c r="D459" s="98"/>
      <c r="E459" s="98"/>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row>
    <row r="460" spans="1:31" ht="12.75">
      <c r="A460" s="105"/>
      <c r="B460" s="98"/>
      <c r="C460" s="98"/>
      <c r="D460" s="98"/>
      <c r="E460" s="98"/>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row>
    <row r="461" spans="1:31" ht="12.75">
      <c r="A461" s="105"/>
      <c r="B461" s="98"/>
      <c r="C461" s="98"/>
      <c r="D461" s="98"/>
      <c r="E461" s="98"/>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row>
    <row r="462" spans="1:31" ht="12.75">
      <c r="A462" s="105"/>
      <c r="B462" s="98"/>
      <c r="C462" s="98"/>
      <c r="D462" s="98"/>
      <c r="E462" s="98"/>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row>
    <row r="463" spans="1:31" ht="12.75">
      <c r="A463" s="105"/>
      <c r="B463" s="98"/>
      <c r="C463" s="98"/>
      <c r="D463" s="98"/>
      <c r="E463" s="98"/>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row>
    <row r="464" spans="1:31" ht="12.75">
      <c r="A464" s="105"/>
      <c r="B464" s="98"/>
      <c r="C464" s="98"/>
      <c r="D464" s="98"/>
      <c r="E464" s="98"/>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row>
    <row r="465" spans="1:31" ht="12.75">
      <c r="A465" s="105"/>
      <c r="B465" s="98"/>
      <c r="C465" s="98"/>
      <c r="D465" s="98"/>
      <c r="E465" s="98"/>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row>
    <row r="466" spans="1:31" ht="12.75">
      <c r="A466" s="105"/>
      <c r="B466" s="98"/>
      <c r="C466" s="98"/>
      <c r="D466" s="98"/>
      <c r="E466" s="98"/>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row>
    <row r="467" spans="1:31" ht="12.75">
      <c r="A467" s="105"/>
      <c r="B467" s="98"/>
      <c r="C467" s="98"/>
      <c r="D467" s="98"/>
      <c r="E467" s="98"/>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row>
    <row r="468" spans="1:31" ht="12.75">
      <c r="A468" s="105"/>
      <c r="B468" s="98"/>
      <c r="C468" s="98"/>
      <c r="D468" s="98"/>
      <c r="E468" s="98"/>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c r="AE468" s="25"/>
    </row>
    <row r="469" spans="1:31" ht="12.75">
      <c r="A469" s="105"/>
      <c r="B469" s="98"/>
      <c r="C469" s="98"/>
      <c r="D469" s="98"/>
      <c r="E469" s="98"/>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c r="AE469" s="25"/>
    </row>
    <row r="470" spans="1:31" ht="12.75">
      <c r="A470" s="105"/>
      <c r="B470" s="98"/>
      <c r="C470" s="98"/>
      <c r="D470" s="98"/>
      <c r="E470" s="98"/>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c r="AE470" s="25"/>
    </row>
    <row r="471" spans="1:31" ht="12.75">
      <c r="A471" s="105"/>
      <c r="B471" s="98"/>
      <c r="C471" s="98"/>
      <c r="D471" s="98"/>
      <c r="E471" s="98"/>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c r="AE471" s="25"/>
    </row>
    <row r="472" spans="1:31" ht="12.75">
      <c r="A472" s="105"/>
      <c r="B472" s="98"/>
      <c r="C472" s="98"/>
      <c r="D472" s="98"/>
      <c r="E472" s="98"/>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c r="AE472" s="25"/>
    </row>
    <row r="473" spans="1:31" ht="12.75">
      <c r="A473" s="105"/>
      <c r="B473" s="98"/>
      <c r="C473" s="98"/>
      <c r="D473" s="98"/>
      <c r="E473" s="98"/>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c r="AE473" s="25"/>
    </row>
    <row r="474" spans="1:31" ht="12.75">
      <c r="A474" s="105"/>
      <c r="B474" s="98"/>
      <c r="C474" s="98"/>
      <c r="D474" s="98"/>
      <c r="E474" s="98"/>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row>
    <row r="475" spans="1:31" ht="12.75">
      <c r="A475" s="105"/>
      <c r="B475" s="98"/>
      <c r="C475" s="98"/>
      <c r="D475" s="98"/>
      <c r="E475" s="98"/>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c r="AE475" s="25"/>
    </row>
    <row r="476" spans="1:31" ht="12.75">
      <c r="A476" s="105"/>
      <c r="B476" s="98"/>
      <c r="C476" s="98"/>
      <c r="D476" s="98"/>
      <c r="E476" s="98"/>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c r="AE476" s="25"/>
    </row>
    <row r="477" spans="1:31" ht="12.75">
      <c r="A477" s="105"/>
      <c r="B477" s="98"/>
      <c r="C477" s="98"/>
      <c r="D477" s="98"/>
      <c r="E477" s="98"/>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c r="AE477" s="25"/>
    </row>
    <row r="478" spans="1:31" ht="12.75">
      <c r="A478" s="105"/>
      <c r="B478" s="98"/>
      <c r="C478" s="98"/>
      <c r="D478" s="98"/>
      <c r="E478" s="98"/>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c r="AE478" s="25"/>
    </row>
    <row r="479" spans="1:31" ht="12.75">
      <c r="A479" s="105"/>
      <c r="B479" s="98"/>
      <c r="C479" s="98"/>
      <c r="D479" s="98"/>
      <c r="E479" s="98"/>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c r="AE479" s="25"/>
    </row>
    <row r="480" spans="1:31" ht="12.75">
      <c r="A480" s="105"/>
      <c r="B480" s="98"/>
      <c r="C480" s="98"/>
      <c r="D480" s="98"/>
      <c r="E480" s="98"/>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row>
    <row r="481" spans="1:31" ht="12.75">
      <c r="A481" s="105"/>
      <c r="B481" s="98"/>
      <c r="C481" s="98"/>
      <c r="D481" s="98"/>
      <c r="E481" s="98"/>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row>
    <row r="482" spans="1:31" ht="12.75">
      <c r="A482" s="105"/>
      <c r="B482" s="98"/>
      <c r="C482" s="98"/>
      <c r="D482" s="98"/>
      <c r="E482" s="98"/>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row>
    <row r="483" spans="1:31" ht="12.75">
      <c r="A483" s="105"/>
      <c r="B483" s="98"/>
      <c r="C483" s="98"/>
      <c r="D483" s="98"/>
      <c r="E483" s="98"/>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c r="AE483" s="25"/>
    </row>
    <row r="484" spans="1:31" ht="12.75">
      <c r="A484" s="105"/>
      <c r="B484" s="98"/>
      <c r="C484" s="98"/>
      <c r="D484" s="98"/>
      <c r="E484" s="98"/>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c r="AE484" s="25"/>
    </row>
    <row r="485" spans="1:31" ht="12.75">
      <c r="A485" s="105"/>
      <c r="B485" s="98"/>
      <c r="C485" s="98"/>
      <c r="D485" s="98"/>
      <c r="E485" s="98"/>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c r="AE485" s="25"/>
    </row>
    <row r="486" spans="1:31" ht="12.75">
      <c r="A486" s="105"/>
      <c r="B486" s="98"/>
      <c r="C486" s="98"/>
      <c r="D486" s="98"/>
      <c r="E486" s="98"/>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c r="AE486" s="25"/>
    </row>
    <row r="487" spans="1:31" ht="12.75">
      <c r="A487" s="105"/>
      <c r="B487" s="98"/>
      <c r="C487" s="98"/>
      <c r="D487" s="98"/>
      <c r="E487" s="98"/>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c r="AE487" s="25"/>
    </row>
    <row r="488" spans="1:31" ht="12.75">
      <c r="A488" s="105"/>
      <c r="B488" s="98"/>
      <c r="C488" s="98"/>
      <c r="D488" s="98"/>
      <c r="E488" s="98"/>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c r="AE488" s="25"/>
    </row>
    <row r="489" spans="1:31" ht="12.75">
      <c r="A489" s="105"/>
      <c r="B489" s="98"/>
      <c r="C489" s="98"/>
      <c r="D489" s="98"/>
      <c r="E489" s="98"/>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c r="AE489" s="25"/>
    </row>
    <row r="490" spans="1:31" ht="12.75">
      <c r="A490" s="105"/>
      <c r="B490" s="98"/>
      <c r="C490" s="98"/>
      <c r="D490" s="98"/>
      <c r="E490" s="98"/>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c r="AE490" s="25"/>
    </row>
    <row r="491" spans="1:31" ht="12.75">
      <c r="A491" s="105"/>
      <c r="B491" s="98"/>
      <c r="C491" s="98"/>
      <c r="D491" s="98"/>
      <c r="E491" s="98"/>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c r="AE491" s="25"/>
    </row>
    <row r="492" spans="1:31" ht="12.75">
      <c r="A492" s="105"/>
      <c r="B492" s="98"/>
      <c r="C492" s="98"/>
      <c r="D492" s="98"/>
      <c r="E492" s="98"/>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c r="AE492" s="25"/>
    </row>
    <row r="493" spans="1:31" ht="12.75">
      <c r="A493" s="105"/>
      <c r="B493" s="98"/>
      <c r="C493" s="98"/>
      <c r="D493" s="98"/>
      <c r="E493" s="98"/>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c r="AE493" s="25"/>
    </row>
    <row r="494" spans="1:31" ht="12.75">
      <c r="A494" s="105"/>
      <c r="B494" s="98"/>
      <c r="C494" s="98"/>
      <c r="D494" s="98"/>
      <c r="E494" s="98"/>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c r="AE494" s="25"/>
    </row>
    <row r="495" spans="1:31" ht="12.75">
      <c r="A495" s="105"/>
      <c r="B495" s="98"/>
      <c r="C495" s="98"/>
      <c r="D495" s="98"/>
      <c r="E495" s="98"/>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c r="AE495" s="25"/>
    </row>
    <row r="496" spans="1:31" ht="12.75">
      <c r="A496" s="105"/>
      <c r="B496" s="98"/>
      <c r="C496" s="98"/>
      <c r="D496" s="98"/>
      <c r="E496" s="98"/>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c r="AE496" s="25"/>
    </row>
    <row r="497" spans="1:31" ht="12.75">
      <c r="A497" s="105"/>
      <c r="B497" s="98"/>
      <c r="C497" s="98"/>
      <c r="D497" s="98"/>
      <c r="E497" s="98"/>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c r="AE497" s="25"/>
    </row>
    <row r="498" spans="1:31" ht="12.75">
      <c r="A498" s="105"/>
      <c r="B498" s="98"/>
      <c r="C498" s="98"/>
      <c r="D498" s="98"/>
      <c r="E498" s="98"/>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c r="AE498" s="25"/>
    </row>
    <row r="499" spans="1:31" ht="12.75">
      <c r="A499" s="105"/>
      <c r="B499" s="98"/>
      <c r="C499" s="98"/>
      <c r="D499" s="98"/>
      <c r="E499" s="98"/>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c r="AE499" s="25"/>
    </row>
    <row r="500" spans="1:31" ht="12.75">
      <c r="A500" s="105"/>
      <c r="B500" s="98"/>
      <c r="C500" s="98"/>
      <c r="D500" s="98"/>
      <c r="E500" s="98"/>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c r="AE500" s="25"/>
    </row>
    <row r="501" spans="1:31" ht="12.75">
      <c r="A501" s="105"/>
      <c r="B501" s="98"/>
      <c r="C501" s="98"/>
      <c r="D501" s="98"/>
      <c r="E501" s="98"/>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c r="AE501" s="25"/>
    </row>
    <row r="502" spans="1:31" ht="12.75">
      <c r="A502" s="105"/>
      <c r="B502" s="98"/>
      <c r="C502" s="98"/>
      <c r="D502" s="98"/>
      <c r="E502" s="98"/>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c r="AE502" s="25"/>
    </row>
    <row r="503" spans="1:31" ht="12.75">
      <c r="A503" s="105"/>
      <c r="B503" s="98"/>
      <c r="C503" s="98"/>
      <c r="D503" s="98"/>
      <c r="E503" s="98"/>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c r="AE503" s="25"/>
    </row>
    <row r="504" spans="1:31" ht="12.75">
      <c r="A504" s="105"/>
      <c r="B504" s="98"/>
      <c r="C504" s="98"/>
      <c r="D504" s="98"/>
      <c r="E504" s="98"/>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c r="AE504" s="25"/>
    </row>
    <row r="505" spans="1:31" ht="12.75">
      <c r="A505" s="105"/>
      <c r="B505" s="98"/>
      <c r="C505" s="98"/>
      <c r="D505" s="98"/>
      <c r="E505" s="98"/>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c r="AE505" s="25"/>
    </row>
    <row r="506" spans="1:31" ht="12.75">
      <c r="A506" s="105"/>
      <c r="B506" s="98"/>
      <c r="C506" s="98"/>
      <c r="D506" s="98"/>
      <c r="E506" s="98"/>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c r="AE506" s="25"/>
    </row>
    <row r="507" spans="1:31" ht="12.75">
      <c r="A507" s="105"/>
      <c r="B507" s="98"/>
      <c r="C507" s="98"/>
      <c r="D507" s="98"/>
      <c r="E507" s="98"/>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c r="AE507" s="25"/>
    </row>
    <row r="508" spans="1:31" ht="12.75">
      <c r="A508" s="105"/>
      <c r="B508" s="98"/>
      <c r="C508" s="98"/>
      <c r="D508" s="98"/>
      <c r="E508" s="98"/>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c r="AE508" s="25"/>
    </row>
    <row r="509" spans="1:31" ht="12.75">
      <c r="A509" s="105"/>
      <c r="B509" s="98"/>
      <c r="C509" s="98"/>
      <c r="D509" s="98"/>
      <c r="E509" s="98"/>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c r="AE509" s="25"/>
    </row>
    <row r="510" spans="1:31" ht="12.75">
      <c r="A510" s="105"/>
      <c r="B510" s="98"/>
      <c r="C510" s="98"/>
      <c r="D510" s="98"/>
      <c r="E510" s="98"/>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c r="AE510" s="25"/>
    </row>
    <row r="511" spans="1:31" ht="12.75">
      <c r="A511" s="105"/>
      <c r="B511" s="98"/>
      <c r="C511" s="98"/>
      <c r="D511" s="98"/>
      <c r="E511" s="98"/>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c r="AE511" s="25"/>
    </row>
    <row r="512" spans="1:31" ht="12.75">
      <c r="A512" s="105"/>
      <c r="B512" s="98"/>
      <c r="C512" s="98"/>
      <c r="D512" s="98"/>
      <c r="E512" s="98"/>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c r="AE512" s="25"/>
    </row>
    <row r="513" spans="1:31" ht="12.75">
      <c r="A513" s="105"/>
      <c r="B513" s="98"/>
      <c r="C513" s="98"/>
      <c r="D513" s="98"/>
      <c r="E513" s="98"/>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c r="AE513" s="25"/>
    </row>
    <row r="514" spans="1:31" ht="12.75">
      <c r="A514" s="105"/>
      <c r="B514" s="98"/>
      <c r="C514" s="98"/>
      <c r="D514" s="98"/>
      <c r="E514" s="98"/>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c r="AE514" s="25"/>
    </row>
    <row r="515" spans="1:31" ht="12.75">
      <c r="A515" s="105"/>
      <c r="B515" s="98"/>
      <c r="C515" s="98"/>
      <c r="D515" s="98"/>
      <c r="E515" s="98"/>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c r="AE515" s="25"/>
    </row>
    <row r="516" spans="1:31" ht="12.75">
      <c r="A516" s="105"/>
      <c r="B516" s="98"/>
      <c r="C516" s="98"/>
      <c r="D516" s="98"/>
      <c r="E516" s="98"/>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c r="AE516" s="25"/>
    </row>
    <row r="517" spans="1:31" ht="12.75">
      <c r="A517" s="105"/>
      <c r="B517" s="98"/>
      <c r="C517" s="98"/>
      <c r="D517" s="98"/>
      <c r="E517" s="98"/>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c r="AE517" s="25"/>
    </row>
    <row r="518" spans="1:31" ht="12.75">
      <c r="A518" s="105"/>
      <c r="B518" s="98"/>
      <c r="C518" s="98"/>
      <c r="D518" s="98"/>
      <c r="E518" s="98"/>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row>
    <row r="519" spans="1:31" ht="12.75">
      <c r="A519" s="105"/>
      <c r="B519" s="98"/>
      <c r="C519" s="98"/>
      <c r="D519" s="98"/>
      <c r="E519" s="98"/>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c r="AE519" s="25"/>
    </row>
    <row r="520" spans="1:31" ht="12.75">
      <c r="A520" s="105"/>
      <c r="B520" s="98"/>
      <c r="C520" s="98"/>
      <c r="D520" s="98"/>
      <c r="E520" s="98"/>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c r="AE520" s="25"/>
    </row>
    <row r="521" spans="1:31" ht="12.75">
      <c r="A521" s="105"/>
      <c r="B521" s="98"/>
      <c r="C521" s="98"/>
      <c r="D521" s="98"/>
      <c r="E521" s="98"/>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c r="AE521" s="25"/>
    </row>
    <row r="522" spans="1:31" ht="12.75">
      <c r="A522" s="105"/>
      <c r="B522" s="98"/>
      <c r="C522" s="98"/>
      <c r="D522" s="98"/>
      <c r="E522" s="98"/>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c r="AE522" s="25"/>
    </row>
    <row r="523" spans="1:31" ht="12.75">
      <c r="A523" s="105"/>
      <c r="B523" s="98"/>
      <c r="C523" s="98"/>
      <c r="D523" s="98"/>
      <c r="E523" s="98"/>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c r="AE523" s="25"/>
    </row>
    <row r="524" spans="1:31" ht="12.75">
      <c r="A524" s="105"/>
      <c r="B524" s="98"/>
      <c r="C524" s="98"/>
      <c r="D524" s="98"/>
      <c r="E524" s="98"/>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c r="AE524" s="25"/>
    </row>
    <row r="525" spans="1:31" ht="12.75">
      <c r="A525" s="105"/>
      <c r="B525" s="98"/>
      <c r="C525" s="98"/>
      <c r="D525" s="98"/>
      <c r="E525" s="98"/>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c r="AE525" s="25"/>
    </row>
    <row r="526" spans="1:31" ht="12.75">
      <c r="A526" s="105"/>
      <c r="B526" s="98"/>
      <c r="C526" s="98"/>
      <c r="D526" s="98"/>
      <c r="E526" s="98"/>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c r="AE526" s="25"/>
    </row>
    <row r="527" spans="1:31" ht="12.75">
      <c r="A527" s="105"/>
      <c r="B527" s="98"/>
      <c r="C527" s="98"/>
      <c r="D527" s="98"/>
      <c r="E527" s="98"/>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c r="AE527" s="25"/>
    </row>
    <row r="528" spans="1:31" ht="12.75">
      <c r="A528" s="105"/>
      <c r="B528" s="98"/>
      <c r="C528" s="98"/>
      <c r="D528" s="98"/>
      <c r="E528" s="98"/>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c r="AE528" s="25"/>
    </row>
    <row r="529" spans="1:31" ht="12.75">
      <c r="A529" s="105"/>
      <c r="B529" s="98"/>
      <c r="C529" s="98"/>
      <c r="D529" s="98"/>
      <c r="E529" s="98"/>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c r="AE529" s="25"/>
    </row>
    <row r="530" spans="1:31" ht="12.75">
      <c r="A530" s="105"/>
      <c r="B530" s="98"/>
      <c r="C530" s="98"/>
      <c r="D530" s="98"/>
      <c r="E530" s="98"/>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c r="AE530" s="25"/>
    </row>
    <row r="531" spans="1:31" ht="12.75">
      <c r="A531" s="105"/>
      <c r="B531" s="98"/>
      <c r="C531" s="98"/>
      <c r="D531" s="98"/>
      <c r="E531" s="98"/>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c r="AE531" s="25"/>
    </row>
    <row r="532" spans="1:31" ht="12.75">
      <c r="A532" s="105"/>
      <c r="B532" s="98"/>
      <c r="C532" s="98"/>
      <c r="D532" s="98"/>
      <c r="E532" s="98"/>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c r="AE532" s="25"/>
    </row>
    <row r="533" spans="1:31" ht="12.75">
      <c r="A533" s="105"/>
      <c r="B533" s="98"/>
      <c r="C533" s="98"/>
      <c r="D533" s="98"/>
      <c r="E533" s="98"/>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c r="AE533" s="25"/>
    </row>
    <row r="534" spans="1:31" ht="12.75">
      <c r="A534" s="105"/>
      <c r="B534" s="98"/>
      <c r="C534" s="98"/>
      <c r="D534" s="98"/>
      <c r="E534" s="98"/>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c r="AE534" s="25"/>
    </row>
    <row r="535" spans="1:31" ht="12.75">
      <c r="A535" s="105"/>
      <c r="B535" s="98"/>
      <c r="C535" s="98"/>
      <c r="D535" s="98"/>
      <c r="E535" s="98"/>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c r="AE535" s="25"/>
    </row>
    <row r="536" spans="1:31" ht="12.75">
      <c r="A536" s="105"/>
      <c r="B536" s="98"/>
      <c r="C536" s="98"/>
      <c r="D536" s="98"/>
      <c r="E536" s="98"/>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c r="AE536" s="25"/>
    </row>
    <row r="537" spans="1:31" ht="12.75">
      <c r="A537" s="105"/>
      <c r="B537" s="98"/>
      <c r="C537" s="98"/>
      <c r="D537" s="98"/>
      <c r="E537" s="98"/>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row>
    <row r="538" spans="1:31" ht="12.75">
      <c r="A538" s="105"/>
      <c r="B538" s="98"/>
      <c r="C538" s="98"/>
      <c r="D538" s="98"/>
      <c r="E538" s="98"/>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row>
    <row r="539" spans="1:31" ht="12.75">
      <c r="A539" s="105"/>
      <c r="B539" s="98"/>
      <c r="C539" s="98"/>
      <c r="D539" s="98"/>
      <c r="E539" s="98"/>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c r="AE539" s="25"/>
    </row>
    <row r="540" spans="1:31" ht="12.75">
      <c r="A540" s="105"/>
      <c r="B540" s="98"/>
      <c r="C540" s="98"/>
      <c r="D540" s="98"/>
      <c r="E540" s="98"/>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row>
    <row r="541" spans="1:31" ht="12.75">
      <c r="A541" s="105"/>
      <c r="B541" s="98"/>
      <c r="C541" s="98"/>
      <c r="D541" s="98"/>
      <c r="E541" s="98"/>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row>
    <row r="542" spans="1:31" ht="12.75">
      <c r="A542" s="105"/>
      <c r="B542" s="98"/>
      <c r="C542" s="98"/>
      <c r="D542" s="98"/>
      <c r="E542" s="98"/>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c r="AE542" s="25"/>
    </row>
    <row r="543" spans="1:31" ht="12.75">
      <c r="A543" s="105"/>
      <c r="B543" s="98"/>
      <c r="C543" s="98"/>
      <c r="D543" s="98"/>
      <c r="E543" s="98"/>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c r="AE543" s="25"/>
    </row>
    <row r="544" spans="1:31" ht="12.75">
      <c r="A544" s="105"/>
      <c r="B544" s="98"/>
      <c r="C544" s="98"/>
      <c r="D544" s="98"/>
      <c r="E544" s="98"/>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c r="AE544" s="25"/>
    </row>
    <row r="545" spans="1:31" ht="12.75">
      <c r="A545" s="105"/>
      <c r="B545" s="98"/>
      <c r="C545" s="98"/>
      <c r="D545" s="98"/>
      <c r="E545" s="98"/>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c r="AE545" s="25"/>
    </row>
    <row r="546" spans="1:31" ht="12.75">
      <c r="A546" s="105"/>
      <c r="B546" s="98"/>
      <c r="C546" s="98"/>
      <c r="D546" s="98"/>
      <c r="E546" s="98"/>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c r="AE546" s="25"/>
    </row>
    <row r="547" spans="1:31" ht="12.75">
      <c r="A547" s="105"/>
      <c r="B547" s="98"/>
      <c r="C547" s="98"/>
      <c r="D547" s="98"/>
      <c r="E547" s="98"/>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c r="AE547" s="25"/>
    </row>
    <row r="548" spans="1:31" ht="12.75">
      <c r="A548" s="105"/>
      <c r="B548" s="98"/>
      <c r="C548" s="98"/>
      <c r="D548" s="98"/>
      <c r="E548" s="98"/>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c r="AE548" s="25"/>
    </row>
    <row r="549" spans="1:31" ht="12.75">
      <c r="A549" s="105"/>
      <c r="B549" s="98"/>
      <c r="C549" s="98"/>
      <c r="D549" s="98"/>
      <c r="E549" s="98"/>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c r="AE549" s="25"/>
    </row>
    <row r="550" spans="1:31" ht="12.75">
      <c r="A550" s="105"/>
      <c r="B550" s="98"/>
      <c r="C550" s="98"/>
      <c r="D550" s="98"/>
      <c r="E550" s="98"/>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c r="AE550" s="25"/>
    </row>
    <row r="551" spans="1:31" ht="12.75">
      <c r="A551" s="105"/>
      <c r="B551" s="98"/>
      <c r="C551" s="98"/>
      <c r="D551" s="98"/>
      <c r="E551" s="98"/>
      <c r="F551" s="25"/>
      <c r="G551" s="25"/>
      <c r="H551" s="25"/>
      <c r="I551" s="25"/>
      <c r="J551" s="25"/>
      <c r="K551" s="25"/>
      <c r="L551" s="25"/>
      <c r="M551" s="25"/>
      <c r="N551" s="25"/>
      <c r="O551" s="25"/>
      <c r="P551" s="25"/>
      <c r="Q551" s="25"/>
      <c r="R551" s="25"/>
      <c r="S551" s="25"/>
      <c r="T551" s="25"/>
      <c r="U551" s="25"/>
      <c r="V551" s="25"/>
      <c r="W551" s="25"/>
      <c r="X551" s="25"/>
      <c r="Y551" s="25"/>
      <c r="Z551" s="25"/>
      <c r="AA551" s="25"/>
      <c r="AB551" s="25"/>
      <c r="AC551" s="25"/>
      <c r="AD551" s="25"/>
      <c r="AE551" s="25"/>
    </row>
    <row r="552" spans="1:31" ht="12.75">
      <c r="A552" s="105"/>
      <c r="B552" s="98"/>
      <c r="C552" s="98"/>
      <c r="D552" s="98"/>
      <c r="E552" s="98"/>
      <c r="F552" s="25"/>
      <c r="G552" s="25"/>
      <c r="H552" s="25"/>
      <c r="I552" s="25"/>
      <c r="J552" s="25"/>
      <c r="K552" s="25"/>
      <c r="L552" s="25"/>
      <c r="M552" s="25"/>
      <c r="N552" s="25"/>
      <c r="O552" s="25"/>
      <c r="P552" s="25"/>
      <c r="Q552" s="25"/>
      <c r="R552" s="25"/>
      <c r="S552" s="25"/>
      <c r="T552" s="25"/>
      <c r="U552" s="25"/>
      <c r="V552" s="25"/>
      <c r="W552" s="25"/>
      <c r="X552" s="25"/>
      <c r="Y552" s="25"/>
      <c r="Z552" s="25"/>
      <c r="AA552" s="25"/>
      <c r="AB552" s="25"/>
      <c r="AC552" s="25"/>
      <c r="AD552" s="25"/>
      <c r="AE552" s="25"/>
    </row>
    <row r="553" spans="1:31" ht="12.75">
      <c r="A553" s="105"/>
      <c r="B553" s="98"/>
      <c r="C553" s="98"/>
      <c r="D553" s="98"/>
      <c r="E553" s="98"/>
      <c r="F553" s="25"/>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c r="AE553" s="25"/>
    </row>
    <row r="554" spans="1:31" ht="12.75">
      <c r="A554" s="105"/>
      <c r="B554" s="98"/>
      <c r="C554" s="98"/>
      <c r="D554" s="98"/>
      <c r="E554" s="98"/>
      <c r="F554" s="25"/>
      <c r="G554" s="25"/>
      <c r="H554" s="25"/>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row>
    <row r="555" spans="1:31" ht="12.75">
      <c r="A555" s="105"/>
      <c r="B555" s="98"/>
      <c r="C555" s="98"/>
      <c r="D555" s="98"/>
      <c r="E555" s="98"/>
      <c r="F555" s="25"/>
      <c r="G555" s="25"/>
      <c r="H555" s="25"/>
      <c r="I555" s="25"/>
      <c r="J555" s="25"/>
      <c r="K555" s="25"/>
      <c r="L555" s="25"/>
      <c r="M555" s="25"/>
      <c r="N555" s="25"/>
      <c r="O555" s="25"/>
      <c r="P555" s="25"/>
      <c r="Q555" s="25"/>
      <c r="R555" s="25"/>
      <c r="S555" s="25"/>
      <c r="T555" s="25"/>
      <c r="U555" s="25"/>
      <c r="V555" s="25"/>
      <c r="W555" s="25"/>
      <c r="X555" s="25"/>
      <c r="Y555" s="25"/>
      <c r="Z555" s="25"/>
      <c r="AA555" s="25"/>
      <c r="AB555" s="25"/>
      <c r="AC555" s="25"/>
      <c r="AD555" s="25"/>
      <c r="AE555" s="25"/>
    </row>
    <row r="556" spans="1:31" ht="12.75">
      <c r="A556" s="105"/>
      <c r="B556" s="98"/>
      <c r="C556" s="98"/>
      <c r="D556" s="98"/>
      <c r="E556" s="98"/>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c r="AE556" s="25"/>
    </row>
    <row r="557" spans="1:31" ht="12.75">
      <c r="A557" s="105"/>
      <c r="B557" s="98"/>
      <c r="C557" s="98"/>
      <c r="D557" s="98"/>
      <c r="E557" s="98"/>
      <c r="F557" s="25"/>
      <c r="G557" s="25"/>
      <c r="H557" s="25"/>
      <c r="I557" s="25"/>
      <c r="J557" s="25"/>
      <c r="K557" s="25"/>
      <c r="L557" s="25"/>
      <c r="M557" s="25"/>
      <c r="N557" s="25"/>
      <c r="O557" s="25"/>
      <c r="P557" s="25"/>
      <c r="Q557" s="25"/>
      <c r="R557" s="25"/>
      <c r="S557" s="25"/>
      <c r="T557" s="25"/>
      <c r="U557" s="25"/>
      <c r="V557" s="25"/>
      <c r="W557" s="25"/>
      <c r="X557" s="25"/>
      <c r="Y557" s="25"/>
      <c r="Z557" s="25"/>
      <c r="AA557" s="25"/>
      <c r="AB557" s="25"/>
      <c r="AC557" s="25"/>
      <c r="AD557" s="25"/>
      <c r="AE557" s="25"/>
    </row>
    <row r="558" spans="1:31" ht="12.75">
      <c r="A558" s="105"/>
      <c r="B558" s="98"/>
      <c r="C558" s="98"/>
      <c r="D558" s="98"/>
      <c r="E558" s="98"/>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c r="AE558" s="25"/>
    </row>
    <row r="559" spans="1:31" ht="12.75">
      <c r="A559" s="105"/>
      <c r="B559" s="98"/>
      <c r="C559" s="98"/>
      <c r="D559" s="98"/>
      <c r="E559" s="98"/>
      <c r="F559" s="25"/>
      <c r="G559" s="25"/>
      <c r="H559" s="25"/>
      <c r="I559" s="25"/>
      <c r="J559" s="25"/>
      <c r="K559" s="25"/>
      <c r="L559" s="25"/>
      <c r="M559" s="25"/>
      <c r="N559" s="25"/>
      <c r="O559" s="25"/>
      <c r="P559" s="25"/>
      <c r="Q559" s="25"/>
      <c r="R559" s="25"/>
      <c r="S559" s="25"/>
      <c r="T559" s="25"/>
      <c r="U559" s="25"/>
      <c r="V559" s="25"/>
      <c r="W559" s="25"/>
      <c r="X559" s="25"/>
      <c r="Y559" s="25"/>
      <c r="Z559" s="25"/>
      <c r="AA559" s="25"/>
      <c r="AB559" s="25"/>
      <c r="AC559" s="25"/>
      <c r="AD559" s="25"/>
      <c r="AE559" s="25"/>
    </row>
    <row r="560" spans="1:31" ht="12.75">
      <c r="A560" s="105"/>
      <c r="B560" s="98"/>
      <c r="C560" s="98"/>
      <c r="D560" s="98"/>
      <c r="E560" s="98"/>
      <c r="F560" s="25"/>
      <c r="G560" s="25"/>
      <c r="H560" s="25"/>
      <c r="I560" s="25"/>
      <c r="J560" s="25"/>
      <c r="K560" s="25"/>
      <c r="L560" s="25"/>
      <c r="M560" s="25"/>
      <c r="N560" s="25"/>
      <c r="O560" s="25"/>
      <c r="P560" s="25"/>
      <c r="Q560" s="25"/>
      <c r="R560" s="25"/>
      <c r="S560" s="25"/>
      <c r="T560" s="25"/>
      <c r="U560" s="25"/>
      <c r="V560" s="25"/>
      <c r="W560" s="25"/>
      <c r="X560" s="25"/>
      <c r="Y560" s="25"/>
      <c r="Z560" s="25"/>
      <c r="AA560" s="25"/>
      <c r="AB560" s="25"/>
      <c r="AC560" s="25"/>
      <c r="AD560" s="25"/>
      <c r="AE560" s="25"/>
    </row>
    <row r="561" spans="1:31" ht="12.75">
      <c r="A561" s="105"/>
      <c r="B561" s="98"/>
      <c r="C561" s="98"/>
      <c r="D561" s="98"/>
      <c r="E561" s="98"/>
      <c r="F561" s="25"/>
      <c r="G561" s="25"/>
      <c r="H561" s="25"/>
      <c r="I561" s="25"/>
      <c r="J561" s="25"/>
      <c r="K561" s="25"/>
      <c r="L561" s="25"/>
      <c r="M561" s="25"/>
      <c r="N561" s="25"/>
      <c r="O561" s="25"/>
      <c r="P561" s="25"/>
      <c r="Q561" s="25"/>
      <c r="R561" s="25"/>
      <c r="S561" s="25"/>
      <c r="T561" s="25"/>
      <c r="U561" s="25"/>
      <c r="V561" s="25"/>
      <c r="W561" s="25"/>
      <c r="X561" s="25"/>
      <c r="Y561" s="25"/>
      <c r="Z561" s="25"/>
      <c r="AA561" s="25"/>
      <c r="AB561" s="25"/>
      <c r="AC561" s="25"/>
      <c r="AD561" s="25"/>
      <c r="AE561" s="25"/>
    </row>
    <row r="562" spans="1:31" ht="12.75">
      <c r="A562" s="105"/>
      <c r="B562" s="98"/>
      <c r="C562" s="98"/>
      <c r="D562" s="98"/>
      <c r="E562" s="98"/>
      <c r="F562" s="25"/>
      <c r="G562" s="25"/>
      <c r="H562" s="25"/>
      <c r="I562" s="25"/>
      <c r="J562" s="25"/>
      <c r="K562" s="25"/>
      <c r="L562" s="25"/>
      <c r="M562" s="25"/>
      <c r="N562" s="25"/>
      <c r="O562" s="25"/>
      <c r="P562" s="25"/>
      <c r="Q562" s="25"/>
      <c r="R562" s="25"/>
      <c r="S562" s="25"/>
      <c r="T562" s="25"/>
      <c r="U562" s="25"/>
      <c r="V562" s="25"/>
      <c r="W562" s="25"/>
      <c r="X562" s="25"/>
      <c r="Y562" s="25"/>
      <c r="Z562" s="25"/>
      <c r="AA562" s="25"/>
      <c r="AB562" s="25"/>
      <c r="AC562" s="25"/>
      <c r="AD562" s="25"/>
      <c r="AE562" s="25"/>
    </row>
    <row r="563" spans="1:31" ht="12.75">
      <c r="A563" s="105"/>
      <c r="B563" s="98"/>
      <c r="C563" s="98"/>
      <c r="D563" s="98"/>
      <c r="E563" s="98"/>
      <c r="F563" s="25"/>
      <c r="G563" s="25"/>
      <c r="H563" s="25"/>
      <c r="I563" s="25"/>
      <c r="J563" s="25"/>
      <c r="K563" s="25"/>
      <c r="L563" s="25"/>
      <c r="M563" s="25"/>
      <c r="N563" s="25"/>
      <c r="O563" s="25"/>
      <c r="P563" s="25"/>
      <c r="Q563" s="25"/>
      <c r="R563" s="25"/>
      <c r="S563" s="25"/>
      <c r="T563" s="25"/>
      <c r="U563" s="25"/>
      <c r="V563" s="25"/>
      <c r="W563" s="25"/>
      <c r="X563" s="25"/>
      <c r="Y563" s="25"/>
      <c r="Z563" s="25"/>
      <c r="AA563" s="25"/>
      <c r="AB563" s="25"/>
      <c r="AC563" s="25"/>
      <c r="AD563" s="25"/>
      <c r="AE563" s="25"/>
    </row>
    <row r="564" spans="1:31" ht="12.75">
      <c r="A564" s="105"/>
      <c r="B564" s="98"/>
      <c r="C564" s="98"/>
      <c r="D564" s="98"/>
      <c r="E564" s="98"/>
      <c r="F564" s="25"/>
      <c r="G564" s="25"/>
      <c r="H564" s="25"/>
      <c r="I564" s="25"/>
      <c r="J564" s="25"/>
      <c r="K564" s="25"/>
      <c r="L564" s="25"/>
      <c r="M564" s="25"/>
      <c r="N564" s="25"/>
      <c r="O564" s="25"/>
      <c r="P564" s="25"/>
      <c r="Q564" s="25"/>
      <c r="R564" s="25"/>
      <c r="S564" s="25"/>
      <c r="T564" s="25"/>
      <c r="U564" s="25"/>
      <c r="V564" s="25"/>
      <c r="W564" s="25"/>
      <c r="X564" s="25"/>
      <c r="Y564" s="25"/>
      <c r="Z564" s="25"/>
      <c r="AA564" s="25"/>
      <c r="AB564" s="25"/>
      <c r="AC564" s="25"/>
      <c r="AD564" s="25"/>
      <c r="AE564" s="25"/>
    </row>
    <row r="565" spans="1:31" ht="12.75">
      <c r="A565" s="105"/>
      <c r="B565" s="98"/>
      <c r="C565" s="98"/>
      <c r="D565" s="98"/>
      <c r="E565" s="98"/>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row>
    <row r="566" spans="1:31" ht="12.75">
      <c r="A566" s="105"/>
      <c r="B566" s="98"/>
      <c r="C566" s="98"/>
      <c r="D566" s="98"/>
      <c r="E566" s="98"/>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c r="AE566" s="25"/>
    </row>
    <row r="567" spans="1:31" ht="12.75">
      <c r="A567" s="105"/>
      <c r="B567" s="98"/>
      <c r="C567" s="98"/>
      <c r="D567" s="98"/>
      <c r="E567" s="98"/>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c r="AE567" s="25"/>
    </row>
    <row r="568" spans="1:31" ht="12.75">
      <c r="A568" s="105"/>
      <c r="B568" s="98"/>
      <c r="C568" s="98"/>
      <c r="D568" s="98"/>
      <c r="E568" s="98"/>
      <c r="F568" s="25"/>
      <c r="G568" s="25"/>
      <c r="H568" s="25"/>
      <c r="I568" s="25"/>
      <c r="J568" s="25"/>
      <c r="K568" s="25"/>
      <c r="L568" s="25"/>
      <c r="M568" s="25"/>
      <c r="N568" s="25"/>
      <c r="O568" s="25"/>
      <c r="P568" s="25"/>
      <c r="Q568" s="25"/>
      <c r="R568" s="25"/>
      <c r="S568" s="25"/>
      <c r="T568" s="25"/>
      <c r="U568" s="25"/>
      <c r="V568" s="25"/>
      <c r="W568" s="25"/>
      <c r="X568" s="25"/>
      <c r="Y568" s="25"/>
      <c r="Z568" s="25"/>
      <c r="AA568" s="25"/>
      <c r="AB568" s="25"/>
      <c r="AC568" s="25"/>
      <c r="AD568" s="25"/>
      <c r="AE568" s="25"/>
    </row>
    <row r="569" spans="1:31" ht="12.75">
      <c r="A569" s="105"/>
      <c r="B569" s="98"/>
      <c r="C569" s="98"/>
      <c r="D569" s="98"/>
      <c r="E569" s="98"/>
      <c r="F569" s="25"/>
      <c r="G569" s="25"/>
      <c r="H569" s="25"/>
      <c r="I569" s="25"/>
      <c r="J569" s="25"/>
      <c r="K569" s="25"/>
      <c r="L569" s="25"/>
      <c r="M569" s="25"/>
      <c r="N569" s="25"/>
      <c r="O569" s="25"/>
      <c r="P569" s="25"/>
      <c r="Q569" s="25"/>
      <c r="R569" s="25"/>
      <c r="S569" s="25"/>
      <c r="T569" s="25"/>
      <c r="U569" s="25"/>
      <c r="V569" s="25"/>
      <c r="W569" s="25"/>
      <c r="X569" s="25"/>
      <c r="Y569" s="25"/>
      <c r="Z569" s="25"/>
      <c r="AA569" s="25"/>
      <c r="AB569" s="25"/>
      <c r="AC569" s="25"/>
      <c r="AD569" s="25"/>
      <c r="AE569" s="25"/>
    </row>
    <row r="570" spans="1:31" ht="12.75">
      <c r="A570" s="105"/>
      <c r="B570" s="98"/>
      <c r="C570" s="98"/>
      <c r="D570" s="98"/>
      <c r="E570" s="98"/>
      <c r="F570" s="25"/>
      <c r="G570" s="25"/>
      <c r="H570" s="25"/>
      <c r="I570" s="25"/>
      <c r="J570" s="25"/>
      <c r="K570" s="25"/>
      <c r="L570" s="25"/>
      <c r="M570" s="25"/>
      <c r="N570" s="25"/>
      <c r="O570" s="25"/>
      <c r="P570" s="25"/>
      <c r="Q570" s="25"/>
      <c r="R570" s="25"/>
      <c r="S570" s="25"/>
      <c r="T570" s="25"/>
      <c r="U570" s="25"/>
      <c r="V570" s="25"/>
      <c r="W570" s="25"/>
      <c r="X570" s="25"/>
      <c r="Y570" s="25"/>
      <c r="Z570" s="25"/>
      <c r="AA570" s="25"/>
      <c r="AB570" s="25"/>
      <c r="AC570" s="25"/>
      <c r="AD570" s="25"/>
      <c r="AE570" s="25"/>
    </row>
    <row r="571" spans="1:31" ht="12.75">
      <c r="A571" s="105"/>
      <c r="B571" s="98"/>
      <c r="C571" s="98"/>
      <c r="D571" s="98"/>
      <c r="E571" s="98"/>
      <c r="F571" s="25"/>
      <c r="G571" s="25"/>
      <c r="H571" s="25"/>
      <c r="I571" s="25"/>
      <c r="J571" s="25"/>
      <c r="K571" s="25"/>
      <c r="L571" s="25"/>
      <c r="M571" s="25"/>
      <c r="N571" s="25"/>
      <c r="O571" s="25"/>
      <c r="P571" s="25"/>
      <c r="Q571" s="25"/>
      <c r="R571" s="25"/>
      <c r="S571" s="25"/>
      <c r="T571" s="25"/>
      <c r="U571" s="25"/>
      <c r="V571" s="25"/>
      <c r="W571" s="25"/>
      <c r="X571" s="25"/>
      <c r="Y571" s="25"/>
      <c r="Z571" s="25"/>
      <c r="AA571" s="25"/>
      <c r="AB571" s="25"/>
      <c r="AC571" s="25"/>
      <c r="AD571" s="25"/>
      <c r="AE571" s="25"/>
    </row>
    <row r="572" spans="1:31" ht="12.75">
      <c r="A572" s="105"/>
      <c r="B572" s="98"/>
      <c r="C572" s="98"/>
      <c r="D572" s="98"/>
      <c r="E572" s="98"/>
      <c r="F572" s="25"/>
      <c r="G572" s="25"/>
      <c r="H572" s="25"/>
      <c r="I572" s="25"/>
      <c r="J572" s="25"/>
      <c r="K572" s="25"/>
      <c r="L572" s="25"/>
      <c r="M572" s="25"/>
      <c r="N572" s="25"/>
      <c r="O572" s="25"/>
      <c r="P572" s="25"/>
      <c r="Q572" s="25"/>
      <c r="R572" s="25"/>
      <c r="S572" s="25"/>
      <c r="T572" s="25"/>
      <c r="U572" s="25"/>
      <c r="V572" s="25"/>
      <c r="W572" s="25"/>
      <c r="X572" s="25"/>
      <c r="Y572" s="25"/>
      <c r="Z572" s="25"/>
      <c r="AA572" s="25"/>
      <c r="AB572" s="25"/>
      <c r="AC572" s="25"/>
      <c r="AD572" s="25"/>
      <c r="AE572" s="25"/>
    </row>
    <row r="573" spans="1:31" ht="12.75">
      <c r="A573" s="105"/>
      <c r="B573" s="98"/>
      <c r="C573" s="98"/>
      <c r="D573" s="98"/>
      <c r="E573" s="98"/>
      <c r="F573" s="25"/>
      <c r="G573" s="25"/>
      <c r="H573" s="25"/>
      <c r="I573" s="25"/>
      <c r="J573" s="25"/>
      <c r="K573" s="25"/>
      <c r="L573" s="25"/>
      <c r="M573" s="25"/>
      <c r="N573" s="25"/>
      <c r="O573" s="25"/>
      <c r="P573" s="25"/>
      <c r="Q573" s="25"/>
      <c r="R573" s="25"/>
      <c r="S573" s="25"/>
      <c r="T573" s="25"/>
      <c r="U573" s="25"/>
      <c r="V573" s="25"/>
      <c r="W573" s="25"/>
      <c r="X573" s="25"/>
      <c r="Y573" s="25"/>
      <c r="Z573" s="25"/>
      <c r="AA573" s="25"/>
      <c r="AB573" s="25"/>
      <c r="AC573" s="25"/>
      <c r="AD573" s="25"/>
      <c r="AE573" s="25"/>
    </row>
    <row r="574" spans="1:31" ht="12.75">
      <c r="A574" s="105"/>
      <c r="B574" s="98"/>
      <c r="C574" s="98"/>
      <c r="D574" s="98"/>
      <c r="E574" s="98"/>
      <c r="F574" s="25"/>
      <c r="G574" s="25"/>
      <c r="H574" s="25"/>
      <c r="I574" s="25"/>
      <c r="J574" s="25"/>
      <c r="K574" s="25"/>
      <c r="L574" s="25"/>
      <c r="M574" s="25"/>
      <c r="N574" s="25"/>
      <c r="O574" s="25"/>
      <c r="P574" s="25"/>
      <c r="Q574" s="25"/>
      <c r="R574" s="25"/>
      <c r="S574" s="25"/>
      <c r="T574" s="25"/>
      <c r="U574" s="25"/>
      <c r="V574" s="25"/>
      <c r="W574" s="25"/>
      <c r="X574" s="25"/>
      <c r="Y574" s="25"/>
      <c r="Z574" s="25"/>
      <c r="AA574" s="25"/>
      <c r="AB574" s="25"/>
      <c r="AC574" s="25"/>
      <c r="AD574" s="25"/>
      <c r="AE574" s="25"/>
    </row>
    <row r="575" spans="1:31" ht="12.75">
      <c r="A575" s="105"/>
      <c r="B575" s="98"/>
      <c r="C575" s="98"/>
      <c r="D575" s="98"/>
      <c r="E575" s="98"/>
      <c r="F575" s="25"/>
      <c r="G575" s="25"/>
      <c r="H575" s="25"/>
      <c r="I575" s="25"/>
      <c r="J575" s="25"/>
      <c r="K575" s="25"/>
      <c r="L575" s="25"/>
      <c r="M575" s="25"/>
      <c r="N575" s="25"/>
      <c r="O575" s="25"/>
      <c r="P575" s="25"/>
      <c r="Q575" s="25"/>
      <c r="R575" s="25"/>
      <c r="S575" s="25"/>
      <c r="T575" s="25"/>
      <c r="U575" s="25"/>
      <c r="V575" s="25"/>
      <c r="W575" s="25"/>
      <c r="X575" s="25"/>
      <c r="Y575" s="25"/>
      <c r="Z575" s="25"/>
      <c r="AA575" s="25"/>
      <c r="AB575" s="25"/>
      <c r="AC575" s="25"/>
      <c r="AD575" s="25"/>
      <c r="AE575" s="25"/>
    </row>
    <row r="576" spans="1:31" ht="12.75">
      <c r="A576" s="105"/>
      <c r="B576" s="98"/>
      <c r="C576" s="98"/>
      <c r="D576" s="98"/>
      <c r="E576" s="98"/>
      <c r="F576" s="25"/>
      <c r="G576" s="25"/>
      <c r="H576" s="25"/>
      <c r="I576" s="25"/>
      <c r="J576" s="25"/>
      <c r="K576" s="25"/>
      <c r="L576" s="25"/>
      <c r="M576" s="25"/>
      <c r="N576" s="25"/>
      <c r="O576" s="25"/>
      <c r="P576" s="25"/>
      <c r="Q576" s="25"/>
      <c r="R576" s="25"/>
      <c r="S576" s="25"/>
      <c r="T576" s="25"/>
      <c r="U576" s="25"/>
      <c r="V576" s="25"/>
      <c r="W576" s="25"/>
      <c r="X576" s="25"/>
      <c r="Y576" s="25"/>
      <c r="Z576" s="25"/>
      <c r="AA576" s="25"/>
      <c r="AB576" s="25"/>
      <c r="AC576" s="25"/>
      <c r="AD576" s="25"/>
      <c r="AE576" s="25"/>
    </row>
    <row r="577" spans="1:31" ht="12.75">
      <c r="A577" s="105"/>
      <c r="B577" s="98"/>
      <c r="C577" s="98"/>
      <c r="D577" s="98"/>
      <c r="E577" s="98"/>
      <c r="F577" s="25"/>
      <c r="G577" s="25"/>
      <c r="H577" s="25"/>
      <c r="I577" s="25"/>
      <c r="J577" s="25"/>
      <c r="K577" s="25"/>
      <c r="L577" s="25"/>
      <c r="M577" s="25"/>
      <c r="N577" s="25"/>
      <c r="O577" s="25"/>
      <c r="P577" s="25"/>
      <c r="Q577" s="25"/>
      <c r="R577" s="25"/>
      <c r="S577" s="25"/>
      <c r="T577" s="25"/>
      <c r="U577" s="25"/>
      <c r="V577" s="25"/>
      <c r="W577" s="25"/>
      <c r="X577" s="25"/>
      <c r="Y577" s="25"/>
      <c r="Z577" s="25"/>
      <c r="AA577" s="25"/>
      <c r="AB577" s="25"/>
      <c r="AC577" s="25"/>
      <c r="AD577" s="25"/>
      <c r="AE577" s="25"/>
    </row>
    <row r="578" spans="1:31" ht="12.75">
      <c r="A578" s="105"/>
      <c r="B578" s="98"/>
      <c r="C578" s="98"/>
      <c r="D578" s="98"/>
      <c r="E578" s="98"/>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c r="AE578" s="25"/>
    </row>
    <row r="579" spans="1:31" ht="12.75">
      <c r="A579" s="105"/>
      <c r="B579" s="98"/>
      <c r="C579" s="98"/>
      <c r="D579" s="98"/>
      <c r="E579" s="98"/>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c r="AE579" s="25"/>
    </row>
    <row r="580" spans="1:31" ht="12.75">
      <c r="A580" s="105"/>
      <c r="B580" s="98"/>
      <c r="C580" s="98"/>
      <c r="D580" s="98"/>
      <c r="E580" s="98"/>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c r="AE580" s="25"/>
    </row>
    <row r="581" spans="1:31" ht="12.75">
      <c r="A581" s="105"/>
      <c r="B581" s="98"/>
      <c r="C581" s="98"/>
      <c r="D581" s="98"/>
      <c r="E581" s="98"/>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row>
    <row r="582" spans="1:31" ht="12.75">
      <c r="A582" s="105"/>
      <c r="B582" s="98"/>
      <c r="C582" s="98"/>
      <c r="D582" s="98"/>
      <c r="E582" s="98"/>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c r="AE582" s="25"/>
    </row>
    <row r="583" spans="1:31" ht="12.75">
      <c r="A583" s="105"/>
      <c r="B583" s="98"/>
      <c r="C583" s="98"/>
      <c r="D583" s="98"/>
      <c r="E583" s="98"/>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c r="AE583" s="25"/>
    </row>
    <row r="584" spans="1:31" ht="12.75">
      <c r="A584" s="105"/>
      <c r="B584" s="98"/>
      <c r="C584" s="98"/>
      <c r="D584" s="98"/>
      <c r="E584" s="98"/>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c r="AE584" s="25"/>
    </row>
    <row r="585" spans="1:31" ht="12.75">
      <c r="A585" s="105"/>
      <c r="B585" s="98"/>
      <c r="C585" s="98"/>
      <c r="D585" s="98"/>
      <c r="E585" s="98"/>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c r="AE585" s="25"/>
    </row>
    <row r="586" spans="1:31" ht="12.75">
      <c r="A586" s="105"/>
      <c r="B586" s="98"/>
      <c r="C586" s="98"/>
      <c r="D586" s="98"/>
      <c r="E586" s="98"/>
      <c r="F586" s="25"/>
      <c r="G586" s="25"/>
      <c r="H586" s="25"/>
      <c r="I586" s="25"/>
      <c r="J586" s="25"/>
      <c r="K586" s="25"/>
      <c r="L586" s="25"/>
      <c r="M586" s="25"/>
      <c r="N586" s="25"/>
      <c r="O586" s="25"/>
      <c r="P586" s="25"/>
      <c r="Q586" s="25"/>
      <c r="R586" s="25"/>
      <c r="S586" s="25"/>
      <c r="T586" s="25"/>
      <c r="U586" s="25"/>
      <c r="V586" s="25"/>
      <c r="W586" s="25"/>
      <c r="X586" s="25"/>
      <c r="Y586" s="25"/>
      <c r="Z586" s="25"/>
      <c r="AA586" s="25"/>
      <c r="AB586" s="25"/>
      <c r="AC586" s="25"/>
      <c r="AD586" s="25"/>
      <c r="AE586" s="25"/>
    </row>
    <row r="587" spans="1:31" ht="12.75">
      <c r="A587" s="105"/>
      <c r="B587" s="98"/>
      <c r="C587" s="98"/>
      <c r="D587" s="98"/>
      <c r="E587" s="98"/>
      <c r="F587" s="25"/>
      <c r="G587" s="25"/>
      <c r="H587" s="25"/>
      <c r="I587" s="25"/>
      <c r="J587" s="25"/>
      <c r="K587" s="25"/>
      <c r="L587" s="25"/>
      <c r="M587" s="25"/>
      <c r="N587" s="25"/>
      <c r="O587" s="25"/>
      <c r="P587" s="25"/>
      <c r="Q587" s="25"/>
      <c r="R587" s="25"/>
      <c r="S587" s="25"/>
      <c r="T587" s="25"/>
      <c r="U587" s="25"/>
      <c r="V587" s="25"/>
      <c r="W587" s="25"/>
      <c r="X587" s="25"/>
      <c r="Y587" s="25"/>
      <c r="Z587" s="25"/>
      <c r="AA587" s="25"/>
      <c r="AB587" s="25"/>
      <c r="AC587" s="25"/>
      <c r="AD587" s="25"/>
      <c r="AE587" s="25"/>
    </row>
    <row r="588" spans="1:31" ht="12.75">
      <c r="A588" s="105"/>
      <c r="B588" s="98"/>
      <c r="C588" s="98"/>
      <c r="D588" s="98"/>
      <c r="E588" s="98"/>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c r="AE588" s="25"/>
    </row>
    <row r="589" spans="1:31" ht="12.75">
      <c r="A589" s="105"/>
      <c r="B589" s="98"/>
      <c r="C589" s="98"/>
      <c r="D589" s="98"/>
      <c r="E589" s="98"/>
      <c r="F589" s="25"/>
      <c r="G589" s="25"/>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c r="AE589" s="25"/>
    </row>
    <row r="590" spans="1:31" ht="12.75">
      <c r="A590" s="105"/>
      <c r="B590" s="98"/>
      <c r="C590" s="98"/>
      <c r="D590" s="98"/>
      <c r="E590" s="98"/>
      <c r="F590" s="25"/>
      <c r="G590" s="25"/>
      <c r="H590" s="25"/>
      <c r="I590" s="25"/>
      <c r="J590" s="25"/>
      <c r="K590" s="25"/>
      <c r="L590" s="25"/>
      <c r="M590" s="25"/>
      <c r="N590" s="25"/>
      <c r="O590" s="25"/>
      <c r="P590" s="25"/>
      <c r="Q590" s="25"/>
      <c r="R590" s="25"/>
      <c r="S590" s="25"/>
      <c r="T590" s="25"/>
      <c r="U590" s="25"/>
      <c r="V590" s="25"/>
      <c r="W590" s="25"/>
      <c r="X590" s="25"/>
      <c r="Y590" s="25"/>
      <c r="Z590" s="25"/>
      <c r="AA590" s="25"/>
      <c r="AB590" s="25"/>
      <c r="AC590" s="25"/>
      <c r="AD590" s="25"/>
      <c r="AE590" s="25"/>
    </row>
    <row r="591" spans="1:31" ht="12.75">
      <c r="A591" s="105"/>
      <c r="B591" s="98"/>
      <c r="C591" s="98"/>
      <c r="D591" s="98"/>
      <c r="E591" s="98"/>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c r="AE591" s="25"/>
    </row>
    <row r="592" spans="1:31" ht="12.75">
      <c r="A592" s="105"/>
      <c r="B592" s="98"/>
      <c r="C592" s="98"/>
      <c r="D592" s="98"/>
      <c r="E592" s="98"/>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c r="AE592" s="25"/>
    </row>
    <row r="593" spans="1:31" ht="12.75">
      <c r="A593" s="105"/>
      <c r="B593" s="98"/>
      <c r="C593" s="98"/>
      <c r="D593" s="98"/>
      <c r="E593" s="98"/>
      <c r="F593" s="25"/>
      <c r="G593" s="25"/>
      <c r="H593" s="25"/>
      <c r="I593" s="25"/>
      <c r="J593" s="25"/>
      <c r="K593" s="25"/>
      <c r="L593" s="25"/>
      <c r="M593" s="25"/>
      <c r="N593" s="25"/>
      <c r="O593" s="25"/>
      <c r="P593" s="25"/>
      <c r="Q593" s="25"/>
      <c r="R593" s="25"/>
      <c r="S593" s="25"/>
      <c r="T593" s="25"/>
      <c r="U593" s="25"/>
      <c r="V593" s="25"/>
      <c r="W593" s="25"/>
      <c r="X593" s="25"/>
      <c r="Y593" s="25"/>
      <c r="Z593" s="25"/>
      <c r="AA593" s="25"/>
      <c r="AB593" s="25"/>
      <c r="AC593" s="25"/>
      <c r="AD593" s="25"/>
      <c r="AE593" s="25"/>
    </row>
    <row r="594" spans="1:31" ht="12.75">
      <c r="A594" s="105"/>
      <c r="B594" s="98"/>
      <c r="C594" s="98"/>
      <c r="D594" s="98"/>
      <c r="E594" s="98"/>
      <c r="F594" s="25"/>
      <c r="G594" s="25"/>
      <c r="H594" s="25"/>
      <c r="I594" s="25"/>
      <c r="J594" s="25"/>
      <c r="K594" s="25"/>
      <c r="L594" s="25"/>
      <c r="M594" s="25"/>
      <c r="N594" s="25"/>
      <c r="O594" s="25"/>
      <c r="P594" s="25"/>
      <c r="Q594" s="25"/>
      <c r="R594" s="25"/>
      <c r="S594" s="25"/>
      <c r="T594" s="25"/>
      <c r="U594" s="25"/>
      <c r="V594" s="25"/>
      <c r="W594" s="25"/>
      <c r="X594" s="25"/>
      <c r="Y594" s="25"/>
      <c r="Z594" s="25"/>
      <c r="AA594" s="25"/>
      <c r="AB594" s="25"/>
      <c r="AC594" s="25"/>
      <c r="AD594" s="25"/>
      <c r="AE594" s="25"/>
    </row>
    <row r="595" spans="1:31" ht="12.75">
      <c r="A595" s="105"/>
      <c r="B595" s="98"/>
      <c r="C595" s="98"/>
      <c r="D595" s="98"/>
      <c r="E595" s="98"/>
      <c r="F595" s="25"/>
      <c r="G595" s="25"/>
      <c r="H595" s="25"/>
      <c r="I595" s="25"/>
      <c r="J595" s="25"/>
      <c r="K595" s="25"/>
      <c r="L595" s="25"/>
      <c r="M595" s="25"/>
      <c r="N595" s="25"/>
      <c r="O595" s="25"/>
      <c r="P595" s="25"/>
      <c r="Q595" s="25"/>
      <c r="R595" s="25"/>
      <c r="S595" s="25"/>
      <c r="T595" s="25"/>
      <c r="U595" s="25"/>
      <c r="V595" s="25"/>
      <c r="W595" s="25"/>
      <c r="X595" s="25"/>
      <c r="Y595" s="25"/>
      <c r="Z595" s="25"/>
      <c r="AA595" s="25"/>
      <c r="AB595" s="25"/>
      <c r="AC595" s="25"/>
      <c r="AD595" s="25"/>
      <c r="AE595" s="25"/>
    </row>
    <row r="596" spans="1:31" ht="12.75">
      <c r="A596" s="105"/>
      <c r="B596" s="98"/>
      <c r="C596" s="98"/>
      <c r="D596" s="98"/>
      <c r="E596" s="98"/>
      <c r="F596" s="25"/>
      <c r="G596" s="25"/>
      <c r="H596" s="25"/>
      <c r="I596" s="25"/>
      <c r="J596" s="25"/>
      <c r="K596" s="25"/>
      <c r="L596" s="25"/>
      <c r="M596" s="25"/>
      <c r="N596" s="25"/>
      <c r="O596" s="25"/>
      <c r="P596" s="25"/>
      <c r="Q596" s="25"/>
      <c r="R596" s="25"/>
      <c r="S596" s="25"/>
      <c r="T596" s="25"/>
      <c r="U596" s="25"/>
      <c r="V596" s="25"/>
      <c r="W596" s="25"/>
      <c r="X596" s="25"/>
      <c r="Y596" s="25"/>
      <c r="Z596" s="25"/>
      <c r="AA596" s="25"/>
      <c r="AB596" s="25"/>
      <c r="AC596" s="25"/>
      <c r="AD596" s="25"/>
      <c r="AE596" s="25"/>
    </row>
    <row r="597" spans="1:31" ht="12.75">
      <c r="A597" s="105"/>
      <c r="B597" s="98"/>
      <c r="C597" s="98"/>
      <c r="D597" s="98"/>
      <c r="E597" s="98"/>
      <c r="F597" s="25"/>
      <c r="G597" s="25"/>
      <c r="H597" s="25"/>
      <c r="I597" s="25"/>
      <c r="J597" s="25"/>
      <c r="K597" s="25"/>
      <c r="L597" s="25"/>
      <c r="M597" s="25"/>
      <c r="N597" s="25"/>
      <c r="O597" s="25"/>
      <c r="P597" s="25"/>
      <c r="Q597" s="25"/>
      <c r="R597" s="25"/>
      <c r="S597" s="25"/>
      <c r="T597" s="25"/>
      <c r="U597" s="25"/>
      <c r="V597" s="25"/>
      <c r="W597" s="25"/>
      <c r="X597" s="25"/>
      <c r="Y597" s="25"/>
      <c r="Z597" s="25"/>
      <c r="AA597" s="25"/>
      <c r="AB597" s="25"/>
      <c r="AC597" s="25"/>
      <c r="AD597" s="25"/>
      <c r="AE597" s="25"/>
    </row>
    <row r="598" spans="1:31" ht="12.75">
      <c r="A598" s="105"/>
      <c r="B598" s="98"/>
      <c r="C598" s="98"/>
      <c r="D598" s="98"/>
      <c r="E598" s="98"/>
      <c r="F598" s="25"/>
      <c r="G598" s="25"/>
      <c r="H598" s="25"/>
      <c r="I598" s="25"/>
      <c r="J598" s="25"/>
      <c r="K598" s="25"/>
      <c r="L598" s="25"/>
      <c r="M598" s="25"/>
      <c r="N598" s="25"/>
      <c r="O598" s="25"/>
      <c r="P598" s="25"/>
      <c r="Q598" s="25"/>
      <c r="R598" s="25"/>
      <c r="S598" s="25"/>
      <c r="T598" s="25"/>
      <c r="U598" s="25"/>
      <c r="V598" s="25"/>
      <c r="W598" s="25"/>
      <c r="X598" s="25"/>
      <c r="Y598" s="25"/>
      <c r="Z598" s="25"/>
      <c r="AA598" s="25"/>
      <c r="AB598" s="25"/>
      <c r="AC598" s="25"/>
      <c r="AD598" s="25"/>
      <c r="AE598" s="25"/>
    </row>
    <row r="599" spans="1:31" ht="12.75">
      <c r="A599" s="105"/>
      <c r="B599" s="98"/>
      <c r="C599" s="98"/>
      <c r="D599" s="98"/>
      <c r="E599" s="98"/>
      <c r="F599" s="25"/>
      <c r="G599" s="25"/>
      <c r="H599" s="25"/>
      <c r="I599" s="25"/>
      <c r="J599" s="25"/>
      <c r="K599" s="25"/>
      <c r="L599" s="25"/>
      <c r="M599" s="25"/>
      <c r="N599" s="25"/>
      <c r="O599" s="25"/>
      <c r="P599" s="25"/>
      <c r="Q599" s="25"/>
      <c r="R599" s="25"/>
      <c r="S599" s="25"/>
      <c r="T599" s="25"/>
      <c r="U599" s="25"/>
      <c r="V599" s="25"/>
      <c r="W599" s="25"/>
      <c r="X599" s="25"/>
      <c r="Y599" s="25"/>
      <c r="Z599" s="25"/>
      <c r="AA599" s="25"/>
      <c r="AB599" s="25"/>
      <c r="AC599" s="25"/>
      <c r="AD599" s="25"/>
      <c r="AE599" s="25"/>
    </row>
    <row r="600" spans="1:31" ht="12.75">
      <c r="A600" s="105"/>
      <c r="B600" s="98"/>
      <c r="C600" s="98"/>
      <c r="D600" s="98"/>
      <c r="E600" s="98"/>
      <c r="F600" s="25"/>
      <c r="G600" s="25"/>
      <c r="H600" s="25"/>
      <c r="I600" s="25"/>
      <c r="J600" s="25"/>
      <c r="K600" s="25"/>
      <c r="L600" s="25"/>
      <c r="M600" s="25"/>
      <c r="N600" s="25"/>
      <c r="O600" s="25"/>
      <c r="P600" s="25"/>
      <c r="Q600" s="25"/>
      <c r="R600" s="25"/>
      <c r="S600" s="25"/>
      <c r="T600" s="25"/>
      <c r="U600" s="25"/>
      <c r="V600" s="25"/>
      <c r="W600" s="25"/>
      <c r="X600" s="25"/>
      <c r="Y600" s="25"/>
      <c r="Z600" s="25"/>
      <c r="AA600" s="25"/>
      <c r="AB600" s="25"/>
      <c r="AC600" s="25"/>
      <c r="AD600" s="25"/>
      <c r="AE600" s="25"/>
    </row>
    <row r="601" spans="1:31" ht="12.75">
      <c r="A601" s="105"/>
      <c r="B601" s="98"/>
      <c r="C601" s="98"/>
      <c r="D601" s="98"/>
      <c r="E601" s="98"/>
      <c r="F601" s="25"/>
      <c r="G601" s="25"/>
      <c r="H601" s="25"/>
      <c r="I601" s="25"/>
      <c r="J601" s="25"/>
      <c r="K601" s="25"/>
      <c r="L601" s="25"/>
      <c r="M601" s="25"/>
      <c r="N601" s="25"/>
      <c r="O601" s="25"/>
      <c r="P601" s="25"/>
      <c r="Q601" s="25"/>
      <c r="R601" s="25"/>
      <c r="S601" s="25"/>
      <c r="T601" s="25"/>
      <c r="U601" s="25"/>
      <c r="V601" s="25"/>
      <c r="W601" s="25"/>
      <c r="X601" s="25"/>
      <c r="Y601" s="25"/>
      <c r="Z601" s="25"/>
      <c r="AA601" s="25"/>
      <c r="AB601" s="25"/>
      <c r="AC601" s="25"/>
      <c r="AD601" s="25"/>
      <c r="AE601" s="25"/>
    </row>
    <row r="602" spans="1:31" ht="12.75">
      <c r="A602" s="105"/>
      <c r="B602" s="98"/>
      <c r="C602" s="98"/>
      <c r="D602" s="98"/>
      <c r="E602" s="98"/>
      <c r="F602" s="25"/>
      <c r="G602" s="25"/>
      <c r="H602" s="25"/>
      <c r="I602" s="25"/>
      <c r="J602" s="25"/>
      <c r="K602" s="25"/>
      <c r="L602" s="25"/>
      <c r="M602" s="25"/>
      <c r="N602" s="25"/>
      <c r="O602" s="25"/>
      <c r="P602" s="25"/>
      <c r="Q602" s="25"/>
      <c r="R602" s="25"/>
      <c r="S602" s="25"/>
      <c r="T602" s="25"/>
      <c r="U602" s="25"/>
      <c r="V602" s="25"/>
      <c r="W602" s="25"/>
      <c r="X602" s="25"/>
      <c r="Y602" s="25"/>
      <c r="Z602" s="25"/>
      <c r="AA602" s="25"/>
      <c r="AB602" s="25"/>
      <c r="AC602" s="25"/>
      <c r="AD602" s="25"/>
      <c r="AE602" s="25"/>
    </row>
    <row r="603" spans="1:31" ht="12.75">
      <c r="A603" s="105"/>
      <c r="B603" s="98"/>
      <c r="C603" s="98"/>
      <c r="D603" s="98"/>
      <c r="E603" s="98"/>
      <c r="F603" s="25"/>
      <c r="G603" s="25"/>
      <c r="H603" s="25"/>
      <c r="I603" s="25"/>
      <c r="J603" s="25"/>
      <c r="K603" s="25"/>
      <c r="L603" s="25"/>
      <c r="M603" s="25"/>
      <c r="N603" s="25"/>
      <c r="O603" s="25"/>
      <c r="P603" s="25"/>
      <c r="Q603" s="25"/>
      <c r="R603" s="25"/>
      <c r="S603" s="25"/>
      <c r="T603" s="25"/>
      <c r="U603" s="25"/>
      <c r="V603" s="25"/>
      <c r="W603" s="25"/>
      <c r="X603" s="25"/>
      <c r="Y603" s="25"/>
      <c r="Z603" s="25"/>
      <c r="AA603" s="25"/>
      <c r="AB603" s="25"/>
      <c r="AC603" s="25"/>
      <c r="AD603" s="25"/>
      <c r="AE603" s="25"/>
    </row>
    <row r="604" spans="1:31" ht="12.75">
      <c r="A604" s="105"/>
      <c r="B604" s="98"/>
      <c r="C604" s="98"/>
      <c r="D604" s="98"/>
      <c r="E604" s="98"/>
      <c r="F604" s="25"/>
      <c r="G604" s="25"/>
      <c r="H604" s="25"/>
      <c r="I604" s="25"/>
      <c r="J604" s="25"/>
      <c r="K604" s="25"/>
      <c r="L604" s="25"/>
      <c r="M604" s="25"/>
      <c r="N604" s="25"/>
      <c r="O604" s="25"/>
      <c r="P604" s="25"/>
      <c r="Q604" s="25"/>
      <c r="R604" s="25"/>
      <c r="S604" s="25"/>
      <c r="T604" s="25"/>
      <c r="U604" s="25"/>
      <c r="V604" s="25"/>
      <c r="W604" s="25"/>
      <c r="X604" s="25"/>
      <c r="Y604" s="25"/>
      <c r="Z604" s="25"/>
      <c r="AA604" s="25"/>
      <c r="AB604" s="25"/>
      <c r="AC604" s="25"/>
      <c r="AD604" s="25"/>
      <c r="AE604" s="25"/>
    </row>
    <row r="605" spans="1:31" ht="12.75">
      <c r="A605" s="105"/>
      <c r="B605" s="98"/>
      <c r="C605" s="98"/>
      <c r="D605" s="98"/>
      <c r="E605" s="98"/>
      <c r="F605" s="25"/>
      <c r="G605" s="25"/>
      <c r="H605" s="25"/>
      <c r="I605" s="25"/>
      <c r="J605" s="25"/>
      <c r="K605" s="25"/>
      <c r="L605" s="25"/>
      <c r="M605" s="25"/>
      <c r="N605" s="25"/>
      <c r="O605" s="25"/>
      <c r="P605" s="25"/>
      <c r="Q605" s="25"/>
      <c r="R605" s="25"/>
      <c r="S605" s="25"/>
      <c r="T605" s="25"/>
      <c r="U605" s="25"/>
      <c r="V605" s="25"/>
      <c r="W605" s="25"/>
      <c r="X605" s="25"/>
      <c r="Y605" s="25"/>
      <c r="Z605" s="25"/>
      <c r="AA605" s="25"/>
      <c r="AB605" s="25"/>
      <c r="AC605" s="25"/>
      <c r="AD605" s="25"/>
      <c r="AE605" s="25"/>
    </row>
    <row r="606" spans="1:31" ht="12.75">
      <c r="A606" s="105"/>
      <c r="B606" s="98"/>
      <c r="C606" s="98"/>
      <c r="D606" s="98"/>
      <c r="E606" s="98"/>
      <c r="F606" s="25"/>
      <c r="G606" s="25"/>
      <c r="H606" s="25"/>
      <c r="I606" s="25"/>
      <c r="J606" s="25"/>
      <c r="K606" s="25"/>
      <c r="L606" s="25"/>
      <c r="M606" s="25"/>
      <c r="N606" s="25"/>
      <c r="O606" s="25"/>
      <c r="P606" s="25"/>
      <c r="Q606" s="25"/>
      <c r="R606" s="25"/>
      <c r="S606" s="25"/>
      <c r="T606" s="25"/>
      <c r="U606" s="25"/>
      <c r="V606" s="25"/>
      <c r="W606" s="25"/>
      <c r="X606" s="25"/>
      <c r="Y606" s="25"/>
      <c r="Z606" s="25"/>
      <c r="AA606" s="25"/>
      <c r="AB606" s="25"/>
      <c r="AC606" s="25"/>
      <c r="AD606" s="25"/>
      <c r="AE606" s="25"/>
    </row>
    <row r="607" spans="1:31" ht="12.75">
      <c r="A607" s="105"/>
      <c r="B607" s="98"/>
      <c r="C607" s="98"/>
      <c r="D607" s="98"/>
      <c r="E607" s="98"/>
      <c r="F607" s="25"/>
      <c r="G607" s="25"/>
      <c r="H607" s="25"/>
      <c r="I607" s="25"/>
      <c r="J607" s="25"/>
      <c r="K607" s="25"/>
      <c r="L607" s="25"/>
      <c r="M607" s="25"/>
      <c r="N607" s="25"/>
      <c r="O607" s="25"/>
      <c r="P607" s="25"/>
      <c r="Q607" s="25"/>
      <c r="R607" s="25"/>
      <c r="S607" s="25"/>
      <c r="T607" s="25"/>
      <c r="U607" s="25"/>
      <c r="V607" s="25"/>
      <c r="W607" s="25"/>
      <c r="X607" s="25"/>
      <c r="Y607" s="25"/>
      <c r="Z607" s="25"/>
      <c r="AA607" s="25"/>
      <c r="AB607" s="25"/>
      <c r="AC607" s="25"/>
      <c r="AD607" s="25"/>
      <c r="AE607" s="25"/>
    </row>
    <row r="608" spans="1:31" ht="12.75">
      <c r="A608" s="105"/>
      <c r="B608" s="98"/>
      <c r="C608" s="98"/>
      <c r="D608" s="98"/>
      <c r="E608" s="98"/>
      <c r="F608" s="25"/>
      <c r="G608" s="25"/>
      <c r="H608" s="25"/>
      <c r="I608" s="25"/>
      <c r="J608" s="25"/>
      <c r="K608" s="25"/>
      <c r="L608" s="25"/>
      <c r="M608" s="25"/>
      <c r="N608" s="25"/>
      <c r="O608" s="25"/>
      <c r="P608" s="25"/>
      <c r="Q608" s="25"/>
      <c r="R608" s="25"/>
      <c r="S608" s="25"/>
      <c r="T608" s="25"/>
      <c r="U608" s="25"/>
      <c r="V608" s="25"/>
      <c r="W608" s="25"/>
      <c r="X608" s="25"/>
      <c r="Y608" s="25"/>
      <c r="Z608" s="25"/>
      <c r="AA608" s="25"/>
      <c r="AB608" s="25"/>
      <c r="AC608" s="25"/>
      <c r="AD608" s="25"/>
      <c r="AE608" s="25"/>
    </row>
    <row r="609" spans="1:31" ht="12.75">
      <c r="A609" s="105"/>
      <c r="B609" s="98"/>
      <c r="C609" s="98"/>
      <c r="D609" s="98"/>
      <c r="E609" s="98"/>
      <c r="F609" s="25"/>
      <c r="G609" s="25"/>
      <c r="H609" s="25"/>
      <c r="I609" s="25"/>
      <c r="J609" s="25"/>
      <c r="K609" s="25"/>
      <c r="L609" s="25"/>
      <c r="M609" s="25"/>
      <c r="N609" s="25"/>
      <c r="O609" s="25"/>
      <c r="P609" s="25"/>
      <c r="Q609" s="25"/>
      <c r="R609" s="25"/>
      <c r="S609" s="25"/>
      <c r="T609" s="25"/>
      <c r="U609" s="25"/>
      <c r="V609" s="25"/>
      <c r="W609" s="25"/>
      <c r="X609" s="25"/>
      <c r="Y609" s="25"/>
      <c r="Z609" s="25"/>
      <c r="AA609" s="25"/>
      <c r="AB609" s="25"/>
      <c r="AC609" s="25"/>
      <c r="AD609" s="25"/>
      <c r="AE609" s="25"/>
    </row>
    <row r="610" spans="1:31" ht="12.75">
      <c r="A610" s="105"/>
      <c r="B610" s="98"/>
      <c r="C610" s="98"/>
      <c r="D610" s="98"/>
      <c r="E610" s="98"/>
      <c r="F610" s="25"/>
      <c r="G610" s="25"/>
      <c r="H610" s="25"/>
      <c r="I610" s="25"/>
      <c r="J610" s="25"/>
      <c r="K610" s="25"/>
      <c r="L610" s="25"/>
      <c r="M610" s="25"/>
      <c r="N610" s="25"/>
      <c r="O610" s="25"/>
      <c r="P610" s="25"/>
      <c r="Q610" s="25"/>
      <c r="R610" s="25"/>
      <c r="S610" s="25"/>
      <c r="T610" s="25"/>
      <c r="U610" s="25"/>
      <c r="V610" s="25"/>
      <c r="W610" s="25"/>
      <c r="X610" s="25"/>
      <c r="Y610" s="25"/>
      <c r="Z610" s="25"/>
      <c r="AA610" s="25"/>
      <c r="AB610" s="25"/>
      <c r="AC610" s="25"/>
      <c r="AD610" s="25"/>
      <c r="AE610" s="25"/>
    </row>
    <row r="611" spans="1:31" ht="12.75">
      <c r="A611" s="105"/>
      <c r="B611" s="98"/>
      <c r="C611" s="98"/>
      <c r="D611" s="98"/>
      <c r="E611" s="98"/>
      <c r="F611" s="25"/>
      <c r="G611" s="25"/>
      <c r="H611" s="25"/>
      <c r="I611" s="25"/>
      <c r="J611" s="25"/>
      <c r="K611" s="25"/>
      <c r="L611" s="25"/>
      <c r="M611" s="25"/>
      <c r="N611" s="25"/>
      <c r="O611" s="25"/>
      <c r="P611" s="25"/>
      <c r="Q611" s="25"/>
      <c r="R611" s="25"/>
      <c r="S611" s="25"/>
      <c r="T611" s="25"/>
      <c r="U611" s="25"/>
      <c r="V611" s="25"/>
      <c r="W611" s="25"/>
      <c r="X611" s="25"/>
      <c r="Y611" s="25"/>
      <c r="Z611" s="25"/>
      <c r="AA611" s="25"/>
      <c r="AB611" s="25"/>
      <c r="AC611" s="25"/>
      <c r="AD611" s="25"/>
      <c r="AE611" s="25"/>
    </row>
    <row r="612" spans="1:31" ht="12.75">
      <c r="A612" s="105"/>
      <c r="B612" s="98"/>
      <c r="C612" s="98"/>
      <c r="D612" s="98"/>
      <c r="E612" s="98"/>
      <c r="F612" s="25"/>
      <c r="G612" s="25"/>
      <c r="H612" s="25"/>
      <c r="I612" s="25"/>
      <c r="J612" s="25"/>
      <c r="K612" s="25"/>
      <c r="L612" s="25"/>
      <c r="M612" s="25"/>
      <c r="N612" s="25"/>
      <c r="O612" s="25"/>
      <c r="P612" s="25"/>
      <c r="Q612" s="25"/>
      <c r="R612" s="25"/>
      <c r="S612" s="25"/>
      <c r="T612" s="25"/>
      <c r="U612" s="25"/>
      <c r="V612" s="25"/>
      <c r="W612" s="25"/>
      <c r="X612" s="25"/>
      <c r="Y612" s="25"/>
      <c r="Z612" s="25"/>
      <c r="AA612" s="25"/>
      <c r="AB612" s="25"/>
      <c r="AC612" s="25"/>
      <c r="AD612" s="25"/>
      <c r="AE612" s="25"/>
    </row>
    <row r="613" spans="1:31" ht="12.75">
      <c r="A613" s="105"/>
      <c r="B613" s="98"/>
      <c r="C613" s="98"/>
      <c r="D613" s="98"/>
      <c r="E613" s="98"/>
      <c r="F613" s="25"/>
      <c r="G613" s="25"/>
      <c r="H613" s="25"/>
      <c r="I613" s="25"/>
      <c r="J613" s="25"/>
      <c r="K613" s="25"/>
      <c r="L613" s="25"/>
      <c r="M613" s="25"/>
      <c r="N613" s="25"/>
      <c r="O613" s="25"/>
      <c r="P613" s="25"/>
      <c r="Q613" s="25"/>
      <c r="R613" s="25"/>
      <c r="S613" s="25"/>
      <c r="T613" s="25"/>
      <c r="U613" s="25"/>
      <c r="V613" s="25"/>
      <c r="W613" s="25"/>
      <c r="X613" s="25"/>
      <c r="Y613" s="25"/>
      <c r="Z613" s="25"/>
      <c r="AA613" s="25"/>
      <c r="AB613" s="25"/>
      <c r="AC613" s="25"/>
      <c r="AD613" s="25"/>
      <c r="AE613" s="25"/>
    </row>
    <row r="614" spans="1:31" ht="12.75">
      <c r="A614" s="105"/>
      <c r="B614" s="98"/>
      <c r="C614" s="98"/>
      <c r="D614" s="98"/>
      <c r="E614" s="98"/>
      <c r="F614" s="25"/>
      <c r="G614" s="25"/>
      <c r="H614" s="25"/>
      <c r="I614" s="25"/>
      <c r="J614" s="25"/>
      <c r="K614" s="25"/>
      <c r="L614" s="25"/>
      <c r="M614" s="25"/>
      <c r="N614" s="25"/>
      <c r="O614" s="25"/>
      <c r="P614" s="25"/>
      <c r="Q614" s="25"/>
      <c r="R614" s="25"/>
      <c r="S614" s="25"/>
      <c r="T614" s="25"/>
      <c r="U614" s="25"/>
      <c r="V614" s="25"/>
      <c r="W614" s="25"/>
      <c r="X614" s="25"/>
      <c r="Y614" s="25"/>
      <c r="Z614" s="25"/>
      <c r="AA614" s="25"/>
      <c r="AB614" s="25"/>
      <c r="AC614" s="25"/>
      <c r="AD614" s="25"/>
      <c r="AE614" s="25"/>
    </row>
    <row r="615" spans="1:31" ht="12.75">
      <c r="A615" s="105"/>
      <c r="B615" s="98"/>
      <c r="C615" s="98"/>
      <c r="D615" s="98"/>
      <c r="E615" s="98"/>
      <c r="F615" s="25"/>
      <c r="G615" s="25"/>
      <c r="H615" s="25"/>
      <c r="I615" s="25"/>
      <c r="J615" s="25"/>
      <c r="K615" s="25"/>
      <c r="L615" s="25"/>
      <c r="M615" s="25"/>
      <c r="N615" s="25"/>
      <c r="O615" s="25"/>
      <c r="P615" s="25"/>
      <c r="Q615" s="25"/>
      <c r="R615" s="25"/>
      <c r="S615" s="25"/>
      <c r="T615" s="25"/>
      <c r="U615" s="25"/>
      <c r="V615" s="25"/>
      <c r="W615" s="25"/>
      <c r="X615" s="25"/>
      <c r="Y615" s="25"/>
      <c r="Z615" s="25"/>
      <c r="AA615" s="25"/>
      <c r="AB615" s="25"/>
      <c r="AC615" s="25"/>
      <c r="AD615" s="25"/>
      <c r="AE615" s="25"/>
    </row>
    <row r="616" spans="1:31" ht="12.75">
      <c r="A616" s="105"/>
      <c r="B616" s="98"/>
      <c r="C616" s="98"/>
      <c r="D616" s="98"/>
      <c r="E616" s="98"/>
      <c r="F616" s="25"/>
      <c r="G616" s="25"/>
      <c r="H616" s="25"/>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row>
    <row r="617" spans="1:31" ht="12.75">
      <c r="A617" s="105"/>
      <c r="B617" s="98"/>
      <c r="C617" s="98"/>
      <c r="D617" s="98"/>
      <c r="E617" s="98"/>
      <c r="F617" s="25"/>
      <c r="G617" s="25"/>
      <c r="H617" s="25"/>
      <c r="I617" s="25"/>
      <c r="J617" s="25"/>
      <c r="K617" s="25"/>
      <c r="L617" s="25"/>
      <c r="M617" s="25"/>
      <c r="N617" s="25"/>
      <c r="O617" s="25"/>
      <c r="P617" s="25"/>
      <c r="Q617" s="25"/>
      <c r="R617" s="25"/>
      <c r="S617" s="25"/>
      <c r="T617" s="25"/>
      <c r="U617" s="25"/>
      <c r="V617" s="25"/>
      <c r="W617" s="25"/>
      <c r="X617" s="25"/>
      <c r="Y617" s="25"/>
      <c r="Z617" s="25"/>
      <c r="AA617" s="25"/>
      <c r="AB617" s="25"/>
      <c r="AC617" s="25"/>
      <c r="AD617" s="25"/>
      <c r="AE617" s="25"/>
    </row>
    <row r="618" spans="1:31" ht="12.75">
      <c r="A618" s="105"/>
      <c r="B618" s="98"/>
      <c r="C618" s="98"/>
      <c r="D618" s="98"/>
      <c r="E618" s="98"/>
      <c r="F618" s="25"/>
      <c r="G618" s="25"/>
      <c r="H618" s="25"/>
      <c r="I618" s="25"/>
      <c r="J618" s="25"/>
      <c r="K618" s="25"/>
      <c r="L618" s="25"/>
      <c r="M618" s="25"/>
      <c r="N618" s="25"/>
      <c r="O618" s="25"/>
      <c r="P618" s="25"/>
      <c r="Q618" s="25"/>
      <c r="R618" s="25"/>
      <c r="S618" s="25"/>
      <c r="T618" s="25"/>
      <c r="U618" s="25"/>
      <c r="V618" s="25"/>
      <c r="W618" s="25"/>
      <c r="X618" s="25"/>
      <c r="Y618" s="25"/>
      <c r="Z618" s="25"/>
      <c r="AA618" s="25"/>
      <c r="AB618" s="25"/>
      <c r="AC618" s="25"/>
      <c r="AD618" s="25"/>
      <c r="AE618" s="25"/>
    </row>
    <row r="619" spans="1:31" ht="12.75">
      <c r="A619" s="105"/>
      <c r="B619" s="98"/>
      <c r="C619" s="98"/>
      <c r="D619" s="98"/>
      <c r="E619" s="98"/>
      <c r="F619" s="25"/>
      <c r="G619" s="25"/>
      <c r="H619" s="25"/>
      <c r="I619" s="25"/>
      <c r="J619" s="25"/>
      <c r="K619" s="25"/>
      <c r="L619" s="25"/>
      <c r="M619" s="25"/>
      <c r="N619" s="25"/>
      <c r="O619" s="25"/>
      <c r="P619" s="25"/>
      <c r="Q619" s="25"/>
      <c r="R619" s="25"/>
      <c r="S619" s="25"/>
      <c r="T619" s="25"/>
      <c r="U619" s="25"/>
      <c r="V619" s="25"/>
      <c r="W619" s="25"/>
      <c r="X619" s="25"/>
      <c r="Y619" s="25"/>
      <c r="Z619" s="25"/>
      <c r="AA619" s="25"/>
      <c r="AB619" s="25"/>
      <c r="AC619" s="25"/>
      <c r="AD619" s="25"/>
      <c r="AE619" s="25"/>
    </row>
    <row r="620" spans="1:31" ht="12.75">
      <c r="A620" s="105"/>
      <c r="B620" s="98"/>
      <c r="C620" s="98"/>
      <c r="D620" s="98"/>
      <c r="E620" s="98"/>
      <c r="F620" s="25"/>
      <c r="G620" s="25"/>
      <c r="H620" s="25"/>
      <c r="I620" s="25"/>
      <c r="J620" s="25"/>
      <c r="K620" s="25"/>
      <c r="L620" s="25"/>
      <c r="M620" s="25"/>
      <c r="N620" s="25"/>
      <c r="O620" s="25"/>
      <c r="P620" s="25"/>
      <c r="Q620" s="25"/>
      <c r="R620" s="25"/>
      <c r="S620" s="25"/>
      <c r="T620" s="25"/>
      <c r="U620" s="25"/>
      <c r="V620" s="25"/>
      <c r="W620" s="25"/>
      <c r="X620" s="25"/>
      <c r="Y620" s="25"/>
      <c r="Z620" s="25"/>
      <c r="AA620" s="25"/>
      <c r="AB620" s="25"/>
      <c r="AC620" s="25"/>
      <c r="AD620" s="25"/>
      <c r="AE620" s="25"/>
    </row>
    <row r="621" spans="1:31" ht="12.75">
      <c r="A621" s="105"/>
      <c r="B621" s="98"/>
      <c r="C621" s="98"/>
      <c r="D621" s="98"/>
      <c r="E621" s="98"/>
      <c r="F621" s="25"/>
      <c r="G621" s="25"/>
      <c r="H621" s="25"/>
      <c r="I621" s="25"/>
      <c r="J621" s="25"/>
      <c r="K621" s="25"/>
      <c r="L621" s="25"/>
      <c r="M621" s="25"/>
      <c r="N621" s="25"/>
      <c r="O621" s="25"/>
      <c r="P621" s="25"/>
      <c r="Q621" s="25"/>
      <c r="R621" s="25"/>
      <c r="S621" s="25"/>
      <c r="T621" s="25"/>
      <c r="U621" s="25"/>
      <c r="V621" s="25"/>
      <c r="W621" s="25"/>
      <c r="X621" s="25"/>
      <c r="Y621" s="25"/>
      <c r="Z621" s="25"/>
      <c r="AA621" s="25"/>
      <c r="AB621" s="25"/>
      <c r="AC621" s="25"/>
      <c r="AD621" s="25"/>
      <c r="AE621" s="25"/>
    </row>
    <row r="622" spans="1:31" ht="12.75">
      <c r="A622" s="105"/>
      <c r="B622" s="98"/>
      <c r="C622" s="98"/>
      <c r="D622" s="98"/>
      <c r="E622" s="98"/>
      <c r="F622" s="25"/>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c r="AE622" s="25"/>
    </row>
    <row r="623" spans="1:31" ht="12.75">
      <c r="A623" s="105"/>
      <c r="B623" s="98"/>
      <c r="C623" s="98"/>
      <c r="D623" s="98"/>
      <c r="E623" s="98"/>
      <c r="F623" s="25"/>
      <c r="G623" s="25"/>
      <c r="H623" s="25"/>
      <c r="I623" s="25"/>
      <c r="J623" s="25"/>
      <c r="K623" s="25"/>
      <c r="L623" s="25"/>
      <c r="M623" s="25"/>
      <c r="N623" s="25"/>
      <c r="O623" s="25"/>
      <c r="P623" s="25"/>
      <c r="Q623" s="25"/>
      <c r="R623" s="25"/>
      <c r="S623" s="25"/>
      <c r="T623" s="25"/>
      <c r="U623" s="25"/>
      <c r="V623" s="25"/>
      <c r="W623" s="25"/>
      <c r="X623" s="25"/>
      <c r="Y623" s="25"/>
      <c r="Z623" s="25"/>
      <c r="AA623" s="25"/>
      <c r="AB623" s="25"/>
      <c r="AC623" s="25"/>
      <c r="AD623" s="25"/>
      <c r="AE623" s="25"/>
    </row>
    <row r="624" spans="1:31" ht="12.75">
      <c r="A624" s="105"/>
      <c r="B624" s="98"/>
      <c r="C624" s="98"/>
      <c r="D624" s="98"/>
      <c r="E624" s="98"/>
      <c r="F624" s="25"/>
      <c r="G624" s="25"/>
      <c r="H624" s="25"/>
      <c r="I624" s="25"/>
      <c r="J624" s="25"/>
      <c r="K624" s="25"/>
      <c r="L624" s="25"/>
      <c r="M624" s="25"/>
      <c r="N624" s="25"/>
      <c r="O624" s="25"/>
      <c r="P624" s="25"/>
      <c r="Q624" s="25"/>
      <c r="R624" s="25"/>
      <c r="S624" s="25"/>
      <c r="T624" s="25"/>
      <c r="U624" s="25"/>
      <c r="V624" s="25"/>
      <c r="W624" s="25"/>
      <c r="X624" s="25"/>
      <c r="Y624" s="25"/>
      <c r="Z624" s="25"/>
      <c r="AA624" s="25"/>
      <c r="AB624" s="25"/>
      <c r="AC624" s="25"/>
      <c r="AD624" s="25"/>
      <c r="AE624" s="25"/>
    </row>
    <row r="625" spans="1:31" ht="12.75">
      <c r="A625" s="105"/>
      <c r="B625" s="98"/>
      <c r="C625" s="98"/>
      <c r="D625" s="98"/>
      <c r="E625" s="98"/>
      <c r="F625" s="25"/>
      <c r="G625" s="25"/>
      <c r="H625" s="25"/>
      <c r="I625" s="25"/>
      <c r="J625" s="25"/>
      <c r="K625" s="25"/>
      <c r="L625" s="25"/>
      <c r="M625" s="25"/>
      <c r="N625" s="25"/>
      <c r="O625" s="25"/>
      <c r="P625" s="25"/>
      <c r="Q625" s="25"/>
      <c r="R625" s="25"/>
      <c r="S625" s="25"/>
      <c r="T625" s="25"/>
      <c r="U625" s="25"/>
      <c r="V625" s="25"/>
      <c r="W625" s="25"/>
      <c r="X625" s="25"/>
      <c r="Y625" s="25"/>
      <c r="Z625" s="25"/>
      <c r="AA625" s="25"/>
      <c r="AB625" s="25"/>
      <c r="AC625" s="25"/>
      <c r="AD625" s="25"/>
      <c r="AE625" s="25"/>
    </row>
    <row r="626" spans="1:31" ht="12.75">
      <c r="A626" s="105"/>
      <c r="B626" s="98"/>
      <c r="C626" s="98"/>
      <c r="D626" s="98"/>
      <c r="E626" s="98"/>
      <c r="F626" s="25"/>
      <c r="G626" s="25"/>
      <c r="H626" s="25"/>
      <c r="I626" s="25"/>
      <c r="J626" s="25"/>
      <c r="K626" s="25"/>
      <c r="L626" s="25"/>
      <c r="M626" s="25"/>
      <c r="N626" s="25"/>
      <c r="O626" s="25"/>
      <c r="P626" s="25"/>
      <c r="Q626" s="25"/>
      <c r="R626" s="25"/>
      <c r="S626" s="25"/>
      <c r="T626" s="25"/>
      <c r="U626" s="25"/>
      <c r="V626" s="25"/>
      <c r="W626" s="25"/>
      <c r="X626" s="25"/>
      <c r="Y626" s="25"/>
      <c r="Z626" s="25"/>
      <c r="AA626" s="25"/>
      <c r="AB626" s="25"/>
      <c r="AC626" s="25"/>
      <c r="AD626" s="25"/>
      <c r="AE626" s="25"/>
    </row>
    <row r="627" spans="1:31" ht="12.75">
      <c r="A627" s="105"/>
      <c r="B627" s="98"/>
      <c r="C627" s="98"/>
      <c r="D627" s="98"/>
      <c r="E627" s="98"/>
      <c r="F627" s="25"/>
      <c r="G627" s="25"/>
      <c r="H627" s="25"/>
      <c r="I627" s="25"/>
      <c r="J627" s="25"/>
      <c r="K627" s="25"/>
      <c r="L627" s="25"/>
      <c r="M627" s="25"/>
      <c r="N627" s="25"/>
      <c r="O627" s="25"/>
      <c r="P627" s="25"/>
      <c r="Q627" s="25"/>
      <c r="R627" s="25"/>
      <c r="S627" s="25"/>
      <c r="T627" s="25"/>
      <c r="U627" s="25"/>
      <c r="V627" s="25"/>
      <c r="W627" s="25"/>
      <c r="X627" s="25"/>
      <c r="Y627" s="25"/>
      <c r="Z627" s="25"/>
      <c r="AA627" s="25"/>
      <c r="AB627" s="25"/>
      <c r="AC627" s="25"/>
      <c r="AD627" s="25"/>
      <c r="AE627" s="25"/>
    </row>
    <row r="628" spans="1:31" ht="12.75">
      <c r="A628" s="105"/>
      <c r="B628" s="98"/>
      <c r="C628" s="98"/>
      <c r="D628" s="98"/>
      <c r="E628" s="98"/>
      <c r="F628" s="25"/>
      <c r="G628" s="25"/>
      <c r="H628" s="25"/>
      <c r="I628" s="25"/>
      <c r="J628" s="25"/>
      <c r="K628" s="25"/>
      <c r="L628" s="25"/>
      <c r="M628" s="25"/>
      <c r="N628" s="25"/>
      <c r="O628" s="25"/>
      <c r="P628" s="25"/>
      <c r="Q628" s="25"/>
      <c r="R628" s="25"/>
      <c r="S628" s="25"/>
      <c r="T628" s="25"/>
      <c r="U628" s="25"/>
      <c r="V628" s="25"/>
      <c r="W628" s="25"/>
      <c r="X628" s="25"/>
      <c r="Y628" s="25"/>
      <c r="Z628" s="25"/>
      <c r="AA628" s="25"/>
      <c r="AB628" s="25"/>
      <c r="AC628" s="25"/>
      <c r="AD628" s="25"/>
      <c r="AE628" s="25"/>
    </row>
    <row r="629" spans="1:31" ht="12.75">
      <c r="A629" s="105"/>
      <c r="B629" s="98"/>
      <c r="C629" s="98"/>
      <c r="D629" s="98"/>
      <c r="E629" s="98"/>
      <c r="F629" s="25"/>
      <c r="G629" s="25"/>
      <c r="H629" s="25"/>
      <c r="I629" s="25"/>
      <c r="J629" s="25"/>
      <c r="K629" s="25"/>
      <c r="L629" s="25"/>
      <c r="M629" s="25"/>
      <c r="N629" s="25"/>
      <c r="O629" s="25"/>
      <c r="P629" s="25"/>
      <c r="Q629" s="25"/>
      <c r="R629" s="25"/>
      <c r="S629" s="25"/>
      <c r="T629" s="25"/>
      <c r="U629" s="25"/>
      <c r="V629" s="25"/>
      <c r="W629" s="25"/>
      <c r="X629" s="25"/>
      <c r="Y629" s="25"/>
      <c r="Z629" s="25"/>
      <c r="AA629" s="25"/>
      <c r="AB629" s="25"/>
      <c r="AC629" s="25"/>
      <c r="AD629" s="25"/>
      <c r="AE629" s="25"/>
    </row>
    <row r="630" spans="1:31" ht="12.75">
      <c r="A630" s="105"/>
      <c r="B630" s="98"/>
      <c r="C630" s="98"/>
      <c r="D630" s="98"/>
      <c r="E630" s="98"/>
      <c r="F630" s="25"/>
      <c r="G630" s="25"/>
      <c r="H630" s="25"/>
      <c r="I630" s="25"/>
      <c r="J630" s="25"/>
      <c r="K630" s="25"/>
      <c r="L630" s="25"/>
      <c r="M630" s="25"/>
      <c r="N630" s="25"/>
      <c r="O630" s="25"/>
      <c r="P630" s="25"/>
      <c r="Q630" s="25"/>
      <c r="R630" s="25"/>
      <c r="S630" s="25"/>
      <c r="T630" s="25"/>
      <c r="U630" s="25"/>
      <c r="V630" s="25"/>
      <c r="W630" s="25"/>
      <c r="X630" s="25"/>
      <c r="Y630" s="25"/>
      <c r="Z630" s="25"/>
      <c r="AA630" s="25"/>
      <c r="AB630" s="25"/>
      <c r="AC630" s="25"/>
      <c r="AD630" s="25"/>
      <c r="AE630" s="25"/>
    </row>
    <row r="631" spans="1:31" ht="12.75">
      <c r="A631" s="105"/>
      <c r="B631" s="98"/>
      <c r="C631" s="98"/>
      <c r="D631" s="98"/>
      <c r="E631" s="98"/>
      <c r="F631" s="25"/>
      <c r="G631" s="25"/>
      <c r="H631" s="25"/>
      <c r="I631" s="25"/>
      <c r="J631" s="25"/>
      <c r="K631" s="25"/>
      <c r="L631" s="25"/>
      <c r="M631" s="25"/>
      <c r="N631" s="25"/>
      <c r="O631" s="25"/>
      <c r="P631" s="25"/>
      <c r="Q631" s="25"/>
      <c r="R631" s="25"/>
      <c r="S631" s="25"/>
      <c r="T631" s="25"/>
      <c r="U631" s="25"/>
      <c r="V631" s="25"/>
      <c r="W631" s="25"/>
      <c r="X631" s="25"/>
      <c r="Y631" s="25"/>
      <c r="Z631" s="25"/>
      <c r="AA631" s="25"/>
      <c r="AB631" s="25"/>
      <c r="AC631" s="25"/>
      <c r="AD631" s="25"/>
      <c r="AE631" s="25"/>
    </row>
    <row r="632" spans="1:31" ht="12.75">
      <c r="A632" s="105"/>
      <c r="B632" s="98"/>
      <c r="C632" s="98"/>
      <c r="D632" s="98"/>
      <c r="E632" s="98"/>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row>
    <row r="633" spans="1:31" ht="12.75">
      <c r="A633" s="105"/>
      <c r="B633" s="98"/>
      <c r="C633" s="98"/>
      <c r="D633" s="98"/>
      <c r="E633" s="98"/>
      <c r="F633" s="25"/>
      <c r="G633" s="25"/>
      <c r="H633" s="25"/>
      <c r="I633" s="25"/>
      <c r="J633" s="25"/>
      <c r="K633" s="25"/>
      <c r="L633" s="25"/>
      <c r="M633" s="25"/>
      <c r="N633" s="25"/>
      <c r="O633" s="25"/>
      <c r="P633" s="25"/>
      <c r="Q633" s="25"/>
      <c r="R633" s="25"/>
      <c r="S633" s="25"/>
      <c r="T633" s="25"/>
      <c r="U633" s="25"/>
      <c r="V633" s="25"/>
      <c r="W633" s="25"/>
      <c r="X633" s="25"/>
      <c r="Y633" s="25"/>
      <c r="Z633" s="25"/>
      <c r="AA633" s="25"/>
      <c r="AB633" s="25"/>
      <c r="AC633" s="25"/>
      <c r="AD633" s="25"/>
      <c r="AE633" s="25"/>
    </row>
    <row r="634" spans="1:31" ht="12.75">
      <c r="A634" s="105"/>
      <c r="B634" s="98"/>
      <c r="C634" s="98"/>
      <c r="D634" s="98"/>
      <c r="E634" s="98"/>
      <c r="F634" s="25"/>
      <c r="G634" s="25"/>
      <c r="H634" s="25"/>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row>
    <row r="635" spans="1:31" ht="12.75">
      <c r="A635" s="105"/>
      <c r="B635" s="98"/>
      <c r="C635" s="98"/>
      <c r="D635" s="98"/>
      <c r="E635" s="98"/>
      <c r="F635" s="25"/>
      <c r="G635" s="25"/>
      <c r="H635" s="25"/>
      <c r="I635" s="25"/>
      <c r="J635" s="25"/>
      <c r="K635" s="25"/>
      <c r="L635" s="25"/>
      <c r="M635" s="25"/>
      <c r="N635" s="25"/>
      <c r="O635" s="25"/>
      <c r="P635" s="25"/>
      <c r="Q635" s="25"/>
      <c r="R635" s="25"/>
      <c r="S635" s="25"/>
      <c r="T635" s="25"/>
      <c r="U635" s="25"/>
      <c r="V635" s="25"/>
      <c r="W635" s="25"/>
      <c r="X635" s="25"/>
      <c r="Y635" s="25"/>
      <c r="Z635" s="25"/>
      <c r="AA635" s="25"/>
      <c r="AB635" s="25"/>
      <c r="AC635" s="25"/>
      <c r="AD635" s="25"/>
      <c r="AE635" s="25"/>
    </row>
    <row r="636" spans="1:31" ht="12.75">
      <c r="A636" s="105"/>
      <c r="B636" s="98"/>
      <c r="C636" s="98"/>
      <c r="D636" s="98"/>
      <c r="E636" s="98"/>
      <c r="F636" s="25"/>
      <c r="G636" s="25"/>
      <c r="H636" s="25"/>
      <c r="I636" s="25"/>
      <c r="J636" s="25"/>
      <c r="K636" s="25"/>
      <c r="L636" s="25"/>
      <c r="M636" s="25"/>
      <c r="N636" s="25"/>
      <c r="O636" s="25"/>
      <c r="P636" s="25"/>
      <c r="Q636" s="25"/>
      <c r="R636" s="25"/>
      <c r="S636" s="25"/>
      <c r="T636" s="25"/>
      <c r="U636" s="25"/>
      <c r="V636" s="25"/>
      <c r="W636" s="25"/>
      <c r="X636" s="25"/>
      <c r="Y636" s="25"/>
      <c r="Z636" s="25"/>
      <c r="AA636" s="25"/>
      <c r="AB636" s="25"/>
      <c r="AC636" s="25"/>
      <c r="AD636" s="25"/>
      <c r="AE636" s="25"/>
    </row>
    <row r="637" spans="1:31" ht="12.75">
      <c r="A637" s="105"/>
      <c r="B637" s="98"/>
      <c r="C637" s="98"/>
      <c r="D637" s="98"/>
      <c r="E637" s="98"/>
      <c r="F637" s="25"/>
      <c r="G637" s="25"/>
      <c r="H637" s="25"/>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row>
    <row r="638" spans="1:31" ht="12.75">
      <c r="A638" s="105"/>
      <c r="B638" s="98"/>
      <c r="C638" s="98"/>
      <c r="D638" s="98"/>
      <c r="E638" s="98"/>
      <c r="F638" s="25"/>
      <c r="G638" s="25"/>
      <c r="H638" s="25"/>
      <c r="I638" s="25"/>
      <c r="J638" s="25"/>
      <c r="K638" s="25"/>
      <c r="L638" s="25"/>
      <c r="M638" s="25"/>
      <c r="N638" s="25"/>
      <c r="O638" s="25"/>
      <c r="P638" s="25"/>
      <c r="Q638" s="25"/>
      <c r="R638" s="25"/>
      <c r="S638" s="25"/>
      <c r="T638" s="25"/>
      <c r="U638" s="25"/>
      <c r="V638" s="25"/>
      <c r="W638" s="25"/>
      <c r="X638" s="25"/>
      <c r="Y638" s="25"/>
      <c r="Z638" s="25"/>
      <c r="AA638" s="25"/>
      <c r="AB638" s="25"/>
      <c r="AC638" s="25"/>
      <c r="AD638" s="25"/>
      <c r="AE638" s="25"/>
    </row>
    <row r="639" spans="1:31" ht="12.75">
      <c r="A639" s="105"/>
      <c r="B639" s="98"/>
      <c r="C639" s="98"/>
      <c r="D639" s="98"/>
      <c r="E639" s="98"/>
      <c r="F639" s="25"/>
      <c r="G639" s="25"/>
      <c r="H639" s="25"/>
      <c r="I639" s="25"/>
      <c r="J639" s="25"/>
      <c r="K639" s="25"/>
      <c r="L639" s="25"/>
      <c r="M639" s="25"/>
      <c r="N639" s="25"/>
      <c r="O639" s="25"/>
      <c r="P639" s="25"/>
      <c r="Q639" s="25"/>
      <c r="R639" s="25"/>
      <c r="S639" s="25"/>
      <c r="T639" s="25"/>
      <c r="U639" s="25"/>
      <c r="V639" s="25"/>
      <c r="W639" s="25"/>
      <c r="X639" s="25"/>
      <c r="Y639" s="25"/>
      <c r="Z639" s="25"/>
      <c r="AA639" s="25"/>
      <c r="AB639" s="25"/>
      <c r="AC639" s="25"/>
      <c r="AD639" s="25"/>
      <c r="AE639" s="25"/>
    </row>
    <row r="640" spans="1:31" ht="12.75">
      <c r="A640" s="105"/>
      <c r="B640" s="98"/>
      <c r="C640" s="98"/>
      <c r="D640" s="98"/>
      <c r="E640" s="98"/>
      <c r="F640" s="25"/>
      <c r="G640" s="25"/>
      <c r="H640" s="25"/>
      <c r="I640" s="25"/>
      <c r="J640" s="25"/>
      <c r="K640" s="25"/>
      <c r="L640" s="25"/>
      <c r="M640" s="25"/>
      <c r="N640" s="25"/>
      <c r="O640" s="25"/>
      <c r="P640" s="25"/>
      <c r="Q640" s="25"/>
      <c r="R640" s="25"/>
      <c r="S640" s="25"/>
      <c r="T640" s="25"/>
      <c r="U640" s="25"/>
      <c r="V640" s="25"/>
      <c r="W640" s="25"/>
      <c r="X640" s="25"/>
      <c r="Y640" s="25"/>
      <c r="Z640" s="25"/>
      <c r="AA640" s="25"/>
      <c r="AB640" s="25"/>
      <c r="AC640" s="25"/>
      <c r="AD640" s="25"/>
      <c r="AE640" s="25"/>
    </row>
    <row r="641" spans="1:31" ht="12.75">
      <c r="A641" s="105"/>
      <c r="B641" s="98"/>
      <c r="C641" s="98"/>
      <c r="D641" s="98"/>
      <c r="E641" s="98"/>
      <c r="F641" s="25"/>
      <c r="G641" s="25"/>
      <c r="H641" s="25"/>
      <c r="I641" s="25"/>
      <c r="J641" s="25"/>
      <c r="K641" s="25"/>
      <c r="L641" s="25"/>
      <c r="M641" s="25"/>
      <c r="N641" s="25"/>
      <c r="O641" s="25"/>
      <c r="P641" s="25"/>
      <c r="Q641" s="25"/>
      <c r="R641" s="25"/>
      <c r="S641" s="25"/>
      <c r="T641" s="25"/>
      <c r="U641" s="25"/>
      <c r="V641" s="25"/>
      <c r="W641" s="25"/>
      <c r="X641" s="25"/>
      <c r="Y641" s="25"/>
      <c r="Z641" s="25"/>
      <c r="AA641" s="25"/>
      <c r="AB641" s="25"/>
      <c r="AC641" s="25"/>
      <c r="AD641" s="25"/>
      <c r="AE641" s="25"/>
    </row>
    <row r="642" spans="1:31" ht="12.75">
      <c r="A642" s="105"/>
      <c r="B642" s="98"/>
      <c r="C642" s="98"/>
      <c r="D642" s="98"/>
      <c r="E642" s="98"/>
      <c r="F642" s="25"/>
      <c r="G642" s="25"/>
      <c r="H642" s="25"/>
      <c r="I642" s="25"/>
      <c r="J642" s="25"/>
      <c r="K642" s="25"/>
      <c r="L642" s="25"/>
      <c r="M642" s="25"/>
      <c r="N642" s="25"/>
      <c r="O642" s="25"/>
      <c r="P642" s="25"/>
      <c r="Q642" s="25"/>
      <c r="R642" s="25"/>
      <c r="S642" s="25"/>
      <c r="T642" s="25"/>
      <c r="U642" s="25"/>
      <c r="V642" s="25"/>
      <c r="W642" s="25"/>
      <c r="X642" s="25"/>
      <c r="Y642" s="25"/>
      <c r="Z642" s="25"/>
      <c r="AA642" s="25"/>
      <c r="AB642" s="25"/>
      <c r="AC642" s="25"/>
      <c r="AD642" s="25"/>
      <c r="AE642" s="25"/>
    </row>
    <row r="643" spans="1:31" ht="12.75">
      <c r="A643" s="105"/>
      <c r="B643" s="98"/>
      <c r="C643" s="98"/>
      <c r="D643" s="98"/>
      <c r="E643" s="98"/>
      <c r="F643" s="25"/>
      <c r="G643" s="25"/>
      <c r="H643" s="25"/>
      <c r="I643" s="25"/>
      <c r="J643" s="25"/>
      <c r="K643" s="25"/>
      <c r="L643" s="25"/>
      <c r="M643" s="25"/>
      <c r="N643" s="25"/>
      <c r="O643" s="25"/>
      <c r="P643" s="25"/>
      <c r="Q643" s="25"/>
      <c r="R643" s="25"/>
      <c r="S643" s="25"/>
      <c r="T643" s="25"/>
      <c r="U643" s="25"/>
      <c r="V643" s="25"/>
      <c r="W643" s="25"/>
      <c r="X643" s="25"/>
      <c r="Y643" s="25"/>
      <c r="Z643" s="25"/>
      <c r="AA643" s="25"/>
      <c r="AB643" s="25"/>
      <c r="AC643" s="25"/>
      <c r="AD643" s="25"/>
      <c r="AE643" s="25"/>
    </row>
    <row r="644" spans="1:31" ht="12.75">
      <c r="A644" s="105"/>
      <c r="B644" s="98"/>
      <c r="C644" s="98"/>
      <c r="D644" s="98"/>
      <c r="E644" s="98"/>
      <c r="F644" s="25"/>
      <c r="G644" s="25"/>
      <c r="H644" s="25"/>
      <c r="I644" s="25"/>
      <c r="J644" s="25"/>
      <c r="K644" s="25"/>
      <c r="L644" s="25"/>
      <c r="M644" s="25"/>
      <c r="N644" s="25"/>
      <c r="O644" s="25"/>
      <c r="P644" s="25"/>
      <c r="Q644" s="25"/>
      <c r="R644" s="25"/>
      <c r="S644" s="25"/>
      <c r="T644" s="25"/>
      <c r="U644" s="25"/>
      <c r="V644" s="25"/>
      <c r="W644" s="25"/>
      <c r="X644" s="25"/>
      <c r="Y644" s="25"/>
      <c r="Z644" s="25"/>
      <c r="AA644" s="25"/>
      <c r="AB644" s="25"/>
      <c r="AC644" s="25"/>
      <c r="AD644" s="25"/>
      <c r="AE644" s="25"/>
    </row>
    <row r="645" spans="1:31" ht="12.75">
      <c r="A645" s="105"/>
      <c r="B645" s="98"/>
      <c r="C645" s="98"/>
      <c r="D645" s="98"/>
      <c r="E645" s="98"/>
      <c r="F645" s="25"/>
      <c r="G645" s="25"/>
      <c r="H645" s="25"/>
      <c r="I645" s="25"/>
      <c r="J645" s="25"/>
      <c r="K645" s="25"/>
      <c r="L645" s="25"/>
      <c r="M645" s="25"/>
      <c r="N645" s="25"/>
      <c r="O645" s="25"/>
      <c r="P645" s="25"/>
      <c r="Q645" s="25"/>
      <c r="R645" s="25"/>
      <c r="S645" s="25"/>
      <c r="T645" s="25"/>
      <c r="U645" s="25"/>
      <c r="V645" s="25"/>
      <c r="W645" s="25"/>
      <c r="X645" s="25"/>
      <c r="Y645" s="25"/>
      <c r="Z645" s="25"/>
      <c r="AA645" s="25"/>
      <c r="AB645" s="25"/>
      <c r="AC645" s="25"/>
      <c r="AD645" s="25"/>
      <c r="AE645" s="25"/>
    </row>
    <row r="646" spans="1:31" ht="12.75">
      <c r="A646" s="105"/>
      <c r="B646" s="98"/>
      <c r="C646" s="98"/>
      <c r="D646" s="98"/>
      <c r="E646" s="98"/>
      <c r="F646" s="25"/>
      <c r="G646" s="25"/>
      <c r="H646" s="25"/>
      <c r="I646" s="25"/>
      <c r="J646" s="25"/>
      <c r="K646" s="25"/>
      <c r="L646" s="25"/>
      <c r="M646" s="25"/>
      <c r="N646" s="25"/>
      <c r="O646" s="25"/>
      <c r="P646" s="25"/>
      <c r="Q646" s="25"/>
      <c r="R646" s="25"/>
      <c r="S646" s="25"/>
      <c r="T646" s="25"/>
      <c r="U646" s="25"/>
      <c r="V646" s="25"/>
      <c r="W646" s="25"/>
      <c r="X646" s="25"/>
      <c r="Y646" s="25"/>
      <c r="Z646" s="25"/>
      <c r="AA646" s="25"/>
      <c r="AB646" s="25"/>
      <c r="AC646" s="25"/>
      <c r="AD646" s="25"/>
      <c r="AE646" s="25"/>
    </row>
    <row r="647" spans="1:31" ht="12.75">
      <c r="A647" s="105"/>
      <c r="B647" s="98"/>
      <c r="C647" s="98"/>
      <c r="D647" s="98"/>
      <c r="E647" s="98"/>
      <c r="F647" s="25"/>
      <c r="G647" s="25"/>
      <c r="H647" s="25"/>
      <c r="I647" s="25"/>
      <c r="J647" s="25"/>
      <c r="K647" s="25"/>
      <c r="L647" s="25"/>
      <c r="M647" s="25"/>
      <c r="N647" s="25"/>
      <c r="O647" s="25"/>
      <c r="P647" s="25"/>
      <c r="Q647" s="25"/>
      <c r="R647" s="25"/>
      <c r="S647" s="25"/>
      <c r="T647" s="25"/>
      <c r="U647" s="25"/>
      <c r="V647" s="25"/>
      <c r="W647" s="25"/>
      <c r="X647" s="25"/>
      <c r="Y647" s="25"/>
      <c r="Z647" s="25"/>
      <c r="AA647" s="25"/>
      <c r="AB647" s="25"/>
      <c r="AC647" s="25"/>
      <c r="AD647" s="25"/>
      <c r="AE647" s="25"/>
    </row>
    <row r="648" spans="1:31" ht="12.75">
      <c r="A648" s="105"/>
      <c r="B648" s="98"/>
      <c r="C648" s="98"/>
      <c r="D648" s="98"/>
      <c r="E648" s="98"/>
      <c r="F648" s="25"/>
      <c r="G648" s="25"/>
      <c r="H648" s="25"/>
      <c r="I648" s="25"/>
      <c r="J648" s="25"/>
      <c r="K648" s="25"/>
      <c r="L648" s="25"/>
      <c r="M648" s="25"/>
      <c r="N648" s="25"/>
      <c r="O648" s="25"/>
      <c r="P648" s="25"/>
      <c r="Q648" s="25"/>
      <c r="R648" s="25"/>
      <c r="S648" s="25"/>
      <c r="T648" s="25"/>
      <c r="U648" s="25"/>
      <c r="V648" s="25"/>
      <c r="W648" s="25"/>
      <c r="X648" s="25"/>
      <c r="Y648" s="25"/>
      <c r="Z648" s="25"/>
      <c r="AA648" s="25"/>
      <c r="AB648" s="25"/>
      <c r="AC648" s="25"/>
      <c r="AD648" s="25"/>
      <c r="AE648" s="25"/>
    </row>
    <row r="649" spans="1:31" ht="12.75">
      <c r="A649" s="105"/>
      <c r="B649" s="98"/>
      <c r="C649" s="98"/>
      <c r="D649" s="98"/>
      <c r="E649" s="98"/>
      <c r="F649" s="25"/>
      <c r="G649" s="25"/>
      <c r="H649" s="25"/>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row>
    <row r="650" spans="1:31" ht="12.75">
      <c r="A650" s="105"/>
      <c r="B650" s="98"/>
      <c r="C650" s="98"/>
      <c r="D650" s="98"/>
      <c r="E650" s="98"/>
      <c r="F650" s="25"/>
      <c r="G650" s="25"/>
      <c r="H650" s="25"/>
      <c r="I650" s="25"/>
      <c r="J650" s="25"/>
      <c r="K650" s="25"/>
      <c r="L650" s="25"/>
      <c r="M650" s="25"/>
      <c r="N650" s="25"/>
      <c r="O650" s="25"/>
      <c r="P650" s="25"/>
      <c r="Q650" s="25"/>
      <c r="R650" s="25"/>
      <c r="S650" s="25"/>
      <c r="T650" s="25"/>
      <c r="U650" s="25"/>
      <c r="V650" s="25"/>
      <c r="W650" s="25"/>
      <c r="X650" s="25"/>
      <c r="Y650" s="25"/>
      <c r="Z650" s="25"/>
      <c r="AA650" s="25"/>
      <c r="AB650" s="25"/>
      <c r="AC650" s="25"/>
      <c r="AD650" s="25"/>
      <c r="AE650" s="25"/>
    </row>
    <row r="651" spans="1:31" ht="12.75">
      <c r="A651" s="105"/>
      <c r="B651" s="98"/>
      <c r="C651" s="98"/>
      <c r="D651" s="98"/>
      <c r="E651" s="98"/>
      <c r="F651" s="25"/>
      <c r="G651" s="25"/>
      <c r="H651" s="25"/>
      <c r="I651" s="25"/>
      <c r="J651" s="25"/>
      <c r="K651" s="25"/>
      <c r="L651" s="25"/>
      <c r="M651" s="25"/>
      <c r="N651" s="25"/>
      <c r="O651" s="25"/>
      <c r="P651" s="25"/>
      <c r="Q651" s="25"/>
      <c r="R651" s="25"/>
      <c r="S651" s="25"/>
      <c r="T651" s="25"/>
      <c r="U651" s="25"/>
      <c r="V651" s="25"/>
      <c r="W651" s="25"/>
      <c r="X651" s="25"/>
      <c r="Y651" s="25"/>
      <c r="Z651" s="25"/>
      <c r="AA651" s="25"/>
      <c r="AB651" s="25"/>
      <c r="AC651" s="25"/>
      <c r="AD651" s="25"/>
      <c r="AE651" s="25"/>
    </row>
    <row r="652" spans="1:31" ht="12.75">
      <c r="A652" s="105"/>
      <c r="B652" s="98"/>
      <c r="C652" s="98"/>
      <c r="D652" s="98"/>
      <c r="E652" s="98"/>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row>
    <row r="653" spans="1:31" ht="12.75">
      <c r="A653" s="105"/>
      <c r="B653" s="98"/>
      <c r="C653" s="98"/>
      <c r="D653" s="98"/>
      <c r="E653" s="98"/>
      <c r="F653" s="25"/>
      <c r="G653" s="25"/>
      <c r="H653" s="25"/>
      <c r="I653" s="25"/>
      <c r="J653" s="25"/>
      <c r="K653" s="25"/>
      <c r="L653" s="25"/>
      <c r="M653" s="25"/>
      <c r="N653" s="25"/>
      <c r="O653" s="25"/>
      <c r="P653" s="25"/>
      <c r="Q653" s="25"/>
      <c r="R653" s="25"/>
      <c r="S653" s="25"/>
      <c r="T653" s="25"/>
      <c r="U653" s="25"/>
      <c r="V653" s="25"/>
      <c r="W653" s="25"/>
      <c r="X653" s="25"/>
      <c r="Y653" s="25"/>
      <c r="Z653" s="25"/>
      <c r="AA653" s="25"/>
      <c r="AB653" s="25"/>
      <c r="AC653" s="25"/>
      <c r="AD653" s="25"/>
      <c r="AE653" s="25"/>
    </row>
    <row r="654" spans="1:31" ht="12.75">
      <c r="A654" s="105"/>
      <c r="B654" s="98"/>
      <c r="C654" s="98"/>
      <c r="D654" s="98"/>
      <c r="E654" s="98"/>
      <c r="F654" s="25"/>
      <c r="G654" s="25"/>
      <c r="H654" s="25"/>
      <c r="I654" s="25"/>
      <c r="J654" s="25"/>
      <c r="K654" s="25"/>
      <c r="L654" s="25"/>
      <c r="M654" s="25"/>
      <c r="N654" s="25"/>
      <c r="O654" s="25"/>
      <c r="P654" s="25"/>
      <c r="Q654" s="25"/>
      <c r="R654" s="25"/>
      <c r="S654" s="25"/>
      <c r="T654" s="25"/>
      <c r="U654" s="25"/>
      <c r="V654" s="25"/>
      <c r="W654" s="25"/>
      <c r="X654" s="25"/>
      <c r="Y654" s="25"/>
      <c r="Z654" s="25"/>
      <c r="AA654" s="25"/>
      <c r="AB654" s="25"/>
      <c r="AC654" s="25"/>
      <c r="AD654" s="25"/>
      <c r="AE654" s="25"/>
    </row>
    <row r="655" spans="1:31" ht="12.75">
      <c r="A655" s="105"/>
      <c r="B655" s="98"/>
      <c r="C655" s="98"/>
      <c r="D655" s="98"/>
      <c r="E655" s="98"/>
      <c r="F655" s="25"/>
      <c r="G655" s="25"/>
      <c r="H655" s="25"/>
      <c r="I655" s="25"/>
      <c r="J655" s="25"/>
      <c r="K655" s="25"/>
      <c r="L655" s="25"/>
      <c r="M655" s="25"/>
      <c r="N655" s="25"/>
      <c r="O655" s="25"/>
      <c r="P655" s="25"/>
      <c r="Q655" s="25"/>
      <c r="R655" s="25"/>
      <c r="S655" s="25"/>
      <c r="T655" s="25"/>
      <c r="U655" s="25"/>
      <c r="V655" s="25"/>
      <c r="W655" s="25"/>
      <c r="X655" s="25"/>
      <c r="Y655" s="25"/>
      <c r="Z655" s="25"/>
      <c r="AA655" s="25"/>
      <c r="AB655" s="25"/>
      <c r="AC655" s="25"/>
      <c r="AD655" s="25"/>
      <c r="AE655" s="25"/>
    </row>
    <row r="656" spans="1:31" ht="12.75">
      <c r="A656" s="105"/>
      <c r="B656" s="98"/>
      <c r="C656" s="98"/>
      <c r="D656" s="98"/>
      <c r="E656" s="98"/>
      <c r="F656" s="25"/>
      <c r="G656" s="25"/>
      <c r="H656" s="25"/>
      <c r="I656" s="25"/>
      <c r="J656" s="25"/>
      <c r="K656" s="25"/>
      <c r="L656" s="25"/>
      <c r="M656" s="25"/>
      <c r="N656" s="25"/>
      <c r="O656" s="25"/>
      <c r="P656" s="25"/>
      <c r="Q656" s="25"/>
      <c r="R656" s="25"/>
      <c r="S656" s="25"/>
      <c r="T656" s="25"/>
      <c r="U656" s="25"/>
      <c r="V656" s="25"/>
      <c r="W656" s="25"/>
      <c r="X656" s="25"/>
      <c r="Y656" s="25"/>
      <c r="Z656" s="25"/>
      <c r="AA656" s="25"/>
      <c r="AB656" s="25"/>
      <c r="AC656" s="25"/>
      <c r="AD656" s="25"/>
      <c r="AE656" s="25"/>
    </row>
    <row r="657" spans="1:31" ht="12.75">
      <c r="A657" s="105"/>
      <c r="B657" s="98"/>
      <c r="C657" s="98"/>
      <c r="D657" s="98"/>
      <c r="E657" s="98"/>
      <c r="F657" s="25"/>
      <c r="G657" s="25"/>
      <c r="H657" s="25"/>
      <c r="I657" s="25"/>
      <c r="J657" s="25"/>
      <c r="K657" s="25"/>
      <c r="L657" s="25"/>
      <c r="M657" s="25"/>
      <c r="N657" s="25"/>
      <c r="O657" s="25"/>
      <c r="P657" s="25"/>
      <c r="Q657" s="25"/>
      <c r="R657" s="25"/>
      <c r="S657" s="25"/>
      <c r="T657" s="25"/>
      <c r="U657" s="25"/>
      <c r="V657" s="25"/>
      <c r="W657" s="25"/>
      <c r="X657" s="25"/>
      <c r="Y657" s="25"/>
      <c r="Z657" s="25"/>
      <c r="AA657" s="25"/>
      <c r="AB657" s="25"/>
      <c r="AC657" s="25"/>
      <c r="AD657" s="25"/>
      <c r="AE657" s="25"/>
    </row>
    <row r="658" spans="1:31" ht="12.75">
      <c r="A658" s="105"/>
      <c r="B658" s="98"/>
      <c r="C658" s="98"/>
      <c r="D658" s="98"/>
      <c r="E658" s="98"/>
      <c r="F658" s="25"/>
      <c r="G658" s="25"/>
      <c r="H658" s="25"/>
      <c r="I658" s="25"/>
      <c r="J658" s="25"/>
      <c r="K658" s="25"/>
      <c r="L658" s="25"/>
      <c r="M658" s="25"/>
      <c r="N658" s="25"/>
      <c r="O658" s="25"/>
      <c r="P658" s="25"/>
      <c r="Q658" s="25"/>
      <c r="R658" s="25"/>
      <c r="S658" s="25"/>
      <c r="T658" s="25"/>
      <c r="U658" s="25"/>
      <c r="V658" s="25"/>
      <c r="W658" s="25"/>
      <c r="X658" s="25"/>
      <c r="Y658" s="25"/>
      <c r="Z658" s="25"/>
      <c r="AA658" s="25"/>
      <c r="AB658" s="25"/>
      <c r="AC658" s="25"/>
      <c r="AD658" s="25"/>
      <c r="AE658" s="25"/>
    </row>
    <row r="659" spans="1:31" ht="12.75">
      <c r="A659" s="105"/>
      <c r="B659" s="98"/>
      <c r="C659" s="98"/>
      <c r="D659" s="98"/>
      <c r="E659" s="98"/>
      <c r="F659" s="25"/>
      <c r="G659" s="25"/>
      <c r="H659" s="25"/>
      <c r="I659" s="25"/>
      <c r="J659" s="25"/>
      <c r="K659" s="25"/>
      <c r="L659" s="25"/>
      <c r="M659" s="25"/>
      <c r="N659" s="25"/>
      <c r="O659" s="25"/>
      <c r="P659" s="25"/>
      <c r="Q659" s="25"/>
      <c r="R659" s="25"/>
      <c r="S659" s="25"/>
      <c r="T659" s="25"/>
      <c r="U659" s="25"/>
      <c r="V659" s="25"/>
      <c r="W659" s="25"/>
      <c r="X659" s="25"/>
      <c r="Y659" s="25"/>
      <c r="Z659" s="25"/>
      <c r="AA659" s="25"/>
      <c r="AB659" s="25"/>
      <c r="AC659" s="25"/>
      <c r="AD659" s="25"/>
      <c r="AE659" s="25"/>
    </row>
    <row r="660" spans="1:31" ht="12.75">
      <c r="A660" s="105"/>
      <c r="B660" s="98"/>
      <c r="C660" s="98"/>
      <c r="D660" s="98"/>
      <c r="E660" s="98"/>
      <c r="F660" s="25"/>
      <c r="G660" s="25"/>
      <c r="H660" s="25"/>
      <c r="I660" s="25"/>
      <c r="J660" s="25"/>
      <c r="K660" s="25"/>
      <c r="L660" s="25"/>
      <c r="M660" s="25"/>
      <c r="N660" s="25"/>
      <c r="O660" s="25"/>
      <c r="P660" s="25"/>
      <c r="Q660" s="25"/>
      <c r="R660" s="25"/>
      <c r="S660" s="25"/>
      <c r="T660" s="25"/>
      <c r="U660" s="25"/>
      <c r="V660" s="25"/>
      <c r="W660" s="25"/>
      <c r="X660" s="25"/>
      <c r="Y660" s="25"/>
      <c r="Z660" s="25"/>
      <c r="AA660" s="25"/>
      <c r="AB660" s="25"/>
      <c r="AC660" s="25"/>
      <c r="AD660" s="25"/>
      <c r="AE660" s="25"/>
    </row>
    <row r="661" spans="1:31" ht="12.75">
      <c r="A661" s="105"/>
      <c r="B661" s="98"/>
      <c r="C661" s="98"/>
      <c r="D661" s="98"/>
      <c r="E661" s="98"/>
      <c r="F661" s="25"/>
      <c r="G661" s="25"/>
      <c r="H661" s="25"/>
      <c r="I661" s="25"/>
      <c r="J661" s="25"/>
      <c r="K661" s="25"/>
      <c r="L661" s="25"/>
      <c r="M661" s="25"/>
      <c r="N661" s="25"/>
      <c r="O661" s="25"/>
      <c r="P661" s="25"/>
      <c r="Q661" s="25"/>
      <c r="R661" s="25"/>
      <c r="S661" s="25"/>
      <c r="T661" s="25"/>
      <c r="U661" s="25"/>
      <c r="V661" s="25"/>
      <c r="W661" s="25"/>
      <c r="X661" s="25"/>
      <c r="Y661" s="25"/>
      <c r="Z661" s="25"/>
      <c r="AA661" s="25"/>
      <c r="AB661" s="25"/>
      <c r="AC661" s="25"/>
      <c r="AD661" s="25"/>
      <c r="AE661" s="25"/>
    </row>
    <row r="662" spans="1:31" ht="12.75">
      <c r="A662" s="105"/>
      <c r="B662" s="98"/>
      <c r="C662" s="98"/>
      <c r="D662" s="98"/>
      <c r="E662" s="98"/>
      <c r="F662" s="25"/>
      <c r="G662" s="25"/>
      <c r="H662" s="25"/>
      <c r="I662" s="25"/>
      <c r="J662" s="25"/>
      <c r="K662" s="25"/>
      <c r="L662" s="25"/>
      <c r="M662" s="25"/>
      <c r="N662" s="25"/>
      <c r="O662" s="25"/>
      <c r="P662" s="25"/>
      <c r="Q662" s="25"/>
      <c r="R662" s="25"/>
      <c r="S662" s="25"/>
      <c r="T662" s="25"/>
      <c r="U662" s="25"/>
      <c r="V662" s="25"/>
      <c r="W662" s="25"/>
      <c r="X662" s="25"/>
      <c r="Y662" s="25"/>
      <c r="Z662" s="25"/>
      <c r="AA662" s="25"/>
      <c r="AB662" s="25"/>
      <c r="AC662" s="25"/>
      <c r="AD662" s="25"/>
      <c r="AE662" s="25"/>
    </row>
    <row r="663" spans="1:31" ht="12.75">
      <c r="A663" s="105"/>
      <c r="B663" s="98"/>
      <c r="C663" s="98"/>
      <c r="D663" s="98"/>
      <c r="E663" s="98"/>
      <c r="F663" s="25"/>
      <c r="G663" s="25"/>
      <c r="H663" s="25"/>
      <c r="I663" s="25"/>
      <c r="J663" s="25"/>
      <c r="K663" s="25"/>
      <c r="L663" s="25"/>
      <c r="M663" s="25"/>
      <c r="N663" s="25"/>
      <c r="O663" s="25"/>
      <c r="P663" s="25"/>
      <c r="Q663" s="25"/>
      <c r="R663" s="25"/>
      <c r="S663" s="25"/>
      <c r="T663" s="25"/>
      <c r="U663" s="25"/>
      <c r="V663" s="25"/>
      <c r="W663" s="25"/>
      <c r="X663" s="25"/>
      <c r="Y663" s="25"/>
      <c r="Z663" s="25"/>
      <c r="AA663" s="25"/>
      <c r="AB663" s="25"/>
      <c r="AC663" s="25"/>
      <c r="AD663" s="25"/>
      <c r="AE663" s="25"/>
    </row>
    <row r="664" spans="1:31" ht="12.75">
      <c r="A664" s="105"/>
      <c r="B664" s="98"/>
      <c r="C664" s="98"/>
      <c r="D664" s="98"/>
      <c r="E664" s="98"/>
      <c r="F664" s="25"/>
      <c r="G664" s="25"/>
      <c r="H664" s="25"/>
      <c r="I664" s="25"/>
      <c r="J664" s="25"/>
      <c r="K664" s="25"/>
      <c r="L664" s="25"/>
      <c r="M664" s="25"/>
      <c r="N664" s="25"/>
      <c r="O664" s="25"/>
      <c r="P664" s="25"/>
      <c r="Q664" s="25"/>
      <c r="R664" s="25"/>
      <c r="S664" s="25"/>
      <c r="T664" s="25"/>
      <c r="U664" s="25"/>
      <c r="V664" s="25"/>
      <c r="W664" s="25"/>
      <c r="X664" s="25"/>
      <c r="Y664" s="25"/>
      <c r="Z664" s="25"/>
      <c r="AA664" s="25"/>
      <c r="AB664" s="25"/>
      <c r="AC664" s="25"/>
      <c r="AD664" s="25"/>
      <c r="AE664" s="25"/>
    </row>
    <row r="665" spans="1:31" ht="12.75">
      <c r="A665" s="105"/>
      <c r="B665" s="98"/>
      <c r="C665" s="98"/>
      <c r="D665" s="98"/>
      <c r="E665" s="98"/>
      <c r="F665" s="25"/>
      <c r="G665" s="25"/>
      <c r="H665" s="25"/>
      <c r="I665" s="25"/>
      <c r="J665" s="25"/>
      <c r="K665" s="25"/>
      <c r="L665" s="25"/>
      <c r="M665" s="25"/>
      <c r="N665" s="25"/>
      <c r="O665" s="25"/>
      <c r="P665" s="25"/>
      <c r="Q665" s="25"/>
      <c r="R665" s="25"/>
      <c r="S665" s="25"/>
      <c r="T665" s="25"/>
      <c r="U665" s="25"/>
      <c r="V665" s="25"/>
      <c r="W665" s="25"/>
      <c r="X665" s="25"/>
      <c r="Y665" s="25"/>
      <c r="Z665" s="25"/>
      <c r="AA665" s="25"/>
      <c r="AB665" s="25"/>
      <c r="AC665" s="25"/>
      <c r="AD665" s="25"/>
      <c r="AE665" s="25"/>
    </row>
    <row r="666" spans="1:31" ht="12.75">
      <c r="A666" s="105"/>
      <c r="B666" s="98"/>
      <c r="C666" s="98"/>
      <c r="D666" s="98"/>
      <c r="E666" s="98"/>
      <c r="F666" s="25"/>
      <c r="G666" s="25"/>
      <c r="H666" s="25"/>
      <c r="I666" s="25"/>
      <c r="J666" s="25"/>
      <c r="K666" s="25"/>
      <c r="L666" s="25"/>
      <c r="M666" s="25"/>
      <c r="N666" s="25"/>
      <c r="O666" s="25"/>
      <c r="P666" s="25"/>
      <c r="Q666" s="25"/>
      <c r="R666" s="25"/>
      <c r="S666" s="25"/>
      <c r="T666" s="25"/>
      <c r="U666" s="25"/>
      <c r="V666" s="25"/>
      <c r="W666" s="25"/>
      <c r="X666" s="25"/>
      <c r="Y666" s="25"/>
      <c r="Z666" s="25"/>
      <c r="AA666" s="25"/>
      <c r="AB666" s="25"/>
      <c r="AC666" s="25"/>
      <c r="AD666" s="25"/>
      <c r="AE666" s="25"/>
    </row>
    <row r="667" spans="1:31" ht="12.75">
      <c r="A667" s="105"/>
      <c r="B667" s="98"/>
      <c r="C667" s="98"/>
      <c r="D667" s="98"/>
      <c r="E667" s="98"/>
      <c r="F667" s="25"/>
      <c r="G667" s="25"/>
      <c r="H667" s="25"/>
      <c r="I667" s="25"/>
      <c r="J667" s="25"/>
      <c r="K667" s="25"/>
      <c r="L667" s="25"/>
      <c r="M667" s="25"/>
      <c r="N667" s="25"/>
      <c r="O667" s="25"/>
      <c r="P667" s="25"/>
      <c r="Q667" s="25"/>
      <c r="R667" s="25"/>
      <c r="S667" s="25"/>
      <c r="T667" s="25"/>
      <c r="U667" s="25"/>
      <c r="V667" s="25"/>
      <c r="W667" s="25"/>
      <c r="X667" s="25"/>
      <c r="Y667" s="25"/>
      <c r="Z667" s="25"/>
      <c r="AA667" s="25"/>
      <c r="AB667" s="25"/>
      <c r="AC667" s="25"/>
      <c r="AD667" s="25"/>
      <c r="AE667" s="25"/>
    </row>
    <row r="668" spans="1:31" ht="12.75">
      <c r="A668" s="105"/>
      <c r="B668" s="98"/>
      <c r="C668" s="98"/>
      <c r="D668" s="98"/>
      <c r="E668" s="98"/>
      <c r="F668" s="25"/>
      <c r="G668" s="25"/>
      <c r="H668" s="25"/>
      <c r="I668" s="25"/>
      <c r="J668" s="25"/>
      <c r="K668" s="25"/>
      <c r="L668" s="25"/>
      <c r="M668" s="25"/>
      <c r="N668" s="25"/>
      <c r="O668" s="25"/>
      <c r="P668" s="25"/>
      <c r="Q668" s="25"/>
      <c r="R668" s="25"/>
      <c r="S668" s="25"/>
      <c r="T668" s="25"/>
      <c r="U668" s="25"/>
      <c r="V668" s="25"/>
      <c r="W668" s="25"/>
      <c r="X668" s="25"/>
      <c r="Y668" s="25"/>
      <c r="Z668" s="25"/>
      <c r="AA668" s="25"/>
      <c r="AB668" s="25"/>
      <c r="AC668" s="25"/>
      <c r="AD668" s="25"/>
      <c r="AE668" s="25"/>
    </row>
    <row r="669" spans="1:31" ht="12.75">
      <c r="A669" s="105"/>
      <c r="B669" s="98"/>
      <c r="C669" s="98"/>
      <c r="D669" s="98"/>
      <c r="E669" s="98"/>
      <c r="F669" s="25"/>
      <c r="G669" s="25"/>
      <c r="H669" s="25"/>
      <c r="I669" s="25"/>
      <c r="J669" s="25"/>
      <c r="K669" s="25"/>
      <c r="L669" s="25"/>
      <c r="M669" s="25"/>
      <c r="N669" s="25"/>
      <c r="O669" s="25"/>
      <c r="P669" s="25"/>
      <c r="Q669" s="25"/>
      <c r="R669" s="25"/>
      <c r="S669" s="25"/>
      <c r="T669" s="25"/>
      <c r="U669" s="25"/>
      <c r="V669" s="25"/>
      <c r="W669" s="25"/>
      <c r="X669" s="25"/>
      <c r="Y669" s="25"/>
      <c r="Z669" s="25"/>
      <c r="AA669" s="25"/>
      <c r="AB669" s="25"/>
      <c r="AC669" s="25"/>
      <c r="AD669" s="25"/>
      <c r="AE669" s="25"/>
    </row>
    <row r="670" spans="1:31" ht="12.75">
      <c r="A670" s="105"/>
      <c r="B670" s="98"/>
      <c r="C670" s="98"/>
      <c r="D670" s="98"/>
      <c r="E670" s="98"/>
      <c r="F670" s="25"/>
      <c r="G670" s="25"/>
      <c r="H670" s="25"/>
      <c r="I670" s="25"/>
      <c r="J670" s="25"/>
      <c r="K670" s="25"/>
      <c r="L670" s="25"/>
      <c r="M670" s="25"/>
      <c r="N670" s="25"/>
      <c r="O670" s="25"/>
      <c r="P670" s="25"/>
      <c r="Q670" s="25"/>
      <c r="R670" s="25"/>
      <c r="S670" s="25"/>
      <c r="T670" s="25"/>
      <c r="U670" s="25"/>
      <c r="V670" s="25"/>
      <c r="W670" s="25"/>
      <c r="X670" s="25"/>
      <c r="Y670" s="25"/>
      <c r="Z670" s="25"/>
      <c r="AA670" s="25"/>
      <c r="AB670" s="25"/>
      <c r="AC670" s="25"/>
      <c r="AD670" s="25"/>
      <c r="AE670" s="25"/>
    </row>
    <row r="671" spans="1:31" ht="12.75">
      <c r="A671" s="105"/>
      <c r="B671" s="98"/>
      <c r="C671" s="98"/>
      <c r="D671" s="98"/>
      <c r="E671" s="98"/>
      <c r="F671" s="25"/>
      <c r="G671" s="25"/>
      <c r="H671" s="25"/>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row>
    <row r="672" spans="1:31" ht="12.75">
      <c r="A672" s="105"/>
      <c r="B672" s="98"/>
      <c r="C672" s="98"/>
      <c r="D672" s="98"/>
      <c r="E672" s="98"/>
      <c r="F672" s="25"/>
      <c r="G672" s="25"/>
      <c r="H672" s="25"/>
      <c r="I672" s="25"/>
      <c r="J672" s="25"/>
      <c r="K672" s="25"/>
      <c r="L672" s="25"/>
      <c r="M672" s="25"/>
      <c r="N672" s="25"/>
      <c r="O672" s="25"/>
      <c r="P672" s="25"/>
      <c r="Q672" s="25"/>
      <c r="R672" s="25"/>
      <c r="S672" s="25"/>
      <c r="T672" s="25"/>
      <c r="U672" s="25"/>
      <c r="V672" s="25"/>
      <c r="W672" s="25"/>
      <c r="X672" s="25"/>
      <c r="Y672" s="25"/>
      <c r="Z672" s="25"/>
      <c r="AA672" s="25"/>
      <c r="AB672" s="25"/>
      <c r="AC672" s="25"/>
      <c r="AD672" s="25"/>
      <c r="AE672" s="25"/>
    </row>
    <row r="673" spans="1:31" ht="12.75">
      <c r="A673" s="105"/>
      <c r="B673" s="98"/>
      <c r="C673" s="98"/>
      <c r="D673" s="98"/>
      <c r="E673" s="98"/>
      <c r="F673" s="25"/>
      <c r="G673" s="25"/>
      <c r="H673" s="25"/>
      <c r="I673" s="25"/>
      <c r="J673" s="25"/>
      <c r="K673" s="25"/>
      <c r="L673" s="25"/>
      <c r="M673" s="25"/>
      <c r="N673" s="25"/>
      <c r="O673" s="25"/>
      <c r="P673" s="25"/>
      <c r="Q673" s="25"/>
      <c r="R673" s="25"/>
      <c r="S673" s="25"/>
      <c r="T673" s="25"/>
      <c r="U673" s="25"/>
      <c r="V673" s="25"/>
      <c r="W673" s="25"/>
      <c r="X673" s="25"/>
      <c r="Y673" s="25"/>
      <c r="Z673" s="25"/>
      <c r="AA673" s="25"/>
      <c r="AB673" s="25"/>
      <c r="AC673" s="25"/>
      <c r="AD673" s="25"/>
      <c r="AE673" s="25"/>
    </row>
    <row r="674" spans="1:31" ht="12.75">
      <c r="A674" s="105"/>
      <c r="B674" s="98"/>
      <c r="C674" s="98"/>
      <c r="D674" s="98"/>
      <c r="E674" s="98"/>
      <c r="F674" s="25"/>
      <c r="G674" s="25"/>
      <c r="H674" s="25"/>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row>
    <row r="675" spans="1:31" ht="12.75">
      <c r="A675" s="105"/>
      <c r="B675" s="98"/>
      <c r="C675" s="98"/>
      <c r="D675" s="98"/>
      <c r="E675" s="98"/>
      <c r="F675" s="25"/>
      <c r="G675" s="25"/>
      <c r="H675" s="25"/>
      <c r="I675" s="25"/>
      <c r="J675" s="25"/>
      <c r="K675" s="25"/>
      <c r="L675" s="25"/>
      <c r="M675" s="25"/>
      <c r="N675" s="25"/>
      <c r="O675" s="25"/>
      <c r="P675" s="25"/>
      <c r="Q675" s="25"/>
      <c r="R675" s="25"/>
      <c r="S675" s="25"/>
      <c r="T675" s="25"/>
      <c r="U675" s="25"/>
      <c r="V675" s="25"/>
      <c r="W675" s="25"/>
      <c r="X675" s="25"/>
      <c r="Y675" s="25"/>
      <c r="Z675" s="25"/>
      <c r="AA675" s="25"/>
      <c r="AB675" s="25"/>
      <c r="AC675" s="25"/>
      <c r="AD675" s="25"/>
      <c r="AE675" s="25"/>
    </row>
    <row r="676" spans="1:31" ht="12.75">
      <c r="A676" s="105"/>
      <c r="B676" s="98"/>
      <c r="C676" s="98"/>
      <c r="D676" s="98"/>
      <c r="E676" s="98"/>
      <c r="F676" s="25"/>
      <c r="G676" s="25"/>
      <c r="H676" s="25"/>
      <c r="I676" s="25"/>
      <c r="J676" s="25"/>
      <c r="K676" s="25"/>
      <c r="L676" s="25"/>
      <c r="M676" s="25"/>
      <c r="N676" s="25"/>
      <c r="O676" s="25"/>
      <c r="P676" s="25"/>
      <c r="Q676" s="25"/>
      <c r="R676" s="25"/>
      <c r="S676" s="25"/>
      <c r="T676" s="25"/>
      <c r="U676" s="25"/>
      <c r="V676" s="25"/>
      <c r="W676" s="25"/>
      <c r="X676" s="25"/>
      <c r="Y676" s="25"/>
      <c r="Z676" s="25"/>
      <c r="AA676" s="25"/>
      <c r="AB676" s="25"/>
      <c r="AC676" s="25"/>
      <c r="AD676" s="25"/>
      <c r="AE676" s="25"/>
    </row>
    <row r="677" spans="1:31" ht="12.75">
      <c r="A677" s="105"/>
      <c r="B677" s="98"/>
      <c r="C677" s="98"/>
      <c r="D677" s="98"/>
      <c r="E677" s="98"/>
      <c r="F677" s="25"/>
      <c r="G677" s="25"/>
      <c r="H677" s="25"/>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row>
    <row r="678" spans="1:31" ht="12.75">
      <c r="A678" s="105"/>
      <c r="B678" s="98"/>
      <c r="C678" s="98"/>
      <c r="D678" s="98"/>
      <c r="E678" s="98"/>
      <c r="F678" s="25"/>
      <c r="G678" s="25"/>
      <c r="H678" s="25"/>
      <c r="I678" s="25"/>
      <c r="J678" s="25"/>
      <c r="K678" s="25"/>
      <c r="L678" s="25"/>
      <c r="M678" s="25"/>
      <c r="N678" s="25"/>
      <c r="O678" s="25"/>
      <c r="P678" s="25"/>
      <c r="Q678" s="25"/>
      <c r="R678" s="25"/>
      <c r="S678" s="25"/>
      <c r="T678" s="25"/>
      <c r="U678" s="25"/>
      <c r="V678" s="25"/>
      <c r="W678" s="25"/>
      <c r="X678" s="25"/>
      <c r="Y678" s="25"/>
      <c r="Z678" s="25"/>
      <c r="AA678" s="25"/>
      <c r="AB678" s="25"/>
      <c r="AC678" s="25"/>
      <c r="AD678" s="25"/>
      <c r="AE678" s="25"/>
    </row>
    <row r="679" spans="1:31" ht="12.75">
      <c r="A679" s="105"/>
      <c r="B679" s="98"/>
      <c r="C679" s="98"/>
      <c r="D679" s="98"/>
      <c r="E679" s="98"/>
      <c r="F679" s="25"/>
      <c r="G679" s="25"/>
      <c r="H679" s="25"/>
      <c r="I679" s="25"/>
      <c r="J679" s="25"/>
      <c r="K679" s="25"/>
      <c r="L679" s="25"/>
      <c r="M679" s="25"/>
      <c r="N679" s="25"/>
      <c r="O679" s="25"/>
      <c r="P679" s="25"/>
      <c r="Q679" s="25"/>
      <c r="R679" s="25"/>
      <c r="S679" s="25"/>
      <c r="T679" s="25"/>
      <c r="U679" s="25"/>
      <c r="V679" s="25"/>
      <c r="W679" s="25"/>
      <c r="X679" s="25"/>
      <c r="Y679" s="25"/>
      <c r="Z679" s="25"/>
      <c r="AA679" s="25"/>
      <c r="AB679" s="25"/>
      <c r="AC679" s="25"/>
      <c r="AD679" s="25"/>
      <c r="AE679" s="25"/>
    </row>
    <row r="680" spans="1:31" ht="12.75">
      <c r="A680" s="105"/>
      <c r="B680" s="98"/>
      <c r="C680" s="98"/>
      <c r="D680" s="98"/>
      <c r="E680" s="98"/>
      <c r="F680" s="25"/>
      <c r="G680" s="25"/>
      <c r="H680" s="25"/>
      <c r="I680" s="25"/>
      <c r="J680" s="25"/>
      <c r="K680" s="25"/>
      <c r="L680" s="25"/>
      <c r="M680" s="25"/>
      <c r="N680" s="25"/>
      <c r="O680" s="25"/>
      <c r="P680" s="25"/>
      <c r="Q680" s="25"/>
      <c r="R680" s="25"/>
      <c r="S680" s="25"/>
      <c r="T680" s="25"/>
      <c r="U680" s="25"/>
      <c r="V680" s="25"/>
      <c r="W680" s="25"/>
      <c r="X680" s="25"/>
      <c r="Y680" s="25"/>
      <c r="Z680" s="25"/>
      <c r="AA680" s="25"/>
      <c r="AB680" s="25"/>
      <c r="AC680" s="25"/>
      <c r="AD680" s="25"/>
      <c r="AE680" s="25"/>
    </row>
    <row r="681" spans="1:31" ht="12.75">
      <c r="A681" s="105"/>
      <c r="B681" s="98"/>
      <c r="C681" s="98"/>
      <c r="D681" s="98"/>
      <c r="E681" s="98"/>
      <c r="F681" s="25"/>
      <c r="G681" s="25"/>
      <c r="H681" s="25"/>
      <c r="I681" s="25"/>
      <c r="J681" s="25"/>
      <c r="K681" s="25"/>
      <c r="L681" s="25"/>
      <c r="M681" s="25"/>
      <c r="N681" s="25"/>
      <c r="O681" s="25"/>
      <c r="P681" s="25"/>
      <c r="Q681" s="25"/>
      <c r="R681" s="25"/>
      <c r="S681" s="25"/>
      <c r="T681" s="25"/>
      <c r="U681" s="25"/>
      <c r="V681" s="25"/>
      <c r="W681" s="25"/>
      <c r="X681" s="25"/>
      <c r="Y681" s="25"/>
      <c r="Z681" s="25"/>
      <c r="AA681" s="25"/>
      <c r="AB681" s="25"/>
      <c r="AC681" s="25"/>
      <c r="AD681" s="25"/>
      <c r="AE681" s="25"/>
    </row>
    <row r="682" spans="1:31" ht="12.75">
      <c r="A682" s="105"/>
      <c r="B682" s="98"/>
      <c r="C682" s="98"/>
      <c r="D682" s="98"/>
      <c r="E682" s="98"/>
      <c r="F682" s="25"/>
      <c r="G682" s="25"/>
      <c r="H682" s="25"/>
      <c r="I682" s="25"/>
      <c r="J682" s="25"/>
      <c r="K682" s="25"/>
      <c r="L682" s="25"/>
      <c r="M682" s="25"/>
      <c r="N682" s="25"/>
      <c r="O682" s="25"/>
      <c r="P682" s="25"/>
      <c r="Q682" s="25"/>
      <c r="R682" s="25"/>
      <c r="S682" s="25"/>
      <c r="T682" s="25"/>
      <c r="U682" s="25"/>
      <c r="V682" s="25"/>
      <c r="W682" s="25"/>
      <c r="X682" s="25"/>
      <c r="Y682" s="25"/>
      <c r="Z682" s="25"/>
      <c r="AA682" s="25"/>
      <c r="AB682" s="25"/>
      <c r="AC682" s="25"/>
      <c r="AD682" s="25"/>
      <c r="AE682" s="25"/>
    </row>
    <row r="683" spans="1:31" ht="12.75">
      <c r="A683" s="105"/>
      <c r="B683" s="98"/>
      <c r="C683" s="98"/>
      <c r="D683" s="98"/>
      <c r="E683" s="98"/>
      <c r="F683" s="25"/>
      <c r="G683" s="25"/>
      <c r="H683" s="25"/>
      <c r="I683" s="25"/>
      <c r="J683" s="25"/>
      <c r="K683" s="25"/>
      <c r="L683" s="25"/>
      <c r="M683" s="25"/>
      <c r="N683" s="25"/>
      <c r="O683" s="25"/>
      <c r="P683" s="25"/>
      <c r="Q683" s="25"/>
      <c r="R683" s="25"/>
      <c r="S683" s="25"/>
      <c r="T683" s="25"/>
      <c r="U683" s="25"/>
      <c r="V683" s="25"/>
      <c r="W683" s="25"/>
      <c r="X683" s="25"/>
      <c r="Y683" s="25"/>
      <c r="Z683" s="25"/>
      <c r="AA683" s="25"/>
      <c r="AB683" s="25"/>
      <c r="AC683" s="25"/>
      <c r="AD683" s="25"/>
      <c r="AE683" s="25"/>
    </row>
    <row r="684" spans="1:31" ht="12.75">
      <c r="A684" s="105"/>
      <c r="B684" s="98"/>
      <c r="C684" s="98"/>
      <c r="D684" s="98"/>
      <c r="E684" s="98"/>
      <c r="F684" s="25"/>
      <c r="G684" s="25"/>
      <c r="H684" s="25"/>
      <c r="I684" s="25"/>
      <c r="J684" s="25"/>
      <c r="K684" s="25"/>
      <c r="L684" s="25"/>
      <c r="M684" s="25"/>
      <c r="N684" s="25"/>
      <c r="O684" s="25"/>
      <c r="P684" s="25"/>
      <c r="Q684" s="25"/>
      <c r="R684" s="25"/>
      <c r="S684" s="25"/>
      <c r="T684" s="25"/>
      <c r="U684" s="25"/>
      <c r="V684" s="25"/>
      <c r="W684" s="25"/>
      <c r="X684" s="25"/>
      <c r="Y684" s="25"/>
      <c r="Z684" s="25"/>
      <c r="AA684" s="25"/>
      <c r="AB684" s="25"/>
      <c r="AC684" s="25"/>
      <c r="AD684" s="25"/>
      <c r="AE684" s="25"/>
    </row>
    <row r="685" spans="1:31" ht="12.75">
      <c r="A685" s="105"/>
      <c r="B685" s="98"/>
      <c r="C685" s="98"/>
      <c r="D685" s="98"/>
      <c r="E685" s="98"/>
      <c r="F685" s="25"/>
      <c r="G685" s="25"/>
      <c r="H685" s="25"/>
      <c r="I685" s="25"/>
      <c r="J685" s="25"/>
      <c r="K685" s="25"/>
      <c r="L685" s="25"/>
      <c r="M685" s="25"/>
      <c r="N685" s="25"/>
      <c r="O685" s="25"/>
      <c r="P685" s="25"/>
      <c r="Q685" s="25"/>
      <c r="R685" s="25"/>
      <c r="S685" s="25"/>
      <c r="T685" s="25"/>
      <c r="U685" s="25"/>
      <c r="V685" s="25"/>
      <c r="W685" s="25"/>
      <c r="X685" s="25"/>
      <c r="Y685" s="25"/>
      <c r="Z685" s="25"/>
      <c r="AA685" s="25"/>
      <c r="AB685" s="25"/>
      <c r="AC685" s="25"/>
      <c r="AD685" s="25"/>
      <c r="AE685" s="25"/>
    </row>
    <row r="686" spans="1:31" ht="12.75">
      <c r="A686" s="105"/>
      <c r="B686" s="98"/>
      <c r="C686" s="98"/>
      <c r="D686" s="98"/>
      <c r="E686" s="98"/>
      <c r="F686" s="25"/>
      <c r="G686" s="25"/>
      <c r="H686" s="25"/>
      <c r="I686" s="25"/>
      <c r="J686" s="25"/>
      <c r="K686" s="25"/>
      <c r="L686" s="25"/>
      <c r="M686" s="25"/>
      <c r="N686" s="25"/>
      <c r="O686" s="25"/>
      <c r="P686" s="25"/>
      <c r="Q686" s="25"/>
      <c r="R686" s="25"/>
      <c r="S686" s="25"/>
      <c r="T686" s="25"/>
      <c r="U686" s="25"/>
      <c r="V686" s="25"/>
      <c r="W686" s="25"/>
      <c r="X686" s="25"/>
      <c r="Y686" s="25"/>
      <c r="Z686" s="25"/>
      <c r="AA686" s="25"/>
      <c r="AB686" s="25"/>
      <c r="AC686" s="25"/>
      <c r="AD686" s="25"/>
      <c r="AE686" s="25"/>
    </row>
    <row r="687" spans="1:31" ht="12.75">
      <c r="A687" s="105"/>
      <c r="B687" s="98"/>
      <c r="C687" s="98"/>
      <c r="D687" s="98"/>
      <c r="E687" s="98"/>
      <c r="F687" s="25"/>
      <c r="G687" s="25"/>
      <c r="H687" s="25"/>
      <c r="I687" s="25"/>
      <c r="J687" s="25"/>
      <c r="K687" s="25"/>
      <c r="L687" s="25"/>
      <c r="M687" s="25"/>
      <c r="N687" s="25"/>
      <c r="O687" s="25"/>
      <c r="P687" s="25"/>
      <c r="Q687" s="25"/>
      <c r="R687" s="25"/>
      <c r="S687" s="25"/>
      <c r="T687" s="25"/>
      <c r="U687" s="25"/>
      <c r="V687" s="25"/>
      <c r="W687" s="25"/>
      <c r="X687" s="25"/>
      <c r="Y687" s="25"/>
      <c r="Z687" s="25"/>
      <c r="AA687" s="25"/>
      <c r="AB687" s="25"/>
      <c r="AC687" s="25"/>
      <c r="AD687" s="25"/>
      <c r="AE687" s="25"/>
    </row>
    <row r="688" spans="1:31" ht="12.75">
      <c r="A688" s="105"/>
      <c r="B688" s="98"/>
      <c r="C688" s="98"/>
      <c r="D688" s="98"/>
      <c r="E688" s="98"/>
      <c r="F688" s="25"/>
      <c r="G688" s="25"/>
      <c r="H688" s="25"/>
      <c r="I688" s="25"/>
      <c r="J688" s="25"/>
      <c r="K688" s="25"/>
      <c r="L688" s="25"/>
      <c r="M688" s="25"/>
      <c r="N688" s="25"/>
      <c r="O688" s="25"/>
      <c r="P688" s="25"/>
      <c r="Q688" s="25"/>
      <c r="R688" s="25"/>
      <c r="S688" s="25"/>
      <c r="T688" s="25"/>
      <c r="U688" s="25"/>
      <c r="V688" s="25"/>
      <c r="W688" s="25"/>
      <c r="X688" s="25"/>
      <c r="Y688" s="25"/>
      <c r="Z688" s="25"/>
      <c r="AA688" s="25"/>
      <c r="AB688" s="25"/>
      <c r="AC688" s="25"/>
      <c r="AD688" s="25"/>
      <c r="AE688" s="25"/>
    </row>
    <row r="689" spans="1:31" ht="12.75">
      <c r="A689" s="105"/>
      <c r="B689" s="98"/>
      <c r="C689" s="98"/>
      <c r="D689" s="98"/>
      <c r="E689" s="98"/>
      <c r="F689" s="25"/>
      <c r="G689" s="25"/>
      <c r="H689" s="25"/>
      <c r="I689" s="25"/>
      <c r="J689" s="25"/>
      <c r="K689" s="25"/>
      <c r="L689" s="25"/>
      <c r="M689" s="25"/>
      <c r="N689" s="25"/>
      <c r="O689" s="25"/>
      <c r="P689" s="25"/>
      <c r="Q689" s="25"/>
      <c r="R689" s="25"/>
      <c r="S689" s="25"/>
      <c r="T689" s="25"/>
      <c r="U689" s="25"/>
      <c r="V689" s="25"/>
      <c r="W689" s="25"/>
      <c r="X689" s="25"/>
      <c r="Y689" s="25"/>
      <c r="Z689" s="25"/>
      <c r="AA689" s="25"/>
      <c r="AB689" s="25"/>
      <c r="AC689" s="25"/>
      <c r="AD689" s="25"/>
      <c r="AE689" s="25"/>
    </row>
    <row r="690" spans="1:31" ht="12.75">
      <c r="A690" s="105"/>
      <c r="B690" s="98"/>
      <c r="C690" s="98"/>
      <c r="D690" s="98"/>
      <c r="E690" s="98"/>
      <c r="F690" s="25"/>
      <c r="G690" s="25"/>
      <c r="H690" s="25"/>
      <c r="I690" s="25"/>
      <c r="J690" s="25"/>
      <c r="K690" s="25"/>
      <c r="L690" s="25"/>
      <c r="M690" s="25"/>
      <c r="N690" s="25"/>
      <c r="O690" s="25"/>
      <c r="P690" s="25"/>
      <c r="Q690" s="25"/>
      <c r="R690" s="25"/>
      <c r="S690" s="25"/>
      <c r="T690" s="25"/>
      <c r="U690" s="25"/>
      <c r="V690" s="25"/>
      <c r="W690" s="25"/>
      <c r="X690" s="25"/>
      <c r="Y690" s="25"/>
      <c r="Z690" s="25"/>
      <c r="AA690" s="25"/>
      <c r="AB690" s="25"/>
      <c r="AC690" s="25"/>
      <c r="AD690" s="25"/>
      <c r="AE690" s="25"/>
    </row>
    <row r="691" spans="1:31" ht="12.75">
      <c r="A691" s="105"/>
      <c r="B691" s="98"/>
      <c r="C691" s="98"/>
      <c r="D691" s="98"/>
      <c r="E691" s="98"/>
      <c r="F691" s="25"/>
      <c r="G691" s="25"/>
      <c r="H691" s="25"/>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row>
    <row r="692" spans="1:31" ht="12.75">
      <c r="A692" s="105"/>
      <c r="B692" s="98"/>
      <c r="C692" s="98"/>
      <c r="D692" s="98"/>
      <c r="E692" s="98"/>
      <c r="F692" s="25"/>
      <c r="G692" s="25"/>
      <c r="H692" s="25"/>
      <c r="I692" s="25"/>
      <c r="J692" s="25"/>
      <c r="K692" s="25"/>
      <c r="L692" s="25"/>
      <c r="M692" s="25"/>
      <c r="N692" s="25"/>
      <c r="O692" s="25"/>
      <c r="P692" s="25"/>
      <c r="Q692" s="25"/>
      <c r="R692" s="25"/>
      <c r="S692" s="25"/>
      <c r="T692" s="25"/>
      <c r="U692" s="25"/>
      <c r="V692" s="25"/>
      <c r="W692" s="25"/>
      <c r="X692" s="25"/>
      <c r="Y692" s="25"/>
      <c r="Z692" s="25"/>
      <c r="AA692" s="25"/>
      <c r="AB692" s="25"/>
      <c r="AC692" s="25"/>
      <c r="AD692" s="25"/>
      <c r="AE692" s="25"/>
    </row>
    <row r="693" spans="1:31" ht="12.75">
      <c r="A693" s="105"/>
      <c r="B693" s="98"/>
      <c r="C693" s="98"/>
      <c r="D693" s="98"/>
      <c r="E693" s="98"/>
      <c r="F693" s="25"/>
      <c r="G693" s="25"/>
      <c r="H693" s="25"/>
      <c r="I693" s="25"/>
      <c r="J693" s="25"/>
      <c r="K693" s="25"/>
      <c r="L693" s="25"/>
      <c r="M693" s="25"/>
      <c r="N693" s="25"/>
      <c r="O693" s="25"/>
      <c r="P693" s="25"/>
      <c r="Q693" s="25"/>
      <c r="R693" s="25"/>
      <c r="S693" s="25"/>
      <c r="T693" s="25"/>
      <c r="U693" s="25"/>
      <c r="V693" s="25"/>
      <c r="W693" s="25"/>
      <c r="X693" s="25"/>
      <c r="Y693" s="25"/>
      <c r="Z693" s="25"/>
      <c r="AA693" s="25"/>
      <c r="AB693" s="25"/>
      <c r="AC693" s="25"/>
      <c r="AD693" s="25"/>
      <c r="AE693" s="25"/>
    </row>
    <row r="694" spans="1:31" ht="12.75">
      <c r="A694" s="105"/>
      <c r="B694" s="98"/>
      <c r="C694" s="98"/>
      <c r="D694" s="98"/>
      <c r="E694" s="98"/>
      <c r="F694" s="25"/>
      <c r="G694" s="25"/>
      <c r="H694" s="25"/>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row>
    <row r="695" spans="1:31" ht="12.75">
      <c r="A695" s="105"/>
      <c r="B695" s="98"/>
      <c r="C695" s="98"/>
      <c r="D695" s="98"/>
      <c r="E695" s="98"/>
      <c r="F695" s="25"/>
      <c r="G695" s="25"/>
      <c r="H695" s="25"/>
      <c r="I695" s="25"/>
      <c r="J695" s="25"/>
      <c r="K695" s="25"/>
      <c r="L695" s="25"/>
      <c r="M695" s="25"/>
      <c r="N695" s="25"/>
      <c r="O695" s="25"/>
      <c r="P695" s="25"/>
      <c r="Q695" s="25"/>
      <c r="R695" s="25"/>
      <c r="S695" s="25"/>
      <c r="T695" s="25"/>
      <c r="U695" s="25"/>
      <c r="V695" s="25"/>
      <c r="W695" s="25"/>
      <c r="X695" s="25"/>
      <c r="Y695" s="25"/>
      <c r="Z695" s="25"/>
      <c r="AA695" s="25"/>
      <c r="AB695" s="25"/>
      <c r="AC695" s="25"/>
      <c r="AD695" s="25"/>
      <c r="AE695" s="25"/>
    </row>
    <row r="696" spans="1:31" ht="12.75">
      <c r="A696" s="105"/>
      <c r="B696" s="98"/>
      <c r="C696" s="98"/>
      <c r="D696" s="98"/>
      <c r="E696" s="98"/>
      <c r="F696" s="25"/>
      <c r="G696" s="25"/>
      <c r="H696" s="25"/>
      <c r="I696" s="25"/>
      <c r="J696" s="25"/>
      <c r="K696" s="25"/>
      <c r="L696" s="25"/>
      <c r="M696" s="25"/>
      <c r="N696" s="25"/>
      <c r="O696" s="25"/>
      <c r="P696" s="25"/>
      <c r="Q696" s="25"/>
      <c r="R696" s="25"/>
      <c r="S696" s="25"/>
      <c r="T696" s="25"/>
      <c r="U696" s="25"/>
      <c r="V696" s="25"/>
      <c r="W696" s="25"/>
      <c r="X696" s="25"/>
      <c r="Y696" s="25"/>
      <c r="Z696" s="25"/>
      <c r="AA696" s="25"/>
      <c r="AB696" s="25"/>
      <c r="AC696" s="25"/>
      <c r="AD696" s="25"/>
      <c r="AE696" s="25"/>
    </row>
    <row r="697" spans="1:31" ht="12.75">
      <c r="A697" s="105"/>
      <c r="B697" s="98"/>
      <c r="C697" s="98"/>
      <c r="D697" s="98"/>
      <c r="E697" s="98"/>
      <c r="F697" s="25"/>
      <c r="G697" s="25"/>
      <c r="H697" s="25"/>
      <c r="I697" s="25"/>
      <c r="J697" s="25"/>
      <c r="K697" s="25"/>
      <c r="L697" s="25"/>
      <c r="M697" s="25"/>
      <c r="N697" s="25"/>
      <c r="O697" s="25"/>
      <c r="P697" s="25"/>
      <c r="Q697" s="25"/>
      <c r="R697" s="25"/>
      <c r="S697" s="25"/>
      <c r="T697" s="25"/>
      <c r="U697" s="25"/>
      <c r="V697" s="25"/>
      <c r="W697" s="25"/>
      <c r="X697" s="25"/>
      <c r="Y697" s="25"/>
      <c r="Z697" s="25"/>
      <c r="AA697" s="25"/>
      <c r="AB697" s="25"/>
      <c r="AC697" s="25"/>
      <c r="AD697" s="25"/>
      <c r="AE697" s="25"/>
    </row>
    <row r="698" spans="1:31" ht="12.75">
      <c r="A698" s="105"/>
      <c r="B698" s="98"/>
      <c r="C698" s="98"/>
      <c r="D698" s="98"/>
      <c r="E698" s="98"/>
      <c r="F698" s="25"/>
      <c r="G698" s="25"/>
      <c r="H698" s="25"/>
      <c r="I698" s="25"/>
      <c r="J698" s="25"/>
      <c r="K698" s="25"/>
      <c r="L698" s="25"/>
      <c r="M698" s="25"/>
      <c r="N698" s="25"/>
      <c r="O698" s="25"/>
      <c r="P698" s="25"/>
      <c r="Q698" s="25"/>
      <c r="R698" s="25"/>
      <c r="S698" s="25"/>
      <c r="T698" s="25"/>
      <c r="U698" s="25"/>
      <c r="V698" s="25"/>
      <c r="W698" s="25"/>
      <c r="X698" s="25"/>
      <c r="Y698" s="25"/>
      <c r="Z698" s="25"/>
      <c r="AA698" s="25"/>
      <c r="AB698" s="25"/>
      <c r="AC698" s="25"/>
      <c r="AD698" s="25"/>
      <c r="AE698" s="25"/>
    </row>
    <row r="699" spans="1:31" ht="12.75">
      <c r="A699" s="105"/>
      <c r="B699" s="98"/>
      <c r="C699" s="98"/>
      <c r="D699" s="98"/>
      <c r="E699" s="98"/>
      <c r="F699" s="25"/>
      <c r="G699" s="25"/>
      <c r="H699" s="25"/>
      <c r="I699" s="25"/>
      <c r="J699" s="25"/>
      <c r="K699" s="25"/>
      <c r="L699" s="25"/>
      <c r="M699" s="25"/>
      <c r="N699" s="25"/>
      <c r="O699" s="25"/>
      <c r="P699" s="25"/>
      <c r="Q699" s="25"/>
      <c r="R699" s="25"/>
      <c r="S699" s="25"/>
      <c r="T699" s="25"/>
      <c r="U699" s="25"/>
      <c r="V699" s="25"/>
      <c r="W699" s="25"/>
      <c r="X699" s="25"/>
      <c r="Y699" s="25"/>
      <c r="Z699" s="25"/>
      <c r="AA699" s="25"/>
      <c r="AB699" s="25"/>
      <c r="AC699" s="25"/>
      <c r="AD699" s="25"/>
      <c r="AE699" s="25"/>
    </row>
    <row r="700" spans="1:31" ht="12.75">
      <c r="A700" s="105"/>
      <c r="B700" s="98"/>
      <c r="C700" s="98"/>
      <c r="D700" s="98"/>
      <c r="E700" s="98"/>
      <c r="F700" s="25"/>
      <c r="G700" s="25"/>
      <c r="H700" s="25"/>
      <c r="I700" s="25"/>
      <c r="J700" s="25"/>
      <c r="K700" s="25"/>
      <c r="L700" s="25"/>
      <c r="M700" s="25"/>
      <c r="N700" s="25"/>
      <c r="O700" s="25"/>
      <c r="P700" s="25"/>
      <c r="Q700" s="25"/>
      <c r="R700" s="25"/>
      <c r="S700" s="25"/>
      <c r="T700" s="25"/>
      <c r="U700" s="25"/>
      <c r="V700" s="25"/>
      <c r="W700" s="25"/>
      <c r="X700" s="25"/>
      <c r="Y700" s="25"/>
      <c r="Z700" s="25"/>
      <c r="AA700" s="25"/>
      <c r="AB700" s="25"/>
      <c r="AC700" s="25"/>
      <c r="AD700" s="25"/>
      <c r="AE700" s="25"/>
    </row>
    <row r="701" spans="1:31" ht="12.75">
      <c r="A701" s="105"/>
      <c r="B701" s="98"/>
      <c r="C701" s="98"/>
      <c r="D701" s="98"/>
      <c r="E701" s="98"/>
      <c r="F701" s="25"/>
      <c r="G701" s="25"/>
      <c r="H701" s="25"/>
      <c r="I701" s="25"/>
      <c r="J701" s="25"/>
      <c r="K701" s="25"/>
      <c r="L701" s="25"/>
      <c r="M701" s="25"/>
      <c r="N701" s="25"/>
      <c r="O701" s="25"/>
      <c r="P701" s="25"/>
      <c r="Q701" s="25"/>
      <c r="R701" s="25"/>
      <c r="S701" s="25"/>
      <c r="T701" s="25"/>
      <c r="U701" s="25"/>
      <c r="V701" s="25"/>
      <c r="W701" s="25"/>
      <c r="X701" s="25"/>
      <c r="Y701" s="25"/>
      <c r="Z701" s="25"/>
      <c r="AA701" s="25"/>
      <c r="AB701" s="25"/>
      <c r="AC701" s="25"/>
      <c r="AD701" s="25"/>
      <c r="AE701" s="25"/>
    </row>
    <row r="702" spans="1:31" ht="12.75">
      <c r="A702" s="105"/>
      <c r="B702" s="98"/>
      <c r="C702" s="98"/>
      <c r="D702" s="98"/>
      <c r="E702" s="98"/>
      <c r="F702" s="25"/>
      <c r="G702" s="25"/>
      <c r="H702" s="25"/>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row>
    <row r="703" spans="1:31" ht="12.75">
      <c r="A703" s="105"/>
      <c r="B703" s="98"/>
      <c r="C703" s="98"/>
      <c r="D703" s="98"/>
      <c r="E703" s="98"/>
      <c r="F703" s="25"/>
      <c r="G703" s="25"/>
      <c r="H703" s="25"/>
      <c r="I703" s="25"/>
      <c r="J703" s="25"/>
      <c r="K703" s="25"/>
      <c r="L703" s="25"/>
      <c r="M703" s="25"/>
      <c r="N703" s="25"/>
      <c r="O703" s="25"/>
      <c r="P703" s="25"/>
      <c r="Q703" s="25"/>
      <c r="R703" s="25"/>
      <c r="S703" s="25"/>
      <c r="T703" s="25"/>
      <c r="U703" s="25"/>
      <c r="V703" s="25"/>
      <c r="W703" s="25"/>
      <c r="X703" s="25"/>
      <c r="Y703" s="25"/>
      <c r="Z703" s="25"/>
      <c r="AA703" s="25"/>
      <c r="AB703" s="25"/>
      <c r="AC703" s="25"/>
      <c r="AD703" s="25"/>
      <c r="AE703" s="25"/>
    </row>
    <row r="704" spans="1:31" ht="12.75">
      <c r="A704" s="105"/>
      <c r="B704" s="98"/>
      <c r="C704" s="98"/>
      <c r="D704" s="98"/>
      <c r="E704" s="98"/>
      <c r="F704" s="25"/>
      <c r="G704" s="25"/>
      <c r="H704" s="25"/>
      <c r="I704" s="25"/>
      <c r="J704" s="25"/>
      <c r="K704" s="25"/>
      <c r="L704" s="25"/>
      <c r="M704" s="25"/>
      <c r="N704" s="25"/>
      <c r="O704" s="25"/>
      <c r="P704" s="25"/>
      <c r="Q704" s="25"/>
      <c r="R704" s="25"/>
      <c r="S704" s="25"/>
      <c r="T704" s="25"/>
      <c r="U704" s="25"/>
      <c r="V704" s="25"/>
      <c r="W704" s="25"/>
      <c r="X704" s="25"/>
      <c r="Y704" s="25"/>
      <c r="Z704" s="25"/>
      <c r="AA704" s="25"/>
      <c r="AB704" s="25"/>
      <c r="AC704" s="25"/>
      <c r="AD704" s="25"/>
      <c r="AE704" s="25"/>
    </row>
    <row r="705" spans="1:31" ht="12.75">
      <c r="A705" s="105"/>
      <c r="B705" s="98"/>
      <c r="C705" s="98"/>
      <c r="D705" s="98"/>
      <c r="E705" s="98"/>
      <c r="F705" s="25"/>
      <c r="G705" s="25"/>
      <c r="H705" s="25"/>
      <c r="I705" s="25"/>
      <c r="J705" s="25"/>
      <c r="K705" s="25"/>
      <c r="L705" s="25"/>
      <c r="M705" s="25"/>
      <c r="N705" s="25"/>
      <c r="O705" s="25"/>
      <c r="P705" s="25"/>
      <c r="Q705" s="25"/>
      <c r="R705" s="25"/>
      <c r="S705" s="25"/>
      <c r="T705" s="25"/>
      <c r="U705" s="25"/>
      <c r="V705" s="25"/>
      <c r="W705" s="25"/>
      <c r="X705" s="25"/>
      <c r="Y705" s="25"/>
      <c r="Z705" s="25"/>
      <c r="AA705" s="25"/>
      <c r="AB705" s="25"/>
      <c r="AC705" s="25"/>
      <c r="AD705" s="25"/>
      <c r="AE705" s="25"/>
    </row>
    <row r="706" spans="1:31" ht="12.75">
      <c r="A706" s="105"/>
      <c r="B706" s="98"/>
      <c r="C706" s="98"/>
      <c r="D706" s="98"/>
      <c r="E706" s="98"/>
      <c r="F706" s="25"/>
      <c r="G706" s="25"/>
      <c r="H706" s="25"/>
      <c r="I706" s="25"/>
      <c r="J706" s="25"/>
      <c r="K706" s="25"/>
      <c r="L706" s="25"/>
      <c r="M706" s="25"/>
      <c r="N706" s="25"/>
      <c r="O706" s="25"/>
      <c r="P706" s="25"/>
      <c r="Q706" s="25"/>
      <c r="R706" s="25"/>
      <c r="S706" s="25"/>
      <c r="T706" s="25"/>
      <c r="U706" s="25"/>
      <c r="V706" s="25"/>
      <c r="W706" s="25"/>
      <c r="X706" s="25"/>
      <c r="Y706" s="25"/>
      <c r="Z706" s="25"/>
      <c r="AA706" s="25"/>
      <c r="AB706" s="25"/>
      <c r="AC706" s="25"/>
      <c r="AD706" s="25"/>
      <c r="AE706" s="25"/>
    </row>
    <row r="707" spans="1:31" ht="12.75">
      <c r="A707" s="105"/>
      <c r="B707" s="98"/>
      <c r="C707" s="98"/>
      <c r="D707" s="98"/>
      <c r="E707" s="98"/>
      <c r="F707" s="25"/>
      <c r="G707" s="25"/>
      <c r="H707" s="25"/>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row>
    <row r="708" spans="1:31" ht="12.75">
      <c r="A708" s="105"/>
      <c r="B708" s="98"/>
      <c r="C708" s="98"/>
      <c r="D708" s="98"/>
      <c r="E708" s="98"/>
      <c r="F708" s="25"/>
      <c r="G708" s="25"/>
      <c r="H708" s="25"/>
      <c r="I708" s="25"/>
      <c r="J708" s="25"/>
      <c r="K708" s="25"/>
      <c r="L708" s="25"/>
      <c r="M708" s="25"/>
      <c r="N708" s="25"/>
      <c r="O708" s="25"/>
      <c r="P708" s="25"/>
      <c r="Q708" s="25"/>
      <c r="R708" s="25"/>
      <c r="S708" s="25"/>
      <c r="T708" s="25"/>
      <c r="U708" s="25"/>
      <c r="V708" s="25"/>
      <c r="W708" s="25"/>
      <c r="X708" s="25"/>
      <c r="Y708" s="25"/>
      <c r="Z708" s="25"/>
      <c r="AA708" s="25"/>
      <c r="AB708" s="25"/>
      <c r="AC708" s="25"/>
      <c r="AD708" s="25"/>
      <c r="AE708" s="25"/>
    </row>
    <row r="709" spans="1:31" ht="12.75">
      <c r="A709" s="105"/>
      <c r="B709" s="98"/>
      <c r="C709" s="98"/>
      <c r="D709" s="98"/>
      <c r="E709" s="98"/>
      <c r="F709" s="25"/>
      <c r="G709" s="25"/>
      <c r="H709" s="25"/>
      <c r="I709" s="25"/>
      <c r="J709" s="25"/>
      <c r="K709" s="25"/>
      <c r="L709" s="25"/>
      <c r="M709" s="25"/>
      <c r="N709" s="25"/>
      <c r="O709" s="25"/>
      <c r="P709" s="25"/>
      <c r="Q709" s="25"/>
      <c r="R709" s="25"/>
      <c r="S709" s="25"/>
      <c r="T709" s="25"/>
      <c r="U709" s="25"/>
      <c r="V709" s="25"/>
      <c r="W709" s="25"/>
      <c r="X709" s="25"/>
      <c r="Y709" s="25"/>
      <c r="Z709" s="25"/>
      <c r="AA709" s="25"/>
      <c r="AB709" s="25"/>
      <c r="AC709" s="25"/>
      <c r="AD709" s="25"/>
      <c r="AE709" s="25"/>
    </row>
    <row r="710" spans="1:31" ht="12.75">
      <c r="A710" s="105"/>
      <c r="B710" s="98"/>
      <c r="C710" s="98"/>
      <c r="D710" s="98"/>
      <c r="E710" s="98"/>
      <c r="F710" s="25"/>
      <c r="G710" s="25"/>
      <c r="H710" s="25"/>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row>
    <row r="711" spans="1:31" ht="12.75">
      <c r="A711" s="105"/>
      <c r="B711" s="98"/>
      <c r="C711" s="98"/>
      <c r="D711" s="98"/>
      <c r="E711" s="98"/>
      <c r="F711" s="25"/>
      <c r="G711" s="25"/>
      <c r="H711" s="25"/>
      <c r="I711" s="25"/>
      <c r="J711" s="25"/>
      <c r="K711" s="25"/>
      <c r="L711" s="25"/>
      <c r="M711" s="25"/>
      <c r="N711" s="25"/>
      <c r="O711" s="25"/>
      <c r="P711" s="25"/>
      <c r="Q711" s="25"/>
      <c r="R711" s="25"/>
      <c r="S711" s="25"/>
      <c r="T711" s="25"/>
      <c r="U711" s="25"/>
      <c r="V711" s="25"/>
      <c r="W711" s="25"/>
      <c r="X711" s="25"/>
      <c r="Y711" s="25"/>
      <c r="Z711" s="25"/>
      <c r="AA711" s="25"/>
      <c r="AB711" s="25"/>
      <c r="AC711" s="25"/>
      <c r="AD711" s="25"/>
      <c r="AE711" s="25"/>
    </row>
    <row r="712" spans="1:31" ht="12.75">
      <c r="A712" s="105"/>
      <c r="B712" s="98"/>
      <c r="C712" s="98"/>
      <c r="D712" s="98"/>
      <c r="E712" s="98"/>
      <c r="F712" s="25"/>
      <c r="G712" s="25"/>
      <c r="H712" s="25"/>
      <c r="I712" s="25"/>
      <c r="J712" s="25"/>
      <c r="K712" s="25"/>
      <c r="L712" s="25"/>
      <c r="M712" s="25"/>
      <c r="N712" s="25"/>
      <c r="O712" s="25"/>
      <c r="P712" s="25"/>
      <c r="Q712" s="25"/>
      <c r="R712" s="25"/>
      <c r="S712" s="25"/>
      <c r="T712" s="25"/>
      <c r="U712" s="25"/>
      <c r="V712" s="25"/>
      <c r="W712" s="25"/>
      <c r="X712" s="25"/>
      <c r="Y712" s="25"/>
      <c r="Z712" s="25"/>
      <c r="AA712" s="25"/>
      <c r="AB712" s="25"/>
      <c r="AC712" s="25"/>
      <c r="AD712" s="25"/>
      <c r="AE712" s="25"/>
    </row>
    <row r="713" spans="1:31" ht="12.75">
      <c r="A713" s="105"/>
      <c r="B713" s="98"/>
      <c r="C713" s="98"/>
      <c r="D713" s="98"/>
      <c r="E713" s="98"/>
      <c r="F713" s="25"/>
      <c r="G713" s="25"/>
      <c r="H713" s="25"/>
      <c r="I713" s="25"/>
      <c r="J713" s="25"/>
      <c r="K713" s="25"/>
      <c r="L713" s="25"/>
      <c r="M713" s="25"/>
      <c r="N713" s="25"/>
      <c r="O713" s="25"/>
      <c r="P713" s="25"/>
      <c r="Q713" s="25"/>
      <c r="R713" s="25"/>
      <c r="S713" s="25"/>
      <c r="T713" s="25"/>
      <c r="U713" s="25"/>
      <c r="V713" s="25"/>
      <c r="W713" s="25"/>
      <c r="X713" s="25"/>
      <c r="Y713" s="25"/>
      <c r="Z713" s="25"/>
      <c r="AA713" s="25"/>
      <c r="AB713" s="25"/>
      <c r="AC713" s="25"/>
      <c r="AD713" s="25"/>
      <c r="AE713" s="25"/>
    </row>
    <row r="714" spans="1:31" ht="12.75">
      <c r="A714" s="105"/>
      <c r="B714" s="98"/>
      <c r="C714" s="98"/>
      <c r="D714" s="98"/>
      <c r="E714" s="98"/>
      <c r="F714" s="25"/>
      <c r="G714" s="25"/>
      <c r="H714" s="25"/>
      <c r="I714" s="25"/>
      <c r="J714" s="25"/>
      <c r="K714" s="25"/>
      <c r="L714" s="25"/>
      <c r="M714" s="25"/>
      <c r="N714" s="25"/>
      <c r="O714" s="25"/>
      <c r="P714" s="25"/>
      <c r="Q714" s="25"/>
      <c r="R714" s="25"/>
      <c r="S714" s="25"/>
      <c r="T714" s="25"/>
      <c r="U714" s="25"/>
      <c r="V714" s="25"/>
      <c r="W714" s="25"/>
      <c r="X714" s="25"/>
      <c r="Y714" s="25"/>
      <c r="Z714" s="25"/>
      <c r="AA714" s="25"/>
      <c r="AB714" s="25"/>
      <c r="AC714" s="25"/>
      <c r="AD714" s="25"/>
      <c r="AE714" s="25"/>
    </row>
    <row r="715" spans="1:31" ht="12.75">
      <c r="A715" s="105"/>
      <c r="B715" s="98"/>
      <c r="C715" s="98"/>
      <c r="D715" s="98"/>
      <c r="E715" s="98"/>
      <c r="F715" s="25"/>
      <c r="G715" s="25"/>
      <c r="H715" s="25"/>
      <c r="I715" s="25"/>
      <c r="J715" s="25"/>
      <c r="K715" s="25"/>
      <c r="L715" s="25"/>
      <c r="M715" s="25"/>
      <c r="N715" s="25"/>
      <c r="O715" s="25"/>
      <c r="P715" s="25"/>
      <c r="Q715" s="25"/>
      <c r="R715" s="25"/>
      <c r="S715" s="25"/>
      <c r="T715" s="25"/>
      <c r="U715" s="25"/>
      <c r="V715" s="25"/>
      <c r="W715" s="25"/>
      <c r="X715" s="25"/>
      <c r="Y715" s="25"/>
      <c r="Z715" s="25"/>
      <c r="AA715" s="25"/>
      <c r="AB715" s="25"/>
      <c r="AC715" s="25"/>
      <c r="AD715" s="25"/>
      <c r="AE715" s="25"/>
    </row>
    <row r="716" spans="1:31" ht="12.75">
      <c r="A716" s="105"/>
      <c r="B716" s="98"/>
      <c r="C716" s="98"/>
      <c r="D716" s="98"/>
      <c r="E716" s="98"/>
      <c r="F716" s="25"/>
      <c r="G716" s="25"/>
      <c r="H716" s="25"/>
      <c r="I716" s="25"/>
      <c r="J716" s="25"/>
      <c r="K716" s="25"/>
      <c r="L716" s="25"/>
      <c r="M716" s="25"/>
      <c r="N716" s="25"/>
      <c r="O716" s="25"/>
      <c r="P716" s="25"/>
      <c r="Q716" s="25"/>
      <c r="R716" s="25"/>
      <c r="S716" s="25"/>
      <c r="T716" s="25"/>
      <c r="U716" s="25"/>
      <c r="V716" s="25"/>
      <c r="W716" s="25"/>
      <c r="X716" s="25"/>
      <c r="Y716" s="25"/>
      <c r="Z716" s="25"/>
      <c r="AA716" s="25"/>
      <c r="AB716" s="25"/>
      <c r="AC716" s="25"/>
      <c r="AD716" s="25"/>
      <c r="AE716" s="25"/>
    </row>
    <row r="717" spans="1:31" ht="12.75">
      <c r="A717" s="105"/>
      <c r="B717" s="98"/>
      <c r="C717" s="98"/>
      <c r="D717" s="98"/>
      <c r="E717" s="98"/>
      <c r="F717" s="25"/>
      <c r="G717" s="25"/>
      <c r="H717" s="25"/>
      <c r="I717" s="25"/>
      <c r="J717" s="25"/>
      <c r="K717" s="25"/>
      <c r="L717" s="25"/>
      <c r="M717" s="25"/>
      <c r="N717" s="25"/>
      <c r="O717" s="25"/>
      <c r="P717" s="25"/>
      <c r="Q717" s="25"/>
      <c r="R717" s="25"/>
      <c r="S717" s="25"/>
      <c r="T717" s="25"/>
      <c r="U717" s="25"/>
      <c r="V717" s="25"/>
      <c r="W717" s="25"/>
      <c r="X717" s="25"/>
      <c r="Y717" s="25"/>
      <c r="Z717" s="25"/>
      <c r="AA717" s="25"/>
      <c r="AB717" s="25"/>
      <c r="AC717" s="25"/>
      <c r="AD717" s="25"/>
      <c r="AE717" s="25"/>
    </row>
    <row r="718" spans="1:31" ht="12.75">
      <c r="A718" s="105"/>
      <c r="B718" s="98"/>
      <c r="C718" s="98"/>
      <c r="D718" s="98"/>
      <c r="E718" s="98"/>
      <c r="F718" s="25"/>
      <c r="G718" s="25"/>
      <c r="H718" s="25"/>
      <c r="I718" s="25"/>
      <c r="J718" s="25"/>
      <c r="K718" s="25"/>
      <c r="L718" s="25"/>
      <c r="M718" s="25"/>
      <c r="N718" s="25"/>
      <c r="O718" s="25"/>
      <c r="P718" s="25"/>
      <c r="Q718" s="25"/>
      <c r="R718" s="25"/>
      <c r="S718" s="25"/>
      <c r="T718" s="25"/>
      <c r="U718" s="25"/>
      <c r="V718" s="25"/>
      <c r="W718" s="25"/>
      <c r="X718" s="25"/>
      <c r="Y718" s="25"/>
      <c r="Z718" s="25"/>
      <c r="AA718" s="25"/>
      <c r="AB718" s="25"/>
      <c r="AC718" s="25"/>
      <c r="AD718" s="25"/>
      <c r="AE718" s="25"/>
    </row>
    <row r="719" spans="1:31" ht="12.75">
      <c r="A719" s="105"/>
      <c r="B719" s="98"/>
      <c r="C719" s="98"/>
      <c r="D719" s="98"/>
      <c r="E719" s="98"/>
      <c r="F719" s="25"/>
      <c r="G719" s="25"/>
      <c r="H719" s="25"/>
      <c r="I719" s="25"/>
      <c r="J719" s="25"/>
      <c r="K719" s="25"/>
      <c r="L719" s="25"/>
      <c r="M719" s="25"/>
      <c r="N719" s="25"/>
      <c r="O719" s="25"/>
      <c r="P719" s="25"/>
      <c r="Q719" s="25"/>
      <c r="R719" s="25"/>
      <c r="S719" s="25"/>
      <c r="T719" s="25"/>
      <c r="U719" s="25"/>
      <c r="V719" s="25"/>
      <c r="W719" s="25"/>
      <c r="X719" s="25"/>
      <c r="Y719" s="25"/>
      <c r="Z719" s="25"/>
      <c r="AA719" s="25"/>
      <c r="AB719" s="25"/>
      <c r="AC719" s="25"/>
      <c r="AD719" s="25"/>
      <c r="AE719" s="25"/>
    </row>
    <row r="720" spans="1:31" ht="12.75">
      <c r="A720" s="105"/>
      <c r="B720" s="98"/>
      <c r="C720" s="98"/>
      <c r="D720" s="98"/>
      <c r="E720" s="98"/>
      <c r="F720" s="25"/>
      <c r="G720" s="25"/>
      <c r="H720" s="25"/>
      <c r="I720" s="25"/>
      <c r="J720" s="25"/>
      <c r="K720" s="25"/>
      <c r="L720" s="25"/>
      <c r="M720" s="25"/>
      <c r="N720" s="25"/>
      <c r="O720" s="25"/>
      <c r="P720" s="25"/>
      <c r="Q720" s="25"/>
      <c r="R720" s="25"/>
      <c r="S720" s="25"/>
      <c r="T720" s="25"/>
      <c r="U720" s="25"/>
      <c r="V720" s="25"/>
      <c r="W720" s="25"/>
      <c r="X720" s="25"/>
      <c r="Y720" s="25"/>
      <c r="Z720" s="25"/>
      <c r="AA720" s="25"/>
      <c r="AB720" s="25"/>
      <c r="AC720" s="25"/>
      <c r="AD720" s="25"/>
      <c r="AE720" s="25"/>
    </row>
    <row r="721" spans="1:31" ht="12.75">
      <c r="A721" s="105"/>
      <c r="B721" s="98"/>
      <c r="C721" s="98"/>
      <c r="D721" s="98"/>
      <c r="E721" s="98"/>
      <c r="F721" s="25"/>
      <c r="G721" s="25"/>
      <c r="H721" s="25"/>
      <c r="I721" s="25"/>
      <c r="J721" s="25"/>
      <c r="K721" s="25"/>
      <c r="L721" s="25"/>
      <c r="M721" s="25"/>
      <c r="N721" s="25"/>
      <c r="O721" s="25"/>
      <c r="P721" s="25"/>
      <c r="Q721" s="25"/>
      <c r="R721" s="25"/>
      <c r="S721" s="25"/>
      <c r="T721" s="25"/>
      <c r="U721" s="25"/>
      <c r="V721" s="25"/>
      <c r="W721" s="25"/>
      <c r="X721" s="25"/>
      <c r="Y721" s="25"/>
      <c r="Z721" s="25"/>
      <c r="AA721" s="25"/>
      <c r="AB721" s="25"/>
      <c r="AC721" s="25"/>
      <c r="AD721" s="25"/>
      <c r="AE721" s="25"/>
    </row>
    <row r="722" spans="1:31" ht="12.75">
      <c r="A722" s="105"/>
      <c r="B722" s="98"/>
      <c r="C722" s="98"/>
      <c r="D722" s="98"/>
      <c r="E722" s="98"/>
      <c r="F722" s="25"/>
      <c r="G722" s="25"/>
      <c r="H722" s="25"/>
      <c r="I722" s="25"/>
      <c r="J722" s="25"/>
      <c r="K722" s="25"/>
      <c r="L722" s="25"/>
      <c r="M722" s="25"/>
      <c r="N722" s="25"/>
      <c r="O722" s="25"/>
      <c r="P722" s="25"/>
      <c r="Q722" s="25"/>
      <c r="R722" s="25"/>
      <c r="S722" s="25"/>
      <c r="T722" s="25"/>
      <c r="U722" s="25"/>
      <c r="V722" s="25"/>
      <c r="W722" s="25"/>
      <c r="X722" s="25"/>
      <c r="Y722" s="25"/>
      <c r="Z722" s="25"/>
      <c r="AA722" s="25"/>
      <c r="AB722" s="25"/>
      <c r="AC722" s="25"/>
      <c r="AD722" s="25"/>
      <c r="AE722" s="25"/>
    </row>
    <row r="723" spans="1:31" ht="12.75">
      <c r="A723" s="105"/>
      <c r="B723" s="98"/>
      <c r="C723" s="98"/>
      <c r="D723" s="98"/>
      <c r="E723" s="98"/>
      <c r="F723" s="25"/>
      <c r="G723" s="25"/>
      <c r="H723" s="25"/>
      <c r="I723" s="25"/>
      <c r="J723" s="25"/>
      <c r="K723" s="25"/>
      <c r="L723" s="25"/>
      <c r="M723" s="25"/>
      <c r="N723" s="25"/>
      <c r="O723" s="25"/>
      <c r="P723" s="25"/>
      <c r="Q723" s="25"/>
      <c r="R723" s="25"/>
      <c r="S723" s="25"/>
      <c r="T723" s="25"/>
      <c r="U723" s="25"/>
      <c r="V723" s="25"/>
      <c r="W723" s="25"/>
      <c r="X723" s="25"/>
      <c r="Y723" s="25"/>
      <c r="Z723" s="25"/>
      <c r="AA723" s="25"/>
      <c r="AB723" s="25"/>
      <c r="AC723" s="25"/>
      <c r="AD723" s="25"/>
      <c r="AE723" s="25"/>
    </row>
    <row r="724" spans="1:31" ht="12.75">
      <c r="A724" s="105"/>
      <c r="B724" s="98"/>
      <c r="C724" s="98"/>
      <c r="D724" s="98"/>
      <c r="E724" s="98"/>
      <c r="F724" s="25"/>
      <c r="G724" s="25"/>
      <c r="H724" s="25"/>
      <c r="I724" s="25"/>
      <c r="J724" s="25"/>
      <c r="K724" s="25"/>
      <c r="L724" s="25"/>
      <c r="M724" s="25"/>
      <c r="N724" s="25"/>
      <c r="O724" s="25"/>
      <c r="P724" s="25"/>
      <c r="Q724" s="25"/>
      <c r="R724" s="25"/>
      <c r="S724" s="25"/>
      <c r="T724" s="25"/>
      <c r="U724" s="25"/>
      <c r="V724" s="25"/>
      <c r="W724" s="25"/>
      <c r="X724" s="25"/>
      <c r="Y724" s="25"/>
      <c r="Z724" s="25"/>
      <c r="AA724" s="25"/>
      <c r="AB724" s="25"/>
      <c r="AC724" s="25"/>
      <c r="AD724" s="25"/>
      <c r="AE724" s="25"/>
    </row>
    <row r="725" spans="1:31" ht="12.75">
      <c r="A725" s="105"/>
      <c r="B725" s="98"/>
      <c r="C725" s="98"/>
      <c r="D725" s="98"/>
      <c r="E725" s="98"/>
      <c r="F725" s="25"/>
      <c r="G725" s="25"/>
      <c r="H725" s="25"/>
      <c r="I725" s="25"/>
      <c r="J725" s="25"/>
      <c r="K725" s="25"/>
      <c r="L725" s="25"/>
      <c r="M725" s="25"/>
      <c r="N725" s="25"/>
      <c r="O725" s="25"/>
      <c r="P725" s="25"/>
      <c r="Q725" s="25"/>
      <c r="R725" s="25"/>
      <c r="S725" s="25"/>
      <c r="T725" s="25"/>
      <c r="U725" s="25"/>
      <c r="V725" s="25"/>
      <c r="W725" s="25"/>
      <c r="X725" s="25"/>
      <c r="Y725" s="25"/>
      <c r="Z725" s="25"/>
      <c r="AA725" s="25"/>
      <c r="AB725" s="25"/>
      <c r="AC725" s="25"/>
      <c r="AD725" s="25"/>
      <c r="AE725" s="25"/>
    </row>
    <row r="726" spans="1:31" ht="12.75">
      <c r="A726" s="105"/>
      <c r="B726" s="98"/>
      <c r="C726" s="98"/>
      <c r="D726" s="98"/>
      <c r="E726" s="98"/>
      <c r="F726" s="25"/>
      <c r="G726" s="25"/>
      <c r="H726" s="25"/>
      <c r="I726" s="25"/>
      <c r="J726" s="25"/>
      <c r="K726" s="25"/>
      <c r="L726" s="25"/>
      <c r="M726" s="25"/>
      <c r="N726" s="25"/>
      <c r="O726" s="25"/>
      <c r="P726" s="25"/>
      <c r="Q726" s="25"/>
      <c r="R726" s="25"/>
      <c r="S726" s="25"/>
      <c r="T726" s="25"/>
      <c r="U726" s="25"/>
      <c r="V726" s="25"/>
      <c r="W726" s="25"/>
      <c r="X726" s="25"/>
      <c r="Y726" s="25"/>
      <c r="Z726" s="25"/>
      <c r="AA726" s="25"/>
      <c r="AB726" s="25"/>
      <c r="AC726" s="25"/>
      <c r="AD726" s="25"/>
      <c r="AE726" s="25"/>
    </row>
    <row r="727" spans="1:31" ht="12.75">
      <c r="A727" s="105"/>
      <c r="B727" s="98"/>
      <c r="C727" s="98"/>
      <c r="D727" s="98"/>
      <c r="E727" s="98"/>
      <c r="F727" s="25"/>
      <c r="G727" s="25"/>
      <c r="H727" s="25"/>
      <c r="I727" s="25"/>
      <c r="J727" s="25"/>
      <c r="K727" s="25"/>
      <c r="L727" s="25"/>
      <c r="M727" s="25"/>
      <c r="N727" s="25"/>
      <c r="O727" s="25"/>
      <c r="P727" s="25"/>
      <c r="Q727" s="25"/>
      <c r="R727" s="25"/>
      <c r="S727" s="25"/>
      <c r="T727" s="25"/>
      <c r="U727" s="25"/>
      <c r="V727" s="25"/>
      <c r="W727" s="25"/>
      <c r="X727" s="25"/>
      <c r="Y727" s="25"/>
      <c r="Z727" s="25"/>
      <c r="AA727" s="25"/>
      <c r="AB727" s="25"/>
      <c r="AC727" s="25"/>
      <c r="AD727" s="25"/>
      <c r="AE727" s="25"/>
    </row>
    <row r="728" spans="1:31" ht="12.75">
      <c r="A728" s="105"/>
      <c r="B728" s="98"/>
      <c r="C728" s="98"/>
      <c r="D728" s="98"/>
      <c r="E728" s="98"/>
      <c r="F728" s="25"/>
      <c r="G728" s="25"/>
      <c r="H728" s="25"/>
      <c r="I728" s="25"/>
      <c r="J728" s="25"/>
      <c r="K728" s="25"/>
      <c r="L728" s="25"/>
      <c r="M728" s="25"/>
      <c r="N728" s="25"/>
      <c r="O728" s="25"/>
      <c r="P728" s="25"/>
      <c r="Q728" s="25"/>
      <c r="R728" s="25"/>
      <c r="S728" s="25"/>
      <c r="T728" s="25"/>
      <c r="U728" s="25"/>
      <c r="V728" s="25"/>
      <c r="W728" s="25"/>
      <c r="X728" s="25"/>
      <c r="Y728" s="25"/>
      <c r="Z728" s="25"/>
      <c r="AA728" s="25"/>
      <c r="AB728" s="25"/>
      <c r="AC728" s="25"/>
      <c r="AD728" s="25"/>
      <c r="AE728" s="25"/>
    </row>
    <row r="729" spans="1:31" ht="12.75">
      <c r="A729" s="105"/>
      <c r="B729" s="98"/>
      <c r="C729" s="98"/>
      <c r="D729" s="98"/>
      <c r="E729" s="98"/>
      <c r="F729" s="25"/>
      <c r="G729" s="25"/>
      <c r="H729" s="25"/>
      <c r="I729" s="25"/>
      <c r="J729" s="25"/>
      <c r="K729" s="25"/>
      <c r="L729" s="25"/>
      <c r="M729" s="25"/>
      <c r="N729" s="25"/>
      <c r="O729" s="25"/>
      <c r="P729" s="25"/>
      <c r="Q729" s="25"/>
      <c r="R729" s="25"/>
      <c r="S729" s="25"/>
      <c r="T729" s="25"/>
      <c r="U729" s="25"/>
      <c r="V729" s="25"/>
      <c r="W729" s="25"/>
      <c r="X729" s="25"/>
      <c r="Y729" s="25"/>
      <c r="Z729" s="25"/>
      <c r="AA729" s="25"/>
      <c r="AB729" s="25"/>
      <c r="AC729" s="25"/>
      <c r="AD729" s="25"/>
      <c r="AE729" s="25"/>
    </row>
    <row r="730" spans="1:31" ht="12.75">
      <c r="A730" s="105"/>
      <c r="B730" s="98"/>
      <c r="C730" s="98"/>
      <c r="D730" s="98"/>
      <c r="E730" s="98"/>
      <c r="F730" s="25"/>
      <c r="G730" s="25"/>
      <c r="H730" s="25"/>
      <c r="I730" s="25"/>
      <c r="J730" s="25"/>
      <c r="K730" s="25"/>
      <c r="L730" s="25"/>
      <c r="M730" s="25"/>
      <c r="N730" s="25"/>
      <c r="O730" s="25"/>
      <c r="P730" s="25"/>
      <c r="Q730" s="25"/>
      <c r="R730" s="25"/>
      <c r="S730" s="25"/>
      <c r="T730" s="25"/>
      <c r="U730" s="25"/>
      <c r="V730" s="25"/>
      <c r="W730" s="25"/>
      <c r="X730" s="25"/>
      <c r="Y730" s="25"/>
      <c r="Z730" s="25"/>
      <c r="AA730" s="25"/>
      <c r="AB730" s="25"/>
      <c r="AC730" s="25"/>
      <c r="AD730" s="25"/>
      <c r="AE730" s="25"/>
    </row>
    <row r="731" spans="1:31" ht="12.75">
      <c r="A731" s="105"/>
      <c r="B731" s="98"/>
      <c r="C731" s="98"/>
      <c r="D731" s="98"/>
      <c r="E731" s="98"/>
      <c r="F731" s="25"/>
      <c r="G731" s="25"/>
      <c r="H731" s="25"/>
      <c r="I731" s="25"/>
      <c r="J731" s="25"/>
      <c r="K731" s="25"/>
      <c r="L731" s="25"/>
      <c r="M731" s="25"/>
      <c r="N731" s="25"/>
      <c r="O731" s="25"/>
      <c r="P731" s="25"/>
      <c r="Q731" s="25"/>
      <c r="R731" s="25"/>
      <c r="S731" s="25"/>
      <c r="T731" s="25"/>
      <c r="U731" s="25"/>
      <c r="V731" s="25"/>
      <c r="W731" s="25"/>
      <c r="X731" s="25"/>
      <c r="Y731" s="25"/>
      <c r="Z731" s="25"/>
      <c r="AA731" s="25"/>
      <c r="AB731" s="25"/>
      <c r="AC731" s="25"/>
      <c r="AD731" s="25"/>
      <c r="AE731" s="25"/>
    </row>
    <row r="732" spans="1:31" ht="12.75">
      <c r="A732" s="105"/>
      <c r="B732" s="98"/>
      <c r="C732" s="98"/>
      <c r="D732" s="98"/>
      <c r="E732" s="98"/>
      <c r="F732" s="25"/>
      <c r="G732" s="25"/>
      <c r="H732" s="25"/>
      <c r="I732" s="25"/>
      <c r="J732" s="25"/>
      <c r="K732" s="25"/>
      <c r="L732" s="25"/>
      <c r="M732" s="25"/>
      <c r="N732" s="25"/>
      <c r="O732" s="25"/>
      <c r="P732" s="25"/>
      <c r="Q732" s="25"/>
      <c r="R732" s="25"/>
      <c r="S732" s="25"/>
      <c r="T732" s="25"/>
      <c r="U732" s="25"/>
      <c r="V732" s="25"/>
      <c r="W732" s="25"/>
      <c r="X732" s="25"/>
      <c r="Y732" s="25"/>
      <c r="Z732" s="25"/>
      <c r="AA732" s="25"/>
      <c r="AB732" s="25"/>
      <c r="AC732" s="25"/>
      <c r="AD732" s="25"/>
      <c r="AE732" s="25"/>
    </row>
    <row r="733" spans="1:31" ht="12.75">
      <c r="A733" s="105"/>
      <c r="B733" s="98"/>
      <c r="C733" s="98"/>
      <c r="D733" s="98"/>
      <c r="E733" s="98"/>
      <c r="F733" s="25"/>
      <c r="G733" s="25"/>
      <c r="H733" s="25"/>
      <c r="I733" s="25"/>
      <c r="J733" s="25"/>
      <c r="K733" s="25"/>
      <c r="L733" s="25"/>
      <c r="M733" s="25"/>
      <c r="N733" s="25"/>
      <c r="O733" s="25"/>
      <c r="P733" s="25"/>
      <c r="Q733" s="25"/>
      <c r="R733" s="25"/>
      <c r="S733" s="25"/>
      <c r="T733" s="25"/>
      <c r="U733" s="25"/>
      <c r="V733" s="25"/>
      <c r="W733" s="25"/>
      <c r="X733" s="25"/>
      <c r="Y733" s="25"/>
      <c r="Z733" s="25"/>
      <c r="AA733" s="25"/>
      <c r="AB733" s="25"/>
      <c r="AC733" s="25"/>
      <c r="AD733" s="25"/>
      <c r="AE733" s="25"/>
    </row>
    <row r="734" spans="1:31" ht="12.75">
      <c r="A734" s="105"/>
      <c r="B734" s="98"/>
      <c r="C734" s="98"/>
      <c r="D734" s="98"/>
      <c r="E734" s="98"/>
      <c r="F734" s="25"/>
      <c r="G734" s="25"/>
      <c r="H734" s="25"/>
      <c r="I734" s="25"/>
      <c r="J734" s="25"/>
      <c r="K734" s="25"/>
      <c r="L734" s="25"/>
      <c r="M734" s="25"/>
      <c r="N734" s="25"/>
      <c r="O734" s="25"/>
      <c r="P734" s="25"/>
      <c r="Q734" s="25"/>
      <c r="R734" s="25"/>
      <c r="S734" s="25"/>
      <c r="T734" s="25"/>
      <c r="U734" s="25"/>
      <c r="V734" s="25"/>
      <c r="W734" s="25"/>
      <c r="X734" s="25"/>
      <c r="Y734" s="25"/>
      <c r="Z734" s="25"/>
      <c r="AA734" s="25"/>
      <c r="AB734" s="25"/>
      <c r="AC734" s="25"/>
      <c r="AD734" s="25"/>
      <c r="AE734" s="25"/>
    </row>
    <row r="735" spans="1:31" ht="12.75">
      <c r="A735" s="105"/>
      <c r="B735" s="98"/>
      <c r="C735" s="98"/>
      <c r="D735" s="98"/>
      <c r="E735" s="98"/>
      <c r="F735" s="25"/>
      <c r="G735" s="25"/>
      <c r="H735" s="25"/>
      <c r="I735" s="25"/>
      <c r="J735" s="25"/>
      <c r="K735" s="25"/>
      <c r="L735" s="25"/>
      <c r="M735" s="25"/>
      <c r="N735" s="25"/>
      <c r="O735" s="25"/>
      <c r="P735" s="25"/>
      <c r="Q735" s="25"/>
      <c r="R735" s="25"/>
      <c r="S735" s="25"/>
      <c r="T735" s="25"/>
      <c r="U735" s="25"/>
      <c r="V735" s="25"/>
      <c r="W735" s="25"/>
      <c r="X735" s="25"/>
      <c r="Y735" s="25"/>
      <c r="Z735" s="25"/>
      <c r="AA735" s="25"/>
      <c r="AB735" s="25"/>
      <c r="AC735" s="25"/>
      <c r="AD735" s="25"/>
      <c r="AE735" s="25"/>
    </row>
    <row r="736" spans="1:31" ht="12.75">
      <c r="A736" s="105"/>
      <c r="B736" s="98"/>
      <c r="C736" s="98"/>
      <c r="D736" s="98"/>
      <c r="E736" s="98"/>
      <c r="F736" s="25"/>
      <c r="G736" s="25"/>
      <c r="H736" s="25"/>
      <c r="I736" s="25"/>
      <c r="J736" s="25"/>
      <c r="K736" s="25"/>
      <c r="L736" s="25"/>
      <c r="M736" s="25"/>
      <c r="N736" s="25"/>
      <c r="O736" s="25"/>
      <c r="P736" s="25"/>
      <c r="Q736" s="25"/>
      <c r="R736" s="25"/>
      <c r="S736" s="25"/>
      <c r="T736" s="25"/>
      <c r="U736" s="25"/>
      <c r="V736" s="25"/>
      <c r="W736" s="25"/>
      <c r="X736" s="25"/>
      <c r="Y736" s="25"/>
      <c r="Z736" s="25"/>
      <c r="AA736" s="25"/>
      <c r="AB736" s="25"/>
      <c r="AC736" s="25"/>
      <c r="AD736" s="25"/>
      <c r="AE736" s="25"/>
    </row>
    <row r="737" spans="1:31" ht="12.75">
      <c r="A737" s="105"/>
      <c r="B737" s="98"/>
      <c r="C737" s="98"/>
      <c r="D737" s="98"/>
      <c r="E737" s="98"/>
      <c r="F737" s="25"/>
      <c r="G737" s="25"/>
      <c r="H737" s="25"/>
      <c r="I737" s="25"/>
      <c r="J737" s="25"/>
      <c r="K737" s="25"/>
      <c r="L737" s="25"/>
      <c r="M737" s="25"/>
      <c r="N737" s="25"/>
      <c r="O737" s="25"/>
      <c r="P737" s="25"/>
      <c r="Q737" s="25"/>
      <c r="R737" s="25"/>
      <c r="S737" s="25"/>
      <c r="T737" s="25"/>
      <c r="U737" s="25"/>
      <c r="V737" s="25"/>
      <c r="W737" s="25"/>
      <c r="X737" s="25"/>
      <c r="Y737" s="25"/>
      <c r="Z737" s="25"/>
      <c r="AA737" s="25"/>
      <c r="AB737" s="25"/>
      <c r="AC737" s="25"/>
      <c r="AD737" s="25"/>
      <c r="AE737" s="25"/>
    </row>
    <row r="738" spans="1:31" ht="12.75">
      <c r="A738" s="105"/>
      <c r="B738" s="98"/>
      <c r="C738" s="98"/>
      <c r="D738" s="98"/>
      <c r="E738" s="98"/>
      <c r="F738" s="25"/>
      <c r="G738" s="25"/>
      <c r="H738" s="25"/>
      <c r="I738" s="25"/>
      <c r="J738" s="25"/>
      <c r="K738" s="25"/>
      <c r="L738" s="25"/>
      <c r="M738" s="25"/>
      <c r="N738" s="25"/>
      <c r="O738" s="25"/>
      <c r="P738" s="25"/>
      <c r="Q738" s="25"/>
      <c r="R738" s="25"/>
      <c r="S738" s="25"/>
      <c r="T738" s="25"/>
      <c r="U738" s="25"/>
      <c r="V738" s="25"/>
      <c r="W738" s="25"/>
      <c r="X738" s="25"/>
      <c r="Y738" s="25"/>
      <c r="Z738" s="25"/>
      <c r="AA738" s="25"/>
      <c r="AB738" s="25"/>
      <c r="AC738" s="25"/>
      <c r="AD738" s="25"/>
      <c r="AE738" s="25"/>
    </row>
    <row r="739" spans="1:31" ht="12.75">
      <c r="A739" s="105"/>
      <c r="B739" s="98"/>
      <c r="C739" s="98"/>
      <c r="D739" s="98"/>
      <c r="E739" s="98"/>
      <c r="F739" s="25"/>
      <c r="G739" s="25"/>
      <c r="H739" s="25"/>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row>
    <row r="740" spans="1:31" ht="12.75">
      <c r="A740" s="105"/>
      <c r="B740" s="98"/>
      <c r="C740" s="98"/>
      <c r="D740" s="98"/>
      <c r="E740" s="98"/>
      <c r="F740" s="25"/>
      <c r="G740" s="25"/>
      <c r="H740" s="25"/>
      <c r="I740" s="25"/>
      <c r="J740" s="25"/>
      <c r="K740" s="25"/>
      <c r="L740" s="25"/>
      <c r="M740" s="25"/>
      <c r="N740" s="25"/>
      <c r="O740" s="25"/>
      <c r="P740" s="25"/>
      <c r="Q740" s="25"/>
      <c r="R740" s="25"/>
      <c r="S740" s="25"/>
      <c r="T740" s="25"/>
      <c r="U740" s="25"/>
      <c r="V740" s="25"/>
      <c r="W740" s="25"/>
      <c r="X740" s="25"/>
      <c r="Y740" s="25"/>
      <c r="Z740" s="25"/>
      <c r="AA740" s="25"/>
      <c r="AB740" s="25"/>
      <c r="AC740" s="25"/>
      <c r="AD740" s="25"/>
      <c r="AE740" s="25"/>
    </row>
    <row r="741" spans="1:31" ht="12.75">
      <c r="A741" s="105"/>
      <c r="B741" s="98"/>
      <c r="C741" s="98"/>
      <c r="D741" s="98"/>
      <c r="E741" s="98"/>
      <c r="F741" s="25"/>
      <c r="G741" s="25"/>
      <c r="H741" s="25"/>
      <c r="I741" s="25"/>
      <c r="J741" s="25"/>
      <c r="K741" s="25"/>
      <c r="L741" s="25"/>
      <c r="M741" s="25"/>
      <c r="N741" s="25"/>
      <c r="O741" s="25"/>
      <c r="P741" s="25"/>
      <c r="Q741" s="25"/>
      <c r="R741" s="25"/>
      <c r="S741" s="25"/>
      <c r="T741" s="25"/>
      <c r="U741" s="25"/>
      <c r="V741" s="25"/>
      <c r="W741" s="25"/>
      <c r="X741" s="25"/>
      <c r="Y741" s="25"/>
      <c r="Z741" s="25"/>
      <c r="AA741" s="25"/>
      <c r="AB741" s="25"/>
      <c r="AC741" s="25"/>
      <c r="AD741" s="25"/>
      <c r="AE741" s="25"/>
    </row>
    <row r="742" spans="1:31" ht="12.75">
      <c r="A742" s="105"/>
      <c r="B742" s="98"/>
      <c r="C742" s="98"/>
      <c r="D742" s="98"/>
      <c r="E742" s="98"/>
      <c r="F742" s="25"/>
      <c r="G742" s="25"/>
      <c r="H742" s="25"/>
      <c r="I742" s="25"/>
      <c r="J742" s="25"/>
      <c r="K742" s="25"/>
      <c r="L742" s="25"/>
      <c r="M742" s="25"/>
      <c r="N742" s="25"/>
      <c r="O742" s="25"/>
      <c r="P742" s="25"/>
      <c r="Q742" s="25"/>
      <c r="R742" s="25"/>
      <c r="S742" s="25"/>
      <c r="T742" s="25"/>
      <c r="U742" s="25"/>
      <c r="V742" s="25"/>
      <c r="W742" s="25"/>
      <c r="X742" s="25"/>
      <c r="Y742" s="25"/>
      <c r="Z742" s="25"/>
      <c r="AA742" s="25"/>
      <c r="AB742" s="25"/>
      <c r="AC742" s="25"/>
      <c r="AD742" s="25"/>
      <c r="AE742" s="25"/>
    </row>
    <row r="743" spans="1:31" ht="12.75">
      <c r="A743" s="105"/>
      <c r="B743" s="98"/>
      <c r="C743" s="98"/>
      <c r="D743" s="98"/>
      <c r="E743" s="98"/>
      <c r="F743" s="25"/>
      <c r="G743" s="25"/>
      <c r="H743" s="25"/>
      <c r="I743" s="25"/>
      <c r="J743" s="25"/>
      <c r="K743" s="25"/>
      <c r="L743" s="25"/>
      <c r="M743" s="25"/>
      <c r="N743" s="25"/>
      <c r="O743" s="25"/>
      <c r="P743" s="25"/>
      <c r="Q743" s="25"/>
      <c r="R743" s="25"/>
      <c r="S743" s="25"/>
      <c r="T743" s="25"/>
      <c r="U743" s="25"/>
      <c r="V743" s="25"/>
      <c r="W743" s="25"/>
      <c r="X743" s="25"/>
      <c r="Y743" s="25"/>
      <c r="Z743" s="25"/>
      <c r="AA743" s="25"/>
      <c r="AB743" s="25"/>
      <c r="AC743" s="25"/>
      <c r="AD743" s="25"/>
      <c r="AE743" s="25"/>
    </row>
    <row r="744" spans="1:31" ht="12.75">
      <c r="A744" s="105"/>
      <c r="B744" s="98"/>
      <c r="C744" s="98"/>
      <c r="D744" s="98"/>
      <c r="E744" s="98"/>
      <c r="F744" s="25"/>
      <c r="G744" s="25"/>
      <c r="H744" s="25"/>
      <c r="I744" s="25"/>
      <c r="J744" s="25"/>
      <c r="K744" s="25"/>
      <c r="L744" s="25"/>
      <c r="M744" s="25"/>
      <c r="N744" s="25"/>
      <c r="O744" s="25"/>
      <c r="P744" s="25"/>
      <c r="Q744" s="25"/>
      <c r="R744" s="25"/>
      <c r="S744" s="25"/>
      <c r="T744" s="25"/>
      <c r="U744" s="25"/>
      <c r="V744" s="25"/>
      <c r="W744" s="25"/>
      <c r="X744" s="25"/>
      <c r="Y744" s="25"/>
      <c r="Z744" s="25"/>
      <c r="AA744" s="25"/>
      <c r="AB744" s="25"/>
      <c r="AC744" s="25"/>
      <c r="AD744" s="25"/>
      <c r="AE744" s="25"/>
    </row>
    <row r="745" spans="1:31" ht="12.75">
      <c r="A745" s="105"/>
      <c r="B745" s="98"/>
      <c r="C745" s="98"/>
      <c r="D745" s="98"/>
      <c r="E745" s="98"/>
      <c r="F745" s="25"/>
      <c r="G745" s="25"/>
      <c r="H745" s="25"/>
      <c r="I745" s="25"/>
      <c r="J745" s="25"/>
      <c r="K745" s="25"/>
      <c r="L745" s="25"/>
      <c r="M745" s="25"/>
      <c r="N745" s="25"/>
      <c r="O745" s="25"/>
      <c r="P745" s="25"/>
      <c r="Q745" s="25"/>
      <c r="R745" s="25"/>
      <c r="S745" s="25"/>
      <c r="T745" s="25"/>
      <c r="U745" s="25"/>
      <c r="V745" s="25"/>
      <c r="W745" s="25"/>
      <c r="X745" s="25"/>
      <c r="Y745" s="25"/>
      <c r="Z745" s="25"/>
      <c r="AA745" s="25"/>
      <c r="AB745" s="25"/>
      <c r="AC745" s="25"/>
      <c r="AD745" s="25"/>
      <c r="AE745" s="25"/>
    </row>
    <row r="746" spans="1:31" ht="12.75">
      <c r="A746" s="105"/>
      <c r="B746" s="98"/>
      <c r="C746" s="98"/>
      <c r="D746" s="98"/>
      <c r="E746" s="98"/>
      <c r="F746" s="25"/>
      <c r="G746" s="25"/>
      <c r="H746" s="25"/>
      <c r="I746" s="25"/>
      <c r="J746" s="25"/>
      <c r="K746" s="25"/>
      <c r="L746" s="25"/>
      <c r="M746" s="25"/>
      <c r="N746" s="25"/>
      <c r="O746" s="25"/>
      <c r="P746" s="25"/>
      <c r="Q746" s="25"/>
      <c r="R746" s="25"/>
      <c r="S746" s="25"/>
      <c r="T746" s="25"/>
      <c r="U746" s="25"/>
      <c r="V746" s="25"/>
      <c r="W746" s="25"/>
      <c r="X746" s="25"/>
      <c r="Y746" s="25"/>
      <c r="Z746" s="25"/>
      <c r="AA746" s="25"/>
      <c r="AB746" s="25"/>
      <c r="AC746" s="25"/>
      <c r="AD746" s="25"/>
      <c r="AE746" s="25"/>
    </row>
    <row r="747" spans="1:31" ht="12.75">
      <c r="A747" s="105"/>
      <c r="B747" s="98"/>
      <c r="C747" s="98"/>
      <c r="D747" s="98"/>
      <c r="E747" s="98"/>
      <c r="F747" s="25"/>
      <c r="G747" s="25"/>
      <c r="H747" s="25"/>
      <c r="I747" s="25"/>
      <c r="J747" s="25"/>
      <c r="K747" s="25"/>
      <c r="L747" s="25"/>
      <c r="M747" s="25"/>
      <c r="N747" s="25"/>
      <c r="O747" s="25"/>
      <c r="P747" s="25"/>
      <c r="Q747" s="25"/>
      <c r="R747" s="25"/>
      <c r="S747" s="25"/>
      <c r="T747" s="25"/>
      <c r="U747" s="25"/>
      <c r="V747" s="25"/>
      <c r="W747" s="25"/>
      <c r="X747" s="25"/>
      <c r="Y747" s="25"/>
      <c r="Z747" s="25"/>
      <c r="AA747" s="25"/>
      <c r="AB747" s="25"/>
      <c r="AC747" s="25"/>
      <c r="AD747" s="25"/>
      <c r="AE747" s="25"/>
    </row>
    <row r="748" spans="1:31" ht="12.75">
      <c r="A748" s="105"/>
      <c r="B748" s="98"/>
      <c r="C748" s="98"/>
      <c r="D748" s="98"/>
      <c r="E748" s="98"/>
      <c r="F748" s="25"/>
      <c r="G748" s="25"/>
      <c r="H748" s="25"/>
      <c r="I748" s="25"/>
      <c r="J748" s="25"/>
      <c r="K748" s="25"/>
      <c r="L748" s="25"/>
      <c r="M748" s="25"/>
      <c r="N748" s="25"/>
      <c r="O748" s="25"/>
      <c r="P748" s="25"/>
      <c r="Q748" s="25"/>
      <c r="R748" s="25"/>
      <c r="S748" s="25"/>
      <c r="T748" s="25"/>
      <c r="U748" s="25"/>
      <c r="V748" s="25"/>
      <c r="W748" s="25"/>
      <c r="X748" s="25"/>
      <c r="Y748" s="25"/>
      <c r="Z748" s="25"/>
      <c r="AA748" s="25"/>
      <c r="AB748" s="25"/>
      <c r="AC748" s="25"/>
      <c r="AD748" s="25"/>
      <c r="AE748" s="25"/>
    </row>
    <row r="749" spans="1:31" ht="12.75">
      <c r="A749" s="105"/>
      <c r="B749" s="98"/>
      <c r="C749" s="98"/>
      <c r="D749" s="98"/>
      <c r="E749" s="98"/>
      <c r="F749" s="25"/>
      <c r="G749" s="25"/>
      <c r="H749" s="25"/>
      <c r="I749" s="25"/>
      <c r="J749" s="25"/>
      <c r="K749" s="25"/>
      <c r="L749" s="25"/>
      <c r="M749" s="25"/>
      <c r="N749" s="25"/>
      <c r="O749" s="25"/>
      <c r="P749" s="25"/>
      <c r="Q749" s="25"/>
      <c r="R749" s="25"/>
      <c r="S749" s="25"/>
      <c r="T749" s="25"/>
      <c r="U749" s="25"/>
      <c r="V749" s="25"/>
      <c r="W749" s="25"/>
      <c r="X749" s="25"/>
      <c r="Y749" s="25"/>
      <c r="Z749" s="25"/>
      <c r="AA749" s="25"/>
      <c r="AB749" s="25"/>
      <c r="AC749" s="25"/>
      <c r="AD749" s="25"/>
      <c r="AE749" s="25"/>
    </row>
    <row r="750" spans="1:31" ht="12.75">
      <c r="A750" s="105"/>
      <c r="B750" s="98"/>
      <c r="C750" s="98"/>
      <c r="D750" s="98"/>
      <c r="E750" s="98"/>
      <c r="F750" s="25"/>
      <c r="G750" s="25"/>
      <c r="H750" s="25"/>
      <c r="I750" s="25"/>
      <c r="J750" s="25"/>
      <c r="K750" s="25"/>
      <c r="L750" s="25"/>
      <c r="M750" s="25"/>
      <c r="N750" s="25"/>
      <c r="O750" s="25"/>
      <c r="P750" s="25"/>
      <c r="Q750" s="25"/>
      <c r="R750" s="25"/>
      <c r="S750" s="25"/>
      <c r="T750" s="25"/>
      <c r="U750" s="25"/>
      <c r="V750" s="25"/>
      <c r="W750" s="25"/>
      <c r="X750" s="25"/>
      <c r="Y750" s="25"/>
      <c r="Z750" s="25"/>
      <c r="AA750" s="25"/>
      <c r="AB750" s="25"/>
      <c r="AC750" s="25"/>
      <c r="AD750" s="25"/>
      <c r="AE750" s="25"/>
    </row>
    <row r="751" spans="1:31" ht="12.75">
      <c r="A751" s="105"/>
      <c r="B751" s="98"/>
      <c r="C751" s="98"/>
      <c r="D751" s="98"/>
      <c r="E751" s="98"/>
      <c r="F751" s="25"/>
      <c r="G751" s="25"/>
      <c r="H751" s="25"/>
      <c r="I751" s="25"/>
      <c r="J751" s="25"/>
      <c r="K751" s="25"/>
      <c r="L751" s="25"/>
      <c r="M751" s="25"/>
      <c r="N751" s="25"/>
      <c r="O751" s="25"/>
      <c r="P751" s="25"/>
      <c r="Q751" s="25"/>
      <c r="R751" s="25"/>
      <c r="S751" s="25"/>
      <c r="T751" s="25"/>
      <c r="U751" s="25"/>
      <c r="V751" s="25"/>
      <c r="W751" s="25"/>
      <c r="X751" s="25"/>
      <c r="Y751" s="25"/>
      <c r="Z751" s="25"/>
      <c r="AA751" s="25"/>
      <c r="AB751" s="25"/>
      <c r="AC751" s="25"/>
      <c r="AD751" s="25"/>
      <c r="AE751" s="25"/>
    </row>
    <row r="752" spans="1:31" ht="12.75">
      <c r="A752" s="105"/>
      <c r="B752" s="98"/>
      <c r="C752" s="98"/>
      <c r="D752" s="98"/>
      <c r="E752" s="98"/>
      <c r="F752" s="25"/>
      <c r="G752" s="25"/>
      <c r="H752" s="25"/>
      <c r="I752" s="25"/>
      <c r="J752" s="25"/>
      <c r="K752" s="25"/>
      <c r="L752" s="25"/>
      <c r="M752" s="25"/>
      <c r="N752" s="25"/>
      <c r="O752" s="25"/>
      <c r="P752" s="25"/>
      <c r="Q752" s="25"/>
      <c r="R752" s="25"/>
      <c r="S752" s="25"/>
      <c r="T752" s="25"/>
      <c r="U752" s="25"/>
      <c r="V752" s="25"/>
      <c r="W752" s="25"/>
      <c r="X752" s="25"/>
      <c r="Y752" s="25"/>
      <c r="Z752" s="25"/>
      <c r="AA752" s="25"/>
      <c r="AB752" s="25"/>
      <c r="AC752" s="25"/>
      <c r="AD752" s="25"/>
      <c r="AE752" s="25"/>
    </row>
    <row r="753" spans="1:31" ht="12.75">
      <c r="A753" s="105"/>
      <c r="B753" s="98"/>
      <c r="C753" s="98"/>
      <c r="D753" s="98"/>
      <c r="E753" s="98"/>
      <c r="F753" s="25"/>
      <c r="G753" s="25"/>
      <c r="H753" s="25"/>
      <c r="I753" s="25"/>
      <c r="J753" s="25"/>
      <c r="K753" s="25"/>
      <c r="L753" s="25"/>
      <c r="M753" s="25"/>
      <c r="N753" s="25"/>
      <c r="O753" s="25"/>
      <c r="P753" s="25"/>
      <c r="Q753" s="25"/>
      <c r="R753" s="25"/>
      <c r="S753" s="25"/>
      <c r="T753" s="25"/>
      <c r="U753" s="25"/>
      <c r="V753" s="25"/>
      <c r="W753" s="25"/>
      <c r="X753" s="25"/>
      <c r="Y753" s="25"/>
      <c r="Z753" s="25"/>
      <c r="AA753" s="25"/>
      <c r="AB753" s="25"/>
      <c r="AC753" s="25"/>
      <c r="AD753" s="25"/>
      <c r="AE753" s="25"/>
    </row>
    <row r="754" spans="1:31" ht="12.75">
      <c r="A754" s="105"/>
      <c r="B754" s="98"/>
      <c r="C754" s="98"/>
      <c r="D754" s="98"/>
      <c r="E754" s="98"/>
      <c r="F754" s="25"/>
      <c r="G754" s="25"/>
      <c r="H754" s="25"/>
      <c r="I754" s="25"/>
      <c r="J754" s="25"/>
      <c r="K754" s="25"/>
      <c r="L754" s="25"/>
      <c r="M754" s="25"/>
      <c r="N754" s="25"/>
      <c r="O754" s="25"/>
      <c r="P754" s="25"/>
      <c r="Q754" s="25"/>
      <c r="R754" s="25"/>
      <c r="S754" s="25"/>
      <c r="T754" s="25"/>
      <c r="U754" s="25"/>
      <c r="V754" s="25"/>
      <c r="W754" s="25"/>
      <c r="X754" s="25"/>
      <c r="Y754" s="25"/>
      <c r="Z754" s="25"/>
      <c r="AA754" s="25"/>
      <c r="AB754" s="25"/>
      <c r="AC754" s="25"/>
      <c r="AD754" s="25"/>
      <c r="AE754" s="25"/>
    </row>
    <row r="755" spans="1:31" ht="12.75">
      <c r="A755" s="105"/>
      <c r="B755" s="98"/>
      <c r="C755" s="98"/>
      <c r="D755" s="98"/>
      <c r="E755" s="98"/>
      <c r="F755" s="25"/>
      <c r="G755" s="25"/>
      <c r="H755" s="25"/>
      <c r="I755" s="25"/>
      <c r="J755" s="25"/>
      <c r="K755" s="25"/>
      <c r="L755" s="25"/>
      <c r="M755" s="25"/>
      <c r="N755" s="25"/>
      <c r="O755" s="25"/>
      <c r="P755" s="25"/>
      <c r="Q755" s="25"/>
      <c r="R755" s="25"/>
      <c r="S755" s="25"/>
      <c r="T755" s="25"/>
      <c r="U755" s="25"/>
      <c r="V755" s="25"/>
      <c r="W755" s="25"/>
      <c r="X755" s="25"/>
      <c r="Y755" s="25"/>
      <c r="Z755" s="25"/>
      <c r="AA755" s="25"/>
      <c r="AB755" s="25"/>
      <c r="AC755" s="25"/>
      <c r="AD755" s="25"/>
      <c r="AE755" s="25"/>
    </row>
    <row r="756" spans="1:31" ht="12.75">
      <c r="A756" s="105"/>
      <c r="B756" s="98"/>
      <c r="C756" s="98"/>
      <c r="D756" s="98"/>
      <c r="E756" s="98"/>
      <c r="F756" s="25"/>
      <c r="G756" s="25"/>
      <c r="H756" s="25"/>
      <c r="I756" s="25"/>
      <c r="J756" s="25"/>
      <c r="K756" s="25"/>
      <c r="L756" s="25"/>
      <c r="M756" s="25"/>
      <c r="N756" s="25"/>
      <c r="O756" s="25"/>
      <c r="P756" s="25"/>
      <c r="Q756" s="25"/>
      <c r="R756" s="25"/>
      <c r="S756" s="25"/>
      <c r="T756" s="25"/>
      <c r="U756" s="25"/>
      <c r="V756" s="25"/>
      <c r="W756" s="25"/>
      <c r="X756" s="25"/>
      <c r="Y756" s="25"/>
      <c r="Z756" s="25"/>
      <c r="AA756" s="25"/>
      <c r="AB756" s="25"/>
      <c r="AC756" s="25"/>
      <c r="AD756" s="25"/>
      <c r="AE756" s="25"/>
    </row>
    <row r="757" spans="1:31" ht="12.75">
      <c r="A757" s="105"/>
      <c r="B757" s="98"/>
      <c r="C757" s="98"/>
      <c r="D757" s="98"/>
      <c r="E757" s="98"/>
      <c r="F757" s="25"/>
      <c r="G757" s="25"/>
      <c r="H757" s="25"/>
      <c r="I757" s="25"/>
      <c r="J757" s="25"/>
      <c r="K757" s="25"/>
      <c r="L757" s="25"/>
      <c r="M757" s="25"/>
      <c r="N757" s="25"/>
      <c r="O757" s="25"/>
      <c r="P757" s="25"/>
      <c r="Q757" s="25"/>
      <c r="R757" s="25"/>
      <c r="S757" s="25"/>
      <c r="T757" s="25"/>
      <c r="U757" s="25"/>
      <c r="V757" s="25"/>
      <c r="W757" s="25"/>
      <c r="X757" s="25"/>
      <c r="Y757" s="25"/>
      <c r="Z757" s="25"/>
      <c r="AA757" s="25"/>
      <c r="AB757" s="25"/>
      <c r="AC757" s="25"/>
      <c r="AD757" s="25"/>
      <c r="AE757" s="25"/>
    </row>
    <row r="758" spans="1:31" ht="12.75">
      <c r="A758" s="105"/>
      <c r="B758" s="98"/>
      <c r="C758" s="98"/>
      <c r="D758" s="98"/>
      <c r="E758" s="98"/>
      <c r="F758" s="25"/>
      <c r="G758" s="25"/>
      <c r="H758" s="25"/>
      <c r="I758" s="25"/>
      <c r="J758" s="25"/>
      <c r="K758" s="25"/>
      <c r="L758" s="25"/>
      <c r="M758" s="25"/>
      <c r="N758" s="25"/>
      <c r="O758" s="25"/>
      <c r="P758" s="25"/>
      <c r="Q758" s="25"/>
      <c r="R758" s="25"/>
      <c r="S758" s="25"/>
      <c r="T758" s="25"/>
      <c r="U758" s="25"/>
      <c r="V758" s="25"/>
      <c r="W758" s="25"/>
      <c r="X758" s="25"/>
      <c r="Y758" s="25"/>
      <c r="Z758" s="25"/>
      <c r="AA758" s="25"/>
      <c r="AB758" s="25"/>
      <c r="AC758" s="25"/>
      <c r="AD758" s="25"/>
      <c r="AE758" s="25"/>
    </row>
    <row r="759" spans="1:31" ht="12.75">
      <c r="A759" s="105"/>
      <c r="B759" s="98"/>
      <c r="C759" s="98"/>
      <c r="D759" s="98"/>
      <c r="E759" s="98"/>
      <c r="F759" s="25"/>
      <c r="G759" s="25"/>
      <c r="H759" s="25"/>
      <c r="I759" s="25"/>
      <c r="J759" s="25"/>
      <c r="K759" s="25"/>
      <c r="L759" s="25"/>
      <c r="M759" s="25"/>
      <c r="N759" s="25"/>
      <c r="O759" s="25"/>
      <c r="P759" s="25"/>
      <c r="Q759" s="25"/>
      <c r="R759" s="25"/>
      <c r="S759" s="25"/>
      <c r="T759" s="25"/>
      <c r="U759" s="25"/>
      <c r="V759" s="25"/>
      <c r="W759" s="25"/>
      <c r="X759" s="25"/>
      <c r="Y759" s="25"/>
      <c r="Z759" s="25"/>
      <c r="AA759" s="25"/>
      <c r="AB759" s="25"/>
      <c r="AC759" s="25"/>
      <c r="AD759" s="25"/>
      <c r="AE759" s="25"/>
    </row>
    <row r="760" spans="1:31" ht="12.75">
      <c r="A760" s="105"/>
      <c r="B760" s="98"/>
      <c r="C760" s="98"/>
      <c r="D760" s="98"/>
      <c r="E760" s="98"/>
      <c r="F760" s="25"/>
      <c r="G760" s="25"/>
      <c r="H760" s="25"/>
      <c r="I760" s="25"/>
      <c r="J760" s="25"/>
      <c r="K760" s="25"/>
      <c r="L760" s="25"/>
      <c r="M760" s="25"/>
      <c r="N760" s="25"/>
      <c r="O760" s="25"/>
      <c r="P760" s="25"/>
      <c r="Q760" s="25"/>
      <c r="R760" s="25"/>
      <c r="S760" s="25"/>
      <c r="T760" s="25"/>
      <c r="U760" s="25"/>
      <c r="V760" s="25"/>
      <c r="W760" s="25"/>
      <c r="X760" s="25"/>
      <c r="Y760" s="25"/>
      <c r="Z760" s="25"/>
      <c r="AA760" s="25"/>
      <c r="AB760" s="25"/>
      <c r="AC760" s="25"/>
      <c r="AD760" s="25"/>
      <c r="AE760" s="25"/>
    </row>
    <row r="761" spans="1:31" ht="12.75">
      <c r="A761" s="105"/>
      <c r="B761" s="98"/>
      <c r="C761" s="98"/>
      <c r="D761" s="98"/>
      <c r="E761" s="98"/>
      <c r="F761" s="25"/>
      <c r="G761" s="25"/>
      <c r="H761" s="25"/>
      <c r="I761" s="25"/>
      <c r="J761" s="25"/>
      <c r="K761" s="25"/>
      <c r="L761" s="25"/>
      <c r="M761" s="25"/>
      <c r="N761" s="25"/>
      <c r="O761" s="25"/>
      <c r="P761" s="25"/>
      <c r="Q761" s="25"/>
      <c r="R761" s="25"/>
      <c r="S761" s="25"/>
      <c r="T761" s="25"/>
      <c r="U761" s="25"/>
      <c r="V761" s="25"/>
      <c r="W761" s="25"/>
      <c r="X761" s="25"/>
      <c r="Y761" s="25"/>
      <c r="Z761" s="25"/>
      <c r="AA761" s="25"/>
      <c r="AB761" s="25"/>
      <c r="AC761" s="25"/>
      <c r="AD761" s="25"/>
      <c r="AE761" s="25"/>
    </row>
    <row r="762" spans="1:31" ht="12.75">
      <c r="A762" s="105"/>
      <c r="B762" s="98"/>
      <c r="C762" s="98"/>
      <c r="D762" s="98"/>
      <c r="E762" s="98"/>
      <c r="F762" s="25"/>
      <c r="G762" s="25"/>
      <c r="H762" s="25"/>
      <c r="I762" s="25"/>
      <c r="J762" s="25"/>
      <c r="K762" s="25"/>
      <c r="L762" s="25"/>
      <c r="M762" s="25"/>
      <c r="N762" s="25"/>
      <c r="O762" s="25"/>
      <c r="P762" s="25"/>
      <c r="Q762" s="25"/>
      <c r="R762" s="25"/>
      <c r="S762" s="25"/>
      <c r="T762" s="25"/>
      <c r="U762" s="25"/>
      <c r="V762" s="25"/>
      <c r="W762" s="25"/>
      <c r="X762" s="25"/>
      <c r="Y762" s="25"/>
      <c r="Z762" s="25"/>
      <c r="AA762" s="25"/>
      <c r="AB762" s="25"/>
      <c r="AC762" s="25"/>
      <c r="AD762" s="25"/>
      <c r="AE762" s="25"/>
    </row>
    <row r="763" spans="1:31" ht="12.75">
      <c r="A763" s="105"/>
      <c r="B763" s="98"/>
      <c r="C763" s="98"/>
      <c r="D763" s="98"/>
      <c r="E763" s="98"/>
      <c r="F763" s="25"/>
      <c r="G763" s="25"/>
      <c r="H763" s="25"/>
      <c r="I763" s="25"/>
      <c r="J763" s="25"/>
      <c r="K763" s="25"/>
      <c r="L763" s="25"/>
      <c r="M763" s="25"/>
      <c r="N763" s="25"/>
      <c r="O763" s="25"/>
      <c r="P763" s="25"/>
      <c r="Q763" s="25"/>
      <c r="R763" s="25"/>
      <c r="S763" s="25"/>
      <c r="T763" s="25"/>
      <c r="U763" s="25"/>
      <c r="V763" s="25"/>
      <c r="W763" s="25"/>
      <c r="X763" s="25"/>
      <c r="Y763" s="25"/>
      <c r="Z763" s="25"/>
      <c r="AA763" s="25"/>
      <c r="AB763" s="25"/>
      <c r="AC763" s="25"/>
      <c r="AD763" s="25"/>
      <c r="AE763" s="25"/>
    </row>
    <row r="764" spans="1:31" ht="12.75">
      <c r="A764" s="105"/>
      <c r="B764" s="98"/>
      <c r="C764" s="98"/>
      <c r="D764" s="98"/>
      <c r="E764" s="98"/>
      <c r="F764" s="25"/>
      <c r="G764" s="25"/>
      <c r="H764" s="25"/>
      <c r="I764" s="25"/>
      <c r="J764" s="25"/>
      <c r="K764" s="25"/>
      <c r="L764" s="25"/>
      <c r="M764" s="25"/>
      <c r="N764" s="25"/>
      <c r="O764" s="25"/>
      <c r="P764" s="25"/>
      <c r="Q764" s="25"/>
      <c r="R764" s="25"/>
      <c r="S764" s="25"/>
      <c r="T764" s="25"/>
      <c r="U764" s="25"/>
      <c r="V764" s="25"/>
      <c r="W764" s="25"/>
      <c r="X764" s="25"/>
      <c r="Y764" s="25"/>
      <c r="Z764" s="25"/>
      <c r="AA764" s="25"/>
      <c r="AB764" s="25"/>
      <c r="AC764" s="25"/>
      <c r="AD764" s="25"/>
      <c r="AE764" s="25"/>
    </row>
    <row r="765" spans="1:31" ht="12.75">
      <c r="A765" s="105"/>
      <c r="B765" s="98"/>
      <c r="C765" s="98"/>
      <c r="D765" s="98"/>
      <c r="E765" s="98"/>
      <c r="F765" s="25"/>
      <c r="G765" s="25"/>
      <c r="H765" s="25"/>
      <c r="I765" s="25"/>
      <c r="J765" s="25"/>
      <c r="K765" s="25"/>
      <c r="L765" s="25"/>
      <c r="M765" s="25"/>
      <c r="N765" s="25"/>
      <c r="O765" s="25"/>
      <c r="P765" s="25"/>
      <c r="Q765" s="25"/>
      <c r="R765" s="25"/>
      <c r="S765" s="25"/>
      <c r="T765" s="25"/>
      <c r="U765" s="25"/>
      <c r="V765" s="25"/>
      <c r="W765" s="25"/>
      <c r="X765" s="25"/>
      <c r="Y765" s="25"/>
      <c r="Z765" s="25"/>
      <c r="AA765" s="25"/>
      <c r="AB765" s="25"/>
      <c r="AC765" s="25"/>
      <c r="AD765" s="25"/>
      <c r="AE765" s="25"/>
    </row>
    <row r="766" spans="1:31" ht="12.75">
      <c r="A766" s="105"/>
      <c r="B766" s="98"/>
      <c r="C766" s="98"/>
      <c r="D766" s="98"/>
      <c r="E766" s="98"/>
      <c r="F766" s="25"/>
      <c r="G766" s="25"/>
      <c r="H766" s="25"/>
      <c r="I766" s="25"/>
      <c r="J766" s="25"/>
      <c r="K766" s="25"/>
      <c r="L766" s="25"/>
      <c r="M766" s="25"/>
      <c r="N766" s="25"/>
      <c r="O766" s="25"/>
      <c r="P766" s="25"/>
      <c r="Q766" s="25"/>
      <c r="R766" s="25"/>
      <c r="S766" s="25"/>
      <c r="T766" s="25"/>
      <c r="U766" s="25"/>
      <c r="V766" s="25"/>
      <c r="W766" s="25"/>
      <c r="X766" s="25"/>
      <c r="Y766" s="25"/>
      <c r="Z766" s="25"/>
      <c r="AA766" s="25"/>
      <c r="AB766" s="25"/>
      <c r="AC766" s="25"/>
      <c r="AD766" s="25"/>
      <c r="AE766" s="25"/>
    </row>
    <row r="767" spans="1:31" ht="12.75">
      <c r="A767" s="105"/>
      <c r="B767" s="98"/>
      <c r="C767" s="98"/>
      <c r="D767" s="98"/>
      <c r="E767" s="98"/>
      <c r="F767" s="25"/>
      <c r="G767" s="25"/>
      <c r="H767" s="25"/>
      <c r="I767" s="25"/>
      <c r="J767" s="25"/>
      <c r="K767" s="25"/>
      <c r="L767" s="25"/>
      <c r="M767" s="25"/>
      <c r="N767" s="25"/>
      <c r="O767" s="25"/>
      <c r="P767" s="25"/>
      <c r="Q767" s="25"/>
      <c r="R767" s="25"/>
      <c r="S767" s="25"/>
      <c r="T767" s="25"/>
      <c r="U767" s="25"/>
      <c r="V767" s="25"/>
      <c r="W767" s="25"/>
      <c r="X767" s="25"/>
      <c r="Y767" s="25"/>
      <c r="Z767" s="25"/>
      <c r="AA767" s="25"/>
      <c r="AB767" s="25"/>
      <c r="AC767" s="25"/>
      <c r="AD767" s="25"/>
      <c r="AE767" s="25"/>
    </row>
    <row r="768" spans="1:31" ht="12.75">
      <c r="A768" s="105"/>
      <c r="B768" s="98"/>
      <c r="C768" s="98"/>
      <c r="D768" s="98"/>
      <c r="E768" s="98"/>
      <c r="F768" s="25"/>
      <c r="G768" s="25"/>
      <c r="H768" s="25"/>
      <c r="I768" s="25"/>
      <c r="J768" s="25"/>
      <c r="K768" s="25"/>
      <c r="L768" s="25"/>
      <c r="M768" s="25"/>
      <c r="N768" s="25"/>
      <c r="O768" s="25"/>
      <c r="P768" s="25"/>
      <c r="Q768" s="25"/>
      <c r="R768" s="25"/>
      <c r="S768" s="25"/>
      <c r="T768" s="25"/>
      <c r="U768" s="25"/>
      <c r="V768" s="25"/>
      <c r="W768" s="25"/>
      <c r="X768" s="25"/>
      <c r="Y768" s="25"/>
      <c r="Z768" s="25"/>
      <c r="AA768" s="25"/>
      <c r="AB768" s="25"/>
      <c r="AC768" s="25"/>
      <c r="AD768" s="25"/>
      <c r="AE768" s="25"/>
    </row>
    <row r="769" spans="1:31" ht="12.75">
      <c r="A769" s="105"/>
      <c r="B769" s="98"/>
      <c r="C769" s="98"/>
      <c r="D769" s="98"/>
      <c r="E769" s="98"/>
      <c r="F769" s="25"/>
      <c r="G769" s="25"/>
      <c r="H769" s="25"/>
      <c r="I769" s="25"/>
      <c r="J769" s="25"/>
      <c r="K769" s="25"/>
      <c r="L769" s="25"/>
      <c r="M769" s="25"/>
      <c r="N769" s="25"/>
      <c r="O769" s="25"/>
      <c r="P769" s="25"/>
      <c r="Q769" s="25"/>
      <c r="R769" s="25"/>
      <c r="S769" s="25"/>
      <c r="T769" s="25"/>
      <c r="U769" s="25"/>
      <c r="V769" s="25"/>
      <c r="W769" s="25"/>
      <c r="X769" s="25"/>
      <c r="Y769" s="25"/>
      <c r="Z769" s="25"/>
      <c r="AA769" s="25"/>
      <c r="AB769" s="25"/>
      <c r="AC769" s="25"/>
      <c r="AD769" s="25"/>
      <c r="AE769" s="25"/>
    </row>
    <row r="770" spans="1:31" ht="12.75">
      <c r="A770" s="105"/>
      <c r="B770" s="98"/>
      <c r="C770" s="98"/>
      <c r="D770" s="98"/>
      <c r="E770" s="98"/>
      <c r="F770" s="25"/>
      <c r="G770" s="25"/>
      <c r="H770" s="25"/>
      <c r="I770" s="25"/>
      <c r="J770" s="25"/>
      <c r="K770" s="25"/>
      <c r="L770" s="25"/>
      <c r="M770" s="25"/>
      <c r="N770" s="25"/>
      <c r="O770" s="25"/>
      <c r="P770" s="25"/>
      <c r="Q770" s="25"/>
      <c r="R770" s="25"/>
      <c r="S770" s="25"/>
      <c r="T770" s="25"/>
      <c r="U770" s="25"/>
      <c r="V770" s="25"/>
      <c r="W770" s="25"/>
      <c r="X770" s="25"/>
      <c r="Y770" s="25"/>
      <c r="Z770" s="25"/>
      <c r="AA770" s="25"/>
      <c r="AB770" s="25"/>
      <c r="AC770" s="25"/>
      <c r="AD770" s="25"/>
      <c r="AE770" s="25"/>
    </row>
    <row r="771" spans="1:31" ht="12.75">
      <c r="A771" s="105"/>
      <c r="B771" s="98"/>
      <c r="C771" s="98"/>
      <c r="D771" s="98"/>
      <c r="E771" s="98"/>
      <c r="F771" s="25"/>
      <c r="G771" s="25"/>
      <c r="H771" s="25"/>
      <c r="I771" s="25"/>
      <c r="J771" s="25"/>
      <c r="K771" s="25"/>
      <c r="L771" s="25"/>
      <c r="M771" s="25"/>
      <c r="N771" s="25"/>
      <c r="O771" s="25"/>
      <c r="P771" s="25"/>
      <c r="Q771" s="25"/>
      <c r="R771" s="25"/>
      <c r="S771" s="25"/>
      <c r="T771" s="25"/>
      <c r="U771" s="25"/>
      <c r="V771" s="25"/>
      <c r="W771" s="25"/>
      <c r="X771" s="25"/>
      <c r="Y771" s="25"/>
      <c r="Z771" s="25"/>
      <c r="AA771" s="25"/>
      <c r="AB771" s="25"/>
      <c r="AC771" s="25"/>
      <c r="AD771" s="25"/>
      <c r="AE771" s="25"/>
    </row>
    <row r="772" spans="1:31" ht="12.75">
      <c r="A772" s="105"/>
      <c r="B772" s="98"/>
      <c r="C772" s="98"/>
      <c r="D772" s="98"/>
      <c r="E772" s="98"/>
      <c r="F772" s="25"/>
      <c r="G772" s="25"/>
      <c r="H772" s="25"/>
      <c r="I772" s="25"/>
      <c r="J772" s="25"/>
      <c r="K772" s="25"/>
      <c r="L772" s="25"/>
      <c r="M772" s="25"/>
      <c r="N772" s="25"/>
      <c r="O772" s="25"/>
      <c r="P772" s="25"/>
      <c r="Q772" s="25"/>
      <c r="R772" s="25"/>
      <c r="S772" s="25"/>
      <c r="T772" s="25"/>
      <c r="U772" s="25"/>
      <c r="V772" s="25"/>
      <c r="W772" s="25"/>
      <c r="X772" s="25"/>
      <c r="Y772" s="25"/>
      <c r="Z772" s="25"/>
      <c r="AA772" s="25"/>
      <c r="AB772" s="25"/>
      <c r="AC772" s="25"/>
      <c r="AD772" s="25"/>
      <c r="AE772" s="25"/>
    </row>
    <row r="773" spans="1:31" ht="12.75">
      <c r="A773" s="105"/>
      <c r="B773" s="98"/>
      <c r="C773" s="98"/>
      <c r="D773" s="98"/>
      <c r="E773" s="98"/>
      <c r="F773" s="25"/>
      <c r="G773" s="25"/>
      <c r="H773" s="25"/>
      <c r="I773" s="25"/>
      <c r="J773" s="25"/>
      <c r="K773" s="25"/>
      <c r="L773" s="25"/>
      <c r="M773" s="25"/>
      <c r="N773" s="25"/>
      <c r="O773" s="25"/>
      <c r="P773" s="25"/>
      <c r="Q773" s="25"/>
      <c r="R773" s="25"/>
      <c r="S773" s="25"/>
      <c r="T773" s="25"/>
      <c r="U773" s="25"/>
      <c r="V773" s="25"/>
      <c r="W773" s="25"/>
      <c r="X773" s="25"/>
      <c r="Y773" s="25"/>
      <c r="Z773" s="25"/>
      <c r="AA773" s="25"/>
      <c r="AB773" s="25"/>
      <c r="AC773" s="25"/>
      <c r="AD773" s="25"/>
      <c r="AE773" s="25"/>
    </row>
    <row r="774" spans="1:31" ht="12.75">
      <c r="A774" s="105"/>
      <c r="B774" s="98"/>
      <c r="C774" s="98"/>
      <c r="D774" s="98"/>
      <c r="E774" s="98"/>
      <c r="F774" s="25"/>
      <c r="G774" s="25"/>
      <c r="H774" s="25"/>
      <c r="I774" s="25"/>
      <c r="J774" s="25"/>
      <c r="K774" s="25"/>
      <c r="L774" s="25"/>
      <c r="M774" s="25"/>
      <c r="N774" s="25"/>
      <c r="O774" s="25"/>
      <c r="P774" s="25"/>
      <c r="Q774" s="25"/>
      <c r="R774" s="25"/>
      <c r="S774" s="25"/>
      <c r="T774" s="25"/>
      <c r="U774" s="25"/>
      <c r="V774" s="25"/>
      <c r="W774" s="25"/>
      <c r="X774" s="25"/>
      <c r="Y774" s="25"/>
      <c r="Z774" s="25"/>
      <c r="AA774" s="25"/>
      <c r="AB774" s="25"/>
      <c r="AC774" s="25"/>
      <c r="AD774" s="25"/>
      <c r="AE774" s="25"/>
    </row>
    <row r="775" spans="1:31" ht="12.75">
      <c r="A775" s="105"/>
      <c r="B775" s="98"/>
      <c r="C775" s="98"/>
      <c r="D775" s="98"/>
      <c r="E775" s="98"/>
      <c r="F775" s="25"/>
      <c r="G775" s="25"/>
      <c r="H775" s="25"/>
      <c r="I775" s="25"/>
      <c r="J775" s="25"/>
      <c r="K775" s="25"/>
      <c r="L775" s="25"/>
      <c r="M775" s="25"/>
      <c r="N775" s="25"/>
      <c r="O775" s="25"/>
      <c r="P775" s="25"/>
      <c r="Q775" s="25"/>
      <c r="R775" s="25"/>
      <c r="S775" s="25"/>
      <c r="T775" s="25"/>
      <c r="U775" s="25"/>
      <c r="V775" s="25"/>
      <c r="W775" s="25"/>
      <c r="X775" s="25"/>
      <c r="Y775" s="25"/>
      <c r="Z775" s="25"/>
      <c r="AA775" s="25"/>
      <c r="AB775" s="25"/>
      <c r="AC775" s="25"/>
      <c r="AD775" s="25"/>
      <c r="AE775" s="25"/>
    </row>
    <row r="776" spans="1:31" ht="12.75">
      <c r="A776" s="105"/>
      <c r="B776" s="98"/>
      <c r="C776" s="98"/>
      <c r="D776" s="98"/>
      <c r="E776" s="98"/>
      <c r="F776" s="25"/>
      <c r="G776" s="25"/>
      <c r="H776" s="25"/>
      <c r="I776" s="25"/>
      <c r="J776" s="25"/>
      <c r="K776" s="25"/>
      <c r="L776" s="25"/>
      <c r="M776" s="25"/>
      <c r="N776" s="25"/>
      <c r="O776" s="25"/>
      <c r="P776" s="25"/>
      <c r="Q776" s="25"/>
      <c r="R776" s="25"/>
      <c r="S776" s="25"/>
      <c r="T776" s="25"/>
      <c r="U776" s="25"/>
      <c r="V776" s="25"/>
      <c r="W776" s="25"/>
      <c r="X776" s="25"/>
      <c r="Y776" s="25"/>
      <c r="Z776" s="25"/>
      <c r="AA776" s="25"/>
      <c r="AB776" s="25"/>
      <c r="AC776" s="25"/>
      <c r="AD776" s="25"/>
      <c r="AE776" s="25"/>
    </row>
    <row r="777" spans="1:31" ht="12.75">
      <c r="A777" s="105"/>
      <c r="B777" s="98"/>
      <c r="C777" s="98"/>
      <c r="D777" s="98"/>
      <c r="E777" s="98"/>
      <c r="F777" s="25"/>
      <c r="G777" s="25"/>
      <c r="H777" s="25"/>
      <c r="I777" s="25"/>
      <c r="J777" s="25"/>
      <c r="K777" s="25"/>
      <c r="L777" s="25"/>
      <c r="M777" s="25"/>
      <c r="N777" s="25"/>
      <c r="O777" s="25"/>
      <c r="P777" s="25"/>
      <c r="Q777" s="25"/>
      <c r="R777" s="25"/>
      <c r="S777" s="25"/>
      <c r="T777" s="25"/>
      <c r="U777" s="25"/>
      <c r="V777" s="25"/>
      <c r="W777" s="25"/>
      <c r="X777" s="25"/>
      <c r="Y777" s="25"/>
      <c r="Z777" s="25"/>
      <c r="AA777" s="25"/>
      <c r="AB777" s="25"/>
      <c r="AC777" s="25"/>
      <c r="AD777" s="25"/>
      <c r="AE777" s="25"/>
    </row>
    <row r="778" spans="1:31" ht="12.75">
      <c r="A778" s="105"/>
      <c r="B778" s="98"/>
      <c r="C778" s="98"/>
      <c r="D778" s="98"/>
      <c r="E778" s="98"/>
      <c r="F778" s="25"/>
      <c r="G778" s="25"/>
      <c r="H778" s="25"/>
      <c r="I778" s="25"/>
      <c r="J778" s="25"/>
      <c r="K778" s="25"/>
      <c r="L778" s="25"/>
      <c r="M778" s="25"/>
      <c r="N778" s="25"/>
      <c r="O778" s="25"/>
      <c r="P778" s="25"/>
      <c r="Q778" s="25"/>
      <c r="R778" s="25"/>
      <c r="S778" s="25"/>
      <c r="T778" s="25"/>
      <c r="U778" s="25"/>
      <c r="V778" s="25"/>
      <c r="W778" s="25"/>
      <c r="X778" s="25"/>
      <c r="Y778" s="25"/>
      <c r="Z778" s="25"/>
      <c r="AA778" s="25"/>
      <c r="AB778" s="25"/>
      <c r="AC778" s="25"/>
      <c r="AD778" s="25"/>
      <c r="AE778" s="25"/>
    </row>
    <row r="779" spans="1:31" ht="12.75">
      <c r="A779" s="105"/>
      <c r="B779" s="98"/>
      <c r="C779" s="98"/>
      <c r="D779" s="98"/>
      <c r="E779" s="98"/>
      <c r="F779" s="25"/>
      <c r="G779" s="25"/>
      <c r="H779" s="25"/>
      <c r="I779" s="25"/>
      <c r="J779" s="25"/>
      <c r="K779" s="25"/>
      <c r="L779" s="25"/>
      <c r="M779" s="25"/>
      <c r="N779" s="25"/>
      <c r="O779" s="25"/>
      <c r="P779" s="25"/>
      <c r="Q779" s="25"/>
      <c r="R779" s="25"/>
      <c r="S779" s="25"/>
      <c r="T779" s="25"/>
      <c r="U779" s="25"/>
      <c r="V779" s="25"/>
      <c r="W779" s="25"/>
      <c r="X779" s="25"/>
      <c r="Y779" s="25"/>
      <c r="Z779" s="25"/>
      <c r="AA779" s="25"/>
      <c r="AB779" s="25"/>
      <c r="AC779" s="25"/>
      <c r="AD779" s="25"/>
      <c r="AE779" s="25"/>
    </row>
    <row r="780" spans="1:31" ht="12.75">
      <c r="A780" s="105"/>
      <c r="B780" s="98"/>
      <c r="C780" s="98"/>
      <c r="D780" s="98"/>
      <c r="E780" s="98"/>
      <c r="F780" s="25"/>
      <c r="G780" s="25"/>
      <c r="H780" s="25"/>
      <c r="I780" s="25"/>
      <c r="J780" s="25"/>
      <c r="K780" s="25"/>
      <c r="L780" s="25"/>
      <c r="M780" s="25"/>
      <c r="N780" s="25"/>
      <c r="O780" s="25"/>
      <c r="P780" s="25"/>
      <c r="Q780" s="25"/>
      <c r="R780" s="25"/>
      <c r="S780" s="25"/>
      <c r="T780" s="25"/>
      <c r="U780" s="25"/>
      <c r="V780" s="25"/>
      <c r="W780" s="25"/>
      <c r="X780" s="25"/>
      <c r="Y780" s="25"/>
      <c r="Z780" s="25"/>
      <c r="AA780" s="25"/>
      <c r="AB780" s="25"/>
      <c r="AC780" s="25"/>
      <c r="AD780" s="25"/>
      <c r="AE780" s="25"/>
    </row>
    <row r="781" spans="1:31" ht="12.75">
      <c r="A781" s="105"/>
      <c r="B781" s="98"/>
      <c r="C781" s="98"/>
      <c r="D781" s="98"/>
      <c r="E781" s="98"/>
      <c r="F781" s="25"/>
      <c r="G781" s="25"/>
      <c r="H781" s="25"/>
      <c r="I781" s="25"/>
      <c r="J781" s="25"/>
      <c r="K781" s="25"/>
      <c r="L781" s="25"/>
      <c r="M781" s="25"/>
      <c r="N781" s="25"/>
      <c r="O781" s="25"/>
      <c r="P781" s="25"/>
      <c r="Q781" s="25"/>
      <c r="R781" s="25"/>
      <c r="S781" s="25"/>
      <c r="T781" s="25"/>
      <c r="U781" s="25"/>
      <c r="V781" s="25"/>
      <c r="W781" s="25"/>
      <c r="X781" s="25"/>
      <c r="Y781" s="25"/>
      <c r="Z781" s="25"/>
      <c r="AA781" s="25"/>
      <c r="AB781" s="25"/>
      <c r="AC781" s="25"/>
      <c r="AD781" s="25"/>
      <c r="AE781" s="25"/>
    </row>
    <row r="782" spans="1:31" ht="12.75">
      <c r="A782" s="105"/>
      <c r="B782" s="98"/>
      <c r="C782" s="98"/>
      <c r="D782" s="98"/>
      <c r="E782" s="98"/>
      <c r="F782" s="25"/>
      <c r="G782" s="25"/>
      <c r="H782" s="25"/>
      <c r="I782" s="25"/>
      <c r="J782" s="25"/>
      <c r="K782" s="25"/>
      <c r="L782" s="25"/>
      <c r="M782" s="25"/>
      <c r="N782" s="25"/>
      <c r="O782" s="25"/>
      <c r="P782" s="25"/>
      <c r="Q782" s="25"/>
      <c r="R782" s="25"/>
      <c r="S782" s="25"/>
      <c r="T782" s="25"/>
      <c r="U782" s="25"/>
      <c r="V782" s="25"/>
      <c r="W782" s="25"/>
      <c r="X782" s="25"/>
      <c r="Y782" s="25"/>
      <c r="Z782" s="25"/>
      <c r="AA782" s="25"/>
      <c r="AB782" s="25"/>
      <c r="AC782" s="25"/>
      <c r="AD782" s="25"/>
      <c r="AE782" s="25"/>
    </row>
    <row r="783" spans="1:31" ht="12.75">
      <c r="A783" s="105"/>
      <c r="B783" s="98"/>
      <c r="C783" s="98"/>
      <c r="D783" s="98"/>
      <c r="E783" s="98"/>
      <c r="F783" s="25"/>
      <c r="G783" s="25"/>
      <c r="H783" s="25"/>
      <c r="I783" s="25"/>
      <c r="J783" s="25"/>
      <c r="K783" s="25"/>
      <c r="L783" s="25"/>
      <c r="M783" s="25"/>
      <c r="N783" s="25"/>
      <c r="O783" s="25"/>
      <c r="P783" s="25"/>
      <c r="Q783" s="25"/>
      <c r="R783" s="25"/>
      <c r="S783" s="25"/>
      <c r="T783" s="25"/>
      <c r="U783" s="25"/>
      <c r="V783" s="25"/>
      <c r="W783" s="25"/>
      <c r="X783" s="25"/>
      <c r="Y783" s="25"/>
      <c r="Z783" s="25"/>
      <c r="AA783" s="25"/>
      <c r="AB783" s="25"/>
      <c r="AC783" s="25"/>
      <c r="AD783" s="25"/>
      <c r="AE783" s="25"/>
    </row>
    <row r="784" spans="1:31" ht="12.75">
      <c r="A784" s="105"/>
      <c r="B784" s="98"/>
      <c r="C784" s="98"/>
      <c r="D784" s="98"/>
      <c r="E784" s="98"/>
      <c r="F784" s="25"/>
      <c r="G784" s="25"/>
      <c r="H784" s="25"/>
      <c r="I784" s="25"/>
      <c r="J784" s="25"/>
      <c r="K784" s="25"/>
      <c r="L784" s="25"/>
      <c r="M784" s="25"/>
      <c r="N784" s="25"/>
      <c r="O784" s="25"/>
      <c r="P784" s="25"/>
      <c r="Q784" s="25"/>
      <c r="R784" s="25"/>
      <c r="S784" s="25"/>
      <c r="T784" s="25"/>
      <c r="U784" s="25"/>
      <c r="V784" s="25"/>
      <c r="W784" s="25"/>
      <c r="X784" s="25"/>
      <c r="Y784" s="25"/>
      <c r="Z784" s="25"/>
      <c r="AA784" s="25"/>
      <c r="AB784" s="25"/>
      <c r="AC784" s="25"/>
      <c r="AD784" s="25"/>
      <c r="AE784" s="25"/>
    </row>
    <row r="785" spans="1:31" ht="12.75">
      <c r="A785" s="105"/>
      <c r="B785" s="98"/>
      <c r="C785" s="98"/>
      <c r="D785" s="98"/>
      <c r="E785" s="98"/>
      <c r="F785" s="25"/>
      <c r="G785" s="25"/>
      <c r="H785" s="25"/>
      <c r="I785" s="25"/>
      <c r="J785" s="25"/>
      <c r="K785" s="25"/>
      <c r="L785" s="25"/>
      <c r="M785" s="25"/>
      <c r="N785" s="25"/>
      <c r="O785" s="25"/>
      <c r="P785" s="25"/>
      <c r="Q785" s="25"/>
      <c r="R785" s="25"/>
      <c r="S785" s="25"/>
      <c r="T785" s="25"/>
      <c r="U785" s="25"/>
      <c r="V785" s="25"/>
      <c r="W785" s="25"/>
      <c r="X785" s="25"/>
      <c r="Y785" s="25"/>
      <c r="Z785" s="25"/>
      <c r="AA785" s="25"/>
      <c r="AB785" s="25"/>
      <c r="AC785" s="25"/>
      <c r="AD785" s="25"/>
      <c r="AE785" s="25"/>
    </row>
    <row r="786" spans="1:31" ht="12.75">
      <c r="A786" s="105"/>
      <c r="B786" s="98"/>
      <c r="C786" s="98"/>
      <c r="D786" s="98"/>
      <c r="E786" s="98"/>
      <c r="F786" s="25"/>
      <c r="G786" s="25"/>
      <c r="H786" s="25"/>
      <c r="I786" s="25"/>
      <c r="J786" s="25"/>
      <c r="K786" s="25"/>
      <c r="L786" s="25"/>
      <c r="M786" s="25"/>
      <c r="N786" s="25"/>
      <c r="O786" s="25"/>
      <c r="P786" s="25"/>
      <c r="Q786" s="25"/>
      <c r="R786" s="25"/>
      <c r="S786" s="25"/>
      <c r="T786" s="25"/>
      <c r="U786" s="25"/>
      <c r="V786" s="25"/>
      <c r="W786" s="25"/>
      <c r="X786" s="25"/>
      <c r="Y786" s="25"/>
      <c r="Z786" s="25"/>
      <c r="AA786" s="25"/>
      <c r="AB786" s="25"/>
      <c r="AC786" s="25"/>
      <c r="AD786" s="25"/>
      <c r="AE786" s="25"/>
    </row>
    <row r="787" spans="1:31" ht="12.75">
      <c r="A787" s="105"/>
      <c r="B787" s="98"/>
      <c r="C787" s="98"/>
      <c r="D787" s="98"/>
      <c r="E787" s="98"/>
      <c r="F787" s="25"/>
      <c r="G787" s="25"/>
      <c r="H787" s="25"/>
      <c r="I787" s="25"/>
      <c r="J787" s="25"/>
      <c r="K787" s="25"/>
      <c r="L787" s="25"/>
      <c r="M787" s="25"/>
      <c r="N787" s="25"/>
      <c r="O787" s="25"/>
      <c r="P787" s="25"/>
      <c r="Q787" s="25"/>
      <c r="R787" s="25"/>
      <c r="S787" s="25"/>
      <c r="T787" s="25"/>
      <c r="U787" s="25"/>
      <c r="V787" s="25"/>
      <c r="W787" s="25"/>
      <c r="X787" s="25"/>
      <c r="Y787" s="25"/>
      <c r="Z787" s="25"/>
      <c r="AA787" s="25"/>
      <c r="AB787" s="25"/>
      <c r="AC787" s="25"/>
      <c r="AD787" s="25"/>
      <c r="AE787" s="25"/>
    </row>
    <row r="788" spans="1:31" ht="12.75">
      <c r="A788" s="105"/>
      <c r="B788" s="98"/>
      <c r="C788" s="98"/>
      <c r="D788" s="98"/>
      <c r="E788" s="98"/>
      <c r="F788" s="25"/>
      <c r="G788" s="25"/>
      <c r="H788" s="25"/>
      <c r="I788" s="25"/>
      <c r="J788" s="25"/>
      <c r="K788" s="25"/>
      <c r="L788" s="25"/>
      <c r="M788" s="25"/>
      <c r="N788" s="25"/>
      <c r="O788" s="25"/>
      <c r="P788" s="25"/>
      <c r="Q788" s="25"/>
      <c r="R788" s="25"/>
      <c r="S788" s="25"/>
      <c r="T788" s="25"/>
      <c r="U788" s="25"/>
      <c r="V788" s="25"/>
      <c r="W788" s="25"/>
      <c r="X788" s="25"/>
      <c r="Y788" s="25"/>
      <c r="Z788" s="25"/>
      <c r="AA788" s="25"/>
      <c r="AB788" s="25"/>
      <c r="AC788" s="25"/>
      <c r="AD788" s="25"/>
      <c r="AE788" s="25"/>
    </row>
    <row r="789" spans="1:31" ht="12.75">
      <c r="A789" s="105"/>
      <c r="B789" s="98"/>
      <c r="C789" s="98"/>
      <c r="D789" s="98"/>
      <c r="E789" s="98"/>
      <c r="F789" s="25"/>
      <c r="G789" s="25"/>
      <c r="H789" s="25"/>
      <c r="I789" s="25"/>
      <c r="J789" s="25"/>
      <c r="K789" s="25"/>
      <c r="L789" s="25"/>
      <c r="M789" s="25"/>
      <c r="N789" s="25"/>
      <c r="O789" s="25"/>
      <c r="P789" s="25"/>
      <c r="Q789" s="25"/>
      <c r="R789" s="25"/>
      <c r="S789" s="25"/>
      <c r="T789" s="25"/>
      <c r="U789" s="25"/>
      <c r="V789" s="25"/>
      <c r="W789" s="25"/>
      <c r="X789" s="25"/>
      <c r="Y789" s="25"/>
      <c r="Z789" s="25"/>
      <c r="AA789" s="25"/>
      <c r="AB789" s="25"/>
      <c r="AC789" s="25"/>
      <c r="AD789" s="25"/>
      <c r="AE789" s="25"/>
    </row>
    <row r="790" spans="1:31" ht="12.75">
      <c r="A790" s="105"/>
      <c r="B790" s="98"/>
      <c r="C790" s="98"/>
      <c r="D790" s="98"/>
      <c r="E790" s="98"/>
      <c r="F790" s="25"/>
      <c r="G790" s="25"/>
      <c r="H790" s="25"/>
      <c r="I790" s="25"/>
      <c r="J790" s="25"/>
      <c r="K790" s="25"/>
      <c r="L790" s="25"/>
      <c r="M790" s="25"/>
      <c r="N790" s="25"/>
      <c r="O790" s="25"/>
      <c r="P790" s="25"/>
      <c r="Q790" s="25"/>
      <c r="R790" s="25"/>
      <c r="S790" s="25"/>
      <c r="T790" s="25"/>
      <c r="U790" s="25"/>
      <c r="V790" s="25"/>
      <c r="W790" s="25"/>
      <c r="X790" s="25"/>
      <c r="Y790" s="25"/>
      <c r="Z790" s="25"/>
      <c r="AA790" s="25"/>
      <c r="AB790" s="25"/>
      <c r="AC790" s="25"/>
      <c r="AD790" s="25"/>
      <c r="AE790" s="25"/>
    </row>
    <row r="791" spans="1:31" ht="12.75">
      <c r="A791" s="105"/>
      <c r="B791" s="98"/>
      <c r="C791" s="98"/>
      <c r="D791" s="98"/>
      <c r="E791" s="98"/>
      <c r="F791" s="25"/>
      <c r="G791" s="25"/>
      <c r="H791" s="25"/>
      <c r="I791" s="25"/>
      <c r="J791" s="25"/>
      <c r="K791" s="25"/>
      <c r="L791" s="25"/>
      <c r="M791" s="25"/>
      <c r="N791" s="25"/>
      <c r="O791" s="25"/>
      <c r="P791" s="25"/>
      <c r="Q791" s="25"/>
      <c r="R791" s="25"/>
      <c r="S791" s="25"/>
      <c r="T791" s="25"/>
      <c r="U791" s="25"/>
      <c r="V791" s="25"/>
      <c r="W791" s="25"/>
      <c r="X791" s="25"/>
      <c r="Y791" s="25"/>
      <c r="Z791" s="25"/>
      <c r="AA791" s="25"/>
      <c r="AB791" s="25"/>
      <c r="AC791" s="25"/>
      <c r="AD791" s="25"/>
      <c r="AE791" s="25"/>
    </row>
    <row r="792" spans="1:31" ht="12.75">
      <c r="A792" s="105"/>
      <c r="B792" s="98"/>
      <c r="C792" s="98"/>
      <c r="D792" s="98"/>
      <c r="E792" s="98"/>
      <c r="F792" s="25"/>
      <c r="G792" s="25"/>
      <c r="H792" s="25"/>
      <c r="I792" s="25"/>
      <c r="J792" s="25"/>
      <c r="K792" s="25"/>
      <c r="L792" s="25"/>
      <c r="M792" s="25"/>
      <c r="N792" s="25"/>
      <c r="O792" s="25"/>
      <c r="P792" s="25"/>
      <c r="Q792" s="25"/>
      <c r="R792" s="25"/>
      <c r="S792" s="25"/>
      <c r="T792" s="25"/>
      <c r="U792" s="25"/>
      <c r="V792" s="25"/>
      <c r="W792" s="25"/>
      <c r="X792" s="25"/>
      <c r="Y792" s="25"/>
      <c r="Z792" s="25"/>
      <c r="AA792" s="25"/>
      <c r="AB792" s="25"/>
      <c r="AC792" s="25"/>
      <c r="AD792" s="25"/>
      <c r="AE792" s="25"/>
    </row>
    <row r="793" spans="1:31" ht="12.75">
      <c r="A793" s="105"/>
      <c r="B793" s="98"/>
      <c r="C793" s="98"/>
      <c r="D793" s="98"/>
      <c r="E793" s="98"/>
      <c r="F793" s="25"/>
      <c r="G793" s="25"/>
      <c r="H793" s="25"/>
      <c r="I793" s="25"/>
      <c r="J793" s="25"/>
      <c r="K793" s="25"/>
      <c r="L793" s="25"/>
      <c r="M793" s="25"/>
      <c r="N793" s="25"/>
      <c r="O793" s="25"/>
      <c r="P793" s="25"/>
      <c r="Q793" s="25"/>
      <c r="R793" s="25"/>
      <c r="S793" s="25"/>
      <c r="T793" s="25"/>
      <c r="U793" s="25"/>
      <c r="V793" s="25"/>
      <c r="W793" s="25"/>
      <c r="X793" s="25"/>
      <c r="Y793" s="25"/>
      <c r="Z793" s="25"/>
      <c r="AA793" s="25"/>
      <c r="AB793" s="25"/>
      <c r="AC793" s="25"/>
      <c r="AD793" s="25"/>
      <c r="AE793" s="25"/>
    </row>
    <row r="794" spans="1:31" ht="12.75">
      <c r="A794" s="105"/>
      <c r="B794" s="98"/>
      <c r="C794" s="98"/>
      <c r="D794" s="98"/>
      <c r="E794" s="98"/>
      <c r="F794" s="25"/>
      <c r="G794" s="25"/>
      <c r="H794" s="25"/>
      <c r="I794" s="25"/>
      <c r="J794" s="25"/>
      <c r="K794" s="25"/>
      <c r="L794" s="25"/>
      <c r="M794" s="25"/>
      <c r="N794" s="25"/>
      <c r="O794" s="25"/>
      <c r="P794" s="25"/>
      <c r="Q794" s="25"/>
      <c r="R794" s="25"/>
      <c r="S794" s="25"/>
      <c r="T794" s="25"/>
      <c r="U794" s="25"/>
      <c r="V794" s="25"/>
      <c r="W794" s="25"/>
      <c r="X794" s="25"/>
      <c r="Y794" s="25"/>
      <c r="Z794" s="25"/>
      <c r="AA794" s="25"/>
      <c r="AB794" s="25"/>
      <c r="AC794" s="25"/>
      <c r="AD794" s="25"/>
      <c r="AE794" s="25"/>
    </row>
    <row r="795" spans="1:31" ht="12.75">
      <c r="A795" s="105"/>
      <c r="B795" s="98"/>
      <c r="C795" s="98"/>
      <c r="D795" s="98"/>
      <c r="E795" s="98"/>
      <c r="F795" s="25"/>
      <c r="G795" s="25"/>
      <c r="H795" s="25"/>
      <c r="I795" s="25"/>
      <c r="J795" s="25"/>
      <c r="K795" s="25"/>
      <c r="L795" s="25"/>
      <c r="M795" s="25"/>
      <c r="N795" s="25"/>
      <c r="O795" s="25"/>
      <c r="P795" s="25"/>
      <c r="Q795" s="25"/>
      <c r="R795" s="25"/>
      <c r="S795" s="25"/>
      <c r="T795" s="25"/>
      <c r="U795" s="25"/>
      <c r="V795" s="25"/>
      <c r="W795" s="25"/>
      <c r="X795" s="25"/>
      <c r="Y795" s="25"/>
      <c r="Z795" s="25"/>
      <c r="AA795" s="25"/>
      <c r="AB795" s="25"/>
      <c r="AC795" s="25"/>
      <c r="AD795" s="25"/>
      <c r="AE795" s="25"/>
    </row>
    <row r="796" spans="1:31" ht="12.75">
      <c r="A796" s="105"/>
      <c r="B796" s="98"/>
      <c r="C796" s="98"/>
      <c r="D796" s="98"/>
      <c r="E796" s="98"/>
      <c r="F796" s="25"/>
      <c r="G796" s="25"/>
      <c r="H796" s="25"/>
      <c r="I796" s="25"/>
      <c r="J796" s="25"/>
      <c r="K796" s="25"/>
      <c r="L796" s="25"/>
      <c r="M796" s="25"/>
      <c r="N796" s="25"/>
      <c r="O796" s="25"/>
      <c r="P796" s="25"/>
      <c r="Q796" s="25"/>
      <c r="R796" s="25"/>
      <c r="S796" s="25"/>
      <c r="T796" s="25"/>
      <c r="U796" s="25"/>
      <c r="V796" s="25"/>
      <c r="W796" s="25"/>
      <c r="X796" s="25"/>
      <c r="Y796" s="25"/>
      <c r="Z796" s="25"/>
      <c r="AA796" s="25"/>
      <c r="AB796" s="25"/>
      <c r="AC796" s="25"/>
      <c r="AD796" s="25"/>
      <c r="AE796" s="25"/>
    </row>
    <row r="797" spans="1:31" ht="12.75">
      <c r="A797" s="105"/>
      <c r="B797" s="98"/>
      <c r="C797" s="98"/>
      <c r="D797" s="98"/>
      <c r="E797" s="98"/>
      <c r="F797" s="25"/>
      <c r="G797" s="25"/>
      <c r="H797" s="25"/>
      <c r="I797" s="25"/>
      <c r="J797" s="25"/>
      <c r="K797" s="25"/>
      <c r="L797" s="25"/>
      <c r="M797" s="25"/>
      <c r="N797" s="25"/>
      <c r="O797" s="25"/>
      <c r="P797" s="25"/>
      <c r="Q797" s="25"/>
      <c r="R797" s="25"/>
      <c r="S797" s="25"/>
      <c r="T797" s="25"/>
      <c r="U797" s="25"/>
      <c r="V797" s="25"/>
      <c r="W797" s="25"/>
      <c r="X797" s="25"/>
      <c r="Y797" s="25"/>
      <c r="Z797" s="25"/>
      <c r="AA797" s="25"/>
      <c r="AB797" s="25"/>
      <c r="AC797" s="25"/>
      <c r="AD797" s="25"/>
      <c r="AE797" s="25"/>
    </row>
    <row r="798" spans="1:31" ht="12.75">
      <c r="A798" s="105"/>
      <c r="B798" s="98"/>
      <c r="C798" s="98"/>
      <c r="D798" s="98"/>
      <c r="E798" s="98"/>
      <c r="F798" s="25"/>
      <c r="G798" s="25"/>
      <c r="H798" s="25"/>
      <c r="I798" s="25"/>
      <c r="J798" s="25"/>
      <c r="K798" s="25"/>
      <c r="L798" s="25"/>
      <c r="M798" s="25"/>
      <c r="N798" s="25"/>
      <c r="O798" s="25"/>
      <c r="P798" s="25"/>
      <c r="Q798" s="25"/>
      <c r="R798" s="25"/>
      <c r="S798" s="25"/>
      <c r="T798" s="25"/>
      <c r="U798" s="25"/>
      <c r="V798" s="25"/>
      <c r="W798" s="25"/>
      <c r="X798" s="25"/>
      <c r="Y798" s="25"/>
      <c r="Z798" s="25"/>
      <c r="AA798" s="25"/>
      <c r="AB798" s="25"/>
      <c r="AC798" s="25"/>
      <c r="AD798" s="25"/>
      <c r="AE798" s="25"/>
    </row>
    <row r="799" spans="1:31" ht="12.75">
      <c r="A799" s="105"/>
      <c r="B799" s="98"/>
      <c r="C799" s="98"/>
      <c r="D799" s="98"/>
      <c r="E799" s="98"/>
      <c r="F799" s="25"/>
      <c r="G799" s="25"/>
      <c r="H799" s="25"/>
      <c r="I799" s="25"/>
      <c r="J799" s="25"/>
      <c r="K799" s="25"/>
      <c r="L799" s="25"/>
      <c r="M799" s="25"/>
      <c r="N799" s="25"/>
      <c r="O799" s="25"/>
      <c r="P799" s="25"/>
      <c r="Q799" s="25"/>
      <c r="R799" s="25"/>
      <c r="S799" s="25"/>
      <c r="T799" s="25"/>
      <c r="U799" s="25"/>
      <c r="V799" s="25"/>
      <c r="W799" s="25"/>
      <c r="X799" s="25"/>
      <c r="Y799" s="25"/>
      <c r="Z799" s="25"/>
      <c r="AA799" s="25"/>
      <c r="AB799" s="25"/>
      <c r="AC799" s="25"/>
      <c r="AD799" s="25"/>
      <c r="AE799" s="25"/>
    </row>
    <row r="800" spans="1:31" ht="12.75">
      <c r="A800" s="105"/>
      <c r="B800" s="98"/>
      <c r="C800" s="98"/>
      <c r="D800" s="98"/>
      <c r="E800" s="98"/>
      <c r="F800" s="25"/>
      <c r="G800" s="25"/>
      <c r="H800" s="25"/>
      <c r="I800" s="25"/>
      <c r="J800" s="25"/>
      <c r="K800" s="25"/>
      <c r="L800" s="25"/>
      <c r="M800" s="25"/>
      <c r="N800" s="25"/>
      <c r="O800" s="25"/>
      <c r="P800" s="25"/>
      <c r="Q800" s="25"/>
      <c r="R800" s="25"/>
      <c r="S800" s="25"/>
      <c r="T800" s="25"/>
      <c r="U800" s="25"/>
      <c r="V800" s="25"/>
      <c r="W800" s="25"/>
      <c r="X800" s="25"/>
      <c r="Y800" s="25"/>
      <c r="Z800" s="25"/>
      <c r="AA800" s="25"/>
      <c r="AB800" s="25"/>
      <c r="AC800" s="25"/>
      <c r="AD800" s="25"/>
      <c r="AE800" s="25"/>
    </row>
    <row r="801" spans="1:31" ht="12.75">
      <c r="A801" s="105"/>
      <c r="B801" s="98"/>
      <c r="C801" s="98"/>
      <c r="D801" s="98"/>
      <c r="E801" s="98"/>
      <c r="F801" s="25"/>
      <c r="G801" s="25"/>
      <c r="H801" s="25"/>
      <c r="I801" s="25"/>
      <c r="J801" s="25"/>
      <c r="K801" s="25"/>
      <c r="L801" s="25"/>
      <c r="M801" s="25"/>
      <c r="N801" s="25"/>
      <c r="O801" s="25"/>
      <c r="P801" s="25"/>
      <c r="Q801" s="25"/>
      <c r="R801" s="25"/>
      <c r="S801" s="25"/>
      <c r="T801" s="25"/>
      <c r="U801" s="25"/>
      <c r="V801" s="25"/>
      <c r="W801" s="25"/>
      <c r="X801" s="25"/>
      <c r="Y801" s="25"/>
      <c r="Z801" s="25"/>
      <c r="AA801" s="25"/>
      <c r="AB801" s="25"/>
      <c r="AC801" s="25"/>
      <c r="AD801" s="25"/>
      <c r="AE801" s="25"/>
    </row>
    <row r="802" spans="1:31" ht="12.75">
      <c r="A802" s="105"/>
      <c r="B802" s="98"/>
      <c r="C802" s="98"/>
      <c r="D802" s="98"/>
      <c r="E802" s="98"/>
      <c r="F802" s="25"/>
      <c r="G802" s="25"/>
      <c r="H802" s="25"/>
      <c r="I802" s="25"/>
      <c r="J802" s="25"/>
      <c r="K802" s="25"/>
      <c r="L802" s="25"/>
      <c r="M802" s="25"/>
      <c r="N802" s="25"/>
      <c r="O802" s="25"/>
      <c r="P802" s="25"/>
      <c r="Q802" s="25"/>
      <c r="R802" s="25"/>
      <c r="S802" s="25"/>
      <c r="T802" s="25"/>
      <c r="U802" s="25"/>
      <c r="V802" s="25"/>
      <c r="W802" s="25"/>
      <c r="X802" s="25"/>
      <c r="Y802" s="25"/>
      <c r="Z802" s="25"/>
      <c r="AA802" s="25"/>
      <c r="AB802" s="25"/>
      <c r="AC802" s="25"/>
      <c r="AD802" s="25"/>
      <c r="AE802" s="25"/>
    </row>
    <row r="803" spans="1:31" ht="12.75">
      <c r="A803" s="105"/>
      <c r="B803" s="98"/>
      <c r="C803" s="98"/>
      <c r="D803" s="98"/>
      <c r="E803" s="98"/>
      <c r="F803" s="25"/>
      <c r="G803" s="25"/>
      <c r="H803" s="25"/>
      <c r="I803" s="25"/>
      <c r="J803" s="25"/>
      <c r="K803" s="25"/>
      <c r="L803" s="25"/>
      <c r="M803" s="25"/>
      <c r="N803" s="25"/>
      <c r="O803" s="25"/>
      <c r="P803" s="25"/>
      <c r="Q803" s="25"/>
      <c r="R803" s="25"/>
      <c r="S803" s="25"/>
      <c r="T803" s="25"/>
      <c r="U803" s="25"/>
      <c r="V803" s="25"/>
      <c r="W803" s="25"/>
      <c r="X803" s="25"/>
      <c r="Y803" s="25"/>
      <c r="Z803" s="25"/>
      <c r="AA803" s="25"/>
      <c r="AB803" s="25"/>
      <c r="AC803" s="25"/>
      <c r="AD803" s="25"/>
      <c r="AE803" s="25"/>
    </row>
    <row r="804" spans="1:31" ht="12.75">
      <c r="A804" s="105"/>
      <c r="B804" s="98"/>
      <c r="C804" s="98"/>
      <c r="D804" s="98"/>
      <c r="E804" s="98"/>
      <c r="F804" s="25"/>
      <c r="G804" s="25"/>
      <c r="H804" s="25"/>
      <c r="I804" s="25"/>
      <c r="J804" s="25"/>
      <c r="K804" s="25"/>
      <c r="L804" s="25"/>
      <c r="M804" s="25"/>
      <c r="N804" s="25"/>
      <c r="O804" s="25"/>
      <c r="P804" s="25"/>
      <c r="Q804" s="25"/>
      <c r="R804" s="25"/>
      <c r="S804" s="25"/>
      <c r="T804" s="25"/>
      <c r="U804" s="25"/>
      <c r="V804" s="25"/>
      <c r="W804" s="25"/>
      <c r="X804" s="25"/>
      <c r="Y804" s="25"/>
      <c r="Z804" s="25"/>
      <c r="AA804" s="25"/>
      <c r="AB804" s="25"/>
      <c r="AC804" s="25"/>
      <c r="AD804" s="25"/>
      <c r="AE804" s="25"/>
    </row>
    <row r="805" spans="1:31" ht="12.75">
      <c r="A805" s="105"/>
      <c r="B805" s="98"/>
      <c r="C805" s="98"/>
      <c r="D805" s="98"/>
      <c r="E805" s="98"/>
      <c r="F805" s="25"/>
      <c r="G805" s="25"/>
      <c r="H805" s="25"/>
      <c r="I805" s="25"/>
      <c r="J805" s="25"/>
      <c r="K805" s="25"/>
      <c r="L805" s="25"/>
      <c r="M805" s="25"/>
      <c r="N805" s="25"/>
      <c r="O805" s="25"/>
      <c r="P805" s="25"/>
      <c r="Q805" s="25"/>
      <c r="R805" s="25"/>
      <c r="S805" s="25"/>
      <c r="T805" s="25"/>
      <c r="U805" s="25"/>
      <c r="V805" s="25"/>
      <c r="W805" s="25"/>
      <c r="X805" s="25"/>
      <c r="Y805" s="25"/>
      <c r="Z805" s="25"/>
      <c r="AA805" s="25"/>
      <c r="AB805" s="25"/>
      <c r="AC805" s="25"/>
      <c r="AD805" s="25"/>
      <c r="AE805" s="25"/>
    </row>
    <row r="806" spans="1:31" ht="12.75">
      <c r="A806" s="105"/>
      <c r="B806" s="98"/>
      <c r="C806" s="98"/>
      <c r="D806" s="98"/>
      <c r="E806" s="98"/>
      <c r="F806" s="25"/>
      <c r="G806" s="25"/>
      <c r="H806" s="25"/>
      <c r="I806" s="25"/>
      <c r="J806" s="25"/>
      <c r="K806" s="25"/>
      <c r="L806" s="25"/>
      <c r="M806" s="25"/>
      <c r="N806" s="25"/>
      <c r="O806" s="25"/>
      <c r="P806" s="25"/>
      <c r="Q806" s="25"/>
      <c r="R806" s="25"/>
      <c r="S806" s="25"/>
      <c r="T806" s="25"/>
      <c r="U806" s="25"/>
      <c r="V806" s="25"/>
      <c r="W806" s="25"/>
      <c r="X806" s="25"/>
      <c r="Y806" s="25"/>
      <c r="Z806" s="25"/>
      <c r="AA806" s="25"/>
      <c r="AB806" s="25"/>
      <c r="AC806" s="25"/>
      <c r="AD806" s="25"/>
      <c r="AE806" s="25"/>
    </row>
    <row r="807" spans="1:31" ht="12.75">
      <c r="A807" s="105"/>
      <c r="B807" s="98"/>
      <c r="C807" s="98"/>
      <c r="D807" s="98"/>
      <c r="E807" s="98"/>
      <c r="F807" s="25"/>
      <c r="G807" s="25"/>
      <c r="H807" s="25"/>
      <c r="I807" s="25"/>
      <c r="J807" s="25"/>
      <c r="K807" s="25"/>
      <c r="L807" s="25"/>
      <c r="M807" s="25"/>
      <c r="N807" s="25"/>
      <c r="O807" s="25"/>
      <c r="P807" s="25"/>
      <c r="Q807" s="25"/>
      <c r="R807" s="25"/>
      <c r="S807" s="25"/>
      <c r="T807" s="25"/>
      <c r="U807" s="25"/>
      <c r="V807" s="25"/>
      <c r="W807" s="25"/>
      <c r="X807" s="25"/>
      <c r="Y807" s="25"/>
      <c r="Z807" s="25"/>
      <c r="AA807" s="25"/>
      <c r="AB807" s="25"/>
      <c r="AC807" s="25"/>
      <c r="AD807" s="25"/>
      <c r="AE807" s="25"/>
    </row>
    <row r="808" spans="1:31" ht="12.75">
      <c r="A808" s="105"/>
      <c r="B808" s="98"/>
      <c r="C808" s="98"/>
      <c r="D808" s="98"/>
      <c r="E808" s="98"/>
      <c r="F808" s="25"/>
      <c r="G808" s="25"/>
      <c r="H808" s="25"/>
      <c r="I808" s="25"/>
      <c r="J808" s="25"/>
      <c r="K808" s="25"/>
      <c r="L808" s="25"/>
      <c r="M808" s="25"/>
      <c r="N808" s="25"/>
      <c r="O808" s="25"/>
      <c r="P808" s="25"/>
      <c r="Q808" s="25"/>
      <c r="R808" s="25"/>
      <c r="S808" s="25"/>
      <c r="T808" s="25"/>
      <c r="U808" s="25"/>
      <c r="V808" s="25"/>
      <c r="W808" s="25"/>
      <c r="X808" s="25"/>
      <c r="Y808" s="25"/>
      <c r="Z808" s="25"/>
      <c r="AA808" s="25"/>
      <c r="AB808" s="25"/>
      <c r="AC808" s="25"/>
      <c r="AD808" s="25"/>
      <c r="AE808" s="25"/>
    </row>
    <row r="809" spans="1:31" ht="12.75">
      <c r="A809" s="105"/>
      <c r="B809" s="98"/>
      <c r="C809" s="98"/>
      <c r="D809" s="98"/>
      <c r="E809" s="98"/>
      <c r="F809" s="25"/>
      <c r="G809" s="25"/>
      <c r="H809" s="25"/>
      <c r="I809" s="25"/>
      <c r="J809" s="25"/>
      <c r="K809" s="25"/>
      <c r="L809" s="25"/>
      <c r="M809" s="25"/>
      <c r="N809" s="25"/>
      <c r="O809" s="25"/>
      <c r="P809" s="25"/>
      <c r="Q809" s="25"/>
      <c r="R809" s="25"/>
      <c r="S809" s="25"/>
      <c r="T809" s="25"/>
      <c r="U809" s="25"/>
      <c r="V809" s="25"/>
      <c r="W809" s="25"/>
      <c r="X809" s="25"/>
      <c r="Y809" s="25"/>
      <c r="Z809" s="25"/>
      <c r="AA809" s="25"/>
      <c r="AB809" s="25"/>
      <c r="AC809" s="25"/>
      <c r="AD809" s="25"/>
      <c r="AE809" s="25"/>
    </row>
    <row r="810" spans="1:31" ht="12.75">
      <c r="A810" s="105"/>
      <c r="B810" s="98"/>
      <c r="C810" s="98"/>
      <c r="D810" s="98"/>
      <c r="E810" s="98"/>
      <c r="F810" s="25"/>
      <c r="G810" s="25"/>
      <c r="H810" s="25"/>
      <c r="I810" s="25"/>
      <c r="J810" s="25"/>
      <c r="K810" s="25"/>
      <c r="L810" s="25"/>
      <c r="M810" s="25"/>
      <c r="N810" s="25"/>
      <c r="O810" s="25"/>
      <c r="P810" s="25"/>
      <c r="Q810" s="25"/>
      <c r="R810" s="25"/>
      <c r="S810" s="25"/>
      <c r="T810" s="25"/>
      <c r="U810" s="25"/>
      <c r="V810" s="25"/>
      <c r="W810" s="25"/>
      <c r="X810" s="25"/>
      <c r="Y810" s="25"/>
      <c r="Z810" s="25"/>
      <c r="AA810" s="25"/>
      <c r="AB810" s="25"/>
      <c r="AC810" s="25"/>
      <c r="AD810" s="25"/>
      <c r="AE810" s="25"/>
    </row>
    <row r="811" spans="1:31" ht="12.75">
      <c r="A811" s="105"/>
      <c r="B811" s="98"/>
      <c r="C811" s="98"/>
      <c r="D811" s="98"/>
      <c r="E811" s="98"/>
      <c r="F811" s="25"/>
      <c r="G811" s="25"/>
      <c r="H811" s="25"/>
      <c r="I811" s="25"/>
      <c r="J811" s="25"/>
      <c r="K811" s="25"/>
      <c r="L811" s="25"/>
      <c r="M811" s="25"/>
      <c r="N811" s="25"/>
      <c r="O811" s="25"/>
      <c r="P811" s="25"/>
      <c r="Q811" s="25"/>
      <c r="R811" s="25"/>
      <c r="S811" s="25"/>
      <c r="T811" s="25"/>
      <c r="U811" s="25"/>
      <c r="V811" s="25"/>
      <c r="W811" s="25"/>
      <c r="X811" s="25"/>
      <c r="Y811" s="25"/>
      <c r="Z811" s="25"/>
      <c r="AA811" s="25"/>
      <c r="AB811" s="25"/>
      <c r="AC811" s="25"/>
      <c r="AD811" s="25"/>
      <c r="AE811" s="25"/>
    </row>
    <row r="812" spans="1:31" ht="12.75">
      <c r="A812" s="105"/>
      <c r="B812" s="98"/>
      <c r="C812" s="98"/>
      <c r="D812" s="98"/>
      <c r="E812" s="98"/>
      <c r="F812" s="25"/>
      <c r="G812" s="25"/>
      <c r="H812" s="25"/>
      <c r="I812" s="25"/>
      <c r="J812" s="25"/>
      <c r="K812" s="25"/>
      <c r="L812" s="25"/>
      <c r="M812" s="25"/>
      <c r="N812" s="25"/>
      <c r="O812" s="25"/>
      <c r="P812" s="25"/>
      <c r="Q812" s="25"/>
      <c r="R812" s="25"/>
      <c r="S812" s="25"/>
      <c r="T812" s="25"/>
      <c r="U812" s="25"/>
      <c r="V812" s="25"/>
      <c r="W812" s="25"/>
      <c r="X812" s="25"/>
      <c r="Y812" s="25"/>
      <c r="Z812" s="25"/>
      <c r="AA812" s="25"/>
      <c r="AB812" s="25"/>
      <c r="AC812" s="25"/>
      <c r="AD812" s="25"/>
      <c r="AE812" s="25"/>
    </row>
    <row r="813" spans="1:31" ht="12.75">
      <c r="A813" s="105"/>
      <c r="B813" s="98"/>
      <c r="C813" s="98"/>
      <c r="D813" s="98"/>
      <c r="E813" s="98"/>
      <c r="F813" s="25"/>
      <c r="G813" s="25"/>
      <c r="H813" s="25"/>
      <c r="I813" s="25"/>
      <c r="J813" s="25"/>
      <c r="K813" s="25"/>
      <c r="L813" s="25"/>
      <c r="M813" s="25"/>
      <c r="N813" s="25"/>
      <c r="O813" s="25"/>
      <c r="P813" s="25"/>
      <c r="Q813" s="25"/>
      <c r="R813" s="25"/>
      <c r="S813" s="25"/>
      <c r="T813" s="25"/>
      <c r="U813" s="25"/>
      <c r="V813" s="25"/>
      <c r="W813" s="25"/>
      <c r="X813" s="25"/>
      <c r="Y813" s="25"/>
      <c r="Z813" s="25"/>
      <c r="AA813" s="25"/>
      <c r="AB813" s="25"/>
      <c r="AC813" s="25"/>
      <c r="AD813" s="25"/>
      <c r="AE813" s="25"/>
    </row>
    <row r="814" spans="1:31" ht="12.75">
      <c r="A814" s="105"/>
      <c r="B814" s="98"/>
      <c r="C814" s="98"/>
      <c r="D814" s="98"/>
      <c r="E814" s="98"/>
      <c r="F814" s="25"/>
      <c r="G814" s="25"/>
      <c r="H814" s="25"/>
      <c r="I814" s="25"/>
      <c r="J814" s="25"/>
      <c r="K814" s="25"/>
      <c r="L814" s="25"/>
      <c r="M814" s="25"/>
      <c r="N814" s="25"/>
      <c r="O814" s="25"/>
      <c r="P814" s="25"/>
      <c r="Q814" s="25"/>
      <c r="R814" s="25"/>
      <c r="S814" s="25"/>
      <c r="T814" s="25"/>
      <c r="U814" s="25"/>
      <c r="V814" s="25"/>
      <c r="W814" s="25"/>
      <c r="X814" s="25"/>
      <c r="Y814" s="25"/>
      <c r="Z814" s="25"/>
      <c r="AA814" s="25"/>
      <c r="AB814" s="25"/>
      <c r="AC814" s="25"/>
      <c r="AD814" s="25"/>
      <c r="AE814" s="25"/>
    </row>
    <row r="815" spans="1:31" ht="12.75">
      <c r="A815" s="105"/>
      <c r="B815" s="98"/>
      <c r="C815" s="98"/>
      <c r="D815" s="98"/>
      <c r="E815" s="98"/>
      <c r="F815" s="25"/>
      <c r="G815" s="25"/>
      <c r="H815" s="25"/>
      <c r="I815" s="25"/>
      <c r="J815" s="25"/>
      <c r="K815" s="25"/>
      <c r="L815" s="25"/>
      <c r="M815" s="25"/>
      <c r="N815" s="25"/>
      <c r="O815" s="25"/>
      <c r="P815" s="25"/>
      <c r="Q815" s="25"/>
      <c r="R815" s="25"/>
      <c r="S815" s="25"/>
      <c r="T815" s="25"/>
      <c r="U815" s="25"/>
      <c r="V815" s="25"/>
      <c r="W815" s="25"/>
      <c r="X815" s="25"/>
      <c r="Y815" s="25"/>
      <c r="Z815" s="25"/>
      <c r="AA815" s="25"/>
      <c r="AB815" s="25"/>
      <c r="AC815" s="25"/>
      <c r="AD815" s="25"/>
      <c r="AE815" s="25"/>
    </row>
    <row r="816" spans="1:31" ht="12.75">
      <c r="A816" s="105"/>
      <c r="B816" s="98"/>
      <c r="C816" s="98"/>
      <c r="D816" s="98"/>
      <c r="E816" s="98"/>
      <c r="F816" s="25"/>
      <c r="G816" s="25"/>
      <c r="H816" s="25"/>
      <c r="I816" s="25"/>
      <c r="J816" s="25"/>
      <c r="K816" s="25"/>
      <c r="L816" s="25"/>
      <c r="M816" s="25"/>
      <c r="N816" s="25"/>
      <c r="O816" s="25"/>
      <c r="P816" s="25"/>
      <c r="Q816" s="25"/>
      <c r="R816" s="25"/>
      <c r="S816" s="25"/>
      <c r="T816" s="25"/>
      <c r="U816" s="25"/>
      <c r="V816" s="25"/>
      <c r="W816" s="25"/>
      <c r="X816" s="25"/>
      <c r="Y816" s="25"/>
      <c r="Z816" s="25"/>
      <c r="AA816" s="25"/>
      <c r="AB816" s="25"/>
      <c r="AC816" s="25"/>
      <c r="AD816" s="25"/>
      <c r="AE816" s="25"/>
    </row>
    <row r="817" spans="1:31" ht="12.75">
      <c r="A817" s="105"/>
      <c r="B817" s="98"/>
      <c r="C817" s="98"/>
      <c r="D817" s="98"/>
      <c r="E817" s="98"/>
      <c r="F817" s="25"/>
      <c r="G817" s="25"/>
      <c r="H817" s="25"/>
      <c r="I817" s="25"/>
      <c r="J817" s="25"/>
      <c r="K817" s="25"/>
      <c r="L817" s="25"/>
      <c r="M817" s="25"/>
      <c r="N817" s="25"/>
      <c r="O817" s="25"/>
      <c r="P817" s="25"/>
      <c r="Q817" s="25"/>
      <c r="R817" s="25"/>
      <c r="S817" s="25"/>
      <c r="T817" s="25"/>
      <c r="U817" s="25"/>
      <c r="V817" s="25"/>
      <c r="W817" s="25"/>
      <c r="X817" s="25"/>
      <c r="Y817" s="25"/>
      <c r="Z817" s="25"/>
      <c r="AA817" s="25"/>
      <c r="AB817" s="25"/>
      <c r="AC817" s="25"/>
      <c r="AD817" s="25"/>
      <c r="AE817" s="25"/>
    </row>
    <row r="818" spans="1:31" ht="12.75">
      <c r="A818" s="105"/>
      <c r="B818" s="98"/>
      <c r="C818" s="98"/>
      <c r="D818" s="98"/>
      <c r="E818" s="98"/>
      <c r="F818" s="25"/>
      <c r="G818" s="25"/>
      <c r="H818" s="25"/>
      <c r="I818" s="25"/>
      <c r="J818" s="25"/>
      <c r="K818" s="25"/>
      <c r="L818" s="25"/>
      <c r="M818" s="25"/>
      <c r="N818" s="25"/>
      <c r="O818" s="25"/>
      <c r="P818" s="25"/>
      <c r="Q818" s="25"/>
      <c r="R818" s="25"/>
      <c r="S818" s="25"/>
      <c r="T818" s="25"/>
      <c r="U818" s="25"/>
      <c r="V818" s="25"/>
      <c r="W818" s="25"/>
      <c r="X818" s="25"/>
      <c r="Y818" s="25"/>
      <c r="Z818" s="25"/>
      <c r="AA818" s="25"/>
      <c r="AB818" s="25"/>
      <c r="AC818" s="25"/>
      <c r="AD818" s="25"/>
      <c r="AE818" s="25"/>
    </row>
    <row r="819" spans="1:31" ht="12.75">
      <c r="A819" s="105"/>
      <c r="B819" s="98"/>
      <c r="C819" s="98"/>
      <c r="D819" s="98"/>
      <c r="E819" s="98"/>
      <c r="F819" s="25"/>
      <c r="G819" s="25"/>
      <c r="H819" s="25"/>
      <c r="I819" s="25"/>
      <c r="J819" s="25"/>
      <c r="K819" s="25"/>
      <c r="L819" s="25"/>
      <c r="M819" s="25"/>
      <c r="N819" s="25"/>
      <c r="O819" s="25"/>
      <c r="P819" s="25"/>
      <c r="Q819" s="25"/>
      <c r="R819" s="25"/>
      <c r="S819" s="25"/>
      <c r="T819" s="25"/>
      <c r="U819" s="25"/>
      <c r="V819" s="25"/>
      <c r="W819" s="25"/>
      <c r="X819" s="25"/>
      <c r="Y819" s="25"/>
      <c r="Z819" s="25"/>
      <c r="AA819" s="25"/>
      <c r="AB819" s="25"/>
      <c r="AC819" s="25"/>
      <c r="AD819" s="25"/>
      <c r="AE819" s="25"/>
    </row>
    <row r="820" spans="1:31" ht="12.75">
      <c r="A820" s="105"/>
      <c r="B820" s="98"/>
      <c r="C820" s="98"/>
      <c r="D820" s="98"/>
      <c r="E820" s="98"/>
      <c r="F820" s="25"/>
      <c r="G820" s="25"/>
      <c r="H820" s="25"/>
      <c r="I820" s="25"/>
      <c r="J820" s="25"/>
      <c r="K820" s="25"/>
      <c r="L820" s="25"/>
      <c r="M820" s="25"/>
      <c r="N820" s="25"/>
      <c r="O820" s="25"/>
      <c r="P820" s="25"/>
      <c r="Q820" s="25"/>
      <c r="R820" s="25"/>
      <c r="S820" s="25"/>
      <c r="T820" s="25"/>
      <c r="U820" s="25"/>
      <c r="V820" s="25"/>
      <c r="W820" s="25"/>
      <c r="X820" s="25"/>
      <c r="Y820" s="25"/>
      <c r="Z820" s="25"/>
      <c r="AA820" s="25"/>
      <c r="AB820" s="25"/>
      <c r="AC820" s="25"/>
      <c r="AD820" s="25"/>
      <c r="AE820" s="25"/>
    </row>
    <row r="821" spans="1:31" ht="12.75">
      <c r="A821" s="105"/>
      <c r="B821" s="98"/>
      <c r="C821" s="98"/>
      <c r="D821" s="98"/>
      <c r="E821" s="98"/>
      <c r="F821" s="25"/>
      <c r="G821" s="25"/>
      <c r="H821" s="25"/>
      <c r="I821" s="25"/>
      <c r="J821" s="25"/>
      <c r="K821" s="25"/>
      <c r="L821" s="25"/>
      <c r="M821" s="25"/>
      <c r="N821" s="25"/>
      <c r="O821" s="25"/>
      <c r="P821" s="25"/>
      <c r="Q821" s="25"/>
      <c r="R821" s="25"/>
      <c r="S821" s="25"/>
      <c r="T821" s="25"/>
      <c r="U821" s="25"/>
      <c r="V821" s="25"/>
      <c r="W821" s="25"/>
      <c r="X821" s="25"/>
      <c r="Y821" s="25"/>
      <c r="Z821" s="25"/>
      <c r="AA821" s="25"/>
      <c r="AB821" s="25"/>
      <c r="AC821" s="25"/>
      <c r="AD821" s="25"/>
      <c r="AE821" s="25"/>
    </row>
    <row r="822" spans="1:31" ht="12.75">
      <c r="A822" s="105"/>
      <c r="B822" s="98"/>
      <c r="C822" s="98"/>
      <c r="D822" s="98"/>
      <c r="E822" s="98"/>
      <c r="F822" s="25"/>
      <c r="G822" s="25"/>
      <c r="H822" s="25"/>
      <c r="I822" s="25"/>
      <c r="J822" s="25"/>
      <c r="K822" s="25"/>
      <c r="L822" s="25"/>
      <c r="M822" s="25"/>
      <c r="N822" s="25"/>
      <c r="O822" s="25"/>
      <c r="P822" s="25"/>
      <c r="Q822" s="25"/>
      <c r="R822" s="25"/>
      <c r="S822" s="25"/>
      <c r="T822" s="25"/>
      <c r="U822" s="25"/>
      <c r="V822" s="25"/>
      <c r="W822" s="25"/>
      <c r="X822" s="25"/>
      <c r="Y822" s="25"/>
      <c r="Z822" s="25"/>
      <c r="AA822" s="25"/>
      <c r="AB822" s="25"/>
      <c r="AC822" s="25"/>
      <c r="AD822" s="25"/>
      <c r="AE822" s="25"/>
    </row>
    <row r="823" spans="1:31" ht="12.75">
      <c r="A823" s="105"/>
      <c r="B823" s="98"/>
      <c r="C823" s="98"/>
      <c r="D823" s="98"/>
      <c r="E823" s="98"/>
      <c r="F823" s="25"/>
      <c r="G823" s="25"/>
      <c r="H823" s="25"/>
      <c r="I823" s="25"/>
      <c r="J823" s="25"/>
      <c r="K823" s="25"/>
      <c r="L823" s="25"/>
      <c r="M823" s="25"/>
      <c r="N823" s="25"/>
      <c r="O823" s="25"/>
      <c r="P823" s="25"/>
      <c r="Q823" s="25"/>
      <c r="R823" s="25"/>
      <c r="S823" s="25"/>
      <c r="T823" s="25"/>
      <c r="U823" s="25"/>
      <c r="V823" s="25"/>
      <c r="W823" s="25"/>
      <c r="X823" s="25"/>
      <c r="Y823" s="25"/>
      <c r="Z823" s="25"/>
      <c r="AA823" s="25"/>
      <c r="AB823" s="25"/>
      <c r="AC823" s="25"/>
      <c r="AD823" s="25"/>
      <c r="AE823" s="25"/>
    </row>
    <row r="824" spans="1:31" ht="12.75">
      <c r="A824" s="105"/>
      <c r="B824" s="98"/>
      <c r="C824" s="98"/>
      <c r="D824" s="98"/>
      <c r="E824" s="98"/>
      <c r="F824" s="25"/>
      <c r="G824" s="25"/>
      <c r="H824" s="25"/>
      <c r="I824" s="25"/>
      <c r="J824" s="25"/>
      <c r="K824" s="25"/>
      <c r="L824" s="25"/>
      <c r="M824" s="25"/>
      <c r="N824" s="25"/>
      <c r="O824" s="25"/>
      <c r="P824" s="25"/>
      <c r="Q824" s="25"/>
      <c r="R824" s="25"/>
      <c r="S824" s="25"/>
      <c r="T824" s="25"/>
      <c r="U824" s="25"/>
      <c r="V824" s="25"/>
      <c r="W824" s="25"/>
      <c r="X824" s="25"/>
      <c r="Y824" s="25"/>
      <c r="Z824" s="25"/>
      <c r="AA824" s="25"/>
      <c r="AB824" s="25"/>
      <c r="AC824" s="25"/>
      <c r="AD824" s="25"/>
      <c r="AE824" s="25"/>
    </row>
    <row r="825" spans="1:31" ht="12.75">
      <c r="A825" s="105"/>
      <c r="B825" s="98"/>
      <c r="C825" s="98"/>
      <c r="D825" s="98"/>
      <c r="E825" s="98"/>
      <c r="F825" s="25"/>
      <c r="G825" s="25"/>
      <c r="H825" s="25"/>
      <c r="I825" s="25"/>
      <c r="J825" s="25"/>
      <c r="K825" s="25"/>
      <c r="L825" s="25"/>
      <c r="M825" s="25"/>
      <c r="N825" s="25"/>
      <c r="O825" s="25"/>
      <c r="P825" s="25"/>
      <c r="Q825" s="25"/>
      <c r="R825" s="25"/>
      <c r="S825" s="25"/>
      <c r="T825" s="25"/>
      <c r="U825" s="25"/>
      <c r="V825" s="25"/>
      <c r="W825" s="25"/>
      <c r="X825" s="25"/>
      <c r="Y825" s="25"/>
      <c r="Z825" s="25"/>
      <c r="AA825" s="25"/>
      <c r="AB825" s="25"/>
      <c r="AC825" s="25"/>
      <c r="AD825" s="25"/>
      <c r="AE825" s="25"/>
    </row>
    <row r="826" spans="1:31" ht="12.75">
      <c r="A826" s="105"/>
      <c r="B826" s="98"/>
      <c r="C826" s="98"/>
      <c r="D826" s="98"/>
      <c r="E826" s="98"/>
      <c r="F826" s="25"/>
      <c r="G826" s="25"/>
      <c r="H826" s="25"/>
      <c r="I826" s="25"/>
      <c r="J826" s="25"/>
      <c r="K826" s="25"/>
      <c r="L826" s="25"/>
      <c r="M826" s="25"/>
      <c r="N826" s="25"/>
      <c r="O826" s="25"/>
      <c r="P826" s="25"/>
      <c r="Q826" s="25"/>
      <c r="R826" s="25"/>
      <c r="S826" s="25"/>
      <c r="T826" s="25"/>
      <c r="U826" s="25"/>
      <c r="V826" s="25"/>
      <c r="W826" s="25"/>
      <c r="X826" s="25"/>
      <c r="Y826" s="25"/>
      <c r="Z826" s="25"/>
      <c r="AA826" s="25"/>
      <c r="AB826" s="25"/>
      <c r="AC826" s="25"/>
      <c r="AD826" s="25"/>
      <c r="AE826" s="25"/>
    </row>
    <row r="827" spans="1:31" ht="12.75">
      <c r="A827" s="105"/>
      <c r="B827" s="98"/>
      <c r="C827" s="98"/>
      <c r="D827" s="98"/>
      <c r="E827" s="98"/>
      <c r="F827" s="25"/>
      <c r="G827" s="25"/>
      <c r="H827" s="25"/>
      <c r="I827" s="25"/>
      <c r="J827" s="25"/>
      <c r="K827" s="25"/>
      <c r="L827" s="25"/>
      <c r="M827" s="25"/>
      <c r="N827" s="25"/>
      <c r="O827" s="25"/>
      <c r="P827" s="25"/>
      <c r="Q827" s="25"/>
      <c r="R827" s="25"/>
      <c r="S827" s="25"/>
      <c r="T827" s="25"/>
      <c r="U827" s="25"/>
      <c r="V827" s="25"/>
      <c r="W827" s="25"/>
      <c r="X827" s="25"/>
      <c r="Y827" s="25"/>
      <c r="Z827" s="25"/>
      <c r="AA827" s="25"/>
      <c r="AB827" s="25"/>
      <c r="AC827" s="25"/>
      <c r="AD827" s="25"/>
      <c r="AE827" s="25"/>
    </row>
    <row r="828" spans="1:31" ht="12.75">
      <c r="A828" s="105"/>
      <c r="B828" s="98"/>
      <c r="C828" s="98"/>
      <c r="D828" s="98"/>
      <c r="E828" s="98"/>
      <c r="F828" s="25"/>
      <c r="G828" s="25"/>
      <c r="H828" s="25"/>
      <c r="I828" s="25"/>
      <c r="J828" s="25"/>
      <c r="K828" s="25"/>
      <c r="L828" s="25"/>
      <c r="M828" s="25"/>
      <c r="N828" s="25"/>
      <c r="O828" s="25"/>
      <c r="P828" s="25"/>
      <c r="Q828" s="25"/>
      <c r="R828" s="25"/>
      <c r="S828" s="25"/>
      <c r="T828" s="25"/>
      <c r="U828" s="25"/>
      <c r="V828" s="25"/>
      <c r="W828" s="25"/>
      <c r="X828" s="25"/>
      <c r="Y828" s="25"/>
      <c r="Z828" s="25"/>
      <c r="AA828" s="25"/>
      <c r="AB828" s="25"/>
      <c r="AC828" s="25"/>
      <c r="AD828" s="25"/>
      <c r="AE828" s="25"/>
    </row>
    <row r="829" spans="1:31" ht="12.75">
      <c r="A829" s="105"/>
      <c r="B829" s="98"/>
      <c r="C829" s="98"/>
      <c r="D829" s="98"/>
      <c r="E829" s="98"/>
      <c r="F829" s="25"/>
      <c r="G829" s="25"/>
      <c r="H829" s="25"/>
      <c r="I829" s="25"/>
      <c r="J829" s="25"/>
      <c r="K829" s="25"/>
      <c r="L829" s="25"/>
      <c r="M829" s="25"/>
      <c r="N829" s="25"/>
      <c r="O829" s="25"/>
      <c r="P829" s="25"/>
      <c r="Q829" s="25"/>
      <c r="R829" s="25"/>
      <c r="S829" s="25"/>
      <c r="T829" s="25"/>
      <c r="U829" s="25"/>
      <c r="V829" s="25"/>
      <c r="W829" s="25"/>
      <c r="X829" s="25"/>
      <c r="Y829" s="25"/>
      <c r="Z829" s="25"/>
      <c r="AA829" s="25"/>
      <c r="AB829" s="25"/>
      <c r="AC829" s="25"/>
      <c r="AD829" s="25"/>
      <c r="AE829" s="25"/>
    </row>
    <row r="830" spans="1:31" ht="12.75">
      <c r="A830" s="105"/>
      <c r="B830" s="98"/>
      <c r="C830" s="98"/>
      <c r="D830" s="98"/>
      <c r="E830" s="98"/>
      <c r="F830" s="25"/>
      <c r="G830" s="25"/>
      <c r="H830" s="25"/>
      <c r="I830" s="25"/>
      <c r="J830" s="25"/>
      <c r="K830" s="25"/>
      <c r="L830" s="25"/>
      <c r="M830" s="25"/>
      <c r="N830" s="25"/>
      <c r="O830" s="25"/>
      <c r="P830" s="25"/>
      <c r="Q830" s="25"/>
      <c r="R830" s="25"/>
      <c r="S830" s="25"/>
      <c r="T830" s="25"/>
      <c r="U830" s="25"/>
      <c r="V830" s="25"/>
      <c r="W830" s="25"/>
      <c r="X830" s="25"/>
      <c r="Y830" s="25"/>
      <c r="Z830" s="25"/>
      <c r="AA830" s="25"/>
      <c r="AB830" s="25"/>
      <c r="AC830" s="25"/>
      <c r="AD830" s="25"/>
      <c r="AE830" s="25"/>
    </row>
    <row r="831" spans="1:31" ht="12.75">
      <c r="A831" s="105"/>
      <c r="B831" s="98"/>
      <c r="C831" s="98"/>
      <c r="D831" s="98"/>
      <c r="E831" s="98"/>
      <c r="F831" s="25"/>
      <c r="G831" s="25"/>
      <c r="H831" s="25"/>
      <c r="I831" s="25"/>
      <c r="J831" s="25"/>
      <c r="K831" s="25"/>
      <c r="L831" s="25"/>
      <c r="M831" s="25"/>
      <c r="N831" s="25"/>
      <c r="O831" s="25"/>
      <c r="P831" s="25"/>
      <c r="Q831" s="25"/>
      <c r="R831" s="25"/>
      <c r="S831" s="25"/>
      <c r="T831" s="25"/>
      <c r="U831" s="25"/>
      <c r="V831" s="25"/>
      <c r="W831" s="25"/>
      <c r="X831" s="25"/>
      <c r="Y831" s="25"/>
      <c r="Z831" s="25"/>
      <c r="AA831" s="25"/>
      <c r="AB831" s="25"/>
      <c r="AC831" s="25"/>
      <c r="AD831" s="25"/>
      <c r="AE831" s="25"/>
    </row>
    <row r="832" spans="1:31" ht="12.75">
      <c r="A832" s="105"/>
      <c r="B832" s="98"/>
      <c r="C832" s="98"/>
      <c r="D832" s="98"/>
      <c r="E832" s="98"/>
      <c r="F832" s="25"/>
      <c r="G832" s="25"/>
      <c r="H832" s="25"/>
      <c r="I832" s="25"/>
      <c r="J832" s="25"/>
      <c r="K832" s="25"/>
      <c r="L832" s="25"/>
      <c r="M832" s="25"/>
      <c r="N832" s="25"/>
      <c r="O832" s="25"/>
      <c r="P832" s="25"/>
      <c r="Q832" s="25"/>
      <c r="R832" s="25"/>
      <c r="S832" s="25"/>
      <c r="T832" s="25"/>
      <c r="U832" s="25"/>
      <c r="V832" s="25"/>
      <c r="W832" s="25"/>
      <c r="X832" s="25"/>
      <c r="Y832" s="25"/>
      <c r="Z832" s="25"/>
      <c r="AA832" s="25"/>
      <c r="AB832" s="25"/>
      <c r="AC832" s="25"/>
      <c r="AD832" s="25"/>
      <c r="AE832" s="25"/>
    </row>
    <row r="833" spans="1:31" ht="12.75">
      <c r="A833" s="105"/>
      <c r="B833" s="98"/>
      <c r="C833" s="98"/>
      <c r="D833" s="98"/>
      <c r="E833" s="98"/>
      <c r="F833" s="25"/>
      <c r="G833" s="25"/>
      <c r="H833" s="25"/>
      <c r="I833" s="25"/>
      <c r="J833" s="25"/>
      <c r="K833" s="25"/>
      <c r="L833" s="25"/>
      <c r="M833" s="25"/>
      <c r="N833" s="25"/>
      <c r="O833" s="25"/>
      <c r="P833" s="25"/>
      <c r="Q833" s="25"/>
      <c r="R833" s="25"/>
      <c r="S833" s="25"/>
      <c r="T833" s="25"/>
      <c r="U833" s="25"/>
      <c r="V833" s="25"/>
      <c r="W833" s="25"/>
      <c r="X833" s="25"/>
      <c r="Y833" s="25"/>
      <c r="Z833" s="25"/>
      <c r="AA833" s="25"/>
      <c r="AB833" s="25"/>
      <c r="AC833" s="25"/>
      <c r="AD833" s="25"/>
      <c r="AE833" s="25"/>
    </row>
    <row r="834" spans="1:31" ht="12.75">
      <c r="A834" s="105"/>
      <c r="B834" s="98"/>
      <c r="C834" s="98"/>
      <c r="D834" s="98"/>
      <c r="E834" s="98"/>
      <c r="F834" s="25"/>
      <c r="G834" s="25"/>
      <c r="H834" s="25"/>
      <c r="I834" s="25"/>
      <c r="J834" s="25"/>
      <c r="K834" s="25"/>
      <c r="L834" s="25"/>
      <c r="M834" s="25"/>
      <c r="N834" s="25"/>
      <c r="O834" s="25"/>
      <c r="P834" s="25"/>
      <c r="Q834" s="25"/>
      <c r="R834" s="25"/>
      <c r="S834" s="25"/>
      <c r="T834" s="25"/>
      <c r="U834" s="25"/>
      <c r="V834" s="25"/>
      <c r="W834" s="25"/>
      <c r="X834" s="25"/>
      <c r="Y834" s="25"/>
      <c r="Z834" s="25"/>
      <c r="AA834" s="25"/>
      <c r="AB834" s="25"/>
      <c r="AC834" s="25"/>
      <c r="AD834" s="25"/>
      <c r="AE834" s="25"/>
    </row>
    <row r="835" spans="1:31" ht="12.75">
      <c r="A835" s="105"/>
      <c r="B835" s="98"/>
      <c r="C835" s="98"/>
      <c r="D835" s="98"/>
      <c r="E835" s="98"/>
      <c r="F835" s="25"/>
      <c r="G835" s="25"/>
      <c r="H835" s="25"/>
      <c r="I835" s="25"/>
      <c r="J835" s="25"/>
      <c r="K835" s="25"/>
      <c r="L835" s="25"/>
      <c r="M835" s="25"/>
      <c r="N835" s="25"/>
      <c r="O835" s="25"/>
      <c r="P835" s="25"/>
      <c r="Q835" s="25"/>
      <c r="R835" s="25"/>
      <c r="S835" s="25"/>
      <c r="T835" s="25"/>
      <c r="U835" s="25"/>
      <c r="V835" s="25"/>
      <c r="W835" s="25"/>
      <c r="X835" s="25"/>
      <c r="Y835" s="25"/>
      <c r="Z835" s="25"/>
      <c r="AA835" s="25"/>
      <c r="AB835" s="25"/>
      <c r="AC835" s="25"/>
      <c r="AD835" s="25"/>
      <c r="AE835" s="25"/>
    </row>
    <row r="836" spans="1:31" ht="12.75">
      <c r="A836" s="105"/>
      <c r="B836" s="98"/>
      <c r="C836" s="98"/>
      <c r="D836" s="98"/>
      <c r="E836" s="98"/>
      <c r="F836" s="25"/>
      <c r="G836" s="25"/>
      <c r="H836" s="25"/>
      <c r="I836" s="25"/>
      <c r="J836" s="25"/>
      <c r="K836" s="25"/>
      <c r="L836" s="25"/>
      <c r="M836" s="25"/>
      <c r="N836" s="25"/>
      <c r="O836" s="25"/>
      <c r="P836" s="25"/>
      <c r="Q836" s="25"/>
      <c r="R836" s="25"/>
      <c r="S836" s="25"/>
      <c r="T836" s="25"/>
      <c r="U836" s="25"/>
      <c r="V836" s="25"/>
      <c r="W836" s="25"/>
      <c r="X836" s="25"/>
      <c r="Y836" s="25"/>
      <c r="Z836" s="25"/>
      <c r="AA836" s="25"/>
      <c r="AB836" s="25"/>
      <c r="AC836" s="25"/>
      <c r="AD836" s="25"/>
      <c r="AE836" s="25"/>
    </row>
    <row r="837" spans="1:31" ht="12.75">
      <c r="A837" s="105"/>
      <c r="B837" s="98"/>
      <c r="C837" s="98"/>
      <c r="D837" s="98"/>
      <c r="E837" s="98"/>
      <c r="F837" s="25"/>
      <c r="G837" s="25"/>
      <c r="H837" s="25"/>
      <c r="I837" s="25"/>
      <c r="J837" s="25"/>
      <c r="K837" s="25"/>
      <c r="L837" s="25"/>
      <c r="M837" s="25"/>
      <c r="N837" s="25"/>
      <c r="O837" s="25"/>
      <c r="P837" s="25"/>
      <c r="Q837" s="25"/>
      <c r="R837" s="25"/>
      <c r="S837" s="25"/>
      <c r="T837" s="25"/>
      <c r="U837" s="25"/>
      <c r="V837" s="25"/>
      <c r="W837" s="25"/>
      <c r="X837" s="25"/>
      <c r="Y837" s="25"/>
      <c r="Z837" s="25"/>
      <c r="AA837" s="25"/>
      <c r="AB837" s="25"/>
      <c r="AC837" s="25"/>
      <c r="AD837" s="25"/>
      <c r="AE837" s="25"/>
    </row>
    <row r="838" spans="1:31" ht="12.75">
      <c r="A838" s="105"/>
      <c r="B838" s="98"/>
      <c r="C838" s="98"/>
      <c r="D838" s="98"/>
      <c r="E838" s="98"/>
      <c r="F838" s="25"/>
      <c r="G838" s="25"/>
      <c r="H838" s="25"/>
      <c r="I838" s="25"/>
      <c r="J838" s="25"/>
      <c r="K838" s="25"/>
      <c r="L838" s="25"/>
      <c r="M838" s="25"/>
      <c r="N838" s="25"/>
      <c r="O838" s="25"/>
      <c r="P838" s="25"/>
      <c r="Q838" s="25"/>
      <c r="R838" s="25"/>
      <c r="S838" s="25"/>
      <c r="T838" s="25"/>
      <c r="U838" s="25"/>
      <c r="V838" s="25"/>
      <c r="W838" s="25"/>
      <c r="X838" s="25"/>
      <c r="Y838" s="25"/>
      <c r="Z838" s="25"/>
      <c r="AA838" s="25"/>
      <c r="AB838" s="25"/>
      <c r="AC838" s="25"/>
      <c r="AD838" s="25"/>
      <c r="AE838" s="25"/>
    </row>
    <row r="839" spans="1:31" ht="12.75">
      <c r="A839" s="105"/>
      <c r="B839" s="98"/>
      <c r="C839" s="98"/>
      <c r="D839" s="98"/>
      <c r="E839" s="98"/>
      <c r="F839" s="25"/>
      <c r="G839" s="25"/>
      <c r="H839" s="25"/>
      <c r="I839" s="25"/>
      <c r="J839" s="25"/>
      <c r="K839" s="25"/>
      <c r="L839" s="25"/>
      <c r="M839" s="25"/>
      <c r="N839" s="25"/>
      <c r="O839" s="25"/>
      <c r="P839" s="25"/>
      <c r="Q839" s="25"/>
      <c r="R839" s="25"/>
      <c r="S839" s="25"/>
      <c r="T839" s="25"/>
      <c r="U839" s="25"/>
      <c r="V839" s="25"/>
      <c r="W839" s="25"/>
      <c r="X839" s="25"/>
      <c r="Y839" s="25"/>
      <c r="Z839" s="25"/>
      <c r="AA839" s="25"/>
      <c r="AB839" s="25"/>
      <c r="AC839" s="25"/>
      <c r="AD839" s="25"/>
      <c r="AE839" s="25"/>
    </row>
    <row r="840" spans="1:31" ht="12.75">
      <c r="A840" s="105"/>
      <c r="B840" s="98"/>
      <c r="C840" s="98"/>
      <c r="D840" s="98"/>
      <c r="E840" s="98"/>
      <c r="F840" s="25"/>
      <c r="G840" s="25"/>
      <c r="H840" s="25"/>
      <c r="I840" s="25"/>
      <c r="J840" s="25"/>
      <c r="K840" s="25"/>
      <c r="L840" s="25"/>
      <c r="M840" s="25"/>
      <c r="N840" s="25"/>
      <c r="O840" s="25"/>
      <c r="P840" s="25"/>
      <c r="Q840" s="25"/>
      <c r="R840" s="25"/>
      <c r="S840" s="25"/>
      <c r="T840" s="25"/>
      <c r="U840" s="25"/>
      <c r="V840" s="25"/>
      <c r="W840" s="25"/>
      <c r="X840" s="25"/>
      <c r="Y840" s="25"/>
      <c r="Z840" s="25"/>
      <c r="AA840" s="25"/>
      <c r="AB840" s="25"/>
      <c r="AC840" s="25"/>
      <c r="AD840" s="25"/>
      <c r="AE840" s="25"/>
    </row>
    <row r="841" spans="1:31" ht="12.75">
      <c r="A841" s="105"/>
      <c r="B841" s="98"/>
      <c r="C841" s="98"/>
      <c r="D841" s="98"/>
      <c r="E841" s="98"/>
      <c r="F841" s="25"/>
      <c r="G841" s="25"/>
      <c r="H841" s="25"/>
      <c r="I841" s="25"/>
      <c r="J841" s="25"/>
      <c r="K841" s="25"/>
      <c r="L841" s="25"/>
      <c r="M841" s="25"/>
      <c r="N841" s="25"/>
      <c r="O841" s="25"/>
      <c r="P841" s="25"/>
      <c r="Q841" s="25"/>
      <c r="R841" s="25"/>
      <c r="S841" s="25"/>
      <c r="T841" s="25"/>
      <c r="U841" s="25"/>
      <c r="V841" s="25"/>
      <c r="W841" s="25"/>
      <c r="X841" s="25"/>
      <c r="Y841" s="25"/>
      <c r="Z841" s="25"/>
      <c r="AA841" s="25"/>
      <c r="AB841" s="25"/>
      <c r="AC841" s="25"/>
      <c r="AD841" s="25"/>
      <c r="AE841" s="25"/>
    </row>
    <row r="842" spans="1:31" ht="12.75">
      <c r="A842" s="105"/>
      <c r="B842" s="98"/>
      <c r="C842" s="98"/>
      <c r="D842" s="98"/>
      <c r="E842" s="98"/>
      <c r="F842" s="25"/>
      <c r="G842" s="25"/>
      <c r="H842" s="25"/>
      <c r="I842" s="25"/>
      <c r="J842" s="25"/>
      <c r="K842" s="25"/>
      <c r="L842" s="25"/>
      <c r="M842" s="25"/>
      <c r="N842" s="25"/>
      <c r="O842" s="25"/>
      <c r="P842" s="25"/>
      <c r="Q842" s="25"/>
      <c r="R842" s="25"/>
      <c r="S842" s="25"/>
      <c r="T842" s="25"/>
      <c r="U842" s="25"/>
      <c r="V842" s="25"/>
      <c r="W842" s="25"/>
      <c r="X842" s="25"/>
      <c r="Y842" s="25"/>
      <c r="Z842" s="25"/>
      <c r="AA842" s="25"/>
      <c r="AB842" s="25"/>
      <c r="AC842" s="25"/>
      <c r="AD842" s="25"/>
      <c r="AE842" s="25"/>
    </row>
    <row r="843" spans="1:31" ht="12.75">
      <c r="A843" s="105"/>
      <c r="B843" s="98"/>
      <c r="C843" s="98"/>
      <c r="D843" s="98"/>
      <c r="E843" s="98"/>
      <c r="F843" s="25"/>
      <c r="G843" s="25"/>
      <c r="H843" s="25"/>
      <c r="I843" s="25"/>
      <c r="J843" s="25"/>
      <c r="K843" s="25"/>
      <c r="L843" s="25"/>
      <c r="M843" s="25"/>
      <c r="N843" s="25"/>
      <c r="O843" s="25"/>
      <c r="P843" s="25"/>
      <c r="Q843" s="25"/>
      <c r="R843" s="25"/>
      <c r="S843" s="25"/>
      <c r="T843" s="25"/>
      <c r="U843" s="25"/>
      <c r="V843" s="25"/>
      <c r="W843" s="25"/>
      <c r="X843" s="25"/>
      <c r="Y843" s="25"/>
      <c r="Z843" s="25"/>
      <c r="AA843" s="25"/>
      <c r="AB843" s="25"/>
      <c r="AC843" s="25"/>
      <c r="AD843" s="25"/>
      <c r="AE843" s="25"/>
    </row>
    <row r="844" spans="1:31" ht="12.75">
      <c r="A844" s="105"/>
      <c r="B844" s="98"/>
      <c r="C844" s="98"/>
      <c r="D844" s="98"/>
      <c r="E844" s="98"/>
      <c r="F844" s="25"/>
      <c r="G844" s="25"/>
      <c r="H844" s="25"/>
      <c r="I844" s="25"/>
      <c r="J844" s="25"/>
      <c r="K844" s="25"/>
      <c r="L844" s="25"/>
      <c r="M844" s="25"/>
      <c r="N844" s="25"/>
      <c r="O844" s="25"/>
      <c r="P844" s="25"/>
      <c r="Q844" s="25"/>
      <c r="R844" s="25"/>
      <c r="S844" s="25"/>
      <c r="T844" s="25"/>
      <c r="U844" s="25"/>
      <c r="V844" s="25"/>
      <c r="W844" s="25"/>
      <c r="X844" s="25"/>
      <c r="Y844" s="25"/>
      <c r="Z844" s="25"/>
      <c r="AA844" s="25"/>
      <c r="AB844" s="25"/>
      <c r="AC844" s="25"/>
      <c r="AD844" s="25"/>
      <c r="AE844" s="25"/>
    </row>
    <row r="845" spans="1:31" ht="12.75">
      <c r="A845" s="105"/>
      <c r="B845" s="98"/>
      <c r="C845" s="98"/>
      <c r="D845" s="98"/>
      <c r="E845" s="98"/>
      <c r="F845" s="25"/>
      <c r="G845" s="25"/>
      <c r="H845" s="25"/>
      <c r="I845" s="25"/>
      <c r="J845" s="25"/>
      <c r="K845" s="25"/>
      <c r="L845" s="25"/>
      <c r="M845" s="25"/>
      <c r="N845" s="25"/>
      <c r="O845" s="25"/>
      <c r="P845" s="25"/>
      <c r="Q845" s="25"/>
      <c r="R845" s="25"/>
      <c r="S845" s="25"/>
      <c r="T845" s="25"/>
      <c r="U845" s="25"/>
      <c r="V845" s="25"/>
      <c r="W845" s="25"/>
      <c r="X845" s="25"/>
      <c r="Y845" s="25"/>
      <c r="Z845" s="25"/>
      <c r="AA845" s="25"/>
      <c r="AB845" s="25"/>
      <c r="AC845" s="25"/>
      <c r="AD845" s="25"/>
      <c r="AE845" s="25"/>
    </row>
    <row r="846" spans="1:31" ht="12.75">
      <c r="A846" s="105"/>
      <c r="B846" s="98"/>
      <c r="C846" s="98"/>
      <c r="D846" s="98"/>
      <c r="E846" s="98"/>
      <c r="F846" s="25"/>
      <c r="G846" s="25"/>
      <c r="H846" s="25"/>
      <c r="I846" s="25"/>
      <c r="J846" s="25"/>
      <c r="K846" s="25"/>
      <c r="L846" s="25"/>
      <c r="M846" s="25"/>
      <c r="N846" s="25"/>
      <c r="O846" s="25"/>
      <c r="P846" s="25"/>
      <c r="Q846" s="25"/>
      <c r="R846" s="25"/>
      <c r="S846" s="25"/>
      <c r="T846" s="25"/>
      <c r="U846" s="25"/>
      <c r="V846" s="25"/>
      <c r="W846" s="25"/>
      <c r="X846" s="25"/>
      <c r="Y846" s="25"/>
      <c r="Z846" s="25"/>
      <c r="AA846" s="25"/>
      <c r="AB846" s="25"/>
      <c r="AC846" s="25"/>
      <c r="AD846" s="25"/>
      <c r="AE846" s="25"/>
    </row>
    <row r="847" spans="1:31" ht="12.75">
      <c r="A847" s="105"/>
      <c r="B847" s="98"/>
      <c r="C847" s="98"/>
      <c r="D847" s="98"/>
      <c r="E847" s="98"/>
      <c r="F847" s="25"/>
      <c r="G847" s="25"/>
      <c r="H847" s="25"/>
      <c r="I847" s="25"/>
      <c r="J847" s="25"/>
      <c r="K847" s="25"/>
      <c r="L847" s="25"/>
      <c r="M847" s="25"/>
      <c r="N847" s="25"/>
      <c r="O847" s="25"/>
      <c r="P847" s="25"/>
      <c r="Q847" s="25"/>
      <c r="R847" s="25"/>
      <c r="S847" s="25"/>
      <c r="T847" s="25"/>
      <c r="U847" s="25"/>
      <c r="V847" s="25"/>
      <c r="W847" s="25"/>
      <c r="X847" s="25"/>
      <c r="Y847" s="25"/>
      <c r="Z847" s="25"/>
      <c r="AA847" s="25"/>
      <c r="AB847" s="25"/>
      <c r="AC847" s="25"/>
      <c r="AD847" s="25"/>
      <c r="AE847" s="25"/>
    </row>
    <row r="848" spans="1:31" ht="12.75">
      <c r="A848" s="105"/>
      <c r="B848" s="98"/>
      <c r="C848" s="98"/>
      <c r="D848" s="98"/>
      <c r="E848" s="98"/>
      <c r="F848" s="25"/>
      <c r="G848" s="25"/>
      <c r="H848" s="25"/>
      <c r="I848" s="25"/>
      <c r="J848" s="25"/>
      <c r="K848" s="25"/>
      <c r="L848" s="25"/>
      <c r="M848" s="25"/>
      <c r="N848" s="25"/>
      <c r="O848" s="25"/>
      <c r="P848" s="25"/>
      <c r="Q848" s="25"/>
      <c r="R848" s="25"/>
      <c r="S848" s="25"/>
      <c r="T848" s="25"/>
      <c r="U848" s="25"/>
      <c r="V848" s="25"/>
      <c r="W848" s="25"/>
      <c r="X848" s="25"/>
      <c r="Y848" s="25"/>
      <c r="Z848" s="25"/>
      <c r="AA848" s="25"/>
      <c r="AB848" s="25"/>
      <c r="AC848" s="25"/>
      <c r="AD848" s="25"/>
      <c r="AE848" s="25"/>
    </row>
    <row r="849" spans="1:31" ht="12.75">
      <c r="A849" s="105"/>
      <c r="B849" s="98"/>
      <c r="C849" s="98"/>
      <c r="D849" s="98"/>
      <c r="E849" s="98"/>
      <c r="F849" s="25"/>
      <c r="G849" s="25"/>
      <c r="H849" s="25"/>
      <c r="I849" s="25"/>
      <c r="J849" s="25"/>
      <c r="K849" s="25"/>
      <c r="L849" s="25"/>
      <c r="M849" s="25"/>
      <c r="N849" s="25"/>
      <c r="O849" s="25"/>
      <c r="P849" s="25"/>
      <c r="Q849" s="25"/>
      <c r="R849" s="25"/>
      <c r="S849" s="25"/>
      <c r="T849" s="25"/>
      <c r="U849" s="25"/>
      <c r="V849" s="25"/>
      <c r="W849" s="25"/>
      <c r="X849" s="25"/>
      <c r="Y849" s="25"/>
      <c r="Z849" s="25"/>
      <c r="AA849" s="25"/>
      <c r="AB849" s="25"/>
      <c r="AC849" s="25"/>
      <c r="AD849" s="25"/>
      <c r="AE849" s="25"/>
    </row>
    <row r="850" spans="1:31" ht="12.75">
      <c r="A850" s="105"/>
      <c r="B850" s="98"/>
      <c r="C850" s="98"/>
      <c r="D850" s="98"/>
      <c r="E850" s="98"/>
      <c r="F850" s="25"/>
      <c r="G850" s="25"/>
      <c r="H850" s="25"/>
      <c r="I850" s="25"/>
      <c r="J850" s="25"/>
      <c r="K850" s="25"/>
      <c r="L850" s="25"/>
      <c r="M850" s="25"/>
      <c r="N850" s="25"/>
      <c r="O850" s="25"/>
      <c r="P850" s="25"/>
      <c r="Q850" s="25"/>
      <c r="R850" s="25"/>
      <c r="S850" s="25"/>
      <c r="T850" s="25"/>
      <c r="U850" s="25"/>
      <c r="V850" s="25"/>
      <c r="W850" s="25"/>
      <c r="X850" s="25"/>
      <c r="Y850" s="25"/>
      <c r="Z850" s="25"/>
      <c r="AA850" s="25"/>
      <c r="AB850" s="25"/>
      <c r="AC850" s="25"/>
      <c r="AD850" s="25"/>
      <c r="AE850" s="25"/>
    </row>
    <row r="851" spans="1:31" ht="12.75">
      <c r="A851" s="105"/>
      <c r="B851" s="98"/>
      <c r="C851" s="98"/>
      <c r="D851" s="98"/>
      <c r="E851" s="98"/>
      <c r="F851" s="25"/>
      <c r="G851" s="25"/>
      <c r="H851" s="25"/>
      <c r="I851" s="25"/>
      <c r="J851" s="25"/>
      <c r="K851" s="25"/>
      <c r="L851" s="25"/>
      <c r="M851" s="25"/>
      <c r="N851" s="25"/>
      <c r="O851" s="25"/>
      <c r="P851" s="25"/>
      <c r="Q851" s="25"/>
      <c r="R851" s="25"/>
      <c r="S851" s="25"/>
      <c r="T851" s="25"/>
      <c r="U851" s="25"/>
      <c r="V851" s="25"/>
      <c r="W851" s="25"/>
      <c r="X851" s="25"/>
      <c r="Y851" s="25"/>
      <c r="Z851" s="25"/>
      <c r="AA851" s="25"/>
      <c r="AB851" s="25"/>
      <c r="AC851" s="25"/>
      <c r="AD851" s="25"/>
      <c r="AE851" s="25"/>
    </row>
    <row r="852" spans="1:31" ht="12.75">
      <c r="A852" s="105"/>
      <c r="B852" s="98"/>
      <c r="C852" s="98"/>
      <c r="D852" s="98"/>
      <c r="E852" s="98"/>
      <c r="F852" s="25"/>
      <c r="G852" s="25"/>
      <c r="H852" s="25"/>
      <c r="I852" s="25"/>
      <c r="J852" s="25"/>
      <c r="K852" s="25"/>
      <c r="L852" s="25"/>
      <c r="M852" s="25"/>
      <c r="N852" s="25"/>
      <c r="O852" s="25"/>
      <c r="P852" s="25"/>
      <c r="Q852" s="25"/>
      <c r="R852" s="25"/>
      <c r="S852" s="25"/>
      <c r="T852" s="25"/>
      <c r="U852" s="25"/>
      <c r="V852" s="25"/>
      <c r="W852" s="25"/>
      <c r="X852" s="25"/>
      <c r="Y852" s="25"/>
      <c r="Z852" s="25"/>
      <c r="AA852" s="25"/>
      <c r="AB852" s="25"/>
      <c r="AC852" s="25"/>
      <c r="AD852" s="25"/>
      <c r="AE852" s="25"/>
    </row>
    <row r="853" spans="1:31" ht="12.75">
      <c r="A853" s="105"/>
      <c r="B853" s="98"/>
      <c r="C853" s="98"/>
      <c r="D853" s="98"/>
      <c r="E853" s="98"/>
      <c r="F853" s="25"/>
      <c r="G853" s="25"/>
      <c r="H853" s="25"/>
      <c r="I853" s="25"/>
      <c r="J853" s="25"/>
      <c r="K853" s="25"/>
      <c r="L853" s="25"/>
      <c r="M853" s="25"/>
      <c r="N853" s="25"/>
      <c r="O853" s="25"/>
      <c r="P853" s="25"/>
      <c r="Q853" s="25"/>
      <c r="R853" s="25"/>
      <c r="S853" s="25"/>
      <c r="T853" s="25"/>
      <c r="U853" s="25"/>
      <c r="V853" s="25"/>
      <c r="W853" s="25"/>
      <c r="X853" s="25"/>
      <c r="Y853" s="25"/>
      <c r="Z853" s="25"/>
      <c r="AA853" s="25"/>
      <c r="AB853" s="25"/>
      <c r="AC853" s="25"/>
      <c r="AD853" s="25"/>
      <c r="AE853" s="25"/>
    </row>
    <row r="854" spans="1:31" ht="12.75">
      <c r="A854" s="105"/>
      <c r="B854" s="98"/>
      <c r="C854" s="98"/>
      <c r="D854" s="98"/>
      <c r="E854" s="98"/>
      <c r="F854" s="25"/>
      <c r="G854" s="25"/>
      <c r="H854" s="25"/>
      <c r="I854" s="25"/>
      <c r="J854" s="25"/>
      <c r="K854" s="25"/>
      <c r="L854" s="25"/>
      <c r="M854" s="25"/>
      <c r="N854" s="25"/>
      <c r="O854" s="25"/>
      <c r="P854" s="25"/>
      <c r="Q854" s="25"/>
      <c r="R854" s="25"/>
      <c r="S854" s="25"/>
      <c r="T854" s="25"/>
      <c r="U854" s="25"/>
      <c r="V854" s="25"/>
      <c r="W854" s="25"/>
      <c r="X854" s="25"/>
      <c r="Y854" s="25"/>
      <c r="Z854" s="25"/>
      <c r="AA854" s="25"/>
      <c r="AB854" s="25"/>
      <c r="AC854" s="25"/>
      <c r="AD854" s="25"/>
      <c r="AE854" s="25"/>
    </row>
    <row r="855" spans="1:31" ht="12.75">
      <c r="A855" s="105"/>
      <c r="B855" s="98"/>
      <c r="C855" s="98"/>
      <c r="D855" s="98"/>
      <c r="E855" s="98"/>
      <c r="F855" s="25"/>
      <c r="G855" s="25"/>
      <c r="H855" s="25"/>
      <c r="I855" s="25"/>
      <c r="J855" s="25"/>
      <c r="K855" s="25"/>
      <c r="L855" s="25"/>
      <c r="M855" s="25"/>
      <c r="N855" s="25"/>
      <c r="O855" s="25"/>
      <c r="P855" s="25"/>
      <c r="Q855" s="25"/>
      <c r="R855" s="25"/>
      <c r="S855" s="25"/>
      <c r="T855" s="25"/>
      <c r="U855" s="25"/>
      <c r="V855" s="25"/>
      <c r="W855" s="25"/>
      <c r="X855" s="25"/>
      <c r="Y855" s="25"/>
      <c r="Z855" s="25"/>
      <c r="AA855" s="25"/>
      <c r="AB855" s="25"/>
      <c r="AC855" s="25"/>
      <c r="AD855" s="25"/>
      <c r="AE855" s="25"/>
    </row>
    <row r="856" spans="1:31" ht="12.75">
      <c r="A856" s="105"/>
      <c r="B856" s="98"/>
      <c r="C856" s="98"/>
      <c r="D856" s="98"/>
      <c r="E856" s="98"/>
      <c r="F856" s="25"/>
      <c r="G856" s="25"/>
      <c r="H856" s="25"/>
      <c r="I856" s="25"/>
      <c r="J856" s="25"/>
      <c r="K856" s="25"/>
      <c r="L856" s="25"/>
      <c r="M856" s="25"/>
      <c r="N856" s="25"/>
      <c r="O856" s="25"/>
      <c r="P856" s="25"/>
      <c r="Q856" s="25"/>
      <c r="R856" s="25"/>
      <c r="S856" s="25"/>
      <c r="T856" s="25"/>
      <c r="U856" s="25"/>
      <c r="V856" s="25"/>
      <c r="W856" s="25"/>
      <c r="X856" s="25"/>
      <c r="Y856" s="25"/>
      <c r="Z856" s="25"/>
      <c r="AA856" s="25"/>
      <c r="AB856" s="25"/>
      <c r="AC856" s="25"/>
      <c r="AD856" s="25"/>
      <c r="AE856" s="25"/>
    </row>
    <row r="857" spans="1:31" ht="12.75">
      <c r="A857" s="105"/>
      <c r="B857" s="98"/>
      <c r="C857" s="98"/>
      <c r="D857" s="98"/>
      <c r="E857" s="98"/>
      <c r="F857" s="25"/>
      <c r="G857" s="25"/>
      <c r="H857" s="25"/>
      <c r="I857" s="25"/>
      <c r="J857" s="25"/>
      <c r="K857" s="25"/>
      <c r="L857" s="25"/>
      <c r="M857" s="25"/>
      <c r="N857" s="25"/>
      <c r="O857" s="25"/>
      <c r="P857" s="25"/>
      <c r="Q857" s="25"/>
      <c r="R857" s="25"/>
      <c r="S857" s="25"/>
      <c r="T857" s="25"/>
      <c r="U857" s="25"/>
      <c r="V857" s="25"/>
      <c r="W857" s="25"/>
      <c r="X857" s="25"/>
      <c r="Y857" s="25"/>
      <c r="Z857" s="25"/>
      <c r="AA857" s="25"/>
      <c r="AB857" s="25"/>
      <c r="AC857" s="25"/>
      <c r="AD857" s="25"/>
      <c r="AE857" s="25"/>
    </row>
    <row r="858" spans="1:31" ht="12.75">
      <c r="A858" s="105"/>
      <c r="B858" s="98"/>
      <c r="C858" s="98"/>
      <c r="D858" s="98"/>
      <c r="E858" s="98"/>
      <c r="F858" s="25"/>
      <c r="G858" s="25"/>
      <c r="H858" s="25"/>
      <c r="I858" s="25"/>
      <c r="J858" s="25"/>
      <c r="K858" s="25"/>
      <c r="L858" s="25"/>
      <c r="M858" s="25"/>
      <c r="N858" s="25"/>
      <c r="O858" s="25"/>
      <c r="P858" s="25"/>
      <c r="Q858" s="25"/>
      <c r="R858" s="25"/>
      <c r="S858" s="25"/>
      <c r="T858" s="25"/>
      <c r="U858" s="25"/>
      <c r="V858" s="25"/>
      <c r="W858" s="25"/>
      <c r="X858" s="25"/>
      <c r="Y858" s="25"/>
      <c r="Z858" s="25"/>
      <c r="AA858" s="25"/>
      <c r="AB858" s="25"/>
      <c r="AC858" s="25"/>
      <c r="AD858" s="25"/>
      <c r="AE858" s="25"/>
    </row>
    <row r="859" spans="1:31" ht="12.75">
      <c r="A859" s="105"/>
      <c r="B859" s="98"/>
      <c r="C859" s="98"/>
      <c r="D859" s="98"/>
      <c r="E859" s="98"/>
      <c r="F859" s="25"/>
      <c r="G859" s="25"/>
      <c r="H859" s="25"/>
      <c r="I859" s="25"/>
      <c r="J859" s="25"/>
      <c r="K859" s="25"/>
      <c r="L859" s="25"/>
      <c r="M859" s="25"/>
      <c r="N859" s="25"/>
      <c r="O859" s="25"/>
      <c r="P859" s="25"/>
      <c r="Q859" s="25"/>
      <c r="R859" s="25"/>
      <c r="S859" s="25"/>
      <c r="T859" s="25"/>
      <c r="U859" s="25"/>
      <c r="V859" s="25"/>
      <c r="W859" s="25"/>
      <c r="X859" s="25"/>
      <c r="Y859" s="25"/>
      <c r="Z859" s="25"/>
      <c r="AA859" s="25"/>
      <c r="AB859" s="25"/>
      <c r="AC859" s="25"/>
      <c r="AD859" s="25"/>
      <c r="AE859" s="25"/>
    </row>
    <row r="860" spans="1:31" ht="12.75">
      <c r="A860" s="105"/>
      <c r="B860" s="98"/>
      <c r="C860" s="98"/>
      <c r="D860" s="98"/>
      <c r="E860" s="98"/>
      <c r="F860" s="25"/>
      <c r="G860" s="25"/>
      <c r="H860" s="25"/>
      <c r="I860" s="25"/>
      <c r="J860" s="25"/>
      <c r="K860" s="25"/>
      <c r="L860" s="25"/>
      <c r="M860" s="25"/>
      <c r="N860" s="25"/>
      <c r="O860" s="25"/>
      <c r="P860" s="25"/>
      <c r="Q860" s="25"/>
      <c r="R860" s="25"/>
      <c r="S860" s="25"/>
      <c r="T860" s="25"/>
      <c r="U860" s="25"/>
      <c r="V860" s="25"/>
      <c r="W860" s="25"/>
      <c r="X860" s="25"/>
      <c r="Y860" s="25"/>
      <c r="Z860" s="25"/>
      <c r="AA860" s="25"/>
      <c r="AB860" s="25"/>
      <c r="AC860" s="25"/>
      <c r="AD860" s="25"/>
      <c r="AE860" s="25"/>
    </row>
    <row r="861" spans="1:31" ht="12.75">
      <c r="A861" s="105"/>
      <c r="B861" s="98"/>
      <c r="C861" s="98"/>
      <c r="D861" s="98"/>
      <c r="E861" s="98"/>
      <c r="F861" s="25"/>
      <c r="G861" s="25"/>
      <c r="H861" s="25"/>
      <c r="I861" s="25"/>
      <c r="J861" s="25"/>
      <c r="K861" s="25"/>
      <c r="L861" s="25"/>
      <c r="M861" s="25"/>
      <c r="N861" s="25"/>
      <c r="O861" s="25"/>
      <c r="P861" s="25"/>
      <c r="Q861" s="25"/>
      <c r="R861" s="25"/>
      <c r="S861" s="25"/>
      <c r="T861" s="25"/>
      <c r="U861" s="25"/>
      <c r="V861" s="25"/>
      <c r="W861" s="25"/>
      <c r="X861" s="25"/>
      <c r="Y861" s="25"/>
      <c r="Z861" s="25"/>
      <c r="AA861" s="25"/>
      <c r="AB861" s="25"/>
      <c r="AC861" s="25"/>
      <c r="AD861" s="25"/>
      <c r="AE861" s="25"/>
    </row>
    <row r="862" spans="1:31" ht="12.75">
      <c r="A862" s="105"/>
      <c r="B862" s="98"/>
      <c r="C862" s="98"/>
      <c r="D862" s="98"/>
      <c r="E862" s="98"/>
      <c r="F862" s="25"/>
      <c r="G862" s="25"/>
      <c r="H862" s="25"/>
      <c r="I862" s="25"/>
      <c r="J862" s="25"/>
      <c r="K862" s="25"/>
      <c r="L862" s="25"/>
      <c r="M862" s="25"/>
      <c r="N862" s="25"/>
      <c r="O862" s="25"/>
      <c r="P862" s="25"/>
      <c r="Q862" s="25"/>
      <c r="R862" s="25"/>
      <c r="S862" s="25"/>
      <c r="T862" s="25"/>
      <c r="U862" s="25"/>
      <c r="V862" s="25"/>
      <c r="W862" s="25"/>
      <c r="X862" s="25"/>
      <c r="Y862" s="25"/>
      <c r="Z862" s="25"/>
      <c r="AA862" s="25"/>
      <c r="AB862" s="25"/>
      <c r="AC862" s="25"/>
      <c r="AD862" s="25"/>
      <c r="AE862" s="25"/>
    </row>
    <row r="863" spans="1:31" ht="12.75">
      <c r="A863" s="105"/>
      <c r="B863" s="98"/>
      <c r="C863" s="98"/>
      <c r="D863" s="98"/>
      <c r="E863" s="98"/>
      <c r="F863" s="25"/>
      <c r="G863" s="25"/>
      <c r="H863" s="25"/>
      <c r="I863" s="25"/>
      <c r="J863" s="25"/>
      <c r="K863" s="25"/>
      <c r="L863" s="25"/>
      <c r="M863" s="25"/>
      <c r="N863" s="25"/>
      <c r="O863" s="25"/>
      <c r="P863" s="25"/>
      <c r="Q863" s="25"/>
      <c r="R863" s="25"/>
      <c r="S863" s="25"/>
      <c r="T863" s="25"/>
      <c r="U863" s="25"/>
      <c r="V863" s="25"/>
      <c r="W863" s="25"/>
      <c r="X863" s="25"/>
      <c r="Y863" s="25"/>
      <c r="Z863" s="25"/>
      <c r="AA863" s="25"/>
      <c r="AB863" s="25"/>
      <c r="AC863" s="25"/>
      <c r="AD863" s="25"/>
      <c r="AE863" s="25"/>
    </row>
    <row r="864" spans="1:31" ht="12.75">
      <c r="A864" s="105"/>
      <c r="B864" s="98"/>
      <c r="C864" s="98"/>
      <c r="D864" s="98"/>
      <c r="E864" s="98"/>
      <c r="F864" s="25"/>
      <c r="G864" s="25"/>
      <c r="H864" s="25"/>
      <c r="I864" s="25"/>
      <c r="J864" s="25"/>
      <c r="K864" s="25"/>
      <c r="L864" s="25"/>
      <c r="M864" s="25"/>
      <c r="N864" s="25"/>
      <c r="O864" s="25"/>
      <c r="P864" s="25"/>
      <c r="Q864" s="25"/>
      <c r="R864" s="25"/>
      <c r="S864" s="25"/>
      <c r="T864" s="25"/>
      <c r="U864" s="25"/>
      <c r="V864" s="25"/>
      <c r="W864" s="25"/>
      <c r="X864" s="25"/>
      <c r="Y864" s="25"/>
      <c r="Z864" s="25"/>
      <c r="AA864" s="25"/>
      <c r="AB864" s="25"/>
      <c r="AC864" s="25"/>
      <c r="AD864" s="25"/>
      <c r="AE864" s="25"/>
    </row>
    <row r="865" spans="1:31" ht="12.75">
      <c r="A865" s="105"/>
      <c r="B865" s="98"/>
      <c r="C865" s="98"/>
      <c r="D865" s="98"/>
      <c r="E865" s="98"/>
      <c r="F865" s="25"/>
      <c r="G865" s="25"/>
      <c r="H865" s="25"/>
      <c r="I865" s="25"/>
      <c r="J865" s="25"/>
      <c r="K865" s="25"/>
      <c r="L865" s="25"/>
      <c r="M865" s="25"/>
      <c r="N865" s="25"/>
      <c r="O865" s="25"/>
      <c r="P865" s="25"/>
      <c r="Q865" s="25"/>
      <c r="R865" s="25"/>
      <c r="S865" s="25"/>
      <c r="T865" s="25"/>
      <c r="U865" s="25"/>
      <c r="V865" s="25"/>
      <c r="W865" s="25"/>
      <c r="X865" s="25"/>
      <c r="Y865" s="25"/>
      <c r="Z865" s="25"/>
      <c r="AA865" s="25"/>
      <c r="AB865" s="25"/>
      <c r="AC865" s="25"/>
      <c r="AD865" s="25"/>
      <c r="AE865" s="25"/>
    </row>
    <row r="866" spans="1:31" ht="12.75">
      <c r="A866" s="105"/>
      <c r="B866" s="98"/>
      <c r="C866" s="98"/>
      <c r="D866" s="98"/>
      <c r="E866" s="98"/>
      <c r="F866" s="25"/>
      <c r="G866" s="25"/>
      <c r="H866" s="25"/>
      <c r="I866" s="25"/>
      <c r="J866" s="25"/>
      <c r="K866" s="25"/>
      <c r="L866" s="25"/>
      <c r="M866" s="25"/>
      <c r="N866" s="25"/>
      <c r="O866" s="25"/>
      <c r="P866" s="25"/>
      <c r="Q866" s="25"/>
      <c r="R866" s="25"/>
      <c r="S866" s="25"/>
      <c r="T866" s="25"/>
      <c r="U866" s="25"/>
      <c r="V866" s="25"/>
      <c r="W866" s="25"/>
      <c r="X866" s="25"/>
      <c r="Y866" s="25"/>
      <c r="Z866" s="25"/>
      <c r="AA866" s="25"/>
      <c r="AB866" s="25"/>
      <c r="AC866" s="25"/>
      <c r="AD866" s="25"/>
      <c r="AE866" s="25"/>
    </row>
    <row r="867" spans="1:31" ht="12.75">
      <c r="A867" s="105"/>
      <c r="B867" s="98"/>
      <c r="C867" s="98"/>
      <c r="D867" s="98"/>
      <c r="E867" s="98"/>
      <c r="F867" s="25"/>
      <c r="G867" s="25"/>
      <c r="H867" s="25"/>
      <c r="I867" s="25"/>
      <c r="J867" s="25"/>
      <c r="K867" s="25"/>
      <c r="L867" s="25"/>
      <c r="M867" s="25"/>
      <c r="N867" s="25"/>
      <c r="O867" s="25"/>
      <c r="P867" s="25"/>
      <c r="Q867" s="25"/>
      <c r="R867" s="25"/>
      <c r="S867" s="25"/>
      <c r="T867" s="25"/>
      <c r="U867" s="25"/>
      <c r="V867" s="25"/>
      <c r="W867" s="25"/>
      <c r="X867" s="25"/>
      <c r="Y867" s="25"/>
      <c r="Z867" s="25"/>
      <c r="AA867" s="25"/>
      <c r="AB867" s="25"/>
      <c r="AC867" s="25"/>
      <c r="AD867" s="25"/>
      <c r="AE867" s="25"/>
    </row>
    <row r="868" spans="1:31" ht="12.75">
      <c r="A868" s="105"/>
      <c r="B868" s="98"/>
      <c r="C868" s="98"/>
      <c r="D868" s="98"/>
      <c r="E868" s="98"/>
      <c r="F868" s="25"/>
      <c r="G868" s="25"/>
      <c r="H868" s="25"/>
      <c r="I868" s="25"/>
      <c r="J868" s="25"/>
      <c r="K868" s="25"/>
      <c r="L868" s="25"/>
      <c r="M868" s="25"/>
      <c r="N868" s="25"/>
      <c r="O868" s="25"/>
      <c r="P868" s="25"/>
      <c r="Q868" s="25"/>
      <c r="R868" s="25"/>
      <c r="S868" s="25"/>
      <c r="T868" s="25"/>
      <c r="U868" s="25"/>
      <c r="V868" s="25"/>
      <c r="W868" s="25"/>
      <c r="X868" s="25"/>
      <c r="Y868" s="25"/>
      <c r="Z868" s="25"/>
      <c r="AA868" s="25"/>
      <c r="AB868" s="25"/>
      <c r="AC868" s="25"/>
      <c r="AD868" s="25"/>
      <c r="AE868" s="25"/>
    </row>
    <row r="869" spans="1:31" ht="12.75">
      <c r="A869" s="105"/>
      <c r="B869" s="98"/>
      <c r="C869" s="98"/>
      <c r="D869" s="98"/>
      <c r="E869" s="98"/>
      <c r="F869" s="25"/>
      <c r="G869" s="25"/>
      <c r="H869" s="25"/>
      <c r="I869" s="25"/>
      <c r="J869" s="25"/>
      <c r="K869" s="25"/>
      <c r="L869" s="25"/>
      <c r="M869" s="25"/>
      <c r="N869" s="25"/>
      <c r="O869" s="25"/>
      <c r="P869" s="25"/>
      <c r="Q869" s="25"/>
      <c r="R869" s="25"/>
      <c r="S869" s="25"/>
      <c r="T869" s="25"/>
      <c r="U869" s="25"/>
      <c r="V869" s="25"/>
      <c r="W869" s="25"/>
      <c r="X869" s="25"/>
      <c r="Y869" s="25"/>
      <c r="Z869" s="25"/>
      <c r="AA869" s="25"/>
      <c r="AB869" s="25"/>
      <c r="AC869" s="25"/>
      <c r="AD869" s="25"/>
      <c r="AE869" s="25"/>
    </row>
    <row r="870" spans="1:31" ht="12.75">
      <c r="A870" s="105"/>
      <c r="B870" s="98"/>
      <c r="C870" s="98"/>
      <c r="D870" s="98"/>
      <c r="E870" s="98"/>
      <c r="F870" s="25"/>
      <c r="G870" s="25"/>
      <c r="H870" s="25"/>
      <c r="I870" s="25"/>
      <c r="J870" s="25"/>
      <c r="K870" s="25"/>
      <c r="L870" s="25"/>
      <c r="M870" s="25"/>
      <c r="N870" s="25"/>
      <c r="O870" s="25"/>
      <c r="P870" s="25"/>
      <c r="Q870" s="25"/>
      <c r="R870" s="25"/>
      <c r="S870" s="25"/>
      <c r="T870" s="25"/>
      <c r="U870" s="25"/>
      <c r="V870" s="25"/>
      <c r="W870" s="25"/>
      <c r="X870" s="25"/>
      <c r="Y870" s="25"/>
      <c r="Z870" s="25"/>
      <c r="AA870" s="25"/>
      <c r="AB870" s="25"/>
      <c r="AC870" s="25"/>
      <c r="AD870" s="25"/>
      <c r="AE870" s="25"/>
    </row>
    <row r="871" spans="1:31" ht="12.75">
      <c r="A871" s="105"/>
      <c r="B871" s="98"/>
      <c r="C871" s="98"/>
      <c r="D871" s="98"/>
      <c r="E871" s="98"/>
      <c r="F871" s="25"/>
      <c r="G871" s="25"/>
      <c r="H871" s="25"/>
      <c r="I871" s="25"/>
      <c r="J871" s="25"/>
      <c r="K871" s="25"/>
      <c r="L871" s="25"/>
      <c r="M871" s="25"/>
      <c r="N871" s="25"/>
      <c r="O871" s="25"/>
      <c r="P871" s="25"/>
      <c r="Q871" s="25"/>
      <c r="R871" s="25"/>
      <c r="S871" s="25"/>
      <c r="T871" s="25"/>
      <c r="U871" s="25"/>
      <c r="V871" s="25"/>
      <c r="W871" s="25"/>
      <c r="X871" s="25"/>
      <c r="Y871" s="25"/>
      <c r="Z871" s="25"/>
      <c r="AA871" s="25"/>
      <c r="AB871" s="25"/>
      <c r="AC871" s="25"/>
      <c r="AD871" s="25"/>
      <c r="AE871" s="25"/>
    </row>
    <row r="872" spans="1:31" ht="12.75">
      <c r="A872" s="105"/>
      <c r="B872" s="98"/>
      <c r="C872" s="98"/>
      <c r="D872" s="98"/>
      <c r="E872" s="98"/>
      <c r="F872" s="25"/>
      <c r="G872" s="25"/>
      <c r="H872" s="25"/>
      <c r="I872" s="25"/>
      <c r="J872" s="25"/>
      <c r="K872" s="25"/>
      <c r="L872" s="25"/>
      <c r="M872" s="25"/>
      <c r="N872" s="25"/>
      <c r="O872" s="25"/>
      <c r="P872" s="25"/>
      <c r="Q872" s="25"/>
      <c r="R872" s="25"/>
      <c r="S872" s="25"/>
      <c r="T872" s="25"/>
      <c r="U872" s="25"/>
      <c r="V872" s="25"/>
      <c r="W872" s="25"/>
      <c r="X872" s="25"/>
      <c r="Y872" s="25"/>
      <c r="Z872" s="25"/>
      <c r="AA872" s="25"/>
      <c r="AB872" s="25"/>
      <c r="AC872" s="25"/>
      <c r="AD872" s="25"/>
      <c r="AE872" s="25"/>
    </row>
    <row r="873" spans="1:31" ht="12.75">
      <c r="A873" s="105"/>
      <c r="B873" s="98"/>
      <c r="C873" s="98"/>
      <c r="D873" s="98"/>
      <c r="E873" s="98"/>
      <c r="F873" s="25"/>
      <c r="G873" s="25"/>
      <c r="H873" s="25"/>
      <c r="I873" s="25"/>
      <c r="J873" s="25"/>
      <c r="K873" s="25"/>
      <c r="L873" s="25"/>
      <c r="M873" s="25"/>
      <c r="N873" s="25"/>
      <c r="O873" s="25"/>
      <c r="P873" s="25"/>
      <c r="Q873" s="25"/>
      <c r="R873" s="25"/>
      <c r="S873" s="25"/>
      <c r="T873" s="25"/>
      <c r="U873" s="25"/>
      <c r="V873" s="25"/>
      <c r="W873" s="25"/>
      <c r="X873" s="25"/>
      <c r="Y873" s="25"/>
      <c r="Z873" s="25"/>
      <c r="AA873" s="25"/>
      <c r="AB873" s="25"/>
      <c r="AC873" s="25"/>
      <c r="AD873" s="25"/>
      <c r="AE873" s="25"/>
    </row>
    <row r="874" spans="1:31" ht="12.75">
      <c r="A874" s="105"/>
      <c r="B874" s="98"/>
      <c r="C874" s="98"/>
      <c r="D874" s="98"/>
      <c r="E874" s="98"/>
      <c r="F874" s="25"/>
      <c r="G874" s="25"/>
      <c r="H874" s="25"/>
      <c r="I874" s="25"/>
      <c r="J874" s="25"/>
      <c r="K874" s="25"/>
      <c r="L874" s="25"/>
      <c r="M874" s="25"/>
      <c r="N874" s="25"/>
      <c r="O874" s="25"/>
      <c r="P874" s="25"/>
      <c r="Q874" s="25"/>
      <c r="R874" s="25"/>
      <c r="S874" s="25"/>
      <c r="T874" s="25"/>
      <c r="U874" s="25"/>
      <c r="V874" s="25"/>
      <c r="W874" s="25"/>
      <c r="X874" s="25"/>
      <c r="Y874" s="25"/>
      <c r="Z874" s="25"/>
      <c r="AA874" s="25"/>
      <c r="AB874" s="25"/>
      <c r="AC874" s="25"/>
      <c r="AD874" s="25"/>
      <c r="AE874" s="25"/>
    </row>
    <row r="875" spans="1:31" ht="12.75">
      <c r="A875" s="105"/>
      <c r="B875" s="98"/>
      <c r="C875" s="98"/>
      <c r="D875" s="98"/>
      <c r="E875" s="98"/>
      <c r="F875" s="25"/>
      <c r="G875" s="25"/>
      <c r="H875" s="25"/>
      <c r="I875" s="25"/>
      <c r="J875" s="25"/>
      <c r="K875" s="25"/>
      <c r="L875" s="25"/>
      <c r="M875" s="25"/>
      <c r="N875" s="25"/>
      <c r="O875" s="25"/>
      <c r="P875" s="25"/>
      <c r="Q875" s="25"/>
      <c r="R875" s="25"/>
      <c r="S875" s="25"/>
      <c r="T875" s="25"/>
      <c r="U875" s="25"/>
      <c r="V875" s="25"/>
      <c r="W875" s="25"/>
      <c r="X875" s="25"/>
      <c r="Y875" s="25"/>
      <c r="Z875" s="25"/>
      <c r="AA875" s="25"/>
      <c r="AB875" s="25"/>
      <c r="AC875" s="25"/>
      <c r="AD875" s="25"/>
      <c r="AE875" s="25"/>
    </row>
    <row r="876" spans="1:31" ht="12.75">
      <c r="A876" s="105"/>
      <c r="B876" s="98"/>
      <c r="C876" s="98"/>
      <c r="D876" s="98"/>
      <c r="E876" s="98"/>
      <c r="F876" s="25"/>
      <c r="G876" s="25"/>
      <c r="H876" s="25"/>
      <c r="I876" s="25"/>
      <c r="J876" s="25"/>
      <c r="K876" s="25"/>
      <c r="L876" s="25"/>
      <c r="M876" s="25"/>
      <c r="N876" s="25"/>
      <c r="O876" s="25"/>
      <c r="P876" s="25"/>
      <c r="Q876" s="25"/>
      <c r="R876" s="25"/>
      <c r="S876" s="25"/>
      <c r="T876" s="25"/>
      <c r="U876" s="25"/>
      <c r="V876" s="25"/>
      <c r="W876" s="25"/>
      <c r="X876" s="25"/>
      <c r="Y876" s="25"/>
      <c r="Z876" s="25"/>
      <c r="AA876" s="25"/>
      <c r="AB876" s="25"/>
      <c r="AC876" s="25"/>
      <c r="AD876" s="25"/>
      <c r="AE876" s="25"/>
    </row>
    <row r="877" spans="1:31" ht="12.75">
      <c r="A877" s="105"/>
      <c r="B877" s="98"/>
      <c r="C877" s="98"/>
      <c r="D877" s="98"/>
      <c r="E877" s="98"/>
      <c r="F877" s="25"/>
      <c r="G877" s="25"/>
      <c r="H877" s="25"/>
      <c r="I877" s="25"/>
      <c r="J877" s="25"/>
      <c r="K877" s="25"/>
      <c r="L877" s="25"/>
      <c r="M877" s="25"/>
      <c r="N877" s="25"/>
      <c r="O877" s="25"/>
      <c r="P877" s="25"/>
      <c r="Q877" s="25"/>
      <c r="R877" s="25"/>
      <c r="S877" s="25"/>
      <c r="T877" s="25"/>
      <c r="U877" s="25"/>
      <c r="V877" s="25"/>
      <c r="W877" s="25"/>
      <c r="X877" s="25"/>
      <c r="Y877" s="25"/>
      <c r="Z877" s="25"/>
      <c r="AA877" s="25"/>
      <c r="AB877" s="25"/>
      <c r="AC877" s="25"/>
      <c r="AD877" s="25"/>
      <c r="AE877" s="25"/>
    </row>
    <row r="878" spans="1:31" ht="12.75">
      <c r="A878" s="105"/>
      <c r="B878" s="98"/>
      <c r="C878" s="98"/>
      <c r="D878" s="98"/>
      <c r="E878" s="98"/>
      <c r="F878" s="25"/>
      <c r="G878" s="25"/>
      <c r="H878" s="25"/>
      <c r="I878" s="25"/>
      <c r="J878" s="25"/>
      <c r="K878" s="25"/>
      <c r="L878" s="25"/>
      <c r="M878" s="25"/>
      <c r="N878" s="25"/>
      <c r="O878" s="25"/>
      <c r="P878" s="25"/>
      <c r="Q878" s="25"/>
      <c r="R878" s="25"/>
      <c r="S878" s="25"/>
      <c r="T878" s="25"/>
      <c r="U878" s="25"/>
      <c r="V878" s="25"/>
      <c r="W878" s="25"/>
      <c r="X878" s="25"/>
      <c r="Y878" s="25"/>
      <c r="Z878" s="25"/>
      <c r="AA878" s="25"/>
      <c r="AB878" s="25"/>
      <c r="AC878" s="25"/>
      <c r="AD878" s="25"/>
      <c r="AE878" s="25"/>
    </row>
    <row r="879" spans="1:31" ht="12.75">
      <c r="A879" s="105"/>
      <c r="B879" s="98"/>
      <c r="C879" s="98"/>
      <c r="D879" s="98"/>
      <c r="E879" s="98"/>
      <c r="F879" s="25"/>
      <c r="G879" s="25"/>
      <c r="H879" s="25"/>
      <c r="I879" s="25"/>
      <c r="J879" s="25"/>
      <c r="K879" s="25"/>
      <c r="L879" s="25"/>
      <c r="M879" s="25"/>
      <c r="N879" s="25"/>
      <c r="O879" s="25"/>
      <c r="P879" s="25"/>
      <c r="Q879" s="25"/>
      <c r="R879" s="25"/>
      <c r="S879" s="25"/>
      <c r="T879" s="25"/>
      <c r="U879" s="25"/>
      <c r="V879" s="25"/>
      <c r="W879" s="25"/>
      <c r="X879" s="25"/>
      <c r="Y879" s="25"/>
      <c r="Z879" s="25"/>
      <c r="AA879" s="25"/>
      <c r="AB879" s="25"/>
      <c r="AC879" s="25"/>
      <c r="AD879" s="25"/>
      <c r="AE879" s="25"/>
    </row>
    <row r="880" spans="1:31" ht="12.75">
      <c r="A880" s="105"/>
      <c r="B880" s="98"/>
      <c r="C880" s="98"/>
      <c r="D880" s="98"/>
      <c r="E880" s="98"/>
      <c r="F880" s="25"/>
      <c r="G880" s="25"/>
      <c r="H880" s="25"/>
      <c r="I880" s="25"/>
      <c r="J880" s="25"/>
      <c r="K880" s="25"/>
      <c r="L880" s="25"/>
      <c r="M880" s="25"/>
      <c r="N880" s="25"/>
      <c r="O880" s="25"/>
      <c r="P880" s="25"/>
      <c r="Q880" s="25"/>
      <c r="R880" s="25"/>
      <c r="S880" s="25"/>
      <c r="T880" s="25"/>
      <c r="U880" s="25"/>
      <c r="V880" s="25"/>
      <c r="W880" s="25"/>
      <c r="X880" s="25"/>
      <c r="Y880" s="25"/>
      <c r="Z880" s="25"/>
      <c r="AA880" s="25"/>
      <c r="AB880" s="25"/>
      <c r="AC880" s="25"/>
      <c r="AD880" s="25"/>
      <c r="AE880" s="25"/>
    </row>
    <row r="881" spans="1:31" ht="12.75">
      <c r="A881" s="105"/>
      <c r="B881" s="98"/>
      <c r="C881" s="98"/>
      <c r="D881" s="98"/>
      <c r="E881" s="98"/>
      <c r="F881" s="25"/>
      <c r="G881" s="25"/>
      <c r="H881" s="25"/>
      <c r="I881" s="25"/>
      <c r="J881" s="25"/>
      <c r="K881" s="25"/>
      <c r="L881" s="25"/>
      <c r="M881" s="25"/>
      <c r="N881" s="25"/>
      <c r="O881" s="25"/>
      <c r="P881" s="25"/>
      <c r="Q881" s="25"/>
      <c r="R881" s="25"/>
      <c r="S881" s="25"/>
      <c r="T881" s="25"/>
      <c r="U881" s="25"/>
      <c r="V881" s="25"/>
      <c r="W881" s="25"/>
      <c r="X881" s="25"/>
      <c r="Y881" s="25"/>
      <c r="Z881" s="25"/>
      <c r="AA881" s="25"/>
      <c r="AB881" s="25"/>
      <c r="AC881" s="25"/>
      <c r="AD881" s="25"/>
      <c r="AE881" s="25"/>
    </row>
    <row r="882" spans="1:31" ht="12.75">
      <c r="A882" s="105"/>
      <c r="B882" s="98"/>
      <c r="C882" s="98"/>
      <c r="D882" s="98"/>
      <c r="E882" s="98"/>
      <c r="F882" s="25"/>
      <c r="G882" s="25"/>
      <c r="H882" s="25"/>
      <c r="I882" s="25"/>
      <c r="J882" s="25"/>
      <c r="K882" s="25"/>
      <c r="L882" s="25"/>
      <c r="M882" s="25"/>
      <c r="N882" s="25"/>
      <c r="O882" s="25"/>
      <c r="P882" s="25"/>
      <c r="Q882" s="25"/>
      <c r="R882" s="25"/>
      <c r="S882" s="25"/>
      <c r="T882" s="25"/>
      <c r="U882" s="25"/>
      <c r="V882" s="25"/>
      <c r="W882" s="25"/>
      <c r="X882" s="25"/>
      <c r="Y882" s="25"/>
      <c r="Z882" s="25"/>
      <c r="AA882" s="25"/>
      <c r="AB882" s="25"/>
      <c r="AC882" s="25"/>
      <c r="AD882" s="25"/>
      <c r="AE882" s="25"/>
    </row>
    <row r="883" spans="1:31" ht="12.75">
      <c r="A883" s="105"/>
      <c r="B883" s="98"/>
      <c r="C883" s="98"/>
      <c r="D883" s="98"/>
      <c r="E883" s="98"/>
      <c r="F883" s="25"/>
      <c r="G883" s="25"/>
      <c r="H883" s="25"/>
      <c r="I883" s="25"/>
      <c r="J883" s="25"/>
      <c r="K883" s="25"/>
      <c r="L883" s="25"/>
      <c r="M883" s="25"/>
      <c r="N883" s="25"/>
      <c r="O883" s="25"/>
      <c r="P883" s="25"/>
      <c r="Q883" s="25"/>
      <c r="R883" s="25"/>
      <c r="S883" s="25"/>
      <c r="T883" s="25"/>
      <c r="U883" s="25"/>
      <c r="V883" s="25"/>
      <c r="W883" s="25"/>
      <c r="X883" s="25"/>
      <c r="Y883" s="25"/>
      <c r="Z883" s="25"/>
      <c r="AA883" s="25"/>
      <c r="AB883" s="25"/>
      <c r="AC883" s="25"/>
      <c r="AD883" s="25"/>
      <c r="AE883" s="25"/>
    </row>
    <row r="884" spans="1:31" ht="12.75">
      <c r="A884" s="105"/>
      <c r="B884" s="98"/>
      <c r="C884" s="98"/>
      <c r="D884" s="98"/>
      <c r="E884" s="98"/>
      <c r="F884" s="25"/>
      <c r="G884" s="25"/>
      <c r="H884" s="25"/>
      <c r="I884" s="25"/>
      <c r="J884" s="25"/>
      <c r="K884" s="25"/>
      <c r="L884" s="25"/>
      <c r="M884" s="25"/>
      <c r="N884" s="25"/>
      <c r="O884" s="25"/>
      <c r="P884" s="25"/>
      <c r="Q884" s="25"/>
      <c r="R884" s="25"/>
      <c r="S884" s="25"/>
      <c r="T884" s="25"/>
      <c r="U884" s="25"/>
      <c r="V884" s="25"/>
      <c r="W884" s="25"/>
      <c r="X884" s="25"/>
      <c r="Y884" s="25"/>
      <c r="Z884" s="25"/>
      <c r="AA884" s="25"/>
      <c r="AB884" s="25"/>
      <c r="AC884" s="25"/>
      <c r="AD884" s="25"/>
      <c r="AE884" s="25"/>
    </row>
    <row r="885" spans="1:31" ht="12.75">
      <c r="A885" s="105"/>
      <c r="B885" s="98"/>
      <c r="C885" s="98"/>
      <c r="D885" s="98"/>
      <c r="E885" s="98"/>
      <c r="F885" s="25"/>
      <c r="G885" s="25"/>
      <c r="H885" s="25"/>
      <c r="I885" s="25"/>
      <c r="J885" s="25"/>
      <c r="K885" s="25"/>
      <c r="L885" s="25"/>
      <c r="M885" s="25"/>
      <c r="N885" s="25"/>
      <c r="O885" s="25"/>
      <c r="P885" s="25"/>
      <c r="Q885" s="25"/>
      <c r="R885" s="25"/>
      <c r="S885" s="25"/>
      <c r="T885" s="25"/>
      <c r="U885" s="25"/>
      <c r="V885" s="25"/>
      <c r="W885" s="25"/>
      <c r="X885" s="25"/>
      <c r="Y885" s="25"/>
      <c r="Z885" s="25"/>
      <c r="AA885" s="25"/>
      <c r="AB885" s="25"/>
      <c r="AC885" s="25"/>
      <c r="AD885" s="25"/>
      <c r="AE885" s="25"/>
    </row>
    <row r="886" spans="1:31" ht="12.75">
      <c r="A886" s="105"/>
      <c r="B886" s="98"/>
      <c r="C886" s="98"/>
      <c r="D886" s="98"/>
      <c r="E886" s="98"/>
      <c r="F886" s="25"/>
      <c r="G886" s="25"/>
      <c r="H886" s="25"/>
      <c r="I886" s="25"/>
      <c r="J886" s="25"/>
      <c r="K886" s="25"/>
      <c r="L886" s="25"/>
      <c r="M886" s="25"/>
      <c r="N886" s="25"/>
      <c r="O886" s="25"/>
      <c r="P886" s="25"/>
      <c r="Q886" s="25"/>
      <c r="R886" s="25"/>
      <c r="S886" s="25"/>
      <c r="T886" s="25"/>
      <c r="U886" s="25"/>
      <c r="V886" s="25"/>
      <c r="W886" s="25"/>
      <c r="X886" s="25"/>
      <c r="Y886" s="25"/>
      <c r="Z886" s="25"/>
      <c r="AA886" s="25"/>
      <c r="AB886" s="25"/>
      <c r="AC886" s="25"/>
      <c r="AD886" s="25"/>
      <c r="AE886" s="25"/>
    </row>
    <row r="887" spans="1:31" ht="12.75">
      <c r="A887" s="105"/>
      <c r="B887" s="98"/>
      <c r="C887" s="98"/>
      <c r="D887" s="98"/>
      <c r="E887" s="98"/>
      <c r="F887" s="25"/>
      <c r="G887" s="25"/>
      <c r="H887" s="25"/>
      <c r="I887" s="25"/>
      <c r="J887" s="25"/>
      <c r="K887" s="25"/>
      <c r="L887" s="25"/>
      <c r="M887" s="25"/>
      <c r="N887" s="25"/>
      <c r="O887" s="25"/>
      <c r="P887" s="25"/>
      <c r="Q887" s="25"/>
      <c r="R887" s="25"/>
      <c r="S887" s="25"/>
      <c r="T887" s="25"/>
      <c r="U887" s="25"/>
      <c r="V887" s="25"/>
      <c r="W887" s="25"/>
      <c r="X887" s="25"/>
      <c r="Y887" s="25"/>
      <c r="Z887" s="25"/>
      <c r="AA887" s="25"/>
      <c r="AB887" s="25"/>
      <c r="AC887" s="25"/>
      <c r="AD887" s="25"/>
      <c r="AE887" s="25"/>
    </row>
    <row r="888" spans="1:31" ht="12.75">
      <c r="A888" s="105"/>
      <c r="B888" s="98"/>
      <c r="C888" s="98"/>
      <c r="D888" s="98"/>
      <c r="E888" s="98"/>
      <c r="F888" s="25"/>
      <c r="G888" s="25"/>
      <c r="H888" s="25"/>
      <c r="I888" s="25"/>
      <c r="J888" s="25"/>
      <c r="K888" s="25"/>
      <c r="L888" s="25"/>
      <c r="M888" s="25"/>
      <c r="N888" s="25"/>
      <c r="O888" s="25"/>
      <c r="P888" s="25"/>
      <c r="Q888" s="25"/>
      <c r="R888" s="25"/>
      <c r="S888" s="25"/>
      <c r="T888" s="25"/>
      <c r="U888" s="25"/>
      <c r="V888" s="25"/>
      <c r="W888" s="25"/>
      <c r="X888" s="25"/>
      <c r="Y888" s="25"/>
      <c r="Z888" s="25"/>
      <c r="AA888" s="25"/>
      <c r="AB888" s="25"/>
      <c r="AC888" s="25"/>
      <c r="AD888" s="25"/>
      <c r="AE888" s="25"/>
    </row>
    <row r="889" spans="1:31" ht="12.75">
      <c r="A889" s="105"/>
      <c r="B889" s="98"/>
      <c r="C889" s="98"/>
      <c r="D889" s="98"/>
      <c r="E889" s="98"/>
      <c r="F889" s="25"/>
      <c r="G889" s="25"/>
      <c r="H889" s="25"/>
      <c r="I889" s="25"/>
      <c r="J889" s="25"/>
      <c r="K889" s="25"/>
      <c r="L889" s="25"/>
      <c r="M889" s="25"/>
      <c r="N889" s="25"/>
      <c r="O889" s="25"/>
      <c r="P889" s="25"/>
      <c r="Q889" s="25"/>
      <c r="R889" s="25"/>
      <c r="S889" s="25"/>
      <c r="T889" s="25"/>
      <c r="U889" s="25"/>
      <c r="V889" s="25"/>
      <c r="W889" s="25"/>
      <c r="X889" s="25"/>
      <c r="Y889" s="25"/>
      <c r="Z889" s="25"/>
      <c r="AA889" s="25"/>
      <c r="AB889" s="25"/>
      <c r="AC889" s="25"/>
      <c r="AD889" s="25"/>
      <c r="AE889" s="25"/>
    </row>
    <row r="890" spans="1:31" ht="12.75">
      <c r="A890" s="105"/>
      <c r="B890" s="98"/>
      <c r="C890" s="98"/>
      <c r="D890" s="98"/>
      <c r="E890" s="98"/>
      <c r="F890" s="25"/>
      <c r="G890" s="25"/>
      <c r="H890" s="25"/>
      <c r="I890" s="25"/>
      <c r="J890" s="25"/>
      <c r="K890" s="25"/>
      <c r="L890" s="25"/>
      <c r="M890" s="25"/>
      <c r="N890" s="25"/>
      <c r="O890" s="25"/>
      <c r="P890" s="25"/>
      <c r="Q890" s="25"/>
      <c r="R890" s="25"/>
      <c r="S890" s="25"/>
      <c r="T890" s="25"/>
      <c r="U890" s="25"/>
      <c r="V890" s="25"/>
      <c r="W890" s="25"/>
      <c r="X890" s="25"/>
      <c r="Y890" s="25"/>
      <c r="Z890" s="25"/>
      <c r="AA890" s="25"/>
      <c r="AB890" s="25"/>
      <c r="AC890" s="25"/>
      <c r="AD890" s="25"/>
      <c r="AE890" s="25"/>
    </row>
    <row r="891" spans="1:31" ht="12.75">
      <c r="A891" s="105"/>
      <c r="B891" s="98"/>
      <c r="C891" s="98"/>
      <c r="D891" s="98"/>
      <c r="E891" s="98"/>
      <c r="F891" s="25"/>
      <c r="G891" s="25"/>
      <c r="H891" s="25"/>
      <c r="I891" s="25"/>
      <c r="J891" s="25"/>
      <c r="K891" s="25"/>
      <c r="L891" s="25"/>
      <c r="M891" s="25"/>
      <c r="N891" s="25"/>
      <c r="O891" s="25"/>
      <c r="P891" s="25"/>
      <c r="Q891" s="25"/>
      <c r="R891" s="25"/>
      <c r="S891" s="25"/>
      <c r="T891" s="25"/>
      <c r="U891" s="25"/>
      <c r="V891" s="25"/>
      <c r="W891" s="25"/>
      <c r="X891" s="25"/>
      <c r="Y891" s="25"/>
      <c r="Z891" s="25"/>
      <c r="AA891" s="25"/>
      <c r="AB891" s="25"/>
      <c r="AC891" s="25"/>
      <c r="AD891" s="25"/>
      <c r="AE891" s="25"/>
    </row>
    <row r="892" spans="1:31" ht="12.75">
      <c r="A892" s="105"/>
      <c r="B892" s="98"/>
      <c r="C892" s="98"/>
      <c r="D892" s="98"/>
      <c r="E892" s="98"/>
      <c r="F892" s="25"/>
      <c r="G892" s="25"/>
      <c r="H892" s="25"/>
      <c r="I892" s="25"/>
      <c r="J892" s="25"/>
      <c r="K892" s="25"/>
      <c r="L892" s="25"/>
      <c r="M892" s="25"/>
      <c r="N892" s="25"/>
      <c r="O892" s="25"/>
      <c r="P892" s="25"/>
      <c r="Q892" s="25"/>
      <c r="R892" s="25"/>
      <c r="S892" s="25"/>
      <c r="T892" s="25"/>
      <c r="U892" s="25"/>
      <c r="V892" s="25"/>
      <c r="W892" s="25"/>
      <c r="X892" s="25"/>
      <c r="Y892" s="25"/>
      <c r="Z892" s="25"/>
      <c r="AA892" s="25"/>
      <c r="AB892" s="25"/>
      <c r="AC892" s="25"/>
      <c r="AD892" s="25"/>
      <c r="AE892" s="25"/>
    </row>
    <row r="893" spans="1:31" ht="12.75">
      <c r="A893" s="105"/>
      <c r="B893" s="98"/>
      <c r="C893" s="98"/>
      <c r="D893" s="98"/>
      <c r="E893" s="98"/>
      <c r="F893" s="25"/>
      <c r="G893" s="25"/>
      <c r="H893" s="25"/>
      <c r="I893" s="25"/>
      <c r="J893" s="25"/>
      <c r="K893" s="25"/>
      <c r="L893" s="25"/>
      <c r="M893" s="25"/>
      <c r="N893" s="25"/>
      <c r="O893" s="25"/>
      <c r="P893" s="25"/>
      <c r="Q893" s="25"/>
      <c r="R893" s="25"/>
      <c r="S893" s="25"/>
      <c r="T893" s="25"/>
      <c r="U893" s="25"/>
      <c r="V893" s="25"/>
      <c r="W893" s="25"/>
      <c r="X893" s="25"/>
      <c r="Y893" s="25"/>
      <c r="Z893" s="25"/>
      <c r="AA893" s="25"/>
      <c r="AB893" s="25"/>
      <c r="AC893" s="25"/>
      <c r="AD893" s="25"/>
      <c r="AE893" s="25"/>
    </row>
    <row r="894" spans="1:31" ht="12.75">
      <c r="A894" s="105"/>
      <c r="B894" s="98"/>
      <c r="C894" s="98"/>
      <c r="D894" s="98"/>
      <c r="E894" s="98"/>
      <c r="F894" s="25"/>
      <c r="G894" s="25"/>
      <c r="H894" s="25"/>
      <c r="I894" s="25"/>
      <c r="J894" s="25"/>
      <c r="K894" s="25"/>
      <c r="L894" s="25"/>
      <c r="M894" s="25"/>
      <c r="N894" s="25"/>
      <c r="O894" s="25"/>
      <c r="P894" s="25"/>
      <c r="Q894" s="25"/>
      <c r="R894" s="25"/>
      <c r="S894" s="25"/>
      <c r="T894" s="25"/>
      <c r="U894" s="25"/>
      <c r="V894" s="25"/>
      <c r="W894" s="25"/>
      <c r="X894" s="25"/>
      <c r="Y894" s="25"/>
      <c r="Z894" s="25"/>
      <c r="AA894" s="25"/>
      <c r="AB894" s="25"/>
      <c r="AC894" s="25"/>
      <c r="AD894" s="25"/>
      <c r="AE894" s="25"/>
    </row>
    <row r="895" spans="1:31" ht="12.75">
      <c r="A895" s="105"/>
      <c r="B895" s="98"/>
      <c r="C895" s="98"/>
      <c r="D895" s="98"/>
      <c r="E895" s="98"/>
      <c r="F895" s="25"/>
      <c r="G895" s="25"/>
      <c r="H895" s="25"/>
      <c r="I895" s="25"/>
      <c r="J895" s="25"/>
      <c r="K895" s="25"/>
      <c r="L895" s="25"/>
      <c r="M895" s="25"/>
      <c r="N895" s="25"/>
      <c r="O895" s="25"/>
      <c r="P895" s="25"/>
      <c r="Q895" s="25"/>
      <c r="R895" s="25"/>
      <c r="S895" s="25"/>
      <c r="T895" s="25"/>
      <c r="U895" s="25"/>
      <c r="V895" s="25"/>
      <c r="W895" s="25"/>
      <c r="X895" s="25"/>
      <c r="Y895" s="25"/>
      <c r="Z895" s="25"/>
      <c r="AA895" s="25"/>
      <c r="AB895" s="25"/>
      <c r="AC895" s="25"/>
      <c r="AD895" s="25"/>
      <c r="AE895" s="25"/>
    </row>
    <row r="896" spans="1:31" ht="12.75">
      <c r="A896" s="105"/>
      <c r="B896" s="98"/>
      <c r="C896" s="98"/>
      <c r="D896" s="98"/>
      <c r="E896" s="98"/>
      <c r="F896" s="25"/>
      <c r="G896" s="25"/>
      <c r="H896" s="25"/>
      <c r="I896" s="25"/>
      <c r="J896" s="25"/>
      <c r="K896" s="25"/>
      <c r="L896" s="25"/>
      <c r="M896" s="25"/>
      <c r="N896" s="25"/>
      <c r="O896" s="25"/>
      <c r="P896" s="25"/>
      <c r="Q896" s="25"/>
      <c r="R896" s="25"/>
      <c r="S896" s="25"/>
      <c r="T896" s="25"/>
      <c r="U896" s="25"/>
      <c r="V896" s="25"/>
      <c r="W896" s="25"/>
      <c r="X896" s="25"/>
      <c r="Y896" s="25"/>
      <c r="Z896" s="25"/>
      <c r="AA896" s="25"/>
      <c r="AB896" s="25"/>
      <c r="AC896" s="25"/>
      <c r="AD896" s="25"/>
      <c r="AE896" s="25"/>
    </row>
    <row r="897" spans="1:31" ht="12.75">
      <c r="A897" s="105"/>
      <c r="B897" s="98"/>
      <c r="C897" s="98"/>
      <c r="D897" s="98"/>
      <c r="E897" s="98"/>
      <c r="F897" s="25"/>
      <c r="G897" s="25"/>
      <c r="H897" s="25"/>
      <c r="I897" s="25"/>
      <c r="J897" s="25"/>
      <c r="K897" s="25"/>
      <c r="L897" s="25"/>
      <c r="M897" s="25"/>
      <c r="N897" s="25"/>
      <c r="O897" s="25"/>
      <c r="P897" s="25"/>
      <c r="Q897" s="25"/>
      <c r="R897" s="25"/>
      <c r="S897" s="25"/>
      <c r="T897" s="25"/>
      <c r="U897" s="25"/>
      <c r="V897" s="25"/>
      <c r="W897" s="25"/>
      <c r="X897" s="25"/>
      <c r="Y897" s="25"/>
      <c r="Z897" s="25"/>
      <c r="AA897" s="25"/>
      <c r="AB897" s="25"/>
      <c r="AC897" s="25"/>
      <c r="AD897" s="25"/>
      <c r="AE897" s="25"/>
    </row>
    <row r="898" spans="1:31" ht="12.75">
      <c r="A898" s="105"/>
      <c r="B898" s="98"/>
      <c r="C898" s="98"/>
      <c r="D898" s="98"/>
      <c r="E898" s="98"/>
      <c r="F898" s="25"/>
      <c r="G898" s="25"/>
      <c r="H898" s="25"/>
      <c r="I898" s="25"/>
      <c r="J898" s="25"/>
      <c r="K898" s="25"/>
      <c r="L898" s="25"/>
      <c r="M898" s="25"/>
      <c r="N898" s="25"/>
      <c r="O898" s="25"/>
      <c r="P898" s="25"/>
      <c r="Q898" s="25"/>
      <c r="R898" s="25"/>
      <c r="S898" s="25"/>
      <c r="T898" s="25"/>
      <c r="U898" s="25"/>
      <c r="V898" s="25"/>
      <c r="W898" s="25"/>
      <c r="X898" s="25"/>
      <c r="Y898" s="25"/>
      <c r="Z898" s="25"/>
      <c r="AA898" s="25"/>
      <c r="AB898" s="25"/>
      <c r="AC898" s="25"/>
      <c r="AD898" s="25"/>
      <c r="AE898" s="25"/>
    </row>
    <row r="899" spans="1:31" ht="12.75">
      <c r="A899" s="105"/>
      <c r="B899" s="98"/>
      <c r="C899" s="98"/>
      <c r="D899" s="98"/>
      <c r="E899" s="98"/>
      <c r="F899" s="25"/>
      <c r="G899" s="25"/>
      <c r="H899" s="25"/>
      <c r="I899" s="25"/>
      <c r="J899" s="25"/>
      <c r="K899" s="25"/>
      <c r="L899" s="25"/>
      <c r="M899" s="25"/>
      <c r="N899" s="25"/>
      <c r="O899" s="25"/>
      <c r="P899" s="25"/>
      <c r="Q899" s="25"/>
      <c r="R899" s="25"/>
      <c r="S899" s="25"/>
      <c r="T899" s="25"/>
      <c r="U899" s="25"/>
      <c r="V899" s="25"/>
      <c r="W899" s="25"/>
      <c r="X899" s="25"/>
      <c r="Y899" s="25"/>
      <c r="Z899" s="25"/>
      <c r="AA899" s="25"/>
      <c r="AB899" s="25"/>
      <c r="AC899" s="25"/>
      <c r="AD899" s="25"/>
      <c r="AE899" s="25"/>
    </row>
    <row r="900" spans="1:31" ht="12.75">
      <c r="A900" s="105"/>
      <c r="B900" s="98"/>
      <c r="C900" s="98"/>
      <c r="D900" s="98"/>
      <c r="E900" s="98"/>
      <c r="F900" s="25"/>
      <c r="G900" s="25"/>
      <c r="H900" s="25"/>
      <c r="I900" s="25"/>
      <c r="J900" s="25"/>
      <c r="K900" s="25"/>
      <c r="L900" s="25"/>
      <c r="M900" s="25"/>
      <c r="N900" s="25"/>
      <c r="O900" s="25"/>
      <c r="P900" s="25"/>
      <c r="Q900" s="25"/>
      <c r="R900" s="25"/>
      <c r="S900" s="25"/>
      <c r="T900" s="25"/>
      <c r="U900" s="25"/>
      <c r="V900" s="25"/>
      <c r="W900" s="25"/>
      <c r="X900" s="25"/>
      <c r="Y900" s="25"/>
      <c r="Z900" s="25"/>
      <c r="AA900" s="25"/>
      <c r="AB900" s="25"/>
      <c r="AC900" s="25"/>
      <c r="AD900" s="25"/>
      <c r="AE900" s="25"/>
    </row>
    <row r="901" spans="1:31" ht="12.75">
      <c r="A901" s="105"/>
      <c r="B901" s="98"/>
      <c r="C901" s="98"/>
      <c r="D901" s="98"/>
      <c r="E901" s="98"/>
      <c r="F901" s="25"/>
      <c r="G901" s="25"/>
      <c r="H901" s="25"/>
      <c r="I901" s="25"/>
      <c r="J901" s="25"/>
      <c r="K901" s="25"/>
      <c r="L901" s="25"/>
      <c r="M901" s="25"/>
      <c r="N901" s="25"/>
      <c r="O901" s="25"/>
      <c r="P901" s="25"/>
      <c r="Q901" s="25"/>
      <c r="R901" s="25"/>
      <c r="S901" s="25"/>
      <c r="T901" s="25"/>
      <c r="U901" s="25"/>
      <c r="V901" s="25"/>
      <c r="W901" s="25"/>
      <c r="X901" s="25"/>
      <c r="Y901" s="25"/>
      <c r="Z901" s="25"/>
      <c r="AA901" s="25"/>
      <c r="AB901" s="25"/>
      <c r="AC901" s="25"/>
      <c r="AD901" s="25"/>
      <c r="AE901" s="25"/>
    </row>
    <row r="902" spans="1:31" ht="12.75">
      <c r="A902" s="105"/>
      <c r="B902" s="98"/>
      <c r="C902" s="98"/>
      <c r="D902" s="98"/>
      <c r="E902" s="98"/>
      <c r="F902" s="25"/>
      <c r="G902" s="25"/>
      <c r="H902" s="25"/>
      <c r="I902" s="25"/>
      <c r="J902" s="25"/>
      <c r="K902" s="25"/>
      <c r="L902" s="25"/>
      <c r="M902" s="25"/>
      <c r="N902" s="25"/>
      <c r="O902" s="25"/>
      <c r="P902" s="25"/>
      <c r="Q902" s="25"/>
      <c r="R902" s="25"/>
      <c r="S902" s="25"/>
      <c r="T902" s="25"/>
      <c r="U902" s="25"/>
      <c r="V902" s="25"/>
      <c r="W902" s="25"/>
      <c r="X902" s="25"/>
      <c r="Y902" s="25"/>
      <c r="Z902" s="25"/>
      <c r="AA902" s="25"/>
      <c r="AB902" s="25"/>
      <c r="AC902" s="25"/>
      <c r="AD902" s="25"/>
      <c r="AE902" s="25"/>
    </row>
    <row r="903" spans="1:31" ht="12.75">
      <c r="A903" s="105"/>
      <c r="B903" s="98"/>
      <c r="C903" s="98"/>
      <c r="D903" s="98"/>
      <c r="E903" s="98"/>
      <c r="F903" s="25"/>
      <c r="G903" s="25"/>
      <c r="H903" s="25"/>
      <c r="I903" s="25"/>
      <c r="J903" s="25"/>
      <c r="K903" s="25"/>
      <c r="L903" s="25"/>
      <c r="M903" s="25"/>
      <c r="N903" s="25"/>
      <c r="O903" s="25"/>
      <c r="P903" s="25"/>
      <c r="Q903" s="25"/>
      <c r="R903" s="25"/>
      <c r="S903" s="25"/>
      <c r="T903" s="25"/>
      <c r="U903" s="25"/>
      <c r="V903" s="25"/>
      <c r="W903" s="25"/>
      <c r="X903" s="25"/>
      <c r="Y903" s="25"/>
      <c r="Z903" s="25"/>
      <c r="AA903" s="25"/>
      <c r="AB903" s="25"/>
      <c r="AC903" s="25"/>
      <c r="AD903" s="25"/>
      <c r="AE903" s="25"/>
    </row>
    <row r="904" spans="1:31" ht="12.75">
      <c r="A904" s="105"/>
      <c r="B904" s="98"/>
      <c r="C904" s="98"/>
      <c r="D904" s="98"/>
      <c r="E904" s="98"/>
      <c r="F904" s="25"/>
      <c r="G904" s="25"/>
      <c r="H904" s="25"/>
      <c r="I904" s="25"/>
      <c r="J904" s="25"/>
      <c r="K904" s="25"/>
      <c r="L904" s="25"/>
      <c r="M904" s="25"/>
      <c r="N904" s="25"/>
      <c r="O904" s="25"/>
      <c r="P904" s="25"/>
      <c r="Q904" s="25"/>
      <c r="R904" s="25"/>
      <c r="S904" s="25"/>
      <c r="T904" s="25"/>
      <c r="U904" s="25"/>
      <c r="V904" s="25"/>
      <c r="W904" s="25"/>
      <c r="X904" s="25"/>
      <c r="Y904" s="25"/>
      <c r="Z904" s="25"/>
      <c r="AA904" s="25"/>
      <c r="AB904" s="25"/>
      <c r="AC904" s="25"/>
      <c r="AD904" s="25"/>
      <c r="AE904" s="25"/>
    </row>
    <row r="905" spans="1:31" ht="12.75">
      <c r="A905" s="105"/>
      <c r="B905" s="98"/>
      <c r="C905" s="98"/>
      <c r="D905" s="98"/>
      <c r="E905" s="98"/>
      <c r="F905" s="25"/>
      <c r="G905" s="25"/>
      <c r="H905" s="25"/>
      <c r="I905" s="25"/>
      <c r="J905" s="25"/>
      <c r="K905" s="25"/>
      <c r="L905" s="25"/>
      <c r="M905" s="25"/>
      <c r="N905" s="25"/>
      <c r="O905" s="25"/>
      <c r="P905" s="25"/>
      <c r="Q905" s="25"/>
      <c r="R905" s="25"/>
      <c r="S905" s="25"/>
      <c r="T905" s="25"/>
      <c r="U905" s="25"/>
      <c r="V905" s="25"/>
      <c r="W905" s="25"/>
      <c r="X905" s="25"/>
      <c r="Y905" s="25"/>
      <c r="Z905" s="25"/>
      <c r="AA905" s="25"/>
      <c r="AB905" s="25"/>
      <c r="AC905" s="25"/>
      <c r="AD905" s="25"/>
      <c r="AE905" s="25"/>
    </row>
    <row r="906" spans="1:31" ht="12.75">
      <c r="A906" s="105"/>
      <c r="B906" s="98"/>
      <c r="C906" s="98"/>
      <c r="D906" s="98"/>
      <c r="E906" s="98"/>
      <c r="F906" s="25"/>
      <c r="G906" s="25"/>
      <c r="H906" s="25"/>
      <c r="I906" s="25"/>
      <c r="J906" s="25"/>
      <c r="K906" s="25"/>
      <c r="L906" s="25"/>
      <c r="M906" s="25"/>
      <c r="N906" s="25"/>
      <c r="O906" s="25"/>
      <c r="P906" s="25"/>
      <c r="Q906" s="25"/>
      <c r="R906" s="25"/>
      <c r="S906" s="25"/>
      <c r="T906" s="25"/>
      <c r="U906" s="25"/>
      <c r="V906" s="25"/>
      <c r="W906" s="25"/>
      <c r="X906" s="25"/>
      <c r="Y906" s="25"/>
      <c r="Z906" s="25"/>
      <c r="AA906" s="25"/>
      <c r="AB906" s="25"/>
      <c r="AC906" s="25"/>
      <c r="AD906" s="25"/>
      <c r="AE906" s="25"/>
    </row>
    <row r="907" spans="1:31" ht="12.75">
      <c r="A907" s="105"/>
      <c r="B907" s="98"/>
      <c r="C907" s="98"/>
      <c r="D907" s="98"/>
      <c r="E907" s="98"/>
      <c r="F907" s="25"/>
      <c r="G907" s="25"/>
      <c r="H907" s="25"/>
      <c r="I907" s="25"/>
      <c r="J907" s="25"/>
      <c r="K907" s="25"/>
      <c r="L907" s="25"/>
      <c r="M907" s="25"/>
      <c r="N907" s="25"/>
      <c r="O907" s="25"/>
      <c r="P907" s="25"/>
      <c r="Q907" s="25"/>
      <c r="R907" s="25"/>
      <c r="S907" s="25"/>
      <c r="T907" s="25"/>
      <c r="U907" s="25"/>
      <c r="V907" s="25"/>
      <c r="W907" s="25"/>
      <c r="X907" s="25"/>
      <c r="Y907" s="25"/>
      <c r="Z907" s="25"/>
      <c r="AA907" s="25"/>
      <c r="AB907" s="25"/>
      <c r="AC907" s="25"/>
      <c r="AD907" s="25"/>
      <c r="AE907" s="25"/>
    </row>
    <row r="908" spans="1:31" ht="12.75">
      <c r="A908" s="105"/>
      <c r="B908" s="98"/>
      <c r="C908" s="98"/>
      <c r="D908" s="98"/>
      <c r="E908" s="98"/>
      <c r="F908" s="25"/>
      <c r="G908" s="25"/>
      <c r="H908" s="25"/>
      <c r="I908" s="25"/>
      <c r="J908" s="25"/>
      <c r="K908" s="25"/>
      <c r="L908" s="25"/>
      <c r="M908" s="25"/>
      <c r="N908" s="25"/>
      <c r="O908" s="25"/>
      <c r="P908" s="25"/>
      <c r="Q908" s="25"/>
      <c r="R908" s="25"/>
      <c r="S908" s="25"/>
      <c r="T908" s="25"/>
      <c r="U908" s="25"/>
      <c r="V908" s="25"/>
      <c r="W908" s="25"/>
      <c r="X908" s="25"/>
      <c r="Y908" s="25"/>
      <c r="Z908" s="25"/>
      <c r="AA908" s="25"/>
      <c r="AB908" s="25"/>
      <c r="AC908" s="25"/>
      <c r="AD908" s="25"/>
      <c r="AE908" s="25"/>
    </row>
    <row r="909" spans="1:31" ht="12.75">
      <c r="A909" s="105"/>
      <c r="B909" s="98"/>
      <c r="C909" s="98"/>
      <c r="D909" s="98"/>
      <c r="E909" s="98"/>
      <c r="F909" s="25"/>
      <c r="G909" s="25"/>
      <c r="H909" s="25"/>
      <c r="I909" s="25"/>
      <c r="J909" s="25"/>
      <c r="K909" s="25"/>
      <c r="L909" s="25"/>
      <c r="M909" s="25"/>
      <c r="N909" s="25"/>
      <c r="O909" s="25"/>
      <c r="P909" s="25"/>
      <c r="Q909" s="25"/>
      <c r="R909" s="25"/>
      <c r="S909" s="25"/>
      <c r="T909" s="25"/>
      <c r="U909" s="25"/>
      <c r="V909" s="25"/>
      <c r="W909" s="25"/>
      <c r="X909" s="25"/>
      <c r="Y909" s="25"/>
      <c r="Z909" s="25"/>
      <c r="AA909" s="25"/>
      <c r="AB909" s="25"/>
      <c r="AC909" s="25"/>
      <c r="AD909" s="25"/>
      <c r="AE909" s="25"/>
    </row>
    <row r="910" spans="1:31" ht="12.75">
      <c r="A910" s="105"/>
      <c r="B910" s="98"/>
      <c r="C910" s="98"/>
      <c r="D910" s="98"/>
      <c r="E910" s="98"/>
      <c r="F910" s="25"/>
      <c r="G910" s="25"/>
      <c r="H910" s="25"/>
      <c r="I910" s="25"/>
      <c r="J910" s="25"/>
      <c r="K910" s="25"/>
      <c r="L910" s="25"/>
      <c r="M910" s="25"/>
      <c r="N910" s="25"/>
      <c r="O910" s="25"/>
      <c r="P910" s="25"/>
      <c r="Q910" s="25"/>
      <c r="R910" s="25"/>
      <c r="S910" s="25"/>
      <c r="T910" s="25"/>
      <c r="U910" s="25"/>
      <c r="V910" s="25"/>
      <c r="W910" s="25"/>
      <c r="X910" s="25"/>
      <c r="Y910" s="25"/>
      <c r="Z910" s="25"/>
      <c r="AA910" s="25"/>
      <c r="AB910" s="25"/>
      <c r="AC910" s="25"/>
      <c r="AD910" s="25"/>
      <c r="AE910" s="25"/>
    </row>
    <row r="911" spans="1:31" ht="12.75">
      <c r="A911" s="105"/>
      <c r="B911" s="98"/>
      <c r="C911" s="98"/>
      <c r="D911" s="98"/>
      <c r="E911" s="98"/>
      <c r="F911" s="25"/>
      <c r="G911" s="25"/>
      <c r="H911" s="25"/>
      <c r="I911" s="25"/>
      <c r="J911" s="25"/>
      <c r="K911" s="25"/>
      <c r="L911" s="25"/>
      <c r="M911" s="25"/>
      <c r="N911" s="25"/>
      <c r="O911" s="25"/>
      <c r="P911" s="25"/>
      <c r="Q911" s="25"/>
      <c r="R911" s="25"/>
      <c r="S911" s="25"/>
      <c r="T911" s="25"/>
      <c r="U911" s="25"/>
      <c r="V911" s="25"/>
      <c r="W911" s="25"/>
      <c r="X911" s="25"/>
      <c r="Y911" s="25"/>
      <c r="Z911" s="25"/>
      <c r="AA911" s="25"/>
      <c r="AB911" s="25"/>
      <c r="AC911" s="25"/>
      <c r="AD911" s="25"/>
      <c r="AE911" s="25"/>
    </row>
    <row r="912" spans="1:31" ht="12.75">
      <c r="A912" s="105"/>
      <c r="B912" s="98"/>
      <c r="C912" s="98"/>
      <c r="D912" s="98"/>
      <c r="E912" s="98"/>
      <c r="F912" s="25"/>
      <c r="G912" s="25"/>
      <c r="H912" s="25"/>
      <c r="I912" s="25"/>
      <c r="J912" s="25"/>
      <c r="K912" s="25"/>
      <c r="L912" s="25"/>
      <c r="M912" s="25"/>
      <c r="N912" s="25"/>
      <c r="O912" s="25"/>
      <c r="P912" s="25"/>
      <c r="Q912" s="25"/>
      <c r="R912" s="25"/>
      <c r="S912" s="25"/>
      <c r="T912" s="25"/>
      <c r="U912" s="25"/>
      <c r="V912" s="25"/>
      <c r="W912" s="25"/>
      <c r="X912" s="25"/>
      <c r="Y912" s="25"/>
      <c r="Z912" s="25"/>
      <c r="AA912" s="25"/>
      <c r="AB912" s="25"/>
      <c r="AC912" s="25"/>
      <c r="AD912" s="25"/>
      <c r="AE912" s="25"/>
    </row>
    <row r="913" spans="1:31" ht="12.75">
      <c r="A913" s="105"/>
      <c r="B913" s="98"/>
      <c r="C913" s="98"/>
      <c r="D913" s="98"/>
      <c r="E913" s="98"/>
      <c r="F913" s="25"/>
      <c r="G913" s="25"/>
      <c r="H913" s="25"/>
      <c r="I913" s="25"/>
      <c r="J913" s="25"/>
      <c r="K913" s="25"/>
      <c r="L913" s="25"/>
      <c r="M913" s="25"/>
      <c r="N913" s="25"/>
      <c r="O913" s="25"/>
      <c r="P913" s="25"/>
      <c r="Q913" s="25"/>
      <c r="R913" s="25"/>
      <c r="S913" s="25"/>
      <c r="T913" s="25"/>
      <c r="U913" s="25"/>
      <c r="V913" s="25"/>
      <c r="W913" s="25"/>
      <c r="X913" s="25"/>
      <c r="Y913" s="25"/>
      <c r="Z913" s="25"/>
      <c r="AA913" s="25"/>
      <c r="AB913" s="25"/>
      <c r="AC913" s="25"/>
      <c r="AD913" s="25"/>
      <c r="AE913" s="25"/>
    </row>
    <row r="914" spans="1:31" ht="12.75">
      <c r="A914" s="105"/>
      <c r="B914" s="98"/>
      <c r="C914" s="98"/>
      <c r="D914" s="98"/>
      <c r="E914" s="98"/>
      <c r="F914" s="25"/>
      <c r="G914" s="25"/>
      <c r="H914" s="25"/>
      <c r="I914" s="25"/>
      <c r="J914" s="25"/>
      <c r="K914" s="25"/>
      <c r="L914" s="25"/>
      <c r="M914" s="25"/>
      <c r="N914" s="25"/>
      <c r="O914" s="25"/>
      <c r="P914" s="25"/>
      <c r="Q914" s="25"/>
      <c r="R914" s="25"/>
      <c r="S914" s="25"/>
      <c r="T914" s="25"/>
      <c r="U914" s="25"/>
      <c r="V914" s="25"/>
      <c r="W914" s="25"/>
      <c r="X914" s="25"/>
      <c r="Y914" s="25"/>
      <c r="Z914" s="25"/>
      <c r="AA914" s="25"/>
      <c r="AB914" s="25"/>
      <c r="AC914" s="25"/>
      <c r="AD914" s="25"/>
      <c r="AE914" s="25"/>
    </row>
    <row r="915" spans="1:31" ht="12.75">
      <c r="A915" s="105"/>
      <c r="B915" s="98"/>
      <c r="C915" s="98"/>
      <c r="D915" s="98"/>
      <c r="E915" s="98"/>
      <c r="F915" s="25"/>
      <c r="G915" s="25"/>
      <c r="H915" s="25"/>
      <c r="I915" s="25"/>
      <c r="J915" s="25"/>
      <c r="K915" s="25"/>
      <c r="L915" s="25"/>
      <c r="M915" s="25"/>
      <c r="N915" s="25"/>
      <c r="O915" s="25"/>
      <c r="P915" s="25"/>
      <c r="Q915" s="25"/>
      <c r="R915" s="25"/>
      <c r="S915" s="25"/>
      <c r="T915" s="25"/>
      <c r="U915" s="25"/>
      <c r="V915" s="25"/>
      <c r="W915" s="25"/>
      <c r="X915" s="25"/>
      <c r="Y915" s="25"/>
      <c r="Z915" s="25"/>
      <c r="AA915" s="25"/>
      <c r="AB915" s="25"/>
      <c r="AC915" s="25"/>
      <c r="AD915" s="25"/>
      <c r="AE915" s="25"/>
    </row>
    <row r="916" spans="1:31" ht="12.75">
      <c r="A916" s="105"/>
      <c r="B916" s="98"/>
      <c r="C916" s="98"/>
      <c r="D916" s="98"/>
      <c r="E916" s="98"/>
      <c r="F916" s="25"/>
      <c r="G916" s="25"/>
      <c r="H916" s="25"/>
      <c r="I916" s="25"/>
      <c r="J916" s="25"/>
      <c r="K916" s="25"/>
      <c r="L916" s="25"/>
      <c r="M916" s="25"/>
      <c r="N916" s="25"/>
      <c r="O916" s="25"/>
      <c r="P916" s="25"/>
      <c r="Q916" s="25"/>
      <c r="R916" s="25"/>
      <c r="S916" s="25"/>
      <c r="T916" s="25"/>
      <c r="U916" s="25"/>
      <c r="V916" s="25"/>
      <c r="W916" s="25"/>
      <c r="X916" s="25"/>
      <c r="Y916" s="25"/>
      <c r="Z916" s="25"/>
      <c r="AA916" s="25"/>
      <c r="AB916" s="25"/>
      <c r="AC916" s="25"/>
      <c r="AD916" s="25"/>
      <c r="AE916" s="25"/>
    </row>
    <row r="917" spans="1:31" ht="12.75">
      <c r="A917" s="105"/>
      <c r="B917" s="98"/>
      <c r="C917" s="98"/>
      <c r="D917" s="98"/>
      <c r="E917" s="98"/>
      <c r="F917" s="25"/>
      <c r="G917" s="25"/>
      <c r="H917" s="25"/>
      <c r="I917" s="25"/>
      <c r="J917" s="25"/>
      <c r="K917" s="25"/>
      <c r="L917" s="25"/>
      <c r="M917" s="25"/>
      <c r="N917" s="25"/>
      <c r="O917" s="25"/>
      <c r="P917" s="25"/>
      <c r="Q917" s="25"/>
      <c r="R917" s="25"/>
      <c r="S917" s="25"/>
      <c r="T917" s="25"/>
      <c r="U917" s="25"/>
      <c r="V917" s="25"/>
      <c r="W917" s="25"/>
      <c r="X917" s="25"/>
      <c r="Y917" s="25"/>
      <c r="Z917" s="25"/>
      <c r="AA917" s="25"/>
      <c r="AB917" s="25"/>
      <c r="AC917" s="25"/>
      <c r="AD917" s="25"/>
      <c r="AE917" s="25"/>
    </row>
    <row r="918" spans="1:31" ht="12.75">
      <c r="A918" s="105"/>
      <c r="B918" s="98"/>
      <c r="C918" s="98"/>
      <c r="D918" s="98"/>
      <c r="E918" s="98"/>
      <c r="F918" s="25"/>
      <c r="G918" s="25"/>
      <c r="H918" s="25"/>
      <c r="I918" s="25"/>
      <c r="J918" s="25"/>
      <c r="K918" s="25"/>
      <c r="L918" s="25"/>
      <c r="M918" s="25"/>
      <c r="N918" s="25"/>
      <c r="O918" s="25"/>
      <c r="P918" s="25"/>
      <c r="Q918" s="25"/>
      <c r="R918" s="25"/>
      <c r="S918" s="25"/>
      <c r="T918" s="25"/>
      <c r="U918" s="25"/>
      <c r="V918" s="25"/>
      <c r="W918" s="25"/>
      <c r="X918" s="25"/>
      <c r="Y918" s="25"/>
      <c r="Z918" s="25"/>
      <c r="AA918" s="25"/>
      <c r="AB918" s="25"/>
      <c r="AC918" s="25"/>
      <c r="AD918" s="25"/>
      <c r="AE918" s="25"/>
    </row>
    <row r="919" spans="1:31" ht="12.75">
      <c r="A919" s="105"/>
      <c r="B919" s="98"/>
      <c r="C919" s="98"/>
      <c r="D919" s="98"/>
      <c r="E919" s="98"/>
      <c r="F919" s="25"/>
      <c r="G919" s="25"/>
      <c r="H919" s="25"/>
      <c r="I919" s="25"/>
      <c r="J919" s="25"/>
      <c r="K919" s="25"/>
      <c r="L919" s="25"/>
      <c r="M919" s="25"/>
      <c r="N919" s="25"/>
      <c r="O919" s="25"/>
      <c r="P919" s="25"/>
      <c r="Q919" s="25"/>
      <c r="R919" s="25"/>
      <c r="S919" s="25"/>
      <c r="T919" s="25"/>
      <c r="U919" s="25"/>
      <c r="V919" s="25"/>
      <c r="W919" s="25"/>
      <c r="X919" s="25"/>
      <c r="Y919" s="25"/>
      <c r="Z919" s="25"/>
      <c r="AA919" s="25"/>
      <c r="AB919" s="25"/>
      <c r="AC919" s="25"/>
      <c r="AD919" s="25"/>
      <c r="AE919" s="25"/>
    </row>
    <row r="920" spans="1:31" ht="12.75">
      <c r="A920" s="105"/>
      <c r="B920" s="98"/>
      <c r="C920" s="98"/>
      <c r="D920" s="98"/>
      <c r="E920" s="98"/>
      <c r="F920" s="25"/>
      <c r="G920" s="25"/>
      <c r="H920" s="25"/>
      <c r="I920" s="25"/>
      <c r="J920" s="25"/>
      <c r="K920" s="25"/>
      <c r="L920" s="25"/>
      <c r="M920" s="25"/>
      <c r="N920" s="25"/>
      <c r="O920" s="25"/>
      <c r="P920" s="25"/>
      <c r="Q920" s="25"/>
      <c r="R920" s="25"/>
      <c r="S920" s="25"/>
      <c r="T920" s="25"/>
      <c r="U920" s="25"/>
      <c r="V920" s="25"/>
      <c r="W920" s="25"/>
      <c r="X920" s="25"/>
      <c r="Y920" s="25"/>
      <c r="Z920" s="25"/>
      <c r="AA920" s="25"/>
      <c r="AB920" s="25"/>
      <c r="AC920" s="25"/>
      <c r="AD920" s="25"/>
      <c r="AE920" s="25"/>
    </row>
    <row r="921" spans="1:31" ht="12.75">
      <c r="A921" s="105"/>
      <c r="B921" s="98"/>
      <c r="C921" s="98"/>
      <c r="D921" s="98"/>
      <c r="E921" s="98"/>
      <c r="F921" s="25"/>
      <c r="G921" s="25"/>
      <c r="H921" s="25"/>
      <c r="I921" s="25"/>
      <c r="J921" s="25"/>
      <c r="K921" s="25"/>
      <c r="L921" s="25"/>
      <c r="M921" s="25"/>
      <c r="N921" s="25"/>
      <c r="O921" s="25"/>
      <c r="P921" s="25"/>
      <c r="Q921" s="25"/>
      <c r="R921" s="25"/>
      <c r="S921" s="25"/>
      <c r="T921" s="25"/>
      <c r="U921" s="25"/>
      <c r="V921" s="25"/>
      <c r="W921" s="25"/>
      <c r="X921" s="25"/>
      <c r="Y921" s="25"/>
      <c r="Z921" s="25"/>
      <c r="AA921" s="25"/>
      <c r="AB921" s="25"/>
      <c r="AC921" s="25"/>
      <c r="AD921" s="25"/>
      <c r="AE921" s="25"/>
    </row>
    <row r="922" spans="1:31" ht="12.75">
      <c r="A922" s="105"/>
      <c r="B922" s="98"/>
      <c r="C922" s="98"/>
      <c r="D922" s="98"/>
      <c r="E922" s="98"/>
      <c r="F922" s="25"/>
      <c r="G922" s="25"/>
      <c r="H922" s="25"/>
      <c r="I922" s="25"/>
      <c r="J922" s="25"/>
      <c r="K922" s="25"/>
      <c r="L922" s="25"/>
      <c r="M922" s="25"/>
      <c r="N922" s="25"/>
      <c r="O922" s="25"/>
      <c r="P922" s="25"/>
      <c r="Q922" s="25"/>
      <c r="R922" s="25"/>
      <c r="S922" s="25"/>
      <c r="T922" s="25"/>
      <c r="U922" s="25"/>
      <c r="V922" s="25"/>
      <c r="W922" s="25"/>
      <c r="X922" s="25"/>
      <c r="Y922" s="25"/>
      <c r="Z922" s="25"/>
      <c r="AA922" s="25"/>
      <c r="AB922" s="25"/>
      <c r="AC922" s="25"/>
      <c r="AD922" s="25"/>
      <c r="AE922" s="25"/>
    </row>
    <row r="923" spans="1:31" ht="12.75">
      <c r="A923" s="105"/>
      <c r="B923" s="98"/>
      <c r="C923" s="98"/>
      <c r="D923" s="98"/>
      <c r="E923" s="98"/>
      <c r="F923" s="25"/>
      <c r="G923" s="25"/>
      <c r="H923" s="25"/>
      <c r="I923" s="25"/>
      <c r="J923" s="25"/>
      <c r="K923" s="25"/>
      <c r="L923" s="25"/>
      <c r="M923" s="25"/>
      <c r="N923" s="25"/>
      <c r="O923" s="25"/>
      <c r="P923" s="25"/>
      <c r="Q923" s="25"/>
      <c r="R923" s="25"/>
      <c r="S923" s="25"/>
      <c r="T923" s="25"/>
      <c r="U923" s="25"/>
      <c r="V923" s="25"/>
      <c r="W923" s="25"/>
      <c r="X923" s="25"/>
      <c r="Y923" s="25"/>
      <c r="Z923" s="25"/>
      <c r="AA923" s="25"/>
      <c r="AB923" s="25"/>
      <c r="AC923" s="25"/>
      <c r="AD923" s="25"/>
      <c r="AE923" s="25"/>
    </row>
    <row r="924" spans="1:31" ht="12.75">
      <c r="A924" s="105"/>
      <c r="B924" s="98"/>
      <c r="C924" s="98"/>
      <c r="D924" s="98"/>
      <c r="E924" s="98"/>
      <c r="F924" s="25"/>
      <c r="G924" s="25"/>
      <c r="H924" s="25"/>
      <c r="I924" s="25"/>
      <c r="J924" s="25"/>
      <c r="K924" s="25"/>
      <c r="L924" s="25"/>
      <c r="M924" s="25"/>
      <c r="N924" s="25"/>
      <c r="O924" s="25"/>
      <c r="P924" s="25"/>
      <c r="Q924" s="25"/>
      <c r="R924" s="25"/>
      <c r="S924" s="25"/>
      <c r="T924" s="25"/>
      <c r="U924" s="25"/>
      <c r="V924" s="25"/>
      <c r="W924" s="25"/>
      <c r="X924" s="25"/>
      <c r="Y924" s="25"/>
      <c r="Z924" s="25"/>
      <c r="AA924" s="25"/>
      <c r="AB924" s="25"/>
      <c r="AC924" s="25"/>
      <c r="AD924" s="25"/>
      <c r="AE924" s="25"/>
    </row>
    <row r="925" spans="1:31" ht="12.75">
      <c r="A925" s="105"/>
      <c r="B925" s="98"/>
      <c r="C925" s="98"/>
      <c r="D925" s="98"/>
      <c r="E925" s="98"/>
      <c r="F925" s="25"/>
      <c r="G925" s="25"/>
      <c r="H925" s="25"/>
      <c r="I925" s="25"/>
      <c r="J925" s="25"/>
      <c r="K925" s="25"/>
      <c r="L925" s="25"/>
      <c r="M925" s="25"/>
      <c r="N925" s="25"/>
      <c r="O925" s="25"/>
      <c r="P925" s="25"/>
      <c r="Q925" s="25"/>
      <c r="R925" s="25"/>
      <c r="S925" s="25"/>
      <c r="T925" s="25"/>
      <c r="U925" s="25"/>
      <c r="V925" s="25"/>
      <c r="W925" s="25"/>
      <c r="X925" s="25"/>
      <c r="Y925" s="25"/>
      <c r="Z925" s="25"/>
      <c r="AA925" s="25"/>
      <c r="AB925" s="25"/>
      <c r="AC925" s="25"/>
      <c r="AD925" s="25"/>
      <c r="AE925" s="25"/>
    </row>
    <row r="926" spans="1:31" ht="12.75">
      <c r="A926" s="105"/>
      <c r="B926" s="98"/>
      <c r="C926" s="98"/>
      <c r="D926" s="98"/>
      <c r="E926" s="98"/>
      <c r="F926" s="25"/>
      <c r="G926" s="25"/>
      <c r="H926" s="25"/>
      <c r="I926" s="25"/>
      <c r="J926" s="25"/>
      <c r="K926" s="25"/>
      <c r="L926" s="25"/>
      <c r="M926" s="25"/>
      <c r="N926" s="25"/>
      <c r="O926" s="25"/>
      <c r="P926" s="25"/>
      <c r="Q926" s="25"/>
      <c r="R926" s="25"/>
      <c r="S926" s="25"/>
      <c r="T926" s="25"/>
      <c r="U926" s="25"/>
      <c r="V926" s="25"/>
      <c r="W926" s="25"/>
      <c r="X926" s="25"/>
      <c r="Y926" s="25"/>
      <c r="Z926" s="25"/>
      <c r="AA926" s="25"/>
      <c r="AB926" s="25"/>
      <c r="AC926" s="25"/>
      <c r="AD926" s="25"/>
      <c r="AE926" s="25"/>
    </row>
    <row r="927" spans="1:31" ht="12.75">
      <c r="A927" s="105"/>
      <c r="B927" s="98"/>
      <c r="C927" s="98"/>
      <c r="D927" s="98"/>
      <c r="E927" s="98"/>
      <c r="F927" s="25"/>
      <c r="G927" s="25"/>
      <c r="H927" s="25"/>
      <c r="I927" s="25"/>
      <c r="J927" s="25"/>
      <c r="K927" s="25"/>
      <c r="L927" s="25"/>
      <c r="M927" s="25"/>
      <c r="N927" s="25"/>
      <c r="O927" s="25"/>
      <c r="P927" s="25"/>
      <c r="Q927" s="25"/>
      <c r="R927" s="25"/>
      <c r="S927" s="25"/>
      <c r="T927" s="25"/>
      <c r="U927" s="25"/>
      <c r="V927" s="25"/>
      <c r="W927" s="25"/>
      <c r="X927" s="25"/>
      <c r="Y927" s="25"/>
      <c r="Z927" s="25"/>
      <c r="AA927" s="25"/>
      <c r="AB927" s="25"/>
      <c r="AC927" s="25"/>
      <c r="AD927" s="25"/>
      <c r="AE927" s="25"/>
    </row>
    <row r="928" spans="1:31" ht="12.75">
      <c r="A928" s="105"/>
      <c r="B928" s="98"/>
      <c r="C928" s="98"/>
      <c r="D928" s="98"/>
      <c r="E928" s="98"/>
      <c r="F928" s="25"/>
      <c r="G928" s="25"/>
      <c r="H928" s="25"/>
      <c r="I928" s="25"/>
      <c r="J928" s="25"/>
      <c r="K928" s="25"/>
      <c r="L928" s="25"/>
      <c r="M928" s="25"/>
      <c r="N928" s="25"/>
      <c r="O928" s="25"/>
      <c r="P928" s="25"/>
      <c r="Q928" s="25"/>
      <c r="R928" s="25"/>
      <c r="S928" s="25"/>
      <c r="T928" s="25"/>
      <c r="U928" s="25"/>
      <c r="V928" s="25"/>
      <c r="W928" s="25"/>
      <c r="X928" s="25"/>
      <c r="Y928" s="25"/>
      <c r="Z928" s="25"/>
      <c r="AA928" s="25"/>
      <c r="AB928" s="25"/>
      <c r="AC928" s="25"/>
      <c r="AD928" s="25"/>
      <c r="AE928" s="25"/>
    </row>
    <row r="929" spans="1:31" ht="12.75">
      <c r="A929" s="105"/>
      <c r="B929" s="98"/>
      <c r="C929" s="98"/>
      <c r="D929" s="98"/>
      <c r="E929" s="98"/>
      <c r="F929" s="25"/>
      <c r="G929" s="25"/>
      <c r="H929" s="25"/>
      <c r="I929" s="25"/>
      <c r="J929" s="25"/>
      <c r="K929" s="25"/>
      <c r="L929" s="25"/>
      <c r="M929" s="25"/>
      <c r="N929" s="25"/>
      <c r="O929" s="25"/>
      <c r="P929" s="25"/>
      <c r="Q929" s="25"/>
      <c r="R929" s="25"/>
      <c r="S929" s="25"/>
      <c r="T929" s="25"/>
      <c r="U929" s="25"/>
      <c r="V929" s="25"/>
      <c r="W929" s="25"/>
      <c r="X929" s="25"/>
      <c r="Y929" s="25"/>
      <c r="Z929" s="25"/>
      <c r="AA929" s="25"/>
      <c r="AB929" s="25"/>
      <c r="AC929" s="25"/>
      <c r="AD929" s="25"/>
      <c r="AE929" s="25"/>
    </row>
    <row r="930" spans="1:31" ht="12.75">
      <c r="A930" s="105"/>
      <c r="B930" s="98"/>
      <c r="C930" s="98"/>
      <c r="D930" s="98"/>
      <c r="E930" s="98"/>
      <c r="F930" s="25"/>
      <c r="G930" s="25"/>
      <c r="H930" s="25"/>
      <c r="I930" s="25"/>
      <c r="J930" s="25"/>
      <c r="K930" s="25"/>
      <c r="L930" s="25"/>
      <c r="M930" s="25"/>
      <c r="N930" s="25"/>
      <c r="O930" s="25"/>
      <c r="P930" s="25"/>
      <c r="Q930" s="25"/>
      <c r="R930" s="25"/>
      <c r="S930" s="25"/>
      <c r="T930" s="25"/>
      <c r="U930" s="25"/>
      <c r="V930" s="25"/>
      <c r="W930" s="25"/>
      <c r="X930" s="25"/>
      <c r="Y930" s="25"/>
      <c r="Z930" s="25"/>
      <c r="AA930" s="25"/>
      <c r="AB930" s="25"/>
      <c r="AC930" s="25"/>
      <c r="AD930" s="25"/>
      <c r="AE930" s="25"/>
    </row>
    <row r="931" spans="1:31" ht="12.75">
      <c r="A931" s="105"/>
      <c r="B931" s="98"/>
      <c r="C931" s="98"/>
      <c r="D931" s="98"/>
      <c r="E931" s="98"/>
      <c r="F931" s="25"/>
      <c r="G931" s="25"/>
      <c r="H931" s="25"/>
      <c r="I931" s="25"/>
      <c r="J931" s="25"/>
      <c r="K931" s="25"/>
      <c r="L931" s="25"/>
      <c r="M931" s="25"/>
      <c r="N931" s="25"/>
      <c r="O931" s="25"/>
      <c r="P931" s="25"/>
      <c r="Q931" s="25"/>
      <c r="R931" s="25"/>
      <c r="S931" s="25"/>
      <c r="T931" s="25"/>
      <c r="U931" s="25"/>
      <c r="V931" s="25"/>
      <c r="W931" s="25"/>
      <c r="X931" s="25"/>
      <c r="Y931" s="25"/>
      <c r="Z931" s="25"/>
      <c r="AA931" s="25"/>
      <c r="AB931" s="25"/>
      <c r="AC931" s="25"/>
      <c r="AD931" s="25"/>
      <c r="AE931" s="25"/>
    </row>
    <row r="932" spans="1:31" ht="12.75">
      <c r="A932" s="105"/>
      <c r="B932" s="98"/>
      <c r="C932" s="98"/>
      <c r="D932" s="98"/>
      <c r="E932" s="98"/>
      <c r="F932" s="25"/>
      <c r="G932" s="25"/>
      <c r="H932" s="25"/>
      <c r="I932" s="25"/>
      <c r="J932" s="25"/>
      <c r="K932" s="25"/>
      <c r="L932" s="25"/>
      <c r="M932" s="25"/>
      <c r="N932" s="25"/>
      <c r="O932" s="25"/>
      <c r="P932" s="25"/>
      <c r="Q932" s="25"/>
      <c r="R932" s="25"/>
      <c r="S932" s="25"/>
      <c r="T932" s="25"/>
      <c r="U932" s="25"/>
      <c r="V932" s="25"/>
      <c r="W932" s="25"/>
      <c r="X932" s="25"/>
      <c r="Y932" s="25"/>
      <c r="Z932" s="25"/>
      <c r="AA932" s="25"/>
      <c r="AB932" s="25"/>
      <c r="AC932" s="25"/>
      <c r="AD932" s="25"/>
      <c r="AE932" s="25"/>
    </row>
    <row r="933" spans="1:31" ht="12.75">
      <c r="A933" s="105"/>
      <c r="B933" s="98"/>
      <c r="C933" s="98"/>
      <c r="D933" s="98"/>
      <c r="E933" s="98"/>
      <c r="F933" s="25"/>
      <c r="G933" s="25"/>
      <c r="H933" s="25"/>
      <c r="I933" s="25"/>
      <c r="J933" s="25"/>
      <c r="K933" s="25"/>
      <c r="L933" s="25"/>
      <c r="M933" s="25"/>
      <c r="N933" s="25"/>
      <c r="O933" s="25"/>
      <c r="P933" s="25"/>
      <c r="Q933" s="25"/>
      <c r="R933" s="25"/>
      <c r="S933" s="25"/>
      <c r="T933" s="25"/>
      <c r="U933" s="25"/>
      <c r="V933" s="25"/>
      <c r="W933" s="25"/>
      <c r="X933" s="25"/>
      <c r="Y933" s="25"/>
      <c r="Z933" s="25"/>
      <c r="AA933" s="25"/>
      <c r="AB933" s="25"/>
      <c r="AC933" s="25"/>
      <c r="AD933" s="25"/>
      <c r="AE933" s="25"/>
    </row>
    <row r="934" spans="1:31" ht="12.75">
      <c r="A934" s="105"/>
      <c r="B934" s="98"/>
      <c r="C934" s="98"/>
      <c r="D934" s="98"/>
      <c r="E934" s="98"/>
      <c r="F934" s="25"/>
      <c r="G934" s="25"/>
      <c r="H934" s="25"/>
      <c r="I934" s="25"/>
      <c r="J934" s="25"/>
      <c r="K934" s="25"/>
      <c r="L934" s="25"/>
      <c r="M934" s="25"/>
      <c r="N934" s="25"/>
      <c r="O934" s="25"/>
      <c r="P934" s="25"/>
      <c r="Q934" s="25"/>
      <c r="R934" s="25"/>
      <c r="S934" s="25"/>
      <c r="T934" s="25"/>
      <c r="U934" s="25"/>
      <c r="V934" s="25"/>
      <c r="W934" s="25"/>
      <c r="X934" s="25"/>
      <c r="Y934" s="25"/>
      <c r="Z934" s="25"/>
      <c r="AA934" s="25"/>
      <c r="AB934" s="25"/>
      <c r="AC934" s="25"/>
      <c r="AD934" s="25"/>
      <c r="AE934" s="25"/>
    </row>
    <row r="935" spans="1:31" ht="12.75">
      <c r="A935" s="105"/>
      <c r="B935" s="98"/>
      <c r="C935" s="98"/>
      <c r="D935" s="98"/>
      <c r="E935" s="98"/>
      <c r="F935" s="25"/>
      <c r="G935" s="25"/>
      <c r="H935" s="25"/>
      <c r="I935" s="25"/>
      <c r="J935" s="25"/>
      <c r="K935" s="25"/>
      <c r="L935" s="25"/>
      <c r="M935" s="25"/>
      <c r="N935" s="25"/>
      <c r="O935" s="25"/>
      <c r="P935" s="25"/>
      <c r="Q935" s="25"/>
      <c r="R935" s="25"/>
      <c r="S935" s="25"/>
      <c r="T935" s="25"/>
      <c r="U935" s="25"/>
      <c r="V935" s="25"/>
      <c r="W935" s="25"/>
      <c r="X935" s="25"/>
      <c r="Y935" s="25"/>
      <c r="Z935" s="25"/>
      <c r="AA935" s="25"/>
      <c r="AB935" s="25"/>
      <c r="AC935" s="25"/>
      <c r="AD935" s="25"/>
      <c r="AE935" s="25"/>
    </row>
    <row r="936" spans="1:31" ht="12.75">
      <c r="A936" s="105"/>
      <c r="B936" s="98"/>
      <c r="C936" s="98"/>
      <c r="D936" s="98"/>
      <c r="E936" s="98"/>
      <c r="F936" s="25"/>
      <c r="G936" s="25"/>
      <c r="H936" s="25"/>
      <c r="I936" s="25"/>
      <c r="J936" s="25"/>
      <c r="K936" s="25"/>
      <c r="L936" s="25"/>
      <c r="M936" s="25"/>
      <c r="N936" s="25"/>
      <c r="O936" s="25"/>
      <c r="P936" s="25"/>
      <c r="Q936" s="25"/>
      <c r="R936" s="25"/>
      <c r="S936" s="25"/>
      <c r="T936" s="25"/>
      <c r="U936" s="25"/>
      <c r="V936" s="25"/>
      <c r="W936" s="25"/>
      <c r="X936" s="25"/>
      <c r="Y936" s="25"/>
      <c r="Z936" s="25"/>
      <c r="AA936" s="25"/>
      <c r="AB936" s="25"/>
      <c r="AC936" s="25"/>
      <c r="AD936" s="25"/>
      <c r="AE936" s="25"/>
    </row>
    <row r="937" spans="1:31" ht="12.75">
      <c r="A937" s="105"/>
      <c r="B937" s="98"/>
      <c r="C937" s="98"/>
      <c r="D937" s="98"/>
      <c r="E937" s="98"/>
      <c r="F937" s="25"/>
      <c r="G937" s="25"/>
      <c r="H937" s="25"/>
      <c r="I937" s="25"/>
      <c r="J937" s="25"/>
      <c r="K937" s="25"/>
      <c r="L937" s="25"/>
      <c r="M937" s="25"/>
      <c r="N937" s="25"/>
      <c r="O937" s="25"/>
      <c r="P937" s="25"/>
      <c r="Q937" s="25"/>
      <c r="R937" s="25"/>
      <c r="S937" s="25"/>
      <c r="T937" s="25"/>
      <c r="U937" s="25"/>
      <c r="V937" s="25"/>
      <c r="W937" s="25"/>
      <c r="X937" s="25"/>
      <c r="Y937" s="25"/>
      <c r="Z937" s="25"/>
      <c r="AA937" s="25"/>
      <c r="AB937" s="25"/>
      <c r="AC937" s="25"/>
      <c r="AD937" s="25"/>
      <c r="AE937" s="25"/>
    </row>
    <row r="938" spans="1:31" ht="12.75">
      <c r="A938" s="105"/>
      <c r="B938" s="98"/>
      <c r="C938" s="98"/>
      <c r="D938" s="98"/>
      <c r="E938" s="98"/>
      <c r="F938" s="25"/>
      <c r="G938" s="25"/>
      <c r="H938" s="25"/>
      <c r="I938" s="25"/>
      <c r="J938" s="25"/>
      <c r="K938" s="25"/>
      <c r="L938" s="25"/>
      <c r="M938" s="25"/>
      <c r="N938" s="25"/>
      <c r="O938" s="25"/>
      <c r="P938" s="25"/>
      <c r="Q938" s="25"/>
      <c r="R938" s="25"/>
      <c r="S938" s="25"/>
      <c r="T938" s="25"/>
      <c r="U938" s="25"/>
      <c r="V938" s="25"/>
      <c r="W938" s="25"/>
      <c r="X938" s="25"/>
      <c r="Y938" s="25"/>
      <c r="Z938" s="25"/>
      <c r="AA938" s="25"/>
      <c r="AB938" s="25"/>
      <c r="AC938" s="25"/>
      <c r="AD938" s="25"/>
      <c r="AE938" s="25"/>
    </row>
    <row r="939" spans="1:31" ht="12.75">
      <c r="A939" s="105"/>
      <c r="B939" s="98"/>
      <c r="C939" s="98"/>
      <c r="D939" s="98"/>
      <c r="E939" s="98"/>
      <c r="F939" s="25"/>
      <c r="G939" s="25"/>
      <c r="H939" s="25"/>
      <c r="I939" s="25"/>
      <c r="J939" s="25"/>
      <c r="K939" s="25"/>
      <c r="L939" s="25"/>
      <c r="M939" s="25"/>
      <c r="N939" s="25"/>
      <c r="O939" s="25"/>
      <c r="P939" s="25"/>
      <c r="Q939" s="25"/>
      <c r="R939" s="25"/>
      <c r="S939" s="25"/>
      <c r="T939" s="25"/>
      <c r="U939" s="25"/>
      <c r="V939" s="25"/>
      <c r="W939" s="25"/>
      <c r="X939" s="25"/>
      <c r="Y939" s="25"/>
      <c r="Z939" s="25"/>
      <c r="AA939" s="25"/>
      <c r="AB939" s="25"/>
      <c r="AC939" s="25"/>
      <c r="AD939" s="25"/>
      <c r="AE939" s="25"/>
    </row>
    <row r="940" spans="1:31" ht="12.75">
      <c r="A940" s="105"/>
      <c r="B940" s="98"/>
      <c r="C940" s="98"/>
      <c r="D940" s="98"/>
      <c r="E940" s="98"/>
      <c r="F940" s="25"/>
      <c r="G940" s="25"/>
      <c r="H940" s="25"/>
      <c r="I940" s="25"/>
      <c r="J940" s="25"/>
      <c r="K940" s="25"/>
      <c r="L940" s="25"/>
      <c r="M940" s="25"/>
      <c r="N940" s="25"/>
      <c r="O940" s="25"/>
      <c r="P940" s="25"/>
      <c r="Q940" s="25"/>
      <c r="R940" s="25"/>
      <c r="S940" s="25"/>
      <c r="T940" s="25"/>
      <c r="U940" s="25"/>
      <c r="V940" s="25"/>
      <c r="W940" s="25"/>
      <c r="X940" s="25"/>
      <c r="Y940" s="25"/>
      <c r="Z940" s="25"/>
      <c r="AA940" s="25"/>
      <c r="AB940" s="25"/>
      <c r="AC940" s="25"/>
      <c r="AD940" s="25"/>
      <c r="AE940" s="25"/>
    </row>
    <row r="941" spans="1:31" ht="12.75">
      <c r="A941" s="105"/>
      <c r="B941" s="98"/>
      <c r="C941" s="98"/>
      <c r="D941" s="98"/>
      <c r="E941" s="98"/>
      <c r="F941" s="25"/>
      <c r="G941" s="25"/>
      <c r="H941" s="25"/>
      <c r="I941" s="25"/>
      <c r="J941" s="25"/>
      <c r="K941" s="25"/>
      <c r="L941" s="25"/>
      <c r="M941" s="25"/>
      <c r="N941" s="25"/>
      <c r="O941" s="25"/>
      <c r="P941" s="25"/>
      <c r="Q941" s="25"/>
      <c r="R941" s="25"/>
      <c r="S941" s="25"/>
      <c r="T941" s="25"/>
      <c r="U941" s="25"/>
      <c r="V941" s="25"/>
      <c r="W941" s="25"/>
      <c r="X941" s="25"/>
      <c r="Y941" s="25"/>
      <c r="Z941" s="25"/>
      <c r="AA941" s="25"/>
      <c r="AB941" s="25"/>
      <c r="AC941" s="25"/>
      <c r="AD941" s="25"/>
      <c r="AE941" s="25"/>
    </row>
    <row r="942" spans="1:31" ht="12.75">
      <c r="A942" s="105"/>
      <c r="B942" s="98"/>
      <c r="C942" s="98"/>
      <c r="D942" s="98"/>
      <c r="E942" s="98"/>
      <c r="F942" s="25"/>
      <c r="G942" s="25"/>
      <c r="H942" s="25"/>
      <c r="I942" s="25"/>
      <c r="J942" s="25"/>
      <c r="K942" s="25"/>
      <c r="L942" s="25"/>
      <c r="M942" s="25"/>
      <c r="N942" s="25"/>
      <c r="O942" s="25"/>
      <c r="P942" s="25"/>
      <c r="Q942" s="25"/>
      <c r="R942" s="25"/>
      <c r="S942" s="25"/>
      <c r="T942" s="25"/>
      <c r="U942" s="25"/>
      <c r="V942" s="25"/>
      <c r="W942" s="25"/>
      <c r="X942" s="25"/>
      <c r="Y942" s="25"/>
      <c r="Z942" s="25"/>
      <c r="AA942" s="25"/>
      <c r="AB942" s="25"/>
      <c r="AC942" s="25"/>
      <c r="AD942" s="25"/>
      <c r="AE942" s="25"/>
    </row>
    <row r="943" spans="1:31" ht="12.75">
      <c r="A943" s="105"/>
      <c r="B943" s="98"/>
      <c r="C943" s="98"/>
      <c r="D943" s="98"/>
      <c r="E943" s="98"/>
      <c r="F943" s="25"/>
      <c r="G943" s="25"/>
      <c r="H943" s="25"/>
      <c r="I943" s="25"/>
      <c r="J943" s="25"/>
      <c r="K943" s="25"/>
      <c r="L943" s="25"/>
      <c r="M943" s="25"/>
      <c r="N943" s="25"/>
      <c r="O943" s="25"/>
      <c r="P943" s="25"/>
      <c r="Q943" s="25"/>
      <c r="R943" s="25"/>
      <c r="S943" s="25"/>
      <c r="T943" s="25"/>
      <c r="U943" s="25"/>
      <c r="V943" s="25"/>
      <c r="W943" s="25"/>
      <c r="X943" s="25"/>
      <c r="Y943" s="25"/>
      <c r="Z943" s="25"/>
      <c r="AA943" s="25"/>
      <c r="AB943" s="25"/>
      <c r="AC943" s="25"/>
      <c r="AD943" s="25"/>
      <c r="AE943" s="25"/>
    </row>
    <row r="944" spans="1:31" ht="12.75">
      <c r="A944" s="105"/>
      <c r="B944" s="98"/>
      <c r="C944" s="98"/>
      <c r="D944" s="98"/>
      <c r="E944" s="98"/>
      <c r="F944" s="25"/>
      <c r="G944" s="25"/>
      <c r="H944" s="25"/>
      <c r="I944" s="25"/>
      <c r="J944" s="25"/>
      <c r="K944" s="25"/>
      <c r="L944" s="25"/>
      <c r="M944" s="25"/>
      <c r="N944" s="25"/>
      <c r="O944" s="25"/>
      <c r="P944" s="25"/>
      <c r="Q944" s="25"/>
      <c r="R944" s="25"/>
      <c r="S944" s="25"/>
      <c r="T944" s="25"/>
      <c r="U944" s="25"/>
      <c r="V944" s="25"/>
      <c r="W944" s="25"/>
      <c r="X944" s="25"/>
      <c r="Y944" s="25"/>
      <c r="Z944" s="25"/>
      <c r="AA944" s="25"/>
      <c r="AB944" s="25"/>
      <c r="AC944" s="25"/>
      <c r="AD944" s="25"/>
      <c r="AE944" s="25"/>
    </row>
    <row r="945" spans="1:31" ht="12.75">
      <c r="A945" s="105"/>
      <c r="B945" s="98"/>
      <c r="C945" s="98"/>
      <c r="D945" s="98"/>
      <c r="E945" s="98"/>
      <c r="F945" s="25"/>
      <c r="G945" s="25"/>
      <c r="H945" s="25"/>
      <c r="I945" s="25"/>
      <c r="J945" s="25"/>
      <c r="K945" s="25"/>
      <c r="L945" s="25"/>
      <c r="M945" s="25"/>
      <c r="N945" s="25"/>
      <c r="O945" s="25"/>
      <c r="P945" s="25"/>
      <c r="Q945" s="25"/>
      <c r="R945" s="25"/>
      <c r="S945" s="25"/>
      <c r="T945" s="25"/>
      <c r="U945" s="25"/>
      <c r="V945" s="25"/>
      <c r="W945" s="25"/>
      <c r="X945" s="25"/>
      <c r="Y945" s="25"/>
      <c r="Z945" s="25"/>
      <c r="AA945" s="25"/>
      <c r="AB945" s="25"/>
      <c r="AC945" s="25"/>
      <c r="AD945" s="25"/>
      <c r="AE945" s="25"/>
    </row>
    <row r="946" spans="1:31" ht="12.75">
      <c r="A946" s="105"/>
      <c r="B946" s="98"/>
      <c r="C946" s="98"/>
      <c r="D946" s="98"/>
      <c r="E946" s="98"/>
      <c r="F946" s="25"/>
      <c r="G946" s="25"/>
      <c r="H946" s="25"/>
      <c r="I946" s="25"/>
      <c r="J946" s="25"/>
      <c r="K946" s="25"/>
      <c r="L946" s="25"/>
      <c r="M946" s="25"/>
      <c r="N946" s="25"/>
      <c r="O946" s="25"/>
      <c r="P946" s="25"/>
      <c r="Q946" s="25"/>
      <c r="R946" s="25"/>
      <c r="S946" s="25"/>
      <c r="T946" s="25"/>
      <c r="U946" s="25"/>
      <c r="V946" s="25"/>
      <c r="W946" s="25"/>
      <c r="X946" s="25"/>
      <c r="Y946" s="25"/>
      <c r="Z946" s="25"/>
      <c r="AA946" s="25"/>
      <c r="AB946" s="25"/>
      <c r="AC946" s="25"/>
      <c r="AD946" s="25"/>
      <c r="AE946" s="25"/>
    </row>
    <row r="947" spans="1:31" ht="12.75">
      <c r="A947" s="105"/>
      <c r="B947" s="98"/>
      <c r="C947" s="98"/>
      <c r="D947" s="98"/>
      <c r="E947" s="98"/>
      <c r="F947" s="25"/>
      <c r="G947" s="25"/>
      <c r="H947" s="25"/>
      <c r="I947" s="25"/>
      <c r="J947" s="25"/>
      <c r="K947" s="25"/>
      <c r="L947" s="25"/>
      <c r="M947" s="25"/>
      <c r="N947" s="25"/>
      <c r="O947" s="25"/>
      <c r="P947" s="25"/>
      <c r="Q947" s="25"/>
      <c r="R947" s="25"/>
      <c r="S947" s="25"/>
      <c r="T947" s="25"/>
      <c r="U947" s="25"/>
      <c r="V947" s="25"/>
      <c r="W947" s="25"/>
      <c r="X947" s="25"/>
      <c r="Y947" s="25"/>
      <c r="Z947" s="25"/>
      <c r="AA947" s="25"/>
      <c r="AB947" s="25"/>
      <c r="AC947" s="25"/>
      <c r="AD947" s="25"/>
      <c r="AE947" s="25"/>
    </row>
    <row r="948" spans="1:31" ht="12.75">
      <c r="A948" s="105"/>
      <c r="B948" s="98"/>
      <c r="C948" s="98"/>
      <c r="D948" s="98"/>
      <c r="E948" s="98"/>
      <c r="F948" s="25"/>
      <c r="G948" s="25"/>
      <c r="H948" s="25"/>
      <c r="I948" s="25"/>
      <c r="J948" s="25"/>
      <c r="K948" s="25"/>
      <c r="L948" s="25"/>
      <c r="M948" s="25"/>
      <c r="N948" s="25"/>
      <c r="O948" s="25"/>
      <c r="P948" s="25"/>
      <c r="Q948" s="25"/>
      <c r="R948" s="25"/>
      <c r="S948" s="25"/>
      <c r="T948" s="25"/>
      <c r="U948" s="25"/>
      <c r="V948" s="25"/>
      <c r="W948" s="25"/>
      <c r="X948" s="25"/>
      <c r="Y948" s="25"/>
      <c r="Z948" s="25"/>
      <c r="AA948" s="25"/>
      <c r="AB948" s="25"/>
      <c r="AC948" s="25"/>
      <c r="AD948" s="25"/>
      <c r="AE948" s="25"/>
    </row>
    <row r="949" spans="1:31" ht="12.75">
      <c r="A949" s="105"/>
      <c r="B949" s="98"/>
      <c r="C949" s="98"/>
      <c r="D949" s="98"/>
      <c r="E949" s="98"/>
      <c r="F949" s="25"/>
      <c r="G949" s="25"/>
      <c r="H949" s="25"/>
      <c r="I949" s="25"/>
      <c r="J949" s="25"/>
      <c r="K949" s="25"/>
      <c r="L949" s="25"/>
      <c r="M949" s="25"/>
      <c r="N949" s="25"/>
      <c r="O949" s="25"/>
      <c r="P949" s="25"/>
      <c r="Q949" s="25"/>
      <c r="R949" s="25"/>
      <c r="S949" s="25"/>
      <c r="T949" s="25"/>
      <c r="U949" s="25"/>
      <c r="V949" s="25"/>
      <c r="W949" s="25"/>
      <c r="X949" s="25"/>
      <c r="Y949" s="25"/>
      <c r="Z949" s="25"/>
      <c r="AA949" s="25"/>
      <c r="AB949" s="25"/>
      <c r="AC949" s="25"/>
      <c r="AD949" s="25"/>
      <c r="AE949" s="25"/>
    </row>
    <row r="950" spans="1:31" ht="12.75">
      <c r="A950" s="105"/>
      <c r="B950" s="98"/>
      <c r="C950" s="98"/>
      <c r="D950" s="98"/>
      <c r="E950" s="98"/>
      <c r="F950" s="25"/>
      <c r="G950" s="25"/>
      <c r="H950" s="25"/>
      <c r="I950" s="25"/>
      <c r="J950" s="25"/>
      <c r="K950" s="25"/>
      <c r="L950" s="25"/>
      <c r="M950" s="25"/>
      <c r="N950" s="25"/>
      <c r="O950" s="25"/>
      <c r="P950" s="25"/>
      <c r="Q950" s="25"/>
      <c r="R950" s="25"/>
      <c r="S950" s="25"/>
      <c r="T950" s="25"/>
      <c r="U950" s="25"/>
      <c r="V950" s="25"/>
      <c r="W950" s="25"/>
      <c r="X950" s="25"/>
      <c r="Y950" s="25"/>
      <c r="Z950" s="25"/>
      <c r="AA950" s="25"/>
      <c r="AB950" s="25"/>
      <c r="AC950" s="25"/>
      <c r="AD950" s="25"/>
      <c r="AE950" s="25"/>
    </row>
    <row r="951" spans="1:31" ht="12.75">
      <c r="A951" s="105"/>
      <c r="B951" s="98"/>
      <c r="C951" s="98"/>
      <c r="D951" s="98"/>
      <c r="E951" s="98"/>
      <c r="F951" s="25"/>
      <c r="G951" s="25"/>
      <c r="H951" s="25"/>
      <c r="I951" s="25"/>
      <c r="J951" s="25"/>
      <c r="K951" s="25"/>
      <c r="L951" s="25"/>
      <c r="M951" s="25"/>
      <c r="N951" s="25"/>
      <c r="O951" s="25"/>
      <c r="P951" s="25"/>
      <c r="Q951" s="25"/>
      <c r="R951" s="25"/>
      <c r="S951" s="25"/>
      <c r="T951" s="25"/>
      <c r="U951" s="25"/>
      <c r="V951" s="25"/>
      <c r="W951" s="25"/>
      <c r="X951" s="25"/>
      <c r="Y951" s="25"/>
      <c r="Z951" s="25"/>
      <c r="AA951" s="25"/>
      <c r="AB951" s="25"/>
      <c r="AC951" s="25"/>
      <c r="AD951" s="25"/>
      <c r="AE951" s="25"/>
    </row>
    <row r="952" spans="1:31" ht="12.75">
      <c r="A952" s="105"/>
      <c r="B952" s="98"/>
      <c r="C952" s="98"/>
      <c r="D952" s="98"/>
      <c r="E952" s="98"/>
      <c r="F952" s="25"/>
      <c r="G952" s="25"/>
      <c r="H952" s="25"/>
      <c r="I952" s="25"/>
      <c r="J952" s="25"/>
      <c r="K952" s="25"/>
      <c r="L952" s="25"/>
      <c r="M952" s="25"/>
      <c r="N952" s="25"/>
      <c r="O952" s="25"/>
      <c r="P952" s="25"/>
      <c r="Q952" s="25"/>
      <c r="R952" s="25"/>
      <c r="S952" s="25"/>
      <c r="T952" s="25"/>
      <c r="U952" s="25"/>
      <c r="V952" s="25"/>
      <c r="W952" s="25"/>
      <c r="X952" s="25"/>
      <c r="Y952" s="25"/>
      <c r="Z952" s="25"/>
      <c r="AA952" s="25"/>
      <c r="AB952" s="25"/>
      <c r="AC952" s="25"/>
      <c r="AD952" s="25"/>
      <c r="AE952" s="25"/>
    </row>
    <row r="953" spans="1:31" ht="12.75">
      <c r="A953" s="105"/>
      <c r="B953" s="98"/>
      <c r="C953" s="98"/>
      <c r="D953" s="98"/>
      <c r="E953" s="98"/>
      <c r="F953" s="25"/>
      <c r="G953" s="25"/>
      <c r="H953" s="25"/>
      <c r="I953" s="25"/>
      <c r="J953" s="25"/>
      <c r="K953" s="25"/>
      <c r="L953" s="25"/>
      <c r="M953" s="25"/>
      <c r="N953" s="25"/>
      <c r="O953" s="25"/>
      <c r="P953" s="25"/>
      <c r="Q953" s="25"/>
      <c r="R953" s="25"/>
      <c r="S953" s="25"/>
      <c r="T953" s="25"/>
      <c r="U953" s="25"/>
      <c r="V953" s="25"/>
      <c r="W953" s="25"/>
      <c r="X953" s="25"/>
      <c r="Y953" s="25"/>
      <c r="Z953" s="25"/>
      <c r="AA953" s="25"/>
      <c r="AB953" s="25"/>
      <c r="AC953" s="25"/>
      <c r="AD953" s="25"/>
      <c r="AE953" s="25"/>
    </row>
    <row r="954" spans="1:31" ht="12.75">
      <c r="A954" s="105"/>
      <c r="B954" s="98"/>
      <c r="C954" s="98"/>
      <c r="D954" s="98"/>
      <c r="E954" s="98"/>
      <c r="F954" s="25"/>
      <c r="G954" s="25"/>
      <c r="H954" s="25"/>
      <c r="I954" s="25"/>
      <c r="J954" s="25"/>
      <c r="K954" s="25"/>
      <c r="L954" s="25"/>
      <c r="M954" s="25"/>
      <c r="N954" s="25"/>
      <c r="O954" s="25"/>
      <c r="P954" s="25"/>
      <c r="Q954" s="25"/>
      <c r="R954" s="25"/>
      <c r="S954" s="25"/>
      <c r="T954" s="25"/>
      <c r="U954" s="25"/>
      <c r="V954" s="25"/>
      <c r="W954" s="25"/>
      <c r="X954" s="25"/>
      <c r="Y954" s="25"/>
      <c r="Z954" s="25"/>
      <c r="AA954" s="25"/>
      <c r="AB954" s="25"/>
      <c r="AC954" s="25"/>
      <c r="AD954" s="25"/>
      <c r="AE954" s="25"/>
    </row>
    <row r="955" spans="1:31" ht="12.75">
      <c r="A955" s="105"/>
      <c r="B955" s="98"/>
      <c r="C955" s="98"/>
      <c r="D955" s="98"/>
      <c r="E955" s="98"/>
      <c r="F955" s="25"/>
      <c r="G955" s="25"/>
      <c r="H955" s="25"/>
      <c r="I955" s="25"/>
      <c r="J955" s="25"/>
      <c r="K955" s="25"/>
      <c r="L955" s="25"/>
      <c r="M955" s="25"/>
      <c r="N955" s="25"/>
      <c r="O955" s="25"/>
      <c r="P955" s="25"/>
      <c r="Q955" s="25"/>
      <c r="R955" s="25"/>
      <c r="S955" s="25"/>
      <c r="T955" s="25"/>
      <c r="U955" s="25"/>
      <c r="V955" s="25"/>
      <c r="W955" s="25"/>
      <c r="X955" s="25"/>
      <c r="Y955" s="25"/>
      <c r="Z955" s="25"/>
      <c r="AA955" s="25"/>
      <c r="AB955" s="25"/>
      <c r="AC955" s="25"/>
      <c r="AD955" s="25"/>
      <c r="AE955" s="25"/>
    </row>
    <row r="956" spans="1:31" ht="12.75">
      <c r="A956" s="105"/>
      <c r="B956" s="98"/>
      <c r="C956" s="98"/>
      <c r="D956" s="98"/>
      <c r="E956" s="98"/>
      <c r="F956" s="25"/>
      <c r="G956" s="25"/>
      <c r="H956" s="25"/>
      <c r="I956" s="25"/>
      <c r="J956" s="25"/>
      <c r="K956" s="25"/>
      <c r="L956" s="25"/>
      <c r="M956" s="25"/>
      <c r="N956" s="25"/>
      <c r="O956" s="25"/>
      <c r="P956" s="25"/>
      <c r="Q956" s="25"/>
      <c r="R956" s="25"/>
      <c r="S956" s="25"/>
      <c r="T956" s="25"/>
      <c r="U956" s="25"/>
      <c r="V956" s="25"/>
      <c r="W956" s="25"/>
      <c r="X956" s="25"/>
      <c r="Y956" s="25"/>
      <c r="Z956" s="25"/>
      <c r="AA956" s="25"/>
      <c r="AB956" s="25"/>
      <c r="AC956" s="25"/>
      <c r="AD956" s="25"/>
      <c r="AE956" s="25"/>
    </row>
    <row r="957" spans="1:31" ht="12.75">
      <c r="A957" s="105"/>
      <c r="B957" s="98"/>
      <c r="C957" s="98"/>
      <c r="D957" s="98"/>
      <c r="E957" s="98"/>
      <c r="F957" s="25"/>
      <c r="G957" s="25"/>
      <c r="H957" s="25"/>
      <c r="I957" s="25"/>
      <c r="J957" s="25"/>
      <c r="K957" s="25"/>
      <c r="L957" s="25"/>
      <c r="M957" s="25"/>
      <c r="N957" s="25"/>
      <c r="O957" s="25"/>
      <c r="P957" s="25"/>
      <c r="Q957" s="25"/>
      <c r="R957" s="25"/>
      <c r="S957" s="25"/>
      <c r="T957" s="25"/>
      <c r="U957" s="25"/>
      <c r="V957" s="25"/>
      <c r="W957" s="25"/>
      <c r="X957" s="25"/>
      <c r="Y957" s="25"/>
      <c r="Z957" s="25"/>
      <c r="AA957" s="25"/>
      <c r="AB957" s="25"/>
      <c r="AC957" s="25"/>
      <c r="AD957" s="25"/>
      <c r="AE957" s="25"/>
    </row>
    <row r="958" spans="1:31" ht="12.75">
      <c r="A958" s="105"/>
      <c r="B958" s="98"/>
      <c r="C958" s="98"/>
      <c r="D958" s="98"/>
      <c r="E958" s="98"/>
      <c r="F958" s="25"/>
      <c r="G958" s="25"/>
      <c r="H958" s="25"/>
      <c r="I958" s="25"/>
      <c r="J958" s="25"/>
      <c r="K958" s="25"/>
      <c r="L958" s="25"/>
      <c r="M958" s="25"/>
      <c r="N958" s="25"/>
      <c r="O958" s="25"/>
      <c r="P958" s="25"/>
      <c r="Q958" s="25"/>
      <c r="R958" s="25"/>
      <c r="S958" s="25"/>
      <c r="T958" s="25"/>
      <c r="U958" s="25"/>
      <c r="V958" s="25"/>
      <c r="W958" s="25"/>
      <c r="X958" s="25"/>
      <c r="Y958" s="25"/>
      <c r="Z958" s="25"/>
      <c r="AA958" s="25"/>
      <c r="AB958" s="25"/>
      <c r="AC958" s="25"/>
      <c r="AD958" s="25"/>
      <c r="AE958" s="25"/>
    </row>
    <row r="959" spans="1:31" ht="12.75">
      <c r="A959" s="105"/>
      <c r="B959" s="98"/>
      <c r="C959" s="98"/>
      <c r="D959" s="98"/>
      <c r="E959" s="98"/>
      <c r="F959" s="25"/>
      <c r="G959" s="25"/>
      <c r="H959" s="25"/>
      <c r="I959" s="25"/>
      <c r="J959" s="25"/>
      <c r="K959" s="25"/>
      <c r="L959" s="25"/>
      <c r="M959" s="25"/>
      <c r="N959" s="25"/>
      <c r="O959" s="25"/>
      <c r="P959" s="25"/>
      <c r="Q959" s="25"/>
      <c r="R959" s="25"/>
      <c r="S959" s="25"/>
      <c r="T959" s="25"/>
      <c r="U959" s="25"/>
      <c r="V959" s="25"/>
      <c r="W959" s="25"/>
      <c r="X959" s="25"/>
      <c r="Y959" s="25"/>
      <c r="Z959" s="25"/>
      <c r="AA959" s="25"/>
      <c r="AB959" s="25"/>
      <c r="AC959" s="25"/>
      <c r="AD959" s="25"/>
      <c r="AE959" s="25"/>
    </row>
    <row r="960" spans="1:31" ht="12.75">
      <c r="A960" s="105"/>
      <c r="B960" s="98"/>
      <c r="C960" s="98"/>
      <c r="D960" s="98"/>
      <c r="E960" s="98"/>
      <c r="F960" s="25"/>
      <c r="G960" s="25"/>
      <c r="H960" s="25"/>
      <c r="I960" s="25"/>
      <c r="J960" s="25"/>
      <c r="K960" s="25"/>
      <c r="L960" s="25"/>
      <c r="M960" s="25"/>
      <c r="N960" s="25"/>
      <c r="O960" s="25"/>
      <c r="P960" s="25"/>
      <c r="Q960" s="25"/>
      <c r="R960" s="25"/>
      <c r="S960" s="25"/>
      <c r="T960" s="25"/>
      <c r="U960" s="25"/>
      <c r="V960" s="25"/>
      <c r="W960" s="25"/>
      <c r="X960" s="25"/>
      <c r="Y960" s="25"/>
      <c r="Z960" s="25"/>
      <c r="AA960" s="25"/>
      <c r="AB960" s="25"/>
      <c r="AC960" s="25"/>
      <c r="AD960" s="25"/>
      <c r="AE960" s="25"/>
    </row>
    <row r="961" spans="1:31" ht="12.75">
      <c r="A961" s="105"/>
      <c r="B961" s="98"/>
      <c r="C961" s="98"/>
      <c r="D961" s="98"/>
      <c r="E961" s="98"/>
      <c r="F961" s="25"/>
      <c r="G961" s="25"/>
      <c r="H961" s="25"/>
      <c r="I961" s="25"/>
      <c r="J961" s="25"/>
      <c r="K961" s="25"/>
      <c r="L961" s="25"/>
      <c r="M961" s="25"/>
      <c r="N961" s="25"/>
      <c r="O961" s="25"/>
      <c r="P961" s="25"/>
      <c r="Q961" s="25"/>
      <c r="R961" s="25"/>
      <c r="S961" s="25"/>
      <c r="T961" s="25"/>
      <c r="U961" s="25"/>
      <c r="V961" s="25"/>
      <c r="W961" s="25"/>
      <c r="X961" s="25"/>
      <c r="Y961" s="25"/>
      <c r="Z961" s="25"/>
      <c r="AA961" s="25"/>
      <c r="AB961" s="25"/>
      <c r="AC961" s="25"/>
      <c r="AD961" s="25"/>
      <c r="AE961" s="25"/>
    </row>
    <row r="962" spans="1:31" ht="12.75">
      <c r="A962" s="105"/>
      <c r="B962" s="98"/>
      <c r="C962" s="98"/>
      <c r="D962" s="98"/>
      <c r="E962" s="98"/>
      <c r="F962" s="25"/>
      <c r="G962" s="25"/>
      <c r="H962" s="25"/>
      <c r="I962" s="25"/>
      <c r="J962" s="25"/>
      <c r="K962" s="25"/>
      <c r="L962" s="25"/>
      <c r="M962" s="25"/>
      <c r="N962" s="25"/>
      <c r="O962" s="25"/>
      <c r="P962" s="25"/>
      <c r="Q962" s="25"/>
      <c r="R962" s="25"/>
      <c r="S962" s="25"/>
      <c r="T962" s="25"/>
      <c r="U962" s="25"/>
      <c r="V962" s="25"/>
      <c r="W962" s="25"/>
      <c r="X962" s="25"/>
      <c r="Y962" s="25"/>
      <c r="Z962" s="25"/>
      <c r="AA962" s="25"/>
      <c r="AB962" s="25"/>
      <c r="AC962" s="25"/>
      <c r="AD962" s="25"/>
      <c r="AE962" s="25"/>
    </row>
    <row r="963" spans="1:31" ht="12.75">
      <c r="A963" s="105"/>
      <c r="B963" s="98"/>
      <c r="C963" s="98"/>
      <c r="D963" s="98"/>
      <c r="E963" s="98"/>
      <c r="F963" s="25"/>
      <c r="G963" s="25"/>
      <c r="H963" s="25"/>
      <c r="I963" s="25"/>
      <c r="J963" s="25"/>
      <c r="K963" s="25"/>
      <c r="L963" s="25"/>
      <c r="M963" s="25"/>
      <c r="N963" s="25"/>
      <c r="O963" s="25"/>
      <c r="P963" s="25"/>
      <c r="Q963" s="25"/>
      <c r="R963" s="25"/>
      <c r="S963" s="25"/>
      <c r="T963" s="25"/>
      <c r="U963" s="25"/>
      <c r="V963" s="25"/>
      <c r="W963" s="25"/>
      <c r="X963" s="25"/>
      <c r="Y963" s="25"/>
      <c r="Z963" s="25"/>
      <c r="AA963" s="25"/>
      <c r="AB963" s="25"/>
      <c r="AC963" s="25"/>
      <c r="AD963" s="25"/>
      <c r="AE963" s="25"/>
    </row>
    <row r="964" spans="1:31" ht="12.75">
      <c r="A964" s="105"/>
      <c r="B964" s="98"/>
      <c r="C964" s="98"/>
      <c r="D964" s="98"/>
      <c r="E964" s="98"/>
      <c r="F964" s="25"/>
      <c r="G964" s="25"/>
      <c r="H964" s="25"/>
      <c r="I964" s="25"/>
      <c r="J964" s="25"/>
      <c r="K964" s="25"/>
      <c r="L964" s="25"/>
      <c r="M964" s="25"/>
      <c r="N964" s="25"/>
      <c r="O964" s="25"/>
      <c r="P964" s="25"/>
      <c r="Q964" s="25"/>
      <c r="R964" s="25"/>
      <c r="S964" s="25"/>
      <c r="T964" s="25"/>
      <c r="U964" s="25"/>
      <c r="V964" s="25"/>
      <c r="W964" s="25"/>
      <c r="X964" s="25"/>
      <c r="Y964" s="25"/>
      <c r="Z964" s="25"/>
      <c r="AA964" s="25"/>
      <c r="AB964" s="25"/>
      <c r="AC964" s="25"/>
      <c r="AD964" s="25"/>
      <c r="AE964" s="25"/>
    </row>
    <row r="965" spans="1:31" ht="12.75">
      <c r="A965" s="105"/>
      <c r="B965" s="98"/>
      <c r="C965" s="98"/>
      <c r="D965" s="98"/>
      <c r="E965" s="98"/>
      <c r="F965" s="25"/>
      <c r="G965" s="25"/>
      <c r="H965" s="25"/>
      <c r="I965" s="25"/>
      <c r="J965" s="25"/>
      <c r="K965" s="25"/>
      <c r="L965" s="25"/>
      <c r="M965" s="25"/>
      <c r="N965" s="25"/>
      <c r="O965" s="25"/>
      <c r="P965" s="25"/>
      <c r="Q965" s="25"/>
      <c r="R965" s="25"/>
      <c r="S965" s="25"/>
      <c r="T965" s="25"/>
      <c r="U965" s="25"/>
      <c r="V965" s="25"/>
      <c r="W965" s="25"/>
      <c r="X965" s="25"/>
      <c r="Y965" s="25"/>
      <c r="Z965" s="25"/>
      <c r="AA965" s="25"/>
      <c r="AB965" s="25"/>
      <c r="AC965" s="25"/>
      <c r="AD965" s="25"/>
      <c r="AE965" s="25"/>
    </row>
    <row r="966" spans="1:31" ht="12.75">
      <c r="A966" s="105"/>
      <c r="B966" s="98"/>
      <c r="C966" s="98"/>
      <c r="D966" s="98"/>
      <c r="E966" s="98"/>
      <c r="F966" s="25"/>
      <c r="G966" s="25"/>
      <c r="H966" s="25"/>
      <c r="I966" s="25"/>
      <c r="J966" s="25"/>
      <c r="K966" s="25"/>
      <c r="L966" s="25"/>
      <c r="M966" s="25"/>
      <c r="N966" s="25"/>
      <c r="O966" s="25"/>
      <c r="P966" s="25"/>
      <c r="Q966" s="25"/>
      <c r="R966" s="25"/>
      <c r="S966" s="25"/>
      <c r="T966" s="25"/>
      <c r="U966" s="25"/>
      <c r="V966" s="25"/>
      <c r="W966" s="25"/>
      <c r="X966" s="25"/>
      <c r="Y966" s="25"/>
      <c r="Z966" s="25"/>
      <c r="AA966" s="25"/>
      <c r="AB966" s="25"/>
      <c r="AC966" s="25"/>
      <c r="AD966" s="25"/>
      <c r="AE966" s="25"/>
    </row>
    <row r="967" spans="1:31" ht="12.75">
      <c r="A967" s="105"/>
      <c r="B967" s="98"/>
      <c r="C967" s="98"/>
      <c r="D967" s="98"/>
      <c r="E967" s="98"/>
      <c r="F967" s="25"/>
      <c r="G967" s="25"/>
      <c r="H967" s="25"/>
      <c r="I967" s="25"/>
      <c r="J967" s="25"/>
      <c r="K967" s="25"/>
      <c r="L967" s="25"/>
      <c r="M967" s="25"/>
      <c r="N967" s="25"/>
      <c r="O967" s="25"/>
      <c r="P967" s="25"/>
      <c r="Q967" s="25"/>
      <c r="R967" s="25"/>
      <c r="S967" s="25"/>
      <c r="T967" s="25"/>
      <c r="U967" s="25"/>
      <c r="V967" s="25"/>
      <c r="W967" s="25"/>
      <c r="X967" s="25"/>
      <c r="Y967" s="25"/>
      <c r="Z967" s="25"/>
      <c r="AA967" s="25"/>
      <c r="AB967" s="25"/>
      <c r="AC967" s="25"/>
      <c r="AD967" s="25"/>
      <c r="AE967" s="25"/>
    </row>
    <row r="968" spans="1:31" ht="12.75">
      <c r="A968" s="105"/>
      <c r="B968" s="98"/>
      <c r="C968" s="98"/>
      <c r="D968" s="98"/>
      <c r="E968" s="98"/>
      <c r="F968" s="25"/>
      <c r="G968" s="25"/>
      <c r="H968" s="25"/>
      <c r="I968" s="25"/>
      <c r="J968" s="25"/>
      <c r="K968" s="25"/>
      <c r="L968" s="25"/>
      <c r="M968" s="25"/>
      <c r="N968" s="25"/>
      <c r="O968" s="25"/>
      <c r="P968" s="25"/>
      <c r="Q968" s="25"/>
      <c r="R968" s="25"/>
      <c r="S968" s="25"/>
      <c r="T968" s="25"/>
      <c r="U968" s="25"/>
      <c r="V968" s="25"/>
      <c r="W968" s="25"/>
      <c r="X968" s="25"/>
      <c r="Y968" s="25"/>
      <c r="Z968" s="25"/>
      <c r="AA968" s="25"/>
      <c r="AB968" s="25"/>
      <c r="AC968" s="25"/>
      <c r="AD968" s="25"/>
      <c r="AE968" s="25"/>
    </row>
    <row r="969" spans="1:31" ht="12.75">
      <c r="A969" s="105"/>
      <c r="B969" s="98"/>
      <c r="C969" s="98"/>
      <c r="D969" s="98"/>
      <c r="E969" s="98"/>
      <c r="F969" s="25"/>
      <c r="G969" s="25"/>
      <c r="H969" s="25"/>
      <c r="I969" s="25"/>
      <c r="J969" s="25"/>
      <c r="K969" s="25"/>
      <c r="L969" s="25"/>
      <c r="M969" s="25"/>
      <c r="N969" s="25"/>
      <c r="O969" s="25"/>
      <c r="P969" s="25"/>
      <c r="Q969" s="25"/>
      <c r="R969" s="25"/>
      <c r="S969" s="25"/>
      <c r="T969" s="25"/>
      <c r="U969" s="25"/>
      <c r="V969" s="25"/>
      <c r="W969" s="25"/>
      <c r="X969" s="25"/>
      <c r="Y969" s="25"/>
      <c r="Z969" s="25"/>
      <c r="AA969" s="25"/>
      <c r="AB969" s="25"/>
      <c r="AC969" s="25"/>
      <c r="AD969" s="25"/>
      <c r="AE969" s="25"/>
    </row>
    <row r="970" spans="1:31" ht="12.75">
      <c r="A970" s="105"/>
      <c r="B970" s="98"/>
      <c r="C970" s="98"/>
      <c r="D970" s="98"/>
      <c r="E970" s="98"/>
      <c r="F970" s="25"/>
      <c r="G970" s="25"/>
      <c r="H970" s="25"/>
      <c r="I970" s="25"/>
      <c r="J970" s="25"/>
      <c r="K970" s="25"/>
      <c r="L970" s="25"/>
      <c r="M970" s="25"/>
      <c r="N970" s="25"/>
      <c r="O970" s="25"/>
      <c r="P970" s="25"/>
      <c r="Q970" s="25"/>
      <c r="R970" s="25"/>
      <c r="S970" s="25"/>
      <c r="T970" s="25"/>
      <c r="U970" s="25"/>
      <c r="V970" s="25"/>
      <c r="W970" s="25"/>
      <c r="X970" s="25"/>
      <c r="Y970" s="25"/>
      <c r="Z970" s="25"/>
      <c r="AA970" s="25"/>
      <c r="AB970" s="25"/>
      <c r="AC970" s="25"/>
      <c r="AD970" s="25"/>
      <c r="AE970" s="25"/>
    </row>
    <row r="971" spans="1:31" ht="12.75">
      <c r="A971" s="105"/>
      <c r="B971" s="98"/>
      <c r="C971" s="98"/>
      <c r="D971" s="98"/>
      <c r="E971" s="98"/>
      <c r="F971" s="25"/>
      <c r="G971" s="25"/>
      <c r="H971" s="25"/>
      <c r="I971" s="25"/>
      <c r="J971" s="25"/>
      <c r="K971" s="25"/>
      <c r="L971" s="25"/>
      <c r="M971" s="25"/>
      <c r="N971" s="25"/>
      <c r="O971" s="25"/>
      <c r="P971" s="25"/>
      <c r="Q971" s="25"/>
      <c r="R971" s="25"/>
      <c r="S971" s="25"/>
      <c r="T971" s="25"/>
      <c r="U971" s="25"/>
      <c r="V971" s="25"/>
      <c r="W971" s="25"/>
      <c r="X971" s="25"/>
      <c r="Y971" s="25"/>
      <c r="Z971" s="25"/>
      <c r="AA971" s="25"/>
      <c r="AB971" s="25"/>
      <c r="AC971" s="25"/>
      <c r="AD971" s="25"/>
      <c r="AE971" s="25"/>
    </row>
    <row r="972" spans="1:31" ht="12.75">
      <c r="A972" s="105"/>
      <c r="B972" s="98"/>
      <c r="C972" s="98"/>
      <c r="D972" s="98"/>
      <c r="E972" s="98"/>
      <c r="F972" s="25"/>
      <c r="G972" s="25"/>
      <c r="H972" s="25"/>
      <c r="I972" s="25"/>
      <c r="J972" s="25"/>
      <c r="K972" s="25"/>
      <c r="L972" s="25"/>
      <c r="M972" s="25"/>
      <c r="N972" s="25"/>
      <c r="O972" s="25"/>
      <c r="P972" s="25"/>
      <c r="Q972" s="25"/>
      <c r="R972" s="25"/>
      <c r="S972" s="25"/>
      <c r="T972" s="25"/>
      <c r="U972" s="25"/>
      <c r="V972" s="25"/>
      <c r="W972" s="25"/>
      <c r="X972" s="25"/>
      <c r="Y972" s="25"/>
      <c r="Z972" s="25"/>
      <c r="AA972" s="25"/>
      <c r="AB972" s="25"/>
      <c r="AC972" s="25"/>
      <c r="AD972" s="25"/>
      <c r="AE972" s="25"/>
    </row>
    <row r="973" spans="1:31" ht="12.75">
      <c r="A973" s="105"/>
      <c r="B973" s="98"/>
      <c r="C973" s="98"/>
      <c r="D973" s="98"/>
      <c r="E973" s="98"/>
      <c r="F973" s="25"/>
      <c r="G973" s="25"/>
      <c r="H973" s="25"/>
      <c r="I973" s="25"/>
      <c r="J973" s="25"/>
      <c r="K973" s="25"/>
      <c r="L973" s="25"/>
      <c r="M973" s="25"/>
      <c r="N973" s="25"/>
      <c r="O973" s="25"/>
      <c r="P973" s="25"/>
      <c r="Q973" s="25"/>
      <c r="R973" s="25"/>
      <c r="S973" s="25"/>
      <c r="T973" s="25"/>
      <c r="U973" s="25"/>
      <c r="V973" s="25"/>
      <c r="W973" s="25"/>
      <c r="X973" s="25"/>
      <c r="Y973" s="25"/>
      <c r="Z973" s="25"/>
      <c r="AA973" s="25"/>
      <c r="AB973" s="25"/>
      <c r="AC973" s="25"/>
      <c r="AD973" s="25"/>
      <c r="AE973" s="25"/>
    </row>
    <row r="974" spans="1:31" ht="12.75">
      <c r="A974" s="105"/>
      <c r="B974" s="98"/>
      <c r="C974" s="98"/>
      <c r="D974" s="98"/>
      <c r="E974" s="98"/>
      <c r="F974" s="25"/>
      <c r="G974" s="25"/>
      <c r="H974" s="25"/>
      <c r="I974" s="25"/>
      <c r="J974" s="25"/>
      <c r="K974" s="25"/>
      <c r="L974" s="25"/>
      <c r="M974" s="25"/>
      <c r="N974" s="25"/>
      <c r="O974" s="25"/>
      <c r="P974" s="25"/>
      <c r="Q974" s="25"/>
      <c r="R974" s="25"/>
      <c r="S974" s="25"/>
      <c r="T974" s="25"/>
      <c r="U974" s="25"/>
      <c r="V974" s="25"/>
      <c r="W974" s="25"/>
      <c r="X974" s="25"/>
      <c r="Y974" s="25"/>
      <c r="Z974" s="25"/>
      <c r="AA974" s="25"/>
      <c r="AB974" s="25"/>
      <c r="AC974" s="25"/>
      <c r="AD974" s="25"/>
      <c r="AE974" s="25"/>
    </row>
    <row r="975" spans="1:31" ht="12.75">
      <c r="A975" s="105"/>
      <c r="B975" s="98"/>
      <c r="C975" s="98"/>
      <c r="D975" s="98"/>
      <c r="E975" s="98"/>
      <c r="F975" s="25"/>
      <c r="G975" s="25"/>
      <c r="H975" s="25"/>
      <c r="I975" s="25"/>
      <c r="J975" s="25"/>
      <c r="K975" s="25"/>
      <c r="L975" s="25"/>
      <c r="M975" s="25"/>
      <c r="N975" s="25"/>
      <c r="O975" s="25"/>
      <c r="P975" s="25"/>
      <c r="Q975" s="25"/>
      <c r="R975" s="25"/>
      <c r="S975" s="25"/>
      <c r="T975" s="25"/>
      <c r="U975" s="25"/>
      <c r="V975" s="25"/>
      <c r="W975" s="25"/>
      <c r="X975" s="25"/>
      <c r="Y975" s="25"/>
      <c r="Z975" s="25"/>
      <c r="AA975" s="25"/>
      <c r="AB975" s="25"/>
      <c r="AC975" s="25"/>
      <c r="AD975" s="25"/>
      <c r="AE975" s="25"/>
    </row>
    <row r="976" spans="1:31" ht="12.75">
      <c r="A976" s="105"/>
      <c r="B976" s="98"/>
      <c r="C976" s="98"/>
      <c r="D976" s="98"/>
      <c r="E976" s="98"/>
      <c r="F976" s="25"/>
      <c r="G976" s="25"/>
      <c r="H976" s="25"/>
      <c r="I976" s="25"/>
      <c r="J976" s="25"/>
      <c r="K976" s="25"/>
      <c r="L976" s="25"/>
      <c r="M976" s="25"/>
      <c r="N976" s="25"/>
      <c r="O976" s="25"/>
      <c r="P976" s="25"/>
      <c r="Q976" s="25"/>
      <c r="R976" s="25"/>
      <c r="S976" s="25"/>
      <c r="T976" s="25"/>
      <c r="U976" s="25"/>
      <c r="V976" s="25"/>
      <c r="W976" s="25"/>
      <c r="X976" s="25"/>
      <c r="Y976" s="25"/>
      <c r="Z976" s="25"/>
      <c r="AA976" s="25"/>
      <c r="AB976" s="25"/>
      <c r="AC976" s="25"/>
      <c r="AD976" s="25"/>
      <c r="AE976" s="25"/>
    </row>
    <row r="977" spans="1:31" ht="12.75">
      <c r="A977" s="105"/>
      <c r="B977" s="98"/>
      <c r="C977" s="98"/>
      <c r="D977" s="98"/>
      <c r="E977" s="98"/>
      <c r="F977" s="25"/>
      <c r="G977" s="25"/>
      <c r="H977" s="25"/>
      <c r="I977" s="25"/>
      <c r="J977" s="25"/>
      <c r="K977" s="25"/>
      <c r="L977" s="25"/>
      <c r="M977" s="25"/>
      <c r="N977" s="25"/>
      <c r="O977" s="25"/>
      <c r="P977" s="25"/>
      <c r="Q977" s="25"/>
      <c r="R977" s="25"/>
      <c r="S977" s="25"/>
      <c r="T977" s="25"/>
      <c r="U977" s="25"/>
      <c r="V977" s="25"/>
      <c r="W977" s="25"/>
      <c r="X977" s="25"/>
      <c r="Y977" s="25"/>
      <c r="Z977" s="25"/>
      <c r="AA977" s="25"/>
      <c r="AB977" s="25"/>
      <c r="AC977" s="25"/>
      <c r="AD977" s="25"/>
      <c r="AE977" s="25"/>
    </row>
    <row r="978" spans="1:31" ht="12.75">
      <c r="A978" s="105"/>
      <c r="B978" s="98"/>
      <c r="C978" s="98"/>
      <c r="D978" s="98"/>
      <c r="E978" s="98"/>
      <c r="F978" s="25"/>
      <c r="G978" s="25"/>
      <c r="H978" s="25"/>
      <c r="I978" s="25"/>
      <c r="J978" s="25"/>
      <c r="K978" s="25"/>
      <c r="L978" s="25"/>
      <c r="M978" s="25"/>
      <c r="N978" s="25"/>
      <c r="O978" s="25"/>
      <c r="P978" s="25"/>
      <c r="Q978" s="25"/>
      <c r="R978" s="25"/>
      <c r="S978" s="25"/>
      <c r="T978" s="25"/>
      <c r="U978" s="25"/>
      <c r="V978" s="25"/>
      <c r="W978" s="25"/>
      <c r="X978" s="25"/>
      <c r="Y978" s="25"/>
      <c r="Z978" s="25"/>
      <c r="AA978" s="25"/>
      <c r="AB978" s="25"/>
      <c r="AC978" s="25"/>
      <c r="AD978" s="25"/>
      <c r="AE978" s="25"/>
    </row>
    <row r="979" spans="1:31" ht="12.75">
      <c r="A979" s="105"/>
      <c r="B979" s="98"/>
      <c r="C979" s="98"/>
      <c r="D979" s="98"/>
      <c r="E979" s="98"/>
      <c r="F979" s="25"/>
      <c r="G979" s="25"/>
      <c r="H979" s="25"/>
      <c r="I979" s="25"/>
      <c r="J979" s="25"/>
      <c r="K979" s="25"/>
      <c r="L979" s="25"/>
      <c r="M979" s="25"/>
      <c r="N979" s="25"/>
      <c r="O979" s="25"/>
      <c r="P979" s="25"/>
      <c r="Q979" s="25"/>
      <c r="R979" s="25"/>
      <c r="S979" s="25"/>
      <c r="T979" s="25"/>
      <c r="U979" s="25"/>
      <c r="V979" s="25"/>
      <c r="W979" s="25"/>
      <c r="X979" s="25"/>
      <c r="Y979" s="25"/>
      <c r="Z979" s="25"/>
      <c r="AA979" s="25"/>
      <c r="AB979" s="25"/>
      <c r="AC979" s="25"/>
      <c r="AD979" s="25"/>
      <c r="AE979" s="25"/>
    </row>
    <row r="980" spans="1:31" ht="12.75">
      <c r="A980" s="105"/>
      <c r="B980" s="98"/>
      <c r="C980" s="98"/>
      <c r="D980" s="98"/>
      <c r="E980" s="98"/>
      <c r="F980" s="25"/>
      <c r="G980" s="25"/>
      <c r="H980" s="25"/>
      <c r="I980" s="25"/>
      <c r="J980" s="25"/>
      <c r="K980" s="25"/>
      <c r="L980" s="25"/>
      <c r="M980" s="25"/>
      <c r="N980" s="25"/>
      <c r="O980" s="25"/>
      <c r="P980" s="25"/>
      <c r="Q980" s="25"/>
      <c r="R980" s="25"/>
      <c r="S980" s="25"/>
      <c r="T980" s="25"/>
      <c r="U980" s="25"/>
      <c r="V980" s="25"/>
      <c r="W980" s="25"/>
      <c r="X980" s="25"/>
      <c r="Y980" s="25"/>
      <c r="Z980" s="25"/>
      <c r="AA980" s="25"/>
      <c r="AB980" s="25"/>
      <c r="AC980" s="25"/>
      <c r="AD980" s="25"/>
      <c r="AE980" s="25"/>
    </row>
    <row r="981" spans="1:31" ht="12.75">
      <c r="A981" s="105"/>
      <c r="B981" s="98"/>
      <c r="C981" s="98"/>
      <c r="D981" s="98"/>
      <c r="E981" s="98"/>
      <c r="F981" s="25"/>
      <c r="G981" s="25"/>
      <c r="H981" s="25"/>
      <c r="I981" s="25"/>
      <c r="J981" s="25"/>
      <c r="K981" s="25"/>
      <c r="L981" s="25"/>
      <c r="M981" s="25"/>
      <c r="N981" s="25"/>
      <c r="O981" s="25"/>
      <c r="P981" s="25"/>
      <c r="Q981" s="25"/>
      <c r="R981" s="25"/>
      <c r="S981" s="25"/>
      <c r="T981" s="25"/>
      <c r="U981" s="25"/>
      <c r="V981" s="25"/>
      <c r="W981" s="25"/>
      <c r="X981" s="25"/>
      <c r="Y981" s="25"/>
      <c r="Z981" s="25"/>
      <c r="AA981" s="25"/>
      <c r="AB981" s="25"/>
      <c r="AC981" s="25"/>
      <c r="AD981" s="25"/>
      <c r="AE981" s="25"/>
    </row>
    <row r="982" spans="1:31" ht="12.75">
      <c r="A982" s="105"/>
      <c r="B982" s="98"/>
      <c r="C982" s="98"/>
      <c r="D982" s="98"/>
      <c r="E982" s="98"/>
      <c r="F982" s="25"/>
      <c r="G982" s="25"/>
      <c r="H982" s="25"/>
      <c r="I982" s="25"/>
      <c r="J982" s="25"/>
      <c r="K982" s="25"/>
      <c r="L982" s="25"/>
      <c r="M982" s="25"/>
      <c r="N982" s="25"/>
      <c r="O982" s="25"/>
      <c r="P982" s="25"/>
      <c r="Q982" s="25"/>
      <c r="R982" s="25"/>
      <c r="S982" s="25"/>
      <c r="T982" s="25"/>
      <c r="U982" s="25"/>
      <c r="V982" s="25"/>
      <c r="W982" s="25"/>
      <c r="X982" s="25"/>
      <c r="Y982" s="25"/>
      <c r="Z982" s="25"/>
      <c r="AA982" s="25"/>
      <c r="AB982" s="25"/>
      <c r="AC982" s="25"/>
      <c r="AD982" s="25"/>
      <c r="AE982" s="25"/>
    </row>
    <row r="983" spans="1:31" ht="12.75">
      <c r="A983" s="105"/>
      <c r="B983" s="98"/>
      <c r="C983" s="98"/>
      <c r="D983" s="98"/>
      <c r="E983" s="98"/>
      <c r="F983" s="25"/>
      <c r="G983" s="25"/>
      <c r="H983" s="25"/>
      <c r="I983" s="25"/>
      <c r="J983" s="25"/>
      <c r="K983" s="25"/>
      <c r="L983" s="25"/>
      <c r="M983" s="25"/>
      <c r="N983" s="25"/>
      <c r="O983" s="25"/>
      <c r="P983" s="25"/>
      <c r="Q983" s="25"/>
      <c r="R983" s="25"/>
      <c r="S983" s="25"/>
      <c r="T983" s="25"/>
      <c r="U983" s="25"/>
      <c r="V983" s="25"/>
      <c r="W983" s="25"/>
      <c r="X983" s="25"/>
      <c r="Y983" s="25"/>
      <c r="Z983" s="25"/>
      <c r="AA983" s="25"/>
      <c r="AB983" s="25"/>
      <c r="AC983" s="25"/>
      <c r="AD983" s="25"/>
      <c r="AE983" s="25"/>
    </row>
    <row r="984" spans="1:31" ht="12.75">
      <c r="A984" s="105"/>
      <c r="B984" s="98"/>
      <c r="C984" s="98"/>
      <c r="D984" s="98"/>
      <c r="E984" s="98"/>
      <c r="F984" s="25"/>
      <c r="G984" s="25"/>
      <c r="H984" s="25"/>
      <c r="I984" s="25"/>
      <c r="J984" s="25"/>
      <c r="K984" s="25"/>
      <c r="L984" s="25"/>
      <c r="M984" s="25"/>
      <c r="N984" s="25"/>
      <c r="O984" s="25"/>
      <c r="P984" s="25"/>
      <c r="Q984" s="25"/>
      <c r="R984" s="25"/>
      <c r="S984" s="25"/>
      <c r="T984" s="25"/>
      <c r="U984" s="25"/>
      <c r="V984" s="25"/>
      <c r="W984" s="25"/>
      <c r="X984" s="25"/>
      <c r="Y984" s="25"/>
      <c r="Z984" s="25"/>
      <c r="AA984" s="25"/>
      <c r="AB984" s="25"/>
      <c r="AC984" s="25"/>
      <c r="AD984" s="25"/>
      <c r="AE984" s="25"/>
    </row>
    <row r="985" spans="1:31" ht="12.75">
      <c r="A985" s="105"/>
      <c r="B985" s="98"/>
      <c r="C985" s="98"/>
      <c r="D985" s="98"/>
      <c r="E985" s="98"/>
      <c r="F985" s="25"/>
      <c r="G985" s="25"/>
      <c r="H985" s="25"/>
      <c r="I985" s="25"/>
      <c r="J985" s="25"/>
      <c r="K985" s="25"/>
      <c r="L985" s="25"/>
      <c r="M985" s="25"/>
      <c r="N985" s="25"/>
      <c r="O985" s="25"/>
      <c r="P985" s="25"/>
      <c r="Q985" s="25"/>
      <c r="R985" s="25"/>
      <c r="S985" s="25"/>
      <c r="T985" s="25"/>
      <c r="U985" s="25"/>
      <c r="V985" s="25"/>
      <c r="W985" s="25"/>
      <c r="X985" s="25"/>
      <c r="Y985" s="25"/>
      <c r="Z985" s="25"/>
      <c r="AA985" s="25"/>
      <c r="AB985" s="25"/>
      <c r="AC985" s="25"/>
      <c r="AD985" s="25"/>
      <c r="AE985" s="25"/>
    </row>
    <row r="986" spans="1:31" ht="12.75">
      <c r="A986" s="105"/>
      <c r="B986" s="98"/>
      <c r="C986" s="98"/>
      <c r="D986" s="98"/>
      <c r="E986" s="98"/>
      <c r="F986" s="25"/>
      <c r="G986" s="25"/>
      <c r="H986" s="25"/>
      <c r="I986" s="25"/>
      <c r="J986" s="25"/>
      <c r="K986" s="25"/>
      <c r="L986" s="25"/>
      <c r="M986" s="25"/>
      <c r="N986" s="25"/>
      <c r="O986" s="25"/>
      <c r="P986" s="25"/>
      <c r="Q986" s="25"/>
      <c r="R986" s="25"/>
      <c r="S986" s="25"/>
      <c r="T986" s="25"/>
      <c r="U986" s="25"/>
      <c r="V986" s="25"/>
      <c r="W986" s="25"/>
      <c r="X986" s="25"/>
      <c r="Y986" s="25"/>
      <c r="Z986" s="25"/>
      <c r="AA986" s="25"/>
      <c r="AB986" s="25"/>
      <c r="AC986" s="25"/>
      <c r="AD986" s="25"/>
      <c r="AE986" s="25"/>
    </row>
    <row r="987" spans="1:31" ht="12.75">
      <c r="A987" s="105"/>
      <c r="B987" s="98"/>
      <c r="C987" s="98"/>
      <c r="D987" s="98"/>
      <c r="E987" s="98"/>
      <c r="F987" s="25"/>
      <c r="G987" s="25"/>
      <c r="H987" s="25"/>
      <c r="I987" s="25"/>
      <c r="J987" s="25"/>
      <c r="K987" s="25"/>
      <c r="L987" s="25"/>
      <c r="M987" s="25"/>
      <c r="N987" s="25"/>
      <c r="O987" s="25"/>
      <c r="P987" s="25"/>
      <c r="Q987" s="25"/>
      <c r="R987" s="25"/>
      <c r="S987" s="25"/>
      <c r="T987" s="25"/>
      <c r="U987" s="25"/>
      <c r="V987" s="25"/>
      <c r="W987" s="25"/>
      <c r="X987" s="25"/>
      <c r="Y987" s="25"/>
      <c r="Z987" s="25"/>
      <c r="AA987" s="25"/>
      <c r="AB987" s="25"/>
      <c r="AC987" s="25"/>
      <c r="AD987" s="25"/>
      <c r="AE987" s="25"/>
    </row>
    <row r="988" spans="1:31" ht="12.75">
      <c r="A988" s="105"/>
      <c r="B988" s="98"/>
      <c r="C988" s="98"/>
      <c r="D988" s="98"/>
      <c r="E988" s="98"/>
      <c r="F988" s="25"/>
      <c r="G988" s="25"/>
      <c r="H988" s="25"/>
      <c r="I988" s="25"/>
      <c r="J988" s="25"/>
      <c r="K988" s="25"/>
      <c r="L988" s="25"/>
      <c r="M988" s="25"/>
      <c r="N988" s="25"/>
      <c r="O988" s="25"/>
      <c r="P988" s="25"/>
      <c r="Q988" s="25"/>
      <c r="R988" s="25"/>
      <c r="S988" s="25"/>
      <c r="T988" s="25"/>
      <c r="U988" s="25"/>
      <c r="V988" s="25"/>
      <c r="W988" s="25"/>
      <c r="X988" s="25"/>
      <c r="Y988" s="25"/>
      <c r="Z988" s="25"/>
      <c r="AA988" s="25"/>
      <c r="AB988" s="25"/>
      <c r="AC988" s="25"/>
      <c r="AD988" s="25"/>
      <c r="AE988" s="25"/>
    </row>
    <row r="989" spans="1:31" ht="12.75">
      <c r="A989" s="105"/>
      <c r="B989" s="98"/>
      <c r="C989" s="98"/>
      <c r="D989" s="98"/>
      <c r="E989" s="98"/>
      <c r="F989" s="25"/>
      <c r="G989" s="25"/>
      <c r="H989" s="25"/>
      <c r="I989" s="25"/>
      <c r="J989" s="25"/>
      <c r="K989" s="25"/>
      <c r="L989" s="25"/>
      <c r="M989" s="25"/>
      <c r="N989" s="25"/>
      <c r="O989" s="25"/>
      <c r="P989" s="25"/>
      <c r="Q989" s="25"/>
      <c r="R989" s="25"/>
      <c r="S989" s="25"/>
      <c r="T989" s="25"/>
      <c r="U989" s="25"/>
      <c r="V989" s="25"/>
      <c r="W989" s="25"/>
      <c r="X989" s="25"/>
      <c r="Y989" s="25"/>
      <c r="Z989" s="25"/>
      <c r="AA989" s="25"/>
      <c r="AB989" s="25"/>
      <c r="AC989" s="25"/>
      <c r="AD989" s="25"/>
      <c r="AE989" s="25"/>
    </row>
    <row r="990" spans="1:31" ht="12.75">
      <c r="A990" s="105"/>
      <c r="B990" s="98"/>
      <c r="C990" s="98"/>
      <c r="D990" s="98"/>
      <c r="E990" s="98"/>
      <c r="F990" s="25"/>
      <c r="G990" s="25"/>
      <c r="H990" s="25"/>
      <c r="I990" s="25"/>
      <c r="J990" s="25"/>
      <c r="K990" s="25"/>
      <c r="L990" s="25"/>
      <c r="M990" s="25"/>
      <c r="N990" s="25"/>
      <c r="O990" s="25"/>
      <c r="P990" s="25"/>
      <c r="Q990" s="25"/>
      <c r="R990" s="25"/>
      <c r="S990" s="25"/>
      <c r="T990" s="25"/>
      <c r="U990" s="25"/>
      <c r="V990" s="25"/>
      <c r="W990" s="25"/>
      <c r="X990" s="25"/>
      <c r="Y990" s="25"/>
      <c r="Z990" s="25"/>
      <c r="AA990" s="25"/>
      <c r="AB990" s="25"/>
      <c r="AC990" s="25"/>
      <c r="AD990" s="25"/>
      <c r="AE990" s="25"/>
    </row>
    <row r="991" spans="1:31" ht="12.75">
      <c r="A991" s="105"/>
      <c r="B991" s="98"/>
      <c r="C991" s="98"/>
      <c r="D991" s="98"/>
      <c r="E991" s="98"/>
      <c r="F991" s="25"/>
      <c r="G991" s="25"/>
      <c r="H991" s="25"/>
      <c r="I991" s="25"/>
      <c r="J991" s="25"/>
      <c r="K991" s="25"/>
      <c r="L991" s="25"/>
      <c r="M991" s="25"/>
      <c r="N991" s="25"/>
      <c r="O991" s="25"/>
      <c r="P991" s="25"/>
      <c r="Q991" s="25"/>
      <c r="R991" s="25"/>
      <c r="S991" s="25"/>
      <c r="T991" s="25"/>
      <c r="U991" s="25"/>
      <c r="V991" s="25"/>
      <c r="W991" s="25"/>
      <c r="X991" s="25"/>
      <c r="Y991" s="25"/>
      <c r="Z991" s="25"/>
      <c r="AA991" s="25"/>
      <c r="AB991" s="25"/>
      <c r="AC991" s="25"/>
      <c r="AD991" s="25"/>
      <c r="AE991" s="25"/>
    </row>
    <row r="992" spans="1:31" ht="12.75">
      <c r="A992" s="105"/>
      <c r="B992" s="98"/>
      <c r="C992" s="98"/>
      <c r="D992" s="98"/>
      <c r="E992" s="98"/>
      <c r="F992" s="25"/>
      <c r="G992" s="25"/>
      <c r="H992" s="25"/>
      <c r="I992" s="25"/>
      <c r="J992" s="25"/>
      <c r="K992" s="25"/>
      <c r="L992" s="25"/>
      <c r="M992" s="25"/>
      <c r="N992" s="25"/>
      <c r="O992" s="25"/>
      <c r="P992" s="25"/>
      <c r="Q992" s="25"/>
      <c r="R992" s="25"/>
      <c r="S992" s="25"/>
      <c r="T992" s="25"/>
      <c r="U992" s="25"/>
      <c r="V992" s="25"/>
      <c r="W992" s="25"/>
      <c r="X992" s="25"/>
      <c r="Y992" s="25"/>
      <c r="Z992" s="25"/>
      <c r="AA992" s="25"/>
      <c r="AB992" s="25"/>
      <c r="AC992" s="25"/>
      <c r="AD992" s="25"/>
      <c r="AE992" s="25"/>
    </row>
    <row r="993" spans="1:31" ht="12.75">
      <c r="A993" s="105"/>
      <c r="B993" s="98"/>
      <c r="C993" s="98"/>
      <c r="D993" s="98"/>
      <c r="E993" s="98"/>
      <c r="F993" s="25"/>
      <c r="G993" s="25"/>
      <c r="H993" s="25"/>
      <c r="I993" s="25"/>
      <c r="J993" s="25"/>
      <c r="K993" s="25"/>
      <c r="L993" s="25"/>
      <c r="M993" s="25"/>
      <c r="N993" s="25"/>
      <c r="O993" s="25"/>
      <c r="P993" s="25"/>
      <c r="Q993" s="25"/>
      <c r="R993" s="25"/>
      <c r="S993" s="25"/>
      <c r="T993" s="25"/>
      <c r="U993" s="25"/>
      <c r="V993" s="25"/>
      <c r="W993" s="25"/>
      <c r="X993" s="25"/>
      <c r="Y993" s="25"/>
      <c r="Z993" s="25"/>
      <c r="AA993" s="25"/>
      <c r="AB993" s="25"/>
      <c r="AC993" s="25"/>
      <c r="AD993" s="25"/>
      <c r="AE993" s="25"/>
    </row>
    <row r="994" spans="1:31" ht="12.75">
      <c r="A994" s="105"/>
      <c r="B994" s="98"/>
      <c r="C994" s="98"/>
      <c r="D994" s="98"/>
      <c r="E994" s="98"/>
      <c r="F994" s="25"/>
      <c r="G994" s="25"/>
      <c r="H994" s="25"/>
      <c r="I994" s="25"/>
      <c r="J994" s="25"/>
      <c r="K994" s="25"/>
      <c r="L994" s="25"/>
      <c r="M994" s="25"/>
      <c r="N994" s="25"/>
      <c r="O994" s="25"/>
      <c r="P994" s="25"/>
      <c r="Q994" s="25"/>
      <c r="R994" s="25"/>
      <c r="S994" s="25"/>
      <c r="T994" s="25"/>
      <c r="U994" s="25"/>
      <c r="V994" s="25"/>
      <c r="W994" s="25"/>
      <c r="X994" s="25"/>
      <c r="Y994" s="25"/>
      <c r="Z994" s="25"/>
      <c r="AA994" s="25"/>
      <c r="AB994" s="25"/>
      <c r="AC994" s="25"/>
      <c r="AD994" s="25"/>
      <c r="AE994" s="25"/>
    </row>
    <row r="995" spans="1:31" ht="12.75">
      <c r="A995" s="105"/>
      <c r="B995" s="98"/>
      <c r="C995" s="98"/>
      <c r="D995" s="98"/>
      <c r="E995" s="98"/>
      <c r="F995" s="25"/>
      <c r="G995" s="25"/>
      <c r="H995" s="25"/>
      <c r="I995" s="25"/>
      <c r="J995" s="25"/>
      <c r="K995" s="25"/>
      <c r="L995" s="25"/>
      <c r="M995" s="25"/>
      <c r="N995" s="25"/>
      <c r="O995" s="25"/>
      <c r="P995" s="25"/>
      <c r="Q995" s="25"/>
      <c r="R995" s="25"/>
      <c r="S995" s="25"/>
      <c r="T995" s="25"/>
      <c r="U995" s="25"/>
      <c r="V995" s="25"/>
      <c r="W995" s="25"/>
      <c r="X995" s="25"/>
      <c r="Y995" s="25"/>
      <c r="Z995" s="25"/>
      <c r="AA995" s="25"/>
      <c r="AB995" s="25"/>
      <c r="AC995" s="25"/>
      <c r="AD995" s="25"/>
      <c r="AE995" s="25"/>
    </row>
    <row r="996" spans="1:31" ht="12.75">
      <c r="A996" s="105"/>
      <c r="B996" s="98"/>
      <c r="C996" s="98"/>
      <c r="D996" s="98"/>
      <c r="E996" s="98"/>
      <c r="F996" s="25"/>
      <c r="G996" s="25"/>
      <c r="H996" s="25"/>
      <c r="I996" s="25"/>
      <c r="J996" s="25"/>
      <c r="K996" s="25"/>
      <c r="L996" s="25"/>
      <c r="M996" s="25"/>
      <c r="N996" s="25"/>
      <c r="O996" s="25"/>
      <c r="P996" s="25"/>
      <c r="Q996" s="25"/>
      <c r="R996" s="25"/>
      <c r="S996" s="25"/>
      <c r="T996" s="25"/>
      <c r="U996" s="25"/>
      <c r="V996" s="25"/>
      <c r="W996" s="25"/>
      <c r="X996" s="25"/>
      <c r="Y996" s="25"/>
      <c r="Z996" s="25"/>
      <c r="AA996" s="25"/>
      <c r="AB996" s="25"/>
      <c r="AC996" s="25"/>
      <c r="AD996" s="25"/>
      <c r="AE996" s="25"/>
    </row>
    <row r="997" spans="1:31" ht="12.75">
      <c r="A997" s="105"/>
      <c r="B997" s="98"/>
      <c r="C997" s="98"/>
      <c r="D997" s="98"/>
      <c r="E997" s="98"/>
      <c r="F997" s="25"/>
      <c r="G997" s="25"/>
      <c r="H997" s="25"/>
      <c r="I997" s="25"/>
      <c r="J997" s="25"/>
      <c r="K997" s="25"/>
      <c r="L997" s="25"/>
      <c r="M997" s="25"/>
      <c r="N997" s="25"/>
      <c r="O997" s="25"/>
      <c r="P997" s="25"/>
      <c r="Q997" s="25"/>
      <c r="R997" s="25"/>
      <c r="S997" s="25"/>
      <c r="T997" s="25"/>
      <c r="U997" s="25"/>
      <c r="V997" s="25"/>
      <c r="W997" s="25"/>
      <c r="X997" s="25"/>
      <c r="Y997" s="25"/>
      <c r="Z997" s="25"/>
      <c r="AA997" s="25"/>
      <c r="AB997" s="25"/>
      <c r="AC997" s="25"/>
      <c r="AD997" s="25"/>
      <c r="AE997" s="25"/>
    </row>
  </sheetData>
  <mergeCells count="263">
    <mergeCell ref="H87:I87"/>
    <mergeCell ref="B92:C92"/>
    <mergeCell ref="B76:I76"/>
    <mergeCell ref="H73:I73"/>
    <mergeCell ref="B79:C79"/>
    <mergeCell ref="B80:C80"/>
    <mergeCell ref="A15:I15"/>
    <mergeCell ref="B60:C60"/>
    <mergeCell ref="D60:E60"/>
    <mergeCell ref="B81:C81"/>
    <mergeCell ref="B82:C82"/>
    <mergeCell ref="B83:C83"/>
    <mergeCell ref="D62:E62"/>
    <mergeCell ref="F62:I62"/>
    <mergeCell ref="H29:I29"/>
    <mergeCell ref="B30:I30"/>
    <mergeCell ref="B31:I31"/>
    <mergeCell ref="B32:I32"/>
    <mergeCell ref="A33:A34"/>
    <mergeCell ref="D33:E33"/>
    <mergeCell ref="F33:H33"/>
    <mergeCell ref="I33:I34"/>
    <mergeCell ref="H40:I40"/>
    <mergeCell ref="H42:I42"/>
    <mergeCell ref="B157:C157"/>
    <mergeCell ref="D157:E157"/>
    <mergeCell ref="G157:H157"/>
    <mergeCell ref="A25:G25"/>
    <mergeCell ref="A26:G26"/>
    <mergeCell ref="A27:G27"/>
    <mergeCell ref="A28:G28"/>
    <mergeCell ref="A29:G29"/>
    <mergeCell ref="A38:G38"/>
    <mergeCell ref="A39:G39"/>
    <mergeCell ref="A40:G40"/>
    <mergeCell ref="A41:G41"/>
    <mergeCell ref="A42:G42"/>
    <mergeCell ref="A51:G51"/>
    <mergeCell ref="A52:G52"/>
    <mergeCell ref="A53:G53"/>
    <mergeCell ref="A54:G54"/>
    <mergeCell ref="A55:G55"/>
    <mergeCell ref="H84:I84"/>
    <mergeCell ref="H85:I85"/>
    <mergeCell ref="H86:I86"/>
    <mergeCell ref="A85:G85"/>
    <mergeCell ref="A86:G86"/>
    <mergeCell ref="A87:G87"/>
    <mergeCell ref="A11:I11"/>
    <mergeCell ref="A14:I14"/>
    <mergeCell ref="G158:H158"/>
    <mergeCell ref="F159:I159"/>
    <mergeCell ref="B104:C104"/>
    <mergeCell ref="D104:E104"/>
    <mergeCell ref="G104:H104"/>
    <mergeCell ref="B105:C105"/>
    <mergeCell ref="D105:E105"/>
    <mergeCell ref="G105:H105"/>
    <mergeCell ref="B107:C107"/>
    <mergeCell ref="D107:E107"/>
    <mergeCell ref="G107:H107"/>
    <mergeCell ref="B108:C108"/>
    <mergeCell ref="D108:E108"/>
    <mergeCell ref="F108:I108"/>
    <mergeCell ref="B33:C33"/>
    <mergeCell ref="B34:C34"/>
    <mergeCell ref="B66:C66"/>
    <mergeCell ref="B67:C67"/>
    <mergeCell ref="H75:I75"/>
    <mergeCell ref="A74:G74"/>
    <mergeCell ref="A75:G75"/>
    <mergeCell ref="A84:G84"/>
    <mergeCell ref="B3:I3"/>
    <mergeCell ref="B4:I4"/>
    <mergeCell ref="B5:I5"/>
    <mergeCell ref="B6:I6"/>
    <mergeCell ref="B7:I7"/>
    <mergeCell ref="A10:I10"/>
    <mergeCell ref="H28:I28"/>
    <mergeCell ref="H41:I41"/>
    <mergeCell ref="A17:I17"/>
    <mergeCell ref="B18:I18"/>
    <mergeCell ref="B19:I19"/>
    <mergeCell ref="A20:A21"/>
    <mergeCell ref="D20:E20"/>
    <mergeCell ref="F20:H20"/>
    <mergeCell ref="I20:I21"/>
    <mergeCell ref="B22:C22"/>
    <mergeCell ref="B23:C23"/>
    <mergeCell ref="B24:C24"/>
    <mergeCell ref="H25:I25"/>
    <mergeCell ref="A12:I12"/>
    <mergeCell ref="B20:C20"/>
    <mergeCell ref="B21:C21"/>
    <mergeCell ref="H26:I26"/>
    <mergeCell ref="H27:I27"/>
    <mergeCell ref="B43:I43"/>
    <mergeCell ref="B45:I45"/>
    <mergeCell ref="A46:A47"/>
    <mergeCell ref="D46:E46"/>
    <mergeCell ref="F46:H46"/>
    <mergeCell ref="I46:I47"/>
    <mergeCell ref="H54:I54"/>
    <mergeCell ref="B44:I44"/>
    <mergeCell ref="B35:C35"/>
    <mergeCell ref="B36:C36"/>
    <mergeCell ref="B37:C37"/>
    <mergeCell ref="H38:I38"/>
    <mergeCell ref="H39:I39"/>
    <mergeCell ref="H52:I52"/>
    <mergeCell ref="B46:C46"/>
    <mergeCell ref="B47:C47"/>
    <mergeCell ref="B56:I56"/>
    <mergeCell ref="B48:C48"/>
    <mergeCell ref="B49:C49"/>
    <mergeCell ref="B50:C50"/>
    <mergeCell ref="H51:I51"/>
    <mergeCell ref="A64:I64"/>
    <mergeCell ref="B65:I65"/>
    <mergeCell ref="A66:A67"/>
    <mergeCell ref="D66:E66"/>
    <mergeCell ref="F66:H66"/>
    <mergeCell ref="I66:I67"/>
    <mergeCell ref="H53:I53"/>
    <mergeCell ref="H55:I55"/>
    <mergeCell ref="B57:I57"/>
    <mergeCell ref="B58:C58"/>
    <mergeCell ref="D58:E58"/>
    <mergeCell ref="G58:H58"/>
    <mergeCell ref="B59:C59"/>
    <mergeCell ref="D59:E59"/>
    <mergeCell ref="G59:H59"/>
    <mergeCell ref="B61:C61"/>
    <mergeCell ref="D61:E61"/>
    <mergeCell ref="G61:H61"/>
    <mergeCell ref="B62:C62"/>
    <mergeCell ref="H88:I88"/>
    <mergeCell ref="B89:I89"/>
    <mergeCell ref="B90:I90"/>
    <mergeCell ref="B91:I91"/>
    <mergeCell ref="A92:A93"/>
    <mergeCell ref="D92:E92"/>
    <mergeCell ref="F92:H92"/>
    <mergeCell ref="I92:I93"/>
    <mergeCell ref="B68:C68"/>
    <mergeCell ref="B69:C69"/>
    <mergeCell ref="B70:C70"/>
    <mergeCell ref="H71:I71"/>
    <mergeCell ref="H72:I72"/>
    <mergeCell ref="H74:I74"/>
    <mergeCell ref="A71:G71"/>
    <mergeCell ref="A72:G72"/>
    <mergeCell ref="A79:A80"/>
    <mergeCell ref="D79:E79"/>
    <mergeCell ref="F79:H79"/>
    <mergeCell ref="I79:I80"/>
    <mergeCell ref="A88:G88"/>
    <mergeCell ref="B77:I77"/>
    <mergeCell ref="B78:I78"/>
    <mergeCell ref="A73:G73"/>
    <mergeCell ref="B93:C93"/>
    <mergeCell ref="H100:I100"/>
    <mergeCell ref="B102:I102"/>
    <mergeCell ref="B103:I103"/>
    <mergeCell ref="B94:C94"/>
    <mergeCell ref="B95:C95"/>
    <mergeCell ref="B96:C96"/>
    <mergeCell ref="H97:I97"/>
    <mergeCell ref="H98:I98"/>
    <mergeCell ref="H99:I99"/>
    <mergeCell ref="Y110:AD110"/>
    <mergeCell ref="A111:G111"/>
    <mergeCell ref="A97:G97"/>
    <mergeCell ref="A98:G98"/>
    <mergeCell ref="A99:G99"/>
    <mergeCell ref="A100:G100"/>
    <mergeCell ref="A101:G101"/>
    <mergeCell ref="B106:C106"/>
    <mergeCell ref="D106:E106"/>
    <mergeCell ref="G106:H106"/>
    <mergeCell ref="H101:I101"/>
    <mergeCell ref="B116:I116"/>
    <mergeCell ref="A117:A118"/>
    <mergeCell ref="D117:E117"/>
    <mergeCell ref="F117:H117"/>
    <mergeCell ref="I117:I118"/>
    <mergeCell ref="J110:N110"/>
    <mergeCell ref="Q110:V110"/>
    <mergeCell ref="B117:C117"/>
    <mergeCell ref="B118:C118"/>
    <mergeCell ref="A113:I113"/>
    <mergeCell ref="A112:I112"/>
    <mergeCell ref="A114:I114"/>
    <mergeCell ref="B119:C119"/>
    <mergeCell ref="B120:C120"/>
    <mergeCell ref="B121:C121"/>
    <mergeCell ref="H122:I122"/>
    <mergeCell ref="H123:I123"/>
    <mergeCell ref="H125:I125"/>
    <mergeCell ref="H126:I126"/>
    <mergeCell ref="H124:I124"/>
    <mergeCell ref="A122:G122"/>
    <mergeCell ref="A123:G123"/>
    <mergeCell ref="A124:G124"/>
    <mergeCell ref="A125:G125"/>
    <mergeCell ref="A126:G126"/>
    <mergeCell ref="B127:I127"/>
    <mergeCell ref="B128:I128"/>
    <mergeCell ref="B129:I129"/>
    <mergeCell ref="A130:A131"/>
    <mergeCell ref="D130:E130"/>
    <mergeCell ref="F130:H130"/>
    <mergeCell ref="I130:I131"/>
    <mergeCell ref="B132:C132"/>
    <mergeCell ref="B130:C130"/>
    <mergeCell ref="B131:C131"/>
    <mergeCell ref="B133:C133"/>
    <mergeCell ref="B134:C134"/>
    <mergeCell ref="H135:I135"/>
    <mergeCell ref="H136:I136"/>
    <mergeCell ref="H138:I138"/>
    <mergeCell ref="H137:I137"/>
    <mergeCell ref="A135:G135"/>
    <mergeCell ref="A136:G136"/>
    <mergeCell ref="A137:G137"/>
    <mergeCell ref="A138:G138"/>
    <mergeCell ref="A151:G151"/>
    <mergeCell ref="A152:G152"/>
    <mergeCell ref="A139:G139"/>
    <mergeCell ref="H139:I139"/>
    <mergeCell ref="B140:I140"/>
    <mergeCell ref="B141:I141"/>
    <mergeCell ref="B142:I142"/>
    <mergeCell ref="A143:A144"/>
    <mergeCell ref="D143:E143"/>
    <mergeCell ref="F143:H143"/>
    <mergeCell ref="I143:I144"/>
    <mergeCell ref="B143:C143"/>
    <mergeCell ref="B144:C144"/>
    <mergeCell ref="G60:H60"/>
    <mergeCell ref="D156:E156"/>
    <mergeCell ref="B156:C156"/>
    <mergeCell ref="D158:E158"/>
    <mergeCell ref="B158:C158"/>
    <mergeCell ref="B159:C159"/>
    <mergeCell ref="G155:H155"/>
    <mergeCell ref="D159:E159"/>
    <mergeCell ref="G156:H156"/>
    <mergeCell ref="B153:I153"/>
    <mergeCell ref="B154:I154"/>
    <mergeCell ref="B145:C145"/>
    <mergeCell ref="B146:C146"/>
    <mergeCell ref="B147:C147"/>
    <mergeCell ref="H148:I148"/>
    <mergeCell ref="B155:C155"/>
    <mergeCell ref="D155:E155"/>
    <mergeCell ref="H149:I149"/>
    <mergeCell ref="H151:I151"/>
    <mergeCell ref="H152:I152"/>
    <mergeCell ref="H150:I150"/>
    <mergeCell ref="A148:G148"/>
    <mergeCell ref="A149:G149"/>
    <mergeCell ref="A150:G150"/>
  </mergeCells>
  <dataValidations xWindow="577" yWindow="753" count="11">
    <dataValidation allowBlank="1" showInputMessage="1" showErrorMessage="1" promptTitle="Жишээ:" prompt="Хөдөлмөр эрхлэлтийг дэмжих сан (ХЭДС) эсхүл Сургуулийн өмнөх боловсрол (Хүүхэд харах үйлчилгээ)" sqref="B18:I18" xr:uid="{00000000-0002-0000-0400-000000000000}"/>
    <dataValidation allowBlank="1" showInputMessage="1" showErrorMessage="1" promptTitle="Жишээ: " prompt="Зорилтот үр шим хүртэгчид нь охид, хөвгүүд эсхүл залуучууд, ахмад настнууд, хөгжлийн бэрхшээлтэй хүмүүс, малчид болон бусад зорилтот бүлэг байх тохиолдолд нийт үзүүлэлтүүд мөн хүйсээр ангилагдсан байх шаардлагатай." sqref="B30:I30 B43:I43 B56:I56 B140:I140 B153:I153 B76:I76 B89:I89 B127:I127 B102:I102" xr:uid="{00000000-0002-0000-0400-000001000000}"/>
    <dataValidation allowBlank="1" showInputMessage="1" showErrorMessage="1" promptTitle="Жишээ:" prompt="Санал болгож буй ЖМТ-ийн зорилтоос жендэрийн эрх тэгш байдалд үзүүлэх нөлөөлөл юу байх вэ? Эсхүл тодорхойлсон жендэрийн ялгаатай байдлыг арилгахад хэрхэн хувь нэмэр оруулах вэ?" sqref="B31:I31 B44:I44 B57:I57 B141:I141 B90:I90 B128:I128 B77:I77 B154:I154 B103:I103" xr:uid="{00000000-0002-0000-0400-000002000000}"/>
    <dataValidation type="list" showInputMessage="1" showErrorMessage="1" sqref="H123:I126 H149:I152 H26:I29 H52:I55 H98:I101 H39:I42 H85:I88 H72:I75 H136:I139" xr:uid="{00000000-0002-0000-0400-000003000000}">
      <formula1>$A$162:$A$168</formula1>
    </dataValidation>
    <dataValidation allowBlank="1" showInputMessage="1" showErrorMessage="1" promptTitle="Жишээ:" prompt="ТЕЗ-ийн төсвийн багцад эзлэх хувийг оруулна уу." sqref="D104:E104 D155:E155 D58:E58" xr:uid="{00000000-0002-0000-0400-000004000000}"/>
    <dataValidation allowBlank="1" showInputMessage="1" showErrorMessage="1" promptTitle="Жишээ:" prompt="Санал болгож буй ЖМТ-ийн зорилтыг хэрэгжүүлэхэд төсөвлөсөн төсвийн дүнг оруулна уу." sqref="B104:C104 B155:C155 B58:C58" xr:uid="{00000000-0002-0000-0400-000005000000}"/>
    <dataValidation allowBlank="1" showInputMessage="1" showErrorMessage="1" promptTitle="Бөглөх заавар:" prompt="Энэхүү маягтыг боловсруулж, нэгтгэх үйл явцад оролцсон бүх хүмүүсийг дурдана уу" sqref="B5:I5" xr:uid="{00000000-0002-0000-0400-000006000000}"/>
    <dataValidation allowBlank="1" showInputMessage="1" showErrorMessage="1" promptTitle="Бөглөх заавар:" prompt="ЖМТ-ийн зорилтуулыг хэрэгжүүлэх болон хэрэгжилтэд хяналт тавих газар, хэлтэс, нэгжийг дурдана уу" sqref="B6:I6" xr:uid="{00000000-0002-0000-0400-000007000000}"/>
    <dataValidation allowBlank="1" showInputMessage="1" showErrorMessage="1" promptTitle="Бөглөх заавар:" prompt="Яамны Төрийн нарийн бичгийн дарга" sqref="B7:I7" xr:uid="{00000000-0002-0000-0400-000008000000}"/>
    <dataValidation allowBlank="1" showInputMessage="1" showErrorMessage="1" promptTitle="Бөглөх заавар:" prompt="2024 оны төсвийн жилд хэрэгжүүлэхээр төлөвлөж буй үйл ажиллагаанд шийдвэрлэхээр тусгасан жендэрийн ялгаатай байдлын талаар товч бичнэ үү. (Боломжит мэдээллийг оруулан жендэрийн дүн шинжилгээ, судалгаа, бодлогын баримт бичгийг боломжит байдлаар дурдана уу)" sqref="A12:I12" xr:uid="{00000000-0002-0000-0400-000009000000}"/>
    <dataValidation allowBlank="1" showInputMessage="1" showErrorMessage="1" promptTitle="Бөглөх заавар:" prompt="Чадавх бэхжүүлэх хэрэгцээг тодорхойлохдоо удирдамжийн үнэлгээний ЖМТ-НМ-01-Маягтыг суурь түвшин болгож ашиглах боломжтой бөгөөд 2022/2023 оны төсвийн саналд гаргасан үйл ажиллагааны ахицын талаар мэдээлнэ үү. " sqref="A113:I113" xr:uid="{00000000-0002-0000-0400-00000A000000}"/>
  </dataValidations>
  <hyperlinks>
    <hyperlink ref="I1" location="ЖМТ_Зааварчилгаа!A1" display="Зааварчилгаа үзэх" xr:uid="{D8F0CAA1-2D27-4FF5-9AA2-C1CBC69FD9AE}"/>
  </hyperlinks>
  <pageMargins left="0.25" right="0.25" top="0.75" bottom="0.75" header="0.3" footer="0.3"/>
  <pageSetup paperSize="9" scale="85" fitToHeight="0" orientation="landscape" r:id="rId1"/>
  <headerFooter differentFirst="1" scaleWithDoc="0"/>
  <extLst>
    <ext xmlns:x14="http://schemas.microsoft.com/office/spreadsheetml/2009/9/main" uri="{CCE6A557-97BC-4b89-ADB6-D9C93CAAB3DF}">
      <x14:dataValidations xmlns:xm="http://schemas.microsoft.com/office/excel/2006/main" xWindow="577" yWindow="753" count="6">
        <x14:dataValidation type="list" allowBlank="1" showInputMessage="1" showErrorMessage="1" xr:uid="{00000000-0002-0000-0400-00000B000000}">
          <x14:formula1>
            <xm:f>ТЕЗ!$B$39:$B$42</xm:f>
          </x14:formula1>
          <xm:sqref>B4:I4</xm:sqref>
        </x14:dataValidation>
        <x14:dataValidation type="list" allowBlank="1" showInputMessage="1" showErrorMessage="1" xr:uid="{00000000-0002-0000-0400-000010000000}">
          <x14:formula1>
            <xm:f>'Жендэр_хууль бодлого'!$B$2:$B$107</xm:f>
          </x14:formula1>
          <xm:sqref>B16:I16</xm:sqref>
        </x14:dataValidation>
        <x14:dataValidation type="list" allowBlank="1" showInputMessage="1" showErrorMessage="1" xr:uid="{EB0778E1-A6C7-4F48-935A-A3771380302F}">
          <x14:formula1>
            <xm:f>prg_ded!$L$1:$L$20</xm:f>
          </x14:formula1>
          <xm:sqref>A59:A61 A105:A107 A156:A158</xm:sqref>
        </x14:dataValidation>
        <x14:dataValidation type="list" allowBlank="1" showInputMessage="1" showErrorMessage="1" xr:uid="{45BAE84D-4DB7-480E-B732-C515A9BF2773}">
          <x14:formula1>
            <xm:f>prg_ded!$A$1:$A$183</xm:f>
          </x14:formula1>
          <xm:sqref>F59:F61 F105:F107 F156:F158</xm:sqref>
        </x14:dataValidation>
        <x14:dataValidation type="list" allowBlank="1" showInputMessage="1" showErrorMessage="1" xr:uid="{05B76081-8028-4CD0-AFC4-30264345CB2C}">
          <x14:formula1>
            <xm:f>prg_ded!$D$1:$D$642</xm:f>
          </x14:formula1>
          <xm:sqref>G59:H61 G105:H107 G156:H158</xm:sqref>
        </x14:dataValidation>
        <x14:dataValidation type="list" allowBlank="1" showInputMessage="1" showErrorMessage="1" xr:uid="{9CA2B3E9-1780-4D13-A9EF-E87B0A09E01A}">
          <x14:formula1>
            <xm:f>prg_ded!$G$1:$G$169</xm:f>
          </x14:formula1>
          <xm:sqref>I59:I61 I105:I107 I156:I158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7"/>
  <sheetViews>
    <sheetView zoomScaleNormal="100" workbookViewId="0">
      <selection activeCell="E38" sqref="E38"/>
    </sheetView>
  </sheetViews>
  <sheetFormatPr defaultColWidth="9.140625" defaultRowHeight="12"/>
  <cols>
    <col min="1" max="1" width="80.28515625" style="20" customWidth="1"/>
    <col min="2" max="2" width="69.5703125" style="20" customWidth="1"/>
    <col min="3" max="3" width="50.7109375" style="20" customWidth="1"/>
    <col min="4" max="4" width="17.85546875" style="174" customWidth="1"/>
    <col min="5" max="5" width="12.42578125" style="20" customWidth="1"/>
    <col min="6" max="6" width="69.140625" style="174" customWidth="1"/>
    <col min="7" max="7" width="10.28515625" style="20" customWidth="1"/>
    <col min="8" max="8" width="80.5703125" style="20" customWidth="1"/>
    <col min="9" max="9" width="8.5703125" style="20" customWidth="1"/>
    <col min="10" max="10" width="90.5703125" style="20" bestFit="1" customWidth="1"/>
    <col min="11" max="27" width="8.5703125" style="20" customWidth="1"/>
    <col min="28" max="16384" width="9.140625" style="20"/>
  </cols>
  <sheetData>
    <row r="1" spans="1:10" s="175" customFormat="1" ht="12" customHeight="1">
      <c r="A1" s="184" t="s">
        <v>294</v>
      </c>
      <c r="B1" s="175" t="s">
        <v>347</v>
      </c>
      <c r="C1" s="183" t="s">
        <v>294</v>
      </c>
      <c r="D1" s="183" t="s">
        <v>294</v>
      </c>
      <c r="E1" s="183" t="s">
        <v>294</v>
      </c>
      <c r="H1" s="179" t="s">
        <v>348</v>
      </c>
      <c r="J1" s="175" t="s">
        <v>349</v>
      </c>
    </row>
    <row r="2" spans="1:10" s="52" customFormat="1" ht="12" customHeight="1">
      <c r="A2" s="176" t="s">
        <v>350</v>
      </c>
      <c r="B2" s="176" t="s">
        <v>350</v>
      </c>
      <c r="C2" s="52" t="s">
        <v>351</v>
      </c>
      <c r="D2" s="52" t="s">
        <v>352</v>
      </c>
      <c r="E2" s="52">
        <v>2024</v>
      </c>
      <c r="F2" s="52" t="s">
        <v>353</v>
      </c>
      <c r="H2" s="204" t="s">
        <v>354</v>
      </c>
    </row>
    <row r="3" spans="1:10" s="52" customFormat="1" ht="12" customHeight="1">
      <c r="A3" s="176" t="s">
        <v>355</v>
      </c>
      <c r="B3" s="176" t="s">
        <v>355</v>
      </c>
      <c r="C3" s="52" t="s">
        <v>356</v>
      </c>
      <c r="D3" s="52" t="s">
        <v>357</v>
      </c>
      <c r="E3" s="52">
        <v>2023</v>
      </c>
      <c r="F3" s="52" t="s">
        <v>358</v>
      </c>
      <c r="H3" s="204" t="s">
        <v>359</v>
      </c>
    </row>
    <row r="4" spans="1:10" s="52" customFormat="1" ht="12" customHeight="1">
      <c r="A4" s="180" t="s">
        <v>360</v>
      </c>
      <c r="B4" s="180" t="s">
        <v>360</v>
      </c>
      <c r="C4" s="200" t="s">
        <v>361</v>
      </c>
      <c r="D4" s="52" t="s">
        <v>362</v>
      </c>
      <c r="E4" s="52">
        <v>2022</v>
      </c>
      <c r="F4" s="52" t="s">
        <v>363</v>
      </c>
      <c r="H4" s="204" t="s">
        <v>364</v>
      </c>
    </row>
    <row r="5" spans="1:10" s="52" customFormat="1" ht="12" customHeight="1">
      <c r="A5" s="176" t="s">
        <v>365</v>
      </c>
      <c r="B5" s="176" t="s">
        <v>365</v>
      </c>
      <c r="C5" s="200" t="s">
        <v>366</v>
      </c>
      <c r="D5" s="52" t="s">
        <v>367</v>
      </c>
      <c r="E5" s="52">
        <v>2021</v>
      </c>
      <c r="F5" s="52" t="s">
        <v>368</v>
      </c>
      <c r="H5" s="204" t="s">
        <v>369</v>
      </c>
    </row>
    <row r="6" spans="1:10" s="52" customFormat="1" ht="12" customHeight="1">
      <c r="A6" s="176" t="s">
        <v>370</v>
      </c>
      <c r="B6" s="176" t="s">
        <v>370</v>
      </c>
      <c r="C6" s="20" t="s">
        <v>371</v>
      </c>
      <c r="D6" s="52" t="s">
        <v>372</v>
      </c>
      <c r="E6" s="52">
        <v>2020</v>
      </c>
      <c r="F6" s="52" t="s">
        <v>373</v>
      </c>
      <c r="H6" s="204" t="s">
        <v>374</v>
      </c>
    </row>
    <row r="7" spans="1:10" s="52" customFormat="1" ht="12" customHeight="1">
      <c r="A7" s="180" t="s">
        <v>375</v>
      </c>
      <c r="B7" s="180" t="s">
        <v>375</v>
      </c>
      <c r="C7" s="200" t="s">
        <v>376</v>
      </c>
      <c r="D7" s="52" t="s">
        <v>377</v>
      </c>
      <c r="E7" s="52">
        <v>2019</v>
      </c>
      <c r="F7" s="52" t="s">
        <v>378</v>
      </c>
      <c r="H7" s="204" t="s">
        <v>379</v>
      </c>
    </row>
    <row r="8" spans="1:10" s="52" customFormat="1" ht="12" customHeight="1">
      <c r="A8" s="52" t="s">
        <v>380</v>
      </c>
      <c r="B8" s="52" t="s">
        <v>380</v>
      </c>
      <c r="C8" s="200" t="s">
        <v>381</v>
      </c>
      <c r="D8" s="52" t="s">
        <v>382</v>
      </c>
      <c r="E8" s="52">
        <v>2018</v>
      </c>
      <c r="F8" s="52" t="s">
        <v>383</v>
      </c>
      <c r="H8" s="204" t="s">
        <v>384</v>
      </c>
    </row>
    <row r="9" spans="1:10" s="52" customFormat="1" ht="12" customHeight="1">
      <c r="A9" s="180" t="s">
        <v>385</v>
      </c>
      <c r="B9" s="180" t="s">
        <v>385</v>
      </c>
      <c r="C9" s="20" t="s">
        <v>386</v>
      </c>
      <c r="E9" s="52">
        <v>2017</v>
      </c>
      <c r="F9" s="52" t="s">
        <v>387</v>
      </c>
      <c r="H9" s="204" t="s">
        <v>388</v>
      </c>
    </row>
    <row r="10" spans="1:10" s="52" customFormat="1" ht="12" customHeight="1">
      <c r="A10" s="180" t="s">
        <v>389</v>
      </c>
      <c r="B10" s="180" t="s">
        <v>389</v>
      </c>
      <c r="C10" s="52" t="s">
        <v>390</v>
      </c>
      <c r="E10" s="52">
        <v>2016</v>
      </c>
      <c r="F10" s="52" t="s">
        <v>391</v>
      </c>
      <c r="H10" s="204" t="s">
        <v>392</v>
      </c>
    </row>
    <row r="11" spans="1:10" s="52" customFormat="1" ht="12" customHeight="1">
      <c r="A11" s="176" t="s">
        <v>393</v>
      </c>
      <c r="B11" s="176" t="s">
        <v>393</v>
      </c>
      <c r="C11" s="201" t="s">
        <v>394</v>
      </c>
      <c r="E11" s="52">
        <v>2015</v>
      </c>
      <c r="F11" s="52" t="s">
        <v>395</v>
      </c>
      <c r="H11" s="204" t="s">
        <v>396</v>
      </c>
    </row>
    <row r="12" spans="1:10" s="52" customFormat="1" ht="12" customHeight="1">
      <c r="A12" s="52" t="s">
        <v>397</v>
      </c>
      <c r="B12" s="52" t="s">
        <v>397</v>
      </c>
      <c r="C12" s="201" t="s">
        <v>398</v>
      </c>
      <c r="E12" s="52">
        <v>2014</v>
      </c>
      <c r="F12" s="52" t="s">
        <v>399</v>
      </c>
      <c r="H12" s="177" t="s">
        <v>400</v>
      </c>
    </row>
    <row r="13" spans="1:10" s="52" customFormat="1" ht="12" customHeight="1">
      <c r="A13" s="52" t="s">
        <v>401</v>
      </c>
      <c r="B13" s="52" t="s">
        <v>401</v>
      </c>
      <c r="C13" s="203" t="s">
        <v>402</v>
      </c>
      <c r="E13" s="52">
        <v>2013</v>
      </c>
      <c r="F13" s="52" t="s">
        <v>403</v>
      </c>
      <c r="H13" s="180" t="s">
        <v>404</v>
      </c>
    </row>
    <row r="14" spans="1:10" s="52" customFormat="1" ht="12" customHeight="1">
      <c r="A14" s="178" t="s">
        <v>405</v>
      </c>
      <c r="C14" s="200" t="s">
        <v>406</v>
      </c>
      <c r="E14" s="52">
        <v>2012</v>
      </c>
      <c r="F14" s="52" t="s">
        <v>407</v>
      </c>
      <c r="H14" s="180" t="s">
        <v>408</v>
      </c>
    </row>
    <row r="15" spans="1:10" s="52" customFormat="1" ht="12" customHeight="1">
      <c r="A15" s="178" t="s">
        <v>409</v>
      </c>
      <c r="C15" s="200" t="s">
        <v>410</v>
      </c>
      <c r="E15" s="52">
        <v>2011</v>
      </c>
      <c r="F15" s="52" t="s">
        <v>411</v>
      </c>
      <c r="H15" s="180" t="s">
        <v>412</v>
      </c>
    </row>
    <row r="16" spans="1:10" s="52" customFormat="1" ht="12" customHeight="1">
      <c r="A16" s="178" t="s">
        <v>413</v>
      </c>
      <c r="C16" s="200" t="s">
        <v>414</v>
      </c>
      <c r="E16" s="52">
        <v>2010</v>
      </c>
      <c r="F16" s="52" t="s">
        <v>415</v>
      </c>
      <c r="H16" s="180" t="s">
        <v>416</v>
      </c>
    </row>
    <row r="17" spans="1:8" s="52" customFormat="1" ht="12" customHeight="1">
      <c r="A17" s="178" t="s">
        <v>417</v>
      </c>
      <c r="C17" s="20" t="s">
        <v>418</v>
      </c>
      <c r="E17" s="52">
        <v>2009</v>
      </c>
      <c r="F17" s="52" t="s">
        <v>419</v>
      </c>
      <c r="H17" s="180" t="s">
        <v>420</v>
      </c>
    </row>
    <row r="18" spans="1:8" s="52" customFormat="1" ht="12" customHeight="1">
      <c r="A18" s="178" t="s">
        <v>421</v>
      </c>
      <c r="C18" s="200" t="s">
        <v>422</v>
      </c>
      <c r="E18" s="52">
        <v>2008</v>
      </c>
      <c r="F18" s="52" t="s">
        <v>423</v>
      </c>
      <c r="H18" s="180" t="s">
        <v>424</v>
      </c>
    </row>
    <row r="19" spans="1:8" s="52" customFormat="1" ht="12" customHeight="1">
      <c r="A19" s="178" t="s">
        <v>425</v>
      </c>
      <c r="C19" s="200" t="s">
        <v>426</v>
      </c>
      <c r="E19" s="52">
        <v>2007</v>
      </c>
      <c r="F19" s="52" t="s">
        <v>427</v>
      </c>
      <c r="H19" s="180" t="s">
        <v>428</v>
      </c>
    </row>
    <row r="20" spans="1:8" s="52" customFormat="1" ht="12" customHeight="1">
      <c r="A20" s="178" t="s">
        <v>429</v>
      </c>
      <c r="C20" s="200" t="s">
        <v>430</v>
      </c>
      <c r="E20" s="52">
        <v>2006</v>
      </c>
      <c r="F20" s="52" t="s">
        <v>431</v>
      </c>
      <c r="H20" s="180" t="s">
        <v>432</v>
      </c>
    </row>
    <row r="21" spans="1:8" s="52" customFormat="1" ht="12" customHeight="1">
      <c r="A21" s="172" t="s">
        <v>433</v>
      </c>
      <c r="C21" s="200" t="s">
        <v>434</v>
      </c>
      <c r="E21" s="52">
        <v>2005</v>
      </c>
      <c r="F21" s="52" t="s">
        <v>435</v>
      </c>
      <c r="H21" s="180" t="s">
        <v>436</v>
      </c>
    </row>
    <row r="22" spans="1:8" s="52" customFormat="1" ht="12" customHeight="1">
      <c r="A22" s="172" t="s">
        <v>437</v>
      </c>
      <c r="C22" s="52" t="s">
        <v>438</v>
      </c>
      <c r="E22" s="52">
        <v>2004</v>
      </c>
      <c r="F22" s="52" t="s">
        <v>439</v>
      </c>
      <c r="H22" s="180" t="s">
        <v>440</v>
      </c>
    </row>
    <row r="23" spans="1:8" s="52" customFormat="1" ht="12" customHeight="1">
      <c r="A23" s="172" t="s">
        <v>441</v>
      </c>
      <c r="C23" s="200" t="s">
        <v>442</v>
      </c>
      <c r="E23" s="52">
        <v>2003</v>
      </c>
      <c r="F23" s="52" t="s">
        <v>443</v>
      </c>
      <c r="H23" s="180" t="s">
        <v>444</v>
      </c>
    </row>
    <row r="24" spans="1:8" ht="12" customHeight="1">
      <c r="A24" s="172" t="s">
        <v>445</v>
      </c>
      <c r="C24" s="200" t="s">
        <v>446</v>
      </c>
      <c r="E24" s="52">
        <v>2002</v>
      </c>
      <c r="F24" s="174" t="s">
        <v>447</v>
      </c>
      <c r="H24" s="180" t="s">
        <v>448</v>
      </c>
    </row>
    <row r="25" spans="1:8" ht="12" customHeight="1">
      <c r="A25" s="172" t="s">
        <v>449</v>
      </c>
      <c r="C25" s="20" t="s">
        <v>450</v>
      </c>
      <c r="E25" s="52">
        <v>2001</v>
      </c>
      <c r="F25" s="174" t="s">
        <v>451</v>
      </c>
      <c r="H25" s="180" t="s">
        <v>452</v>
      </c>
    </row>
    <row r="26" spans="1:8" ht="12" customHeight="1">
      <c r="A26" s="172" t="s">
        <v>453</v>
      </c>
      <c r="C26" s="20" t="s">
        <v>454</v>
      </c>
      <c r="E26" s="52">
        <v>2000</v>
      </c>
      <c r="F26" s="174" t="s">
        <v>455</v>
      </c>
      <c r="H26" s="182" t="s">
        <v>456</v>
      </c>
    </row>
    <row r="27" spans="1:8" ht="12" customHeight="1">
      <c r="A27" s="172" t="s">
        <v>457</v>
      </c>
      <c r="C27" s="52" t="s">
        <v>458</v>
      </c>
      <c r="E27" s="52">
        <v>1999</v>
      </c>
      <c r="F27" s="174" t="s">
        <v>459</v>
      </c>
      <c r="H27" s="204" t="s">
        <v>460</v>
      </c>
    </row>
    <row r="28" spans="1:8" ht="12" customHeight="1">
      <c r="A28" s="172" t="s">
        <v>461</v>
      </c>
      <c r="C28" s="203" t="s">
        <v>462</v>
      </c>
      <c r="E28" s="52">
        <v>1998</v>
      </c>
      <c r="F28" s="174" t="s">
        <v>463</v>
      </c>
      <c r="H28" s="204" t="s">
        <v>464</v>
      </c>
    </row>
    <row r="29" spans="1:8" ht="12" customHeight="1">
      <c r="A29" s="172" t="s">
        <v>465</v>
      </c>
      <c r="C29" s="200" t="s">
        <v>466</v>
      </c>
      <c r="E29" s="52">
        <v>1997</v>
      </c>
      <c r="F29" s="174" t="s">
        <v>467</v>
      </c>
      <c r="H29" s="204" t="s">
        <v>468</v>
      </c>
    </row>
    <row r="30" spans="1:8" ht="12" customHeight="1">
      <c r="A30" s="172" t="s">
        <v>469</v>
      </c>
      <c r="C30" s="52" t="s">
        <v>470</v>
      </c>
      <c r="E30" s="52">
        <v>1996</v>
      </c>
      <c r="F30" s="174" t="s">
        <v>471</v>
      </c>
      <c r="H30" s="204" t="s">
        <v>472</v>
      </c>
    </row>
    <row r="31" spans="1:8" ht="12" customHeight="1">
      <c r="A31" s="172" t="s">
        <v>473</v>
      </c>
      <c r="C31" s="52" t="s">
        <v>474</v>
      </c>
      <c r="E31" s="52">
        <v>1995</v>
      </c>
      <c r="F31" s="174" t="s">
        <v>475</v>
      </c>
      <c r="H31" s="204" t="s">
        <v>476</v>
      </c>
    </row>
    <row r="32" spans="1:8" ht="12" customHeight="1">
      <c r="A32" s="172" t="s">
        <v>477</v>
      </c>
      <c r="C32" s="202" t="s">
        <v>478</v>
      </c>
      <c r="E32" s="52">
        <v>1994</v>
      </c>
      <c r="F32" s="174" t="s">
        <v>479</v>
      </c>
      <c r="H32" s="204" t="s">
        <v>480</v>
      </c>
    </row>
    <row r="33" spans="1:8" ht="12" customHeight="1">
      <c r="A33" s="172" t="s">
        <v>481</v>
      </c>
      <c r="C33" s="202" t="s">
        <v>482</v>
      </c>
      <c r="E33" s="52">
        <v>1993</v>
      </c>
      <c r="F33" s="174" t="s">
        <v>483</v>
      </c>
      <c r="H33" s="204" t="s">
        <v>484</v>
      </c>
    </row>
    <row r="34" spans="1:8" ht="12" customHeight="1">
      <c r="A34" s="172" t="s">
        <v>485</v>
      </c>
      <c r="C34" s="20" t="s">
        <v>486</v>
      </c>
      <c r="E34" s="52">
        <v>1992</v>
      </c>
      <c r="F34" s="174" t="s">
        <v>487</v>
      </c>
      <c r="H34" s="204" t="s">
        <v>488</v>
      </c>
    </row>
    <row r="35" spans="1:8" ht="12" customHeight="1">
      <c r="A35" s="172" t="s">
        <v>489</v>
      </c>
      <c r="C35" s="200" t="s">
        <v>490</v>
      </c>
      <c r="E35" s="52">
        <v>1991</v>
      </c>
      <c r="F35" s="174" t="s">
        <v>491</v>
      </c>
      <c r="H35" s="204" t="s">
        <v>492</v>
      </c>
    </row>
    <row r="36" spans="1:8" ht="12" customHeight="1">
      <c r="A36" s="172" t="s">
        <v>493</v>
      </c>
      <c r="C36" s="20" t="s">
        <v>494</v>
      </c>
      <c r="E36" s="52">
        <v>1990</v>
      </c>
      <c r="F36" s="174" t="s">
        <v>495</v>
      </c>
    </row>
    <row r="37" spans="1:8" ht="12" customHeight="1">
      <c r="A37" s="172" t="s">
        <v>496</v>
      </c>
      <c r="C37" s="52" t="s">
        <v>497</v>
      </c>
      <c r="F37" s="174" t="s">
        <v>498</v>
      </c>
    </row>
    <row r="38" spans="1:8" ht="12" customHeight="1">
      <c r="C38" s="203" t="s">
        <v>499</v>
      </c>
      <c r="F38" s="174" t="s">
        <v>500</v>
      </c>
    </row>
    <row r="39" spans="1:8" ht="12" customHeight="1">
      <c r="C39" s="52" t="s">
        <v>501</v>
      </c>
      <c r="F39" s="174" t="s">
        <v>502</v>
      </c>
    </row>
    <row r="40" spans="1:8" ht="12" customHeight="1">
      <c r="C40" s="52" t="s">
        <v>503</v>
      </c>
      <c r="F40" s="174" t="s">
        <v>504</v>
      </c>
    </row>
    <row r="41" spans="1:8" ht="12" customHeight="1">
      <c r="F41" s="174" t="s">
        <v>505</v>
      </c>
    </row>
    <row r="42" spans="1:8" ht="12" customHeight="1">
      <c r="E42" s="203"/>
      <c r="F42" s="174" t="s">
        <v>506</v>
      </c>
    </row>
    <row r="43" spans="1:8" ht="12" customHeight="1">
      <c r="F43" s="174" t="s">
        <v>507</v>
      </c>
    </row>
    <row r="44" spans="1:8" ht="12" customHeight="1">
      <c r="D44" s="181"/>
      <c r="F44" s="174" t="s">
        <v>508</v>
      </c>
    </row>
    <row r="45" spans="1:8" ht="12" customHeight="1">
      <c r="F45" s="174" t="s">
        <v>509</v>
      </c>
    </row>
    <row r="46" spans="1:8" ht="12" customHeight="1">
      <c r="F46" s="174" t="s">
        <v>510</v>
      </c>
    </row>
    <row r="47" spans="1:8" ht="12" customHeight="1">
      <c r="F47" s="174" t="s">
        <v>511</v>
      </c>
    </row>
    <row r="48" spans="1:8" ht="12" customHeight="1">
      <c r="F48" s="174" t="s">
        <v>512</v>
      </c>
    </row>
    <row r="49" spans="6:6" ht="12" customHeight="1">
      <c r="F49" s="174" t="s">
        <v>513</v>
      </c>
    </row>
    <row r="50" spans="6:6" ht="12" customHeight="1">
      <c r="F50" s="174" t="s">
        <v>514</v>
      </c>
    </row>
    <row r="51" spans="6:6" ht="12" customHeight="1">
      <c r="F51" s="174" t="s">
        <v>515</v>
      </c>
    </row>
    <row r="52" spans="6:6" ht="12" customHeight="1">
      <c r="F52" s="174" t="s">
        <v>516</v>
      </c>
    </row>
    <row r="53" spans="6:6" ht="12" customHeight="1">
      <c r="F53" s="174" t="s">
        <v>517</v>
      </c>
    </row>
    <row r="54" spans="6:6" ht="12" customHeight="1">
      <c r="F54" s="174" t="s">
        <v>518</v>
      </c>
    </row>
    <row r="55" spans="6:6" ht="12" customHeight="1">
      <c r="F55" s="174" t="s">
        <v>519</v>
      </c>
    </row>
    <row r="56" spans="6:6" ht="12" customHeight="1">
      <c r="F56" s="174" t="s">
        <v>520</v>
      </c>
    </row>
    <row r="57" spans="6:6" ht="12" customHeight="1">
      <c r="F57" s="174" t="s">
        <v>521</v>
      </c>
    </row>
    <row r="58" spans="6:6" ht="12" customHeight="1">
      <c r="F58" s="174" t="s">
        <v>522</v>
      </c>
    </row>
    <row r="59" spans="6:6" ht="12" customHeight="1">
      <c r="F59" s="174" t="s">
        <v>523</v>
      </c>
    </row>
    <row r="60" spans="6:6" ht="12" customHeight="1">
      <c r="F60" s="174" t="s">
        <v>524</v>
      </c>
    </row>
    <row r="61" spans="6:6" ht="12" customHeight="1">
      <c r="F61" s="174" t="s">
        <v>525</v>
      </c>
    </row>
    <row r="62" spans="6:6" ht="12" customHeight="1">
      <c r="F62" s="174" t="s">
        <v>526</v>
      </c>
    </row>
    <row r="63" spans="6:6" ht="12" customHeight="1">
      <c r="F63" s="174" t="s">
        <v>527</v>
      </c>
    </row>
    <row r="64" spans="6:6" ht="12" customHeight="1">
      <c r="F64" s="174" t="s">
        <v>528</v>
      </c>
    </row>
    <row r="65" spans="2:6" ht="12" customHeight="1">
      <c r="F65" s="174" t="s">
        <v>529</v>
      </c>
    </row>
    <row r="66" spans="2:6" ht="12" customHeight="1">
      <c r="F66" s="174" t="s">
        <v>530</v>
      </c>
    </row>
    <row r="67" spans="2:6" ht="12" customHeight="1">
      <c r="F67" s="174" t="s">
        <v>531</v>
      </c>
    </row>
    <row r="68" spans="2:6" ht="12" customHeight="1">
      <c r="F68" s="174" t="s">
        <v>532</v>
      </c>
    </row>
    <row r="69" spans="2:6" ht="12" customHeight="1">
      <c r="F69" s="174" t="s">
        <v>533</v>
      </c>
    </row>
    <row r="70" spans="2:6" ht="12" customHeight="1">
      <c r="F70" s="174" t="s">
        <v>534</v>
      </c>
    </row>
    <row r="71" spans="2:6" ht="12" customHeight="1">
      <c r="F71" s="174" t="s">
        <v>535</v>
      </c>
    </row>
    <row r="72" spans="2:6" ht="12" customHeight="1">
      <c r="F72" s="174" t="s">
        <v>536</v>
      </c>
    </row>
    <row r="73" spans="2:6" ht="12" customHeight="1">
      <c r="F73" s="174" t="s">
        <v>537</v>
      </c>
    </row>
    <row r="74" spans="2:6" ht="12" customHeight="1">
      <c r="F74" s="174" t="s">
        <v>538</v>
      </c>
    </row>
    <row r="80" spans="2:6">
      <c r="B80" s="52"/>
    </row>
    <row r="81" spans="2:2">
      <c r="B81" s="171"/>
    </row>
    <row r="82" spans="2:2">
      <c r="B82" s="171"/>
    </row>
    <row r="83" spans="2:2">
      <c r="B83" s="171"/>
    </row>
    <row r="84" spans="2:2">
      <c r="B84" s="171"/>
    </row>
    <row r="85" spans="2:2">
      <c r="B85" s="171"/>
    </row>
    <row r="86" spans="2:2">
      <c r="B86" s="171"/>
    </row>
    <row r="87" spans="2:2">
      <c r="B87" s="171"/>
    </row>
    <row r="88" spans="2:2">
      <c r="B88" s="171"/>
    </row>
    <row r="89" spans="2:2">
      <c r="B89" s="171"/>
    </row>
    <row r="110" s="52" customFormat="1"/>
    <row r="111" s="52" customFormat="1"/>
    <row r="112" s="52" customFormat="1"/>
    <row r="113" spans="4:6" s="52" customFormat="1"/>
    <row r="114" spans="4:6" s="52" customFormat="1"/>
    <row r="115" spans="4:6" s="52" customFormat="1">
      <c r="D115" s="173"/>
      <c r="F115" s="173"/>
    </row>
    <row r="116" spans="4:6" s="52" customFormat="1">
      <c r="D116" s="173"/>
      <c r="F116" s="173"/>
    </row>
    <row r="117" spans="4:6" s="52" customFormat="1">
      <c r="D117" s="173"/>
      <c r="F117" s="173"/>
    </row>
  </sheetData>
  <sortState xmlns:xlrd2="http://schemas.microsoft.com/office/spreadsheetml/2017/richdata2" ref="E2:E36">
    <sortCondition descending="1" ref="E2:E36"/>
  </sortState>
  <hyperlinks>
    <hyperlink ref="H27" r:id="rId1" display="https://legalinfo.mn/mn/detail/363" xr:uid="{00000000-0004-0000-0500-000000000000}"/>
    <hyperlink ref="H28" r:id="rId2" display="https://legalinfo.mn/mn/detail/12254" xr:uid="{00000000-0004-0000-0500-000001000000}"/>
    <hyperlink ref="H29" r:id="rId3" display="https://legalinfo.mn/mn/detail/11119" xr:uid="{00000000-0004-0000-0500-000002000000}"/>
    <hyperlink ref="H30" r:id="rId4" display="https://legalinfo.mn/mn/detail/344" xr:uid="{00000000-0004-0000-0500-000003000000}"/>
    <hyperlink ref="H31" r:id="rId5" display="https://legalinfo.mn/mn/detail?lawId=16468624002961" xr:uid="{00000000-0004-0000-0500-000004000000}"/>
    <hyperlink ref="H32" r:id="rId6" display="https://legalinfo.mn/mn/detail/13025" xr:uid="{00000000-0004-0000-0500-000005000000}"/>
    <hyperlink ref="H3" r:id="rId7" display="https://legalinfo.mn/mn/detail/462" xr:uid="{00000000-0004-0000-0500-000006000000}"/>
    <hyperlink ref="H4" r:id="rId8" display="https://legalinfo.mn/mn/detail/72" xr:uid="{00000000-0004-0000-0500-000007000000}"/>
    <hyperlink ref="H5" r:id="rId9" display="https://legalinfo.mn/mn/detail/376" xr:uid="{00000000-0004-0000-0500-000008000000}"/>
    <hyperlink ref="H6" r:id="rId10" display="https://legalinfo.mn/mn/detail/13532" xr:uid="{00000000-0004-0000-0500-000009000000}"/>
    <hyperlink ref="H7" r:id="rId11" display="https://legalinfo.mn/mn/detail/251" xr:uid="{00000000-0004-0000-0500-00000A000000}"/>
    <hyperlink ref="H8" r:id="rId12" display="https://legalinfo.mn/mn/detail/250" xr:uid="{00000000-0004-0000-0500-00000B000000}"/>
    <hyperlink ref="H9" r:id="rId13" display="https://legalinfo.mn/mn/detail/94" xr:uid="{00000000-0004-0000-0500-00000C000000}"/>
    <hyperlink ref="H10" r:id="rId14" display="https://legalinfo.mn/mn/detail/477" xr:uid="{00000000-0004-0000-0500-00000D000000}"/>
    <hyperlink ref="H11" r:id="rId15" display="https://legalinfo.mn/mn/detail/8668" xr:uid="{00000000-0004-0000-0500-00000E000000}"/>
    <hyperlink ref="H13" r:id="rId16" display="http://legalinfo.mn/law/details/12453?lawid=12453" xr:uid="{00000000-0004-0000-0500-00000F000000}"/>
    <hyperlink ref="H14" r:id="rId17" display="http://legalinfo.mn/law/details/226?lawid=226" xr:uid="{00000000-0004-0000-0500-000010000000}"/>
    <hyperlink ref="H15" r:id="rId18" display="http://legalinfo.mn/law/details/12658?lawid=12658" xr:uid="{00000000-0004-0000-0500-000011000000}"/>
    <hyperlink ref="H16" r:id="rId19" display="http://legalinfo.mn/law/details/563?lawid=563" xr:uid="{00000000-0004-0000-0500-000012000000}"/>
    <hyperlink ref="H17" r:id="rId20" display="http://legalinfo.mn/law/details/35?lawid=35" xr:uid="{00000000-0004-0000-0500-000013000000}"/>
    <hyperlink ref="H18" r:id="rId21" display="https://legalinfo.mn/mn/detail?lawId=16230709635751" xr:uid="{00000000-0004-0000-0500-000014000000}"/>
    <hyperlink ref="H19" r:id="rId22" display="http://legalinfo.mn/law/details/564?lawid=564" xr:uid="{00000000-0004-0000-0500-000015000000}"/>
    <hyperlink ref="H20" r:id="rId23" display="http://legalinfo.mn/law/details/566?lawid=566" xr:uid="{00000000-0004-0000-0500-000016000000}"/>
    <hyperlink ref="H21" r:id="rId24" display="http://legalinfo.mn/law/details/12465?lawid=12465" xr:uid="{00000000-0004-0000-0500-000017000000}"/>
    <hyperlink ref="H22" r:id="rId25" display="http://legalinfo.mn/law/details/393?lawid=393" xr:uid="{00000000-0004-0000-0500-000018000000}"/>
    <hyperlink ref="H23" r:id="rId26" display="http://legalinfo.mn/law/details/12462?lawid=12462" xr:uid="{00000000-0004-0000-0500-000019000000}"/>
    <hyperlink ref="H24" r:id="rId27" display="http://legalinfo.mn/law/details/431?lawid=431" xr:uid="{00000000-0004-0000-0500-00001A000000}"/>
    <hyperlink ref="H25" r:id="rId28" display="http://legalinfo.mn/law/details/12756?lawid=12756" xr:uid="{00000000-0004-0000-0500-00001B000000}"/>
    <hyperlink ref="H2" r:id="rId29" display="https://legalinfo.mn/mn/detail/9020" xr:uid="{00000000-0004-0000-0500-00001C000000}"/>
    <hyperlink ref="H35" r:id="rId30" display="https://legalinfo.mn/mn/detail/14848" xr:uid="{00000000-0004-0000-0500-00001D000000}"/>
    <hyperlink ref="H34" r:id="rId31" display="https://legalinfo.mn/mn/detail/12695" xr:uid="{00000000-0004-0000-0500-00001E000000}"/>
    <hyperlink ref="H33" r:id="rId32" display="https://legalinfo.mn/mn/detail/11259" xr:uid="{00000000-0004-0000-0500-00001F000000}"/>
  </hyperlinks>
  <pageMargins left="0.7" right="0.7" top="0.75" bottom="0.75" header="0.3" footer="0.3"/>
  <pageSetup orientation="portrait" r:id="rId3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82"/>
  <sheetViews>
    <sheetView topLeftCell="A144" workbookViewId="0">
      <selection activeCell="H178" sqref="H178"/>
    </sheetView>
  </sheetViews>
  <sheetFormatPr defaultColWidth="9.140625" defaultRowHeight="12.75"/>
  <cols>
    <col min="1" max="1" width="6" style="145" bestFit="1" customWidth="1"/>
    <col min="2" max="2" width="84.42578125" style="145" bestFit="1" customWidth="1"/>
    <col min="3" max="3" width="63.85546875" style="145" hidden="1" customWidth="1"/>
    <col min="4" max="4" width="7" style="145" bestFit="1" customWidth="1"/>
    <col min="5" max="5" width="91.7109375" style="145" customWidth="1"/>
    <col min="6" max="6" width="91.7109375" style="145" hidden="1" customWidth="1"/>
    <col min="7" max="7" width="7" style="145" bestFit="1" customWidth="1"/>
    <col min="8" max="8" width="94.42578125" style="145" bestFit="1" customWidth="1"/>
    <col min="9" max="9" width="73" style="145" hidden="1" customWidth="1"/>
    <col min="10" max="10" width="255.7109375" style="145" hidden="1" customWidth="1"/>
    <col min="11" max="11" width="9.140625" style="145"/>
    <col min="12" max="12" width="52.85546875" style="145" customWidth="1"/>
    <col min="13" max="16384" width="9.140625" style="145"/>
  </cols>
  <sheetData>
    <row r="1" spans="1:12" s="151" customFormat="1">
      <c r="A1" s="150" t="s">
        <v>0</v>
      </c>
      <c r="B1" s="150" t="s">
        <v>539</v>
      </c>
      <c r="C1" s="151" t="s">
        <v>540</v>
      </c>
      <c r="D1" s="159" t="s">
        <v>0</v>
      </c>
      <c r="E1" s="159" t="s">
        <v>541</v>
      </c>
      <c r="F1" s="160" t="s">
        <v>542</v>
      </c>
      <c r="G1" s="151" t="s">
        <v>0</v>
      </c>
      <c r="H1" s="151" t="s">
        <v>543</v>
      </c>
      <c r="I1" s="151" t="s">
        <v>544</v>
      </c>
      <c r="J1" s="151" t="s">
        <v>545</v>
      </c>
      <c r="L1" s="243" t="s">
        <v>294</v>
      </c>
    </row>
    <row r="2" spans="1:12">
      <c r="B2" s="146" t="s">
        <v>546</v>
      </c>
      <c r="C2" s="145" t="s">
        <v>547</v>
      </c>
      <c r="D2" s="147"/>
      <c r="E2" s="148" t="s">
        <v>548</v>
      </c>
      <c r="F2" s="147" t="s">
        <v>549</v>
      </c>
      <c r="G2" s="149"/>
      <c r="H2" s="161" t="s">
        <v>550</v>
      </c>
      <c r="I2" s="145" t="s">
        <v>551</v>
      </c>
      <c r="J2" s="145" t="s">
        <v>552</v>
      </c>
      <c r="L2" s="87" t="s">
        <v>553</v>
      </c>
    </row>
    <row r="3" spans="1:12">
      <c r="A3" s="145" t="s">
        <v>554</v>
      </c>
      <c r="B3" s="146" t="s">
        <v>555</v>
      </c>
      <c r="C3" s="145" t="s">
        <v>556</v>
      </c>
      <c r="D3" s="147" t="s">
        <v>557</v>
      </c>
      <c r="E3" s="148" t="s">
        <v>558</v>
      </c>
      <c r="F3" s="147" t="s">
        <v>559</v>
      </c>
      <c r="G3" s="149"/>
      <c r="H3" s="161" t="s">
        <v>560</v>
      </c>
      <c r="I3" s="145" t="s">
        <v>561</v>
      </c>
      <c r="J3" s="145" t="s">
        <v>552</v>
      </c>
      <c r="L3" s="87" t="s">
        <v>562</v>
      </c>
    </row>
    <row r="4" spans="1:12">
      <c r="A4" s="145" t="s">
        <v>563</v>
      </c>
      <c r="B4" s="146" t="s">
        <v>564</v>
      </c>
      <c r="C4" s="145" t="s">
        <v>565</v>
      </c>
      <c r="D4" s="147" t="s">
        <v>566</v>
      </c>
      <c r="E4" s="148" t="s">
        <v>567</v>
      </c>
      <c r="F4" s="147" t="s">
        <v>568</v>
      </c>
      <c r="G4" s="149"/>
      <c r="H4" s="161" t="s">
        <v>569</v>
      </c>
      <c r="I4" s="145" t="s">
        <v>570</v>
      </c>
      <c r="J4" s="145" t="s">
        <v>571</v>
      </c>
      <c r="L4" s="87" t="s">
        <v>572</v>
      </c>
    </row>
    <row r="5" spans="1:12">
      <c r="A5" s="145" t="s">
        <v>573</v>
      </c>
      <c r="B5" s="146" t="s">
        <v>574</v>
      </c>
      <c r="C5" s="145" t="s">
        <v>575</v>
      </c>
      <c r="D5" s="147" t="s">
        <v>576</v>
      </c>
      <c r="E5" s="148" t="s">
        <v>577</v>
      </c>
      <c r="F5" s="147" t="s">
        <v>578</v>
      </c>
      <c r="G5" s="149"/>
      <c r="H5" s="161" t="s">
        <v>579</v>
      </c>
      <c r="I5" s="145" t="s">
        <v>580</v>
      </c>
      <c r="J5" s="145" t="s">
        <v>581</v>
      </c>
      <c r="L5" s="87" t="s">
        <v>582</v>
      </c>
    </row>
    <row r="6" spans="1:12">
      <c r="A6" s="145" t="s">
        <v>583</v>
      </c>
      <c r="B6" s="146" t="s">
        <v>584</v>
      </c>
      <c r="C6" s="145" t="s">
        <v>585</v>
      </c>
      <c r="D6" s="147" t="s">
        <v>586</v>
      </c>
      <c r="E6" s="148" t="s">
        <v>587</v>
      </c>
      <c r="F6" s="147" t="s">
        <v>588</v>
      </c>
      <c r="G6" s="145" t="s">
        <v>589</v>
      </c>
      <c r="H6" s="161" t="s">
        <v>590</v>
      </c>
      <c r="I6" s="145" t="s">
        <v>591</v>
      </c>
      <c r="J6" s="145" t="s">
        <v>592</v>
      </c>
      <c r="L6" s="87" t="s">
        <v>593</v>
      </c>
    </row>
    <row r="7" spans="1:12">
      <c r="A7" s="145" t="s">
        <v>594</v>
      </c>
      <c r="B7" s="146" t="s">
        <v>595</v>
      </c>
      <c r="C7" s="145" t="s">
        <v>596</v>
      </c>
      <c r="D7" s="147" t="s">
        <v>597</v>
      </c>
      <c r="E7" s="148" t="s">
        <v>598</v>
      </c>
      <c r="F7" s="147" t="s">
        <v>599</v>
      </c>
      <c r="G7" s="145" t="s">
        <v>600</v>
      </c>
      <c r="H7" s="161" t="s">
        <v>601</v>
      </c>
      <c r="I7" s="145" t="s">
        <v>602</v>
      </c>
      <c r="J7" s="145" t="s">
        <v>603</v>
      </c>
      <c r="L7" s="87" t="s">
        <v>604</v>
      </c>
    </row>
    <row r="8" spans="1:12">
      <c r="A8" s="145" t="s">
        <v>605</v>
      </c>
      <c r="B8" s="146" t="s">
        <v>606</v>
      </c>
      <c r="C8" s="145" t="s">
        <v>607</v>
      </c>
      <c r="D8" s="147" t="s">
        <v>608</v>
      </c>
      <c r="E8" s="148" t="s">
        <v>609</v>
      </c>
      <c r="F8" s="147" t="s">
        <v>610</v>
      </c>
      <c r="G8" s="145" t="s">
        <v>611</v>
      </c>
      <c r="H8" s="161" t="s">
        <v>612</v>
      </c>
      <c r="I8" s="145" t="s">
        <v>613</v>
      </c>
      <c r="J8" s="145" t="s">
        <v>614</v>
      </c>
      <c r="L8" s="87" t="s">
        <v>615</v>
      </c>
    </row>
    <row r="9" spans="1:12">
      <c r="B9" s="146" t="s">
        <v>616</v>
      </c>
      <c r="C9" s="145" t="s">
        <v>617</v>
      </c>
      <c r="D9" s="147" t="s">
        <v>618</v>
      </c>
      <c r="E9" s="148" t="s">
        <v>619</v>
      </c>
      <c r="F9" s="147" t="s">
        <v>620</v>
      </c>
      <c r="G9" s="145" t="s">
        <v>621</v>
      </c>
      <c r="H9" s="161" t="s">
        <v>622</v>
      </c>
      <c r="I9" s="145" t="s">
        <v>623</v>
      </c>
      <c r="J9" s="145" t="s">
        <v>624</v>
      </c>
      <c r="L9" s="87" t="s">
        <v>625</v>
      </c>
    </row>
    <row r="10" spans="1:12">
      <c r="A10" s="145" t="s">
        <v>626</v>
      </c>
      <c r="B10" s="146" t="s">
        <v>627</v>
      </c>
      <c r="C10" s="145" t="s">
        <v>628</v>
      </c>
      <c r="D10" s="147" t="s">
        <v>629</v>
      </c>
      <c r="E10" s="148" t="s">
        <v>630</v>
      </c>
      <c r="F10" s="147" t="s">
        <v>631</v>
      </c>
      <c r="G10" s="145" t="s">
        <v>632</v>
      </c>
      <c r="H10" s="161" t="s">
        <v>633</v>
      </c>
      <c r="I10" s="145" t="s">
        <v>634</v>
      </c>
      <c r="J10" s="145" t="s">
        <v>635</v>
      </c>
      <c r="L10" s="87" t="s">
        <v>636</v>
      </c>
    </row>
    <row r="11" spans="1:12">
      <c r="A11" s="145" t="s">
        <v>637</v>
      </c>
      <c r="B11" s="146" t="s">
        <v>638</v>
      </c>
      <c r="C11" s="145" t="s">
        <v>639</v>
      </c>
      <c r="D11" s="147" t="s">
        <v>640</v>
      </c>
      <c r="E11" s="148" t="s">
        <v>641</v>
      </c>
      <c r="F11" s="147" t="s">
        <v>642</v>
      </c>
      <c r="H11" s="161" t="s">
        <v>643</v>
      </c>
      <c r="I11" s="145" t="s">
        <v>644</v>
      </c>
      <c r="J11" s="145" t="s">
        <v>645</v>
      </c>
      <c r="L11" s="87" t="s">
        <v>646</v>
      </c>
    </row>
    <row r="12" spans="1:12">
      <c r="A12" s="145" t="s">
        <v>647</v>
      </c>
      <c r="B12" s="146" t="s">
        <v>648</v>
      </c>
      <c r="C12" s="145" t="s">
        <v>649</v>
      </c>
      <c r="D12" s="147" t="s">
        <v>650</v>
      </c>
      <c r="E12" s="148" t="s">
        <v>651</v>
      </c>
      <c r="F12" s="147" t="s">
        <v>652</v>
      </c>
      <c r="G12" s="145" t="s">
        <v>653</v>
      </c>
      <c r="H12" s="161" t="s">
        <v>654</v>
      </c>
      <c r="I12" s="145" t="s">
        <v>655</v>
      </c>
      <c r="J12" s="145" t="s">
        <v>656</v>
      </c>
      <c r="L12" s="87" t="s">
        <v>657</v>
      </c>
    </row>
    <row r="13" spans="1:12">
      <c r="A13" s="145" t="s">
        <v>658</v>
      </c>
      <c r="B13" s="146" t="s">
        <v>659</v>
      </c>
      <c r="C13" s="145" t="s">
        <v>660</v>
      </c>
      <c r="D13" s="147" t="s">
        <v>661</v>
      </c>
      <c r="E13" s="148" t="s">
        <v>662</v>
      </c>
      <c r="F13" s="147" t="s">
        <v>652</v>
      </c>
      <c r="G13" s="145" t="s">
        <v>663</v>
      </c>
      <c r="H13" s="161" t="s">
        <v>664</v>
      </c>
      <c r="I13" s="145" t="s">
        <v>665</v>
      </c>
      <c r="J13" s="145" t="s">
        <v>666</v>
      </c>
      <c r="L13" s="87" t="s">
        <v>667</v>
      </c>
    </row>
    <row r="14" spans="1:12">
      <c r="A14" s="145" t="s">
        <v>668</v>
      </c>
      <c r="B14" s="146" t="s">
        <v>669</v>
      </c>
      <c r="C14" s="145" t="s">
        <v>670</v>
      </c>
      <c r="D14" s="147" t="s">
        <v>671</v>
      </c>
      <c r="E14" s="148" t="s">
        <v>672</v>
      </c>
      <c r="F14" s="147" t="s">
        <v>652</v>
      </c>
      <c r="G14" s="145" t="s">
        <v>673</v>
      </c>
      <c r="H14" s="161" t="s">
        <v>674</v>
      </c>
      <c r="I14" s="145" t="s">
        <v>675</v>
      </c>
      <c r="J14" s="145" t="s">
        <v>676</v>
      </c>
      <c r="L14" s="87" t="s">
        <v>677</v>
      </c>
    </row>
    <row r="15" spans="1:12">
      <c r="A15" s="145" t="s">
        <v>678</v>
      </c>
      <c r="B15" s="146" t="s">
        <v>679</v>
      </c>
      <c r="C15" s="145" t="s">
        <v>680</v>
      </c>
      <c r="D15" s="147"/>
      <c r="E15" s="148" t="s">
        <v>681</v>
      </c>
      <c r="F15" s="147" t="s">
        <v>682</v>
      </c>
      <c r="G15" s="145" t="s">
        <v>683</v>
      </c>
      <c r="H15" s="161" t="s">
        <v>684</v>
      </c>
      <c r="I15" s="145" t="s">
        <v>685</v>
      </c>
      <c r="J15" s="145" t="s">
        <v>686</v>
      </c>
      <c r="L15" s="87" t="s">
        <v>687</v>
      </c>
    </row>
    <row r="16" spans="1:12">
      <c r="A16" s="145" t="s">
        <v>688</v>
      </c>
      <c r="B16" s="146" t="s">
        <v>689</v>
      </c>
      <c r="C16" s="145" t="s">
        <v>690</v>
      </c>
      <c r="D16" s="147" t="s">
        <v>691</v>
      </c>
      <c r="E16" s="148" t="s">
        <v>692</v>
      </c>
      <c r="F16" s="147" t="s">
        <v>693</v>
      </c>
      <c r="G16" s="145" t="s">
        <v>694</v>
      </c>
      <c r="H16" s="161" t="s">
        <v>695</v>
      </c>
      <c r="I16" s="145" t="s">
        <v>696</v>
      </c>
      <c r="J16" s="145" t="s">
        <v>697</v>
      </c>
      <c r="L16" s="87" t="s">
        <v>698</v>
      </c>
    </row>
    <row r="17" spans="1:12">
      <c r="B17" s="146" t="s">
        <v>699</v>
      </c>
      <c r="C17" s="145" t="s">
        <v>700</v>
      </c>
      <c r="D17" s="147" t="s">
        <v>701</v>
      </c>
      <c r="E17" s="148" t="s">
        <v>702</v>
      </c>
      <c r="F17" s="147" t="s">
        <v>703</v>
      </c>
      <c r="H17" s="161" t="s">
        <v>704</v>
      </c>
      <c r="I17" s="145" t="s">
        <v>705</v>
      </c>
      <c r="J17" s="145" t="s">
        <v>706</v>
      </c>
      <c r="L17" s="87" t="s">
        <v>707</v>
      </c>
    </row>
    <row r="18" spans="1:12">
      <c r="A18" s="145" t="s">
        <v>708</v>
      </c>
      <c r="B18" s="146" t="s">
        <v>709</v>
      </c>
      <c r="C18" s="145" t="s">
        <v>710</v>
      </c>
      <c r="D18" s="147" t="s">
        <v>711</v>
      </c>
      <c r="E18" s="148" t="s">
        <v>712</v>
      </c>
      <c r="F18" s="147" t="s">
        <v>713</v>
      </c>
      <c r="G18" s="145" t="s">
        <v>714</v>
      </c>
      <c r="H18" s="161" t="s">
        <v>715</v>
      </c>
      <c r="I18" s="145" t="s">
        <v>716</v>
      </c>
      <c r="J18" s="145" t="s">
        <v>717</v>
      </c>
      <c r="L18" s="87" t="s">
        <v>718</v>
      </c>
    </row>
    <row r="19" spans="1:12">
      <c r="A19" s="145" t="s">
        <v>719</v>
      </c>
      <c r="B19" s="146" t="s">
        <v>720</v>
      </c>
      <c r="C19" s="145" t="s">
        <v>721</v>
      </c>
      <c r="D19" s="147" t="s">
        <v>722</v>
      </c>
      <c r="E19" s="148" t="s">
        <v>723</v>
      </c>
      <c r="F19" s="147" t="s">
        <v>724</v>
      </c>
      <c r="G19" s="145" t="s">
        <v>725</v>
      </c>
      <c r="H19" s="145" t="s">
        <v>726</v>
      </c>
      <c r="I19" s="145" t="s">
        <v>727</v>
      </c>
      <c r="J19" s="145" t="s">
        <v>728</v>
      </c>
      <c r="L19" s="87" t="s">
        <v>729</v>
      </c>
    </row>
    <row r="20" spans="1:12">
      <c r="A20" s="145" t="s">
        <v>730</v>
      </c>
      <c r="B20" s="146" t="s">
        <v>731</v>
      </c>
      <c r="C20" s="145" t="s">
        <v>732</v>
      </c>
      <c r="D20" s="147" t="s">
        <v>733</v>
      </c>
      <c r="E20" s="148" t="s">
        <v>734</v>
      </c>
      <c r="F20" s="147" t="s">
        <v>735</v>
      </c>
      <c r="G20" s="145" t="s">
        <v>736</v>
      </c>
      <c r="H20" s="145" t="s">
        <v>737</v>
      </c>
      <c r="I20" s="145" t="s">
        <v>738</v>
      </c>
      <c r="J20" s="145" t="s">
        <v>739</v>
      </c>
      <c r="L20" s="87" t="s">
        <v>740</v>
      </c>
    </row>
    <row r="21" spans="1:12">
      <c r="A21" s="145" t="s">
        <v>741</v>
      </c>
      <c r="B21" s="146" t="s">
        <v>742</v>
      </c>
      <c r="C21" s="145" t="s">
        <v>743</v>
      </c>
      <c r="D21" s="147" t="s">
        <v>744</v>
      </c>
      <c r="E21" s="148" t="s">
        <v>745</v>
      </c>
      <c r="F21" s="147" t="s">
        <v>746</v>
      </c>
      <c r="G21" s="145" t="s">
        <v>747</v>
      </c>
      <c r="H21" s="145" t="s">
        <v>748</v>
      </c>
      <c r="I21" s="145" t="s">
        <v>749</v>
      </c>
      <c r="J21" s="145" t="s">
        <v>750</v>
      </c>
    </row>
    <row r="22" spans="1:12">
      <c r="A22" s="145" t="s">
        <v>751</v>
      </c>
      <c r="B22" s="146" t="s">
        <v>752</v>
      </c>
      <c r="C22" s="145" t="s">
        <v>753</v>
      </c>
      <c r="D22" s="147" t="s">
        <v>754</v>
      </c>
      <c r="E22" s="148" t="s">
        <v>755</v>
      </c>
      <c r="F22" s="147" t="s">
        <v>756</v>
      </c>
      <c r="H22" s="145" t="s">
        <v>757</v>
      </c>
      <c r="I22" s="145" t="s">
        <v>758</v>
      </c>
      <c r="J22" s="145" t="s">
        <v>759</v>
      </c>
    </row>
    <row r="23" spans="1:12">
      <c r="A23" s="145" t="s">
        <v>760</v>
      </c>
      <c r="B23" s="146" t="s">
        <v>761</v>
      </c>
      <c r="C23" s="145" t="s">
        <v>762</v>
      </c>
      <c r="D23" s="147" t="s">
        <v>763</v>
      </c>
      <c r="E23" s="148" t="s">
        <v>764</v>
      </c>
      <c r="F23" s="147" t="s">
        <v>765</v>
      </c>
      <c r="G23" s="145" t="s">
        <v>766</v>
      </c>
      <c r="H23" s="145" t="s">
        <v>767</v>
      </c>
      <c r="I23" s="145" t="s">
        <v>768</v>
      </c>
      <c r="J23" s="145" t="s">
        <v>769</v>
      </c>
    </row>
    <row r="24" spans="1:12">
      <c r="B24" s="146" t="s">
        <v>770</v>
      </c>
      <c r="C24" s="145" t="s">
        <v>771</v>
      </c>
      <c r="D24" s="147" t="s">
        <v>772</v>
      </c>
      <c r="E24" s="148" t="s">
        <v>773</v>
      </c>
      <c r="F24" s="147" t="s">
        <v>774</v>
      </c>
      <c r="G24" s="145" t="s">
        <v>775</v>
      </c>
      <c r="H24" s="145" t="s">
        <v>776</v>
      </c>
      <c r="I24" s="145" t="s">
        <v>777</v>
      </c>
      <c r="J24" s="145" t="s">
        <v>778</v>
      </c>
    </row>
    <row r="25" spans="1:12">
      <c r="A25" s="145" t="s">
        <v>779</v>
      </c>
      <c r="B25" s="146" t="s">
        <v>780</v>
      </c>
      <c r="C25" s="145" t="s">
        <v>781</v>
      </c>
      <c r="D25" s="147" t="s">
        <v>782</v>
      </c>
      <c r="E25" s="148" t="s">
        <v>783</v>
      </c>
      <c r="F25" s="147" t="s">
        <v>784</v>
      </c>
      <c r="G25" s="145" t="s">
        <v>785</v>
      </c>
      <c r="H25" s="145" t="s">
        <v>786</v>
      </c>
      <c r="I25" s="145" t="s">
        <v>787</v>
      </c>
      <c r="J25" s="145" t="s">
        <v>788</v>
      </c>
    </row>
    <row r="26" spans="1:12">
      <c r="A26" s="145" t="s">
        <v>789</v>
      </c>
      <c r="B26" s="146" t="s">
        <v>790</v>
      </c>
      <c r="C26" s="145" t="s">
        <v>791</v>
      </c>
      <c r="D26" s="147" t="s">
        <v>792</v>
      </c>
      <c r="E26" s="148" t="s">
        <v>793</v>
      </c>
      <c r="F26" s="147" t="s">
        <v>794</v>
      </c>
      <c r="G26" s="145" t="s">
        <v>795</v>
      </c>
      <c r="H26" s="145" t="s">
        <v>796</v>
      </c>
      <c r="I26" s="145" t="s">
        <v>797</v>
      </c>
      <c r="J26" s="145" t="s">
        <v>798</v>
      </c>
    </row>
    <row r="27" spans="1:12">
      <c r="A27" s="145" t="s">
        <v>799</v>
      </c>
      <c r="B27" s="146" t="s">
        <v>800</v>
      </c>
      <c r="C27" s="145" t="s">
        <v>801</v>
      </c>
      <c r="D27" s="147" t="s">
        <v>802</v>
      </c>
      <c r="E27" s="148" t="s">
        <v>803</v>
      </c>
      <c r="F27" s="147" t="s">
        <v>804</v>
      </c>
      <c r="G27" s="145" t="s">
        <v>805</v>
      </c>
      <c r="H27" s="145" t="s">
        <v>806</v>
      </c>
      <c r="I27" s="145" t="s">
        <v>807</v>
      </c>
      <c r="J27" s="145" t="s">
        <v>808</v>
      </c>
    </row>
    <row r="28" spans="1:12">
      <c r="A28" s="145" t="s">
        <v>809</v>
      </c>
      <c r="B28" s="146" t="s">
        <v>810</v>
      </c>
      <c r="C28" s="145" t="s">
        <v>811</v>
      </c>
      <c r="D28" s="147" t="s">
        <v>812</v>
      </c>
      <c r="E28" s="148" t="s">
        <v>813</v>
      </c>
      <c r="F28" s="147" t="s">
        <v>814</v>
      </c>
      <c r="G28" s="145" t="s">
        <v>815</v>
      </c>
      <c r="H28" s="145" t="s">
        <v>816</v>
      </c>
      <c r="I28" s="145" t="s">
        <v>817</v>
      </c>
      <c r="J28" s="145" t="s">
        <v>818</v>
      </c>
    </row>
    <row r="29" spans="1:12">
      <c r="A29" s="145" t="s">
        <v>819</v>
      </c>
      <c r="B29" s="146" t="s">
        <v>820</v>
      </c>
      <c r="C29" s="145" t="s">
        <v>821</v>
      </c>
      <c r="D29" s="147" t="s">
        <v>822</v>
      </c>
      <c r="E29" s="148" t="s">
        <v>823</v>
      </c>
      <c r="F29" s="147" t="s">
        <v>824</v>
      </c>
      <c r="H29" s="145" t="s">
        <v>825</v>
      </c>
      <c r="I29" s="145" t="s">
        <v>826</v>
      </c>
      <c r="J29" s="145" t="s">
        <v>827</v>
      </c>
    </row>
    <row r="30" spans="1:12">
      <c r="A30" s="145" t="s">
        <v>828</v>
      </c>
      <c r="B30" s="146" t="s">
        <v>829</v>
      </c>
      <c r="C30" s="145" t="s">
        <v>830</v>
      </c>
      <c r="D30" s="147" t="s">
        <v>831</v>
      </c>
      <c r="E30" s="148" t="s">
        <v>832</v>
      </c>
      <c r="F30" s="147" t="s">
        <v>833</v>
      </c>
      <c r="G30" s="145" t="s">
        <v>834</v>
      </c>
      <c r="H30" s="145" t="s">
        <v>835</v>
      </c>
      <c r="I30" s="145" t="s">
        <v>836</v>
      </c>
      <c r="J30" s="145" t="s">
        <v>837</v>
      </c>
    </row>
    <row r="31" spans="1:12">
      <c r="A31" s="145" t="s">
        <v>838</v>
      </c>
      <c r="B31" s="146" t="s">
        <v>839</v>
      </c>
      <c r="C31" s="145" t="s">
        <v>840</v>
      </c>
      <c r="D31" s="147" t="s">
        <v>841</v>
      </c>
      <c r="E31" s="148" t="s">
        <v>842</v>
      </c>
      <c r="F31" s="147" t="s">
        <v>843</v>
      </c>
      <c r="G31" s="145" t="s">
        <v>844</v>
      </c>
      <c r="H31" s="145" t="s">
        <v>845</v>
      </c>
      <c r="I31" s="145" t="s">
        <v>846</v>
      </c>
      <c r="J31" s="145" t="s">
        <v>847</v>
      </c>
    </row>
    <row r="32" spans="1:12">
      <c r="A32" s="145" t="s">
        <v>848</v>
      </c>
      <c r="B32" s="146" t="s">
        <v>849</v>
      </c>
      <c r="C32" s="145" t="s">
        <v>850</v>
      </c>
      <c r="D32" s="147" t="s">
        <v>851</v>
      </c>
      <c r="E32" s="148" t="s">
        <v>852</v>
      </c>
      <c r="F32" s="147" t="s">
        <v>853</v>
      </c>
      <c r="G32" s="145" t="s">
        <v>854</v>
      </c>
      <c r="H32" s="145" t="s">
        <v>855</v>
      </c>
      <c r="I32" s="145" t="s">
        <v>856</v>
      </c>
      <c r="J32" s="145" t="s">
        <v>857</v>
      </c>
    </row>
    <row r="33" spans="1:10">
      <c r="A33" s="145" t="s">
        <v>858</v>
      </c>
      <c r="B33" s="146" t="s">
        <v>859</v>
      </c>
      <c r="C33" s="145" t="s">
        <v>860</v>
      </c>
      <c r="D33" s="147" t="s">
        <v>861</v>
      </c>
      <c r="E33" s="148" t="s">
        <v>862</v>
      </c>
      <c r="F33" s="147" t="s">
        <v>863</v>
      </c>
      <c r="H33" s="145" t="s">
        <v>864</v>
      </c>
      <c r="I33" s="145" t="s">
        <v>865</v>
      </c>
      <c r="J33" s="145" t="s">
        <v>866</v>
      </c>
    </row>
    <row r="34" spans="1:10">
      <c r="A34" s="145" t="s">
        <v>867</v>
      </c>
      <c r="B34" s="146" t="s">
        <v>868</v>
      </c>
      <c r="C34" s="145" t="s">
        <v>869</v>
      </c>
      <c r="D34" s="147" t="s">
        <v>870</v>
      </c>
      <c r="E34" s="148" t="s">
        <v>871</v>
      </c>
      <c r="F34" s="147" t="s">
        <v>872</v>
      </c>
      <c r="G34" s="145" t="s">
        <v>873</v>
      </c>
      <c r="H34" s="145" t="s">
        <v>874</v>
      </c>
      <c r="I34" s="145" t="s">
        <v>875</v>
      </c>
      <c r="J34" s="145" t="s">
        <v>876</v>
      </c>
    </row>
    <row r="35" spans="1:10">
      <c r="A35" s="145" t="s">
        <v>877</v>
      </c>
      <c r="B35" s="146" t="s">
        <v>878</v>
      </c>
      <c r="C35" s="145" t="s">
        <v>879</v>
      </c>
      <c r="D35" s="147" t="s">
        <v>880</v>
      </c>
      <c r="E35" s="148" t="s">
        <v>881</v>
      </c>
      <c r="F35" s="147" t="s">
        <v>882</v>
      </c>
      <c r="G35" s="145" t="s">
        <v>883</v>
      </c>
      <c r="H35" s="145" t="s">
        <v>884</v>
      </c>
      <c r="I35" s="145" t="s">
        <v>885</v>
      </c>
      <c r="J35" s="145" t="s">
        <v>886</v>
      </c>
    </row>
    <row r="36" spans="1:10">
      <c r="A36" s="145" t="s">
        <v>887</v>
      </c>
      <c r="B36" s="146" t="s">
        <v>888</v>
      </c>
      <c r="C36" s="145" t="s">
        <v>889</v>
      </c>
      <c r="D36" s="147" t="s">
        <v>890</v>
      </c>
      <c r="E36" s="148" t="s">
        <v>891</v>
      </c>
      <c r="F36" s="147" t="s">
        <v>892</v>
      </c>
      <c r="G36" s="145" t="s">
        <v>893</v>
      </c>
      <c r="H36" s="145" t="s">
        <v>894</v>
      </c>
      <c r="I36" s="145" t="s">
        <v>895</v>
      </c>
      <c r="J36" s="145" t="s">
        <v>896</v>
      </c>
    </row>
    <row r="37" spans="1:10">
      <c r="A37" s="145" t="s">
        <v>897</v>
      </c>
      <c r="B37" s="146" t="s">
        <v>898</v>
      </c>
      <c r="C37" s="145" t="s">
        <v>899</v>
      </c>
      <c r="D37" s="147" t="s">
        <v>900</v>
      </c>
      <c r="E37" s="148" t="s">
        <v>901</v>
      </c>
      <c r="F37" s="147" t="s">
        <v>902</v>
      </c>
      <c r="G37" s="145" t="s">
        <v>903</v>
      </c>
      <c r="H37" s="145" t="s">
        <v>904</v>
      </c>
      <c r="I37" s="145" t="s">
        <v>905</v>
      </c>
      <c r="J37" s="145" t="s">
        <v>906</v>
      </c>
    </row>
    <row r="38" spans="1:10">
      <c r="A38" s="145" t="s">
        <v>907</v>
      </c>
      <c r="B38" s="146" t="s">
        <v>908</v>
      </c>
      <c r="C38" s="145" t="s">
        <v>909</v>
      </c>
      <c r="D38" s="147" t="s">
        <v>910</v>
      </c>
      <c r="E38" s="148" t="s">
        <v>911</v>
      </c>
      <c r="F38" s="147" t="s">
        <v>652</v>
      </c>
      <c r="H38" s="145" t="s">
        <v>912</v>
      </c>
      <c r="I38" s="145" t="s">
        <v>913</v>
      </c>
      <c r="J38" s="145" t="s">
        <v>914</v>
      </c>
    </row>
    <row r="39" spans="1:10">
      <c r="A39" s="145" t="s">
        <v>915</v>
      </c>
      <c r="B39" s="146" t="s">
        <v>916</v>
      </c>
      <c r="C39" s="145" t="s">
        <v>917</v>
      </c>
      <c r="D39" s="147" t="s">
        <v>918</v>
      </c>
      <c r="E39" s="148" t="s">
        <v>919</v>
      </c>
      <c r="F39" s="147" t="s">
        <v>652</v>
      </c>
      <c r="G39" s="145" t="s">
        <v>920</v>
      </c>
      <c r="H39" s="145" t="s">
        <v>921</v>
      </c>
      <c r="I39" s="145" t="s">
        <v>922</v>
      </c>
      <c r="J39" s="145" t="s">
        <v>923</v>
      </c>
    </row>
    <row r="40" spans="1:10">
      <c r="A40" s="145" t="s">
        <v>924</v>
      </c>
      <c r="B40" s="146" t="s">
        <v>925</v>
      </c>
      <c r="C40" s="145" t="s">
        <v>926</v>
      </c>
      <c r="D40" s="147" t="s">
        <v>927</v>
      </c>
      <c r="E40" s="148" t="s">
        <v>928</v>
      </c>
      <c r="F40" s="147" t="s">
        <v>652</v>
      </c>
      <c r="G40" s="145" t="s">
        <v>929</v>
      </c>
      <c r="H40" s="145" t="s">
        <v>930</v>
      </c>
      <c r="I40" s="145" t="s">
        <v>931</v>
      </c>
      <c r="J40" s="145" t="s">
        <v>932</v>
      </c>
    </row>
    <row r="41" spans="1:10">
      <c r="A41" s="145" t="s">
        <v>933</v>
      </c>
      <c r="B41" s="146" t="s">
        <v>934</v>
      </c>
      <c r="C41" s="145" t="s">
        <v>935</v>
      </c>
      <c r="D41" s="147" t="s">
        <v>936</v>
      </c>
      <c r="E41" s="148" t="s">
        <v>937</v>
      </c>
      <c r="F41" s="147" t="s">
        <v>652</v>
      </c>
      <c r="G41" s="145" t="s">
        <v>938</v>
      </c>
      <c r="H41" s="145" t="s">
        <v>939</v>
      </c>
      <c r="I41" s="145" t="s">
        <v>940</v>
      </c>
      <c r="J41" s="145" t="s">
        <v>941</v>
      </c>
    </row>
    <row r="42" spans="1:10">
      <c r="A42" s="145" t="s">
        <v>942</v>
      </c>
      <c r="B42" s="146" t="s">
        <v>943</v>
      </c>
      <c r="C42" s="145" t="s">
        <v>944</v>
      </c>
      <c r="D42" s="147" t="s">
        <v>945</v>
      </c>
      <c r="E42" s="148" t="s">
        <v>946</v>
      </c>
      <c r="F42" s="147" t="s">
        <v>652</v>
      </c>
      <c r="H42" s="145" t="s">
        <v>947</v>
      </c>
      <c r="I42" s="145" t="s">
        <v>948</v>
      </c>
      <c r="J42" s="145" t="s">
        <v>949</v>
      </c>
    </row>
    <row r="43" spans="1:10">
      <c r="A43" s="145" t="s">
        <v>950</v>
      </c>
      <c r="B43" s="146" t="s">
        <v>951</v>
      </c>
      <c r="C43" s="145" t="s">
        <v>952</v>
      </c>
      <c r="D43" s="147"/>
      <c r="E43" s="148" t="s">
        <v>953</v>
      </c>
      <c r="F43" s="147" t="s">
        <v>954</v>
      </c>
      <c r="G43" s="145" t="s">
        <v>955</v>
      </c>
      <c r="H43" s="145" t="s">
        <v>956</v>
      </c>
      <c r="I43" s="145" t="s">
        <v>957</v>
      </c>
      <c r="J43" s="145" t="s">
        <v>958</v>
      </c>
    </row>
    <row r="44" spans="1:10">
      <c r="A44" s="145" t="s">
        <v>959</v>
      </c>
      <c r="B44" s="146" t="s">
        <v>960</v>
      </c>
      <c r="C44" s="145" t="s">
        <v>961</v>
      </c>
      <c r="D44" s="147" t="s">
        <v>962</v>
      </c>
      <c r="E44" s="148" t="s">
        <v>963</v>
      </c>
      <c r="F44" s="147" t="s">
        <v>964</v>
      </c>
      <c r="G44" s="145" t="s">
        <v>965</v>
      </c>
      <c r="H44" s="145" t="s">
        <v>966</v>
      </c>
      <c r="I44" s="145" t="s">
        <v>967</v>
      </c>
      <c r="J44" s="145" t="s">
        <v>968</v>
      </c>
    </row>
    <row r="45" spans="1:10">
      <c r="A45" s="145" t="s">
        <v>969</v>
      </c>
      <c r="B45" s="146" t="s">
        <v>970</v>
      </c>
      <c r="C45" s="145" t="s">
        <v>971</v>
      </c>
      <c r="D45" s="147" t="s">
        <v>972</v>
      </c>
      <c r="E45" s="148" t="s">
        <v>973</v>
      </c>
      <c r="F45" s="147" t="s">
        <v>974</v>
      </c>
      <c r="G45" s="145" t="s">
        <v>975</v>
      </c>
      <c r="H45" s="145" t="s">
        <v>976</v>
      </c>
      <c r="I45" s="145" t="s">
        <v>977</v>
      </c>
      <c r="J45" s="145" t="s">
        <v>978</v>
      </c>
    </row>
    <row r="46" spans="1:10">
      <c r="A46" s="145" t="s">
        <v>979</v>
      </c>
      <c r="B46" s="146" t="s">
        <v>980</v>
      </c>
      <c r="C46" s="145" t="s">
        <v>981</v>
      </c>
      <c r="D46" s="147" t="s">
        <v>982</v>
      </c>
      <c r="E46" s="148" t="s">
        <v>983</v>
      </c>
      <c r="F46" s="147" t="s">
        <v>984</v>
      </c>
      <c r="G46" s="145" t="s">
        <v>985</v>
      </c>
      <c r="H46" s="145" t="s">
        <v>986</v>
      </c>
      <c r="I46" s="145" t="s">
        <v>987</v>
      </c>
      <c r="J46" s="145" t="s">
        <v>988</v>
      </c>
    </row>
    <row r="47" spans="1:10">
      <c r="A47" s="145" t="s">
        <v>989</v>
      </c>
      <c r="B47" s="146" t="s">
        <v>990</v>
      </c>
      <c r="C47" s="145" t="s">
        <v>991</v>
      </c>
      <c r="D47" s="147" t="s">
        <v>992</v>
      </c>
      <c r="E47" s="148" t="s">
        <v>993</v>
      </c>
      <c r="F47" s="147" t="s">
        <v>994</v>
      </c>
      <c r="G47" s="145" t="s">
        <v>995</v>
      </c>
      <c r="H47" s="145" t="s">
        <v>996</v>
      </c>
      <c r="I47" s="145" t="s">
        <v>997</v>
      </c>
      <c r="J47" s="145" t="s">
        <v>998</v>
      </c>
    </row>
    <row r="48" spans="1:10">
      <c r="A48" s="145" t="s">
        <v>999</v>
      </c>
      <c r="B48" s="146" t="s">
        <v>1000</v>
      </c>
      <c r="C48" s="145" t="s">
        <v>1001</v>
      </c>
      <c r="D48" s="147" t="s">
        <v>1002</v>
      </c>
      <c r="E48" s="148" t="s">
        <v>1003</v>
      </c>
      <c r="F48" s="147" t="s">
        <v>1004</v>
      </c>
      <c r="G48" s="145" t="s">
        <v>1005</v>
      </c>
      <c r="H48" s="145" t="s">
        <v>1006</v>
      </c>
      <c r="I48" s="145" t="s">
        <v>1007</v>
      </c>
      <c r="J48" s="145" t="s">
        <v>1008</v>
      </c>
    </row>
    <row r="49" spans="1:10">
      <c r="A49" s="145" t="s">
        <v>1009</v>
      </c>
      <c r="B49" s="146" t="s">
        <v>1010</v>
      </c>
      <c r="C49" s="145" t="s">
        <v>1011</v>
      </c>
      <c r="D49" s="147" t="s">
        <v>1012</v>
      </c>
      <c r="E49" s="148" t="s">
        <v>1013</v>
      </c>
      <c r="F49" s="147" t="s">
        <v>1014</v>
      </c>
      <c r="G49" s="145" t="s">
        <v>1015</v>
      </c>
      <c r="H49" s="145" t="s">
        <v>1016</v>
      </c>
      <c r="I49" s="145" t="s">
        <v>1017</v>
      </c>
      <c r="J49" s="145" t="s">
        <v>1018</v>
      </c>
    </row>
    <row r="50" spans="1:10">
      <c r="A50" s="145" t="s">
        <v>1019</v>
      </c>
      <c r="B50" s="146" t="s">
        <v>1020</v>
      </c>
      <c r="C50" s="145" t="s">
        <v>1021</v>
      </c>
      <c r="D50" s="147" t="s">
        <v>1022</v>
      </c>
      <c r="E50" s="148" t="s">
        <v>1023</v>
      </c>
      <c r="F50" s="147" t="s">
        <v>1024</v>
      </c>
      <c r="G50" s="145" t="s">
        <v>1025</v>
      </c>
      <c r="H50" s="145" t="s">
        <v>1026</v>
      </c>
      <c r="I50" s="145" t="s">
        <v>1027</v>
      </c>
      <c r="J50" s="145" t="s">
        <v>1028</v>
      </c>
    </row>
    <row r="51" spans="1:10">
      <c r="A51" s="145" t="s">
        <v>1029</v>
      </c>
      <c r="B51" s="146" t="s">
        <v>1030</v>
      </c>
      <c r="C51" s="145" t="s">
        <v>1031</v>
      </c>
      <c r="D51" s="147" t="s">
        <v>1032</v>
      </c>
      <c r="E51" s="148" t="s">
        <v>1033</v>
      </c>
      <c r="F51" s="147" t="s">
        <v>1034</v>
      </c>
      <c r="G51" s="145" t="s">
        <v>1035</v>
      </c>
      <c r="H51" s="145" t="s">
        <v>1036</v>
      </c>
      <c r="I51" s="145" t="s">
        <v>1037</v>
      </c>
      <c r="J51" s="145" t="s">
        <v>1038</v>
      </c>
    </row>
    <row r="52" spans="1:10">
      <c r="A52" s="145" t="s">
        <v>1039</v>
      </c>
      <c r="B52" s="146" t="s">
        <v>1040</v>
      </c>
      <c r="C52" s="145" t="s">
        <v>1041</v>
      </c>
      <c r="D52" s="147" t="s">
        <v>1042</v>
      </c>
      <c r="E52" s="148" t="s">
        <v>1043</v>
      </c>
      <c r="F52" s="147" t="s">
        <v>1044</v>
      </c>
      <c r="H52" s="145" t="s">
        <v>1045</v>
      </c>
      <c r="I52" s="145" t="s">
        <v>1046</v>
      </c>
      <c r="J52" s="145" t="s">
        <v>1047</v>
      </c>
    </row>
    <row r="53" spans="1:10">
      <c r="A53" s="145" t="s">
        <v>1048</v>
      </c>
      <c r="B53" s="146" t="s">
        <v>1049</v>
      </c>
      <c r="C53" s="145" t="s">
        <v>1050</v>
      </c>
      <c r="D53" s="147" t="s">
        <v>1051</v>
      </c>
      <c r="E53" s="148" t="s">
        <v>1052</v>
      </c>
      <c r="F53" s="147" t="s">
        <v>1053</v>
      </c>
      <c r="G53" s="145" t="s">
        <v>1054</v>
      </c>
      <c r="H53" s="145" t="s">
        <v>1055</v>
      </c>
      <c r="I53" s="145" t="s">
        <v>1056</v>
      </c>
      <c r="J53" s="145" t="s">
        <v>1057</v>
      </c>
    </row>
    <row r="54" spans="1:10">
      <c r="A54" s="145" t="s">
        <v>1058</v>
      </c>
      <c r="B54" s="146" t="s">
        <v>1059</v>
      </c>
      <c r="C54" s="145" t="s">
        <v>652</v>
      </c>
      <c r="D54" s="147" t="s">
        <v>1060</v>
      </c>
      <c r="E54" s="148" t="s">
        <v>1061</v>
      </c>
      <c r="F54" s="147" t="s">
        <v>1062</v>
      </c>
      <c r="G54" s="145" t="s">
        <v>1063</v>
      </c>
      <c r="H54" s="145" t="s">
        <v>1064</v>
      </c>
      <c r="I54" s="145" t="s">
        <v>1065</v>
      </c>
      <c r="J54" s="145" t="s">
        <v>1066</v>
      </c>
    </row>
    <row r="55" spans="1:10">
      <c r="B55" s="146" t="s">
        <v>1067</v>
      </c>
      <c r="C55" s="145" t="s">
        <v>1068</v>
      </c>
      <c r="D55" s="147" t="s">
        <v>1069</v>
      </c>
      <c r="E55" s="148" t="s">
        <v>1070</v>
      </c>
      <c r="F55" s="147" t="s">
        <v>1071</v>
      </c>
      <c r="H55" s="145" t="s">
        <v>1072</v>
      </c>
      <c r="I55" s="145" t="s">
        <v>1073</v>
      </c>
      <c r="J55" s="145" t="s">
        <v>1074</v>
      </c>
    </row>
    <row r="56" spans="1:10">
      <c r="A56" s="145" t="s">
        <v>1075</v>
      </c>
      <c r="B56" s="146" t="s">
        <v>1076</v>
      </c>
      <c r="C56" s="145" t="s">
        <v>1077</v>
      </c>
      <c r="D56" s="147" t="s">
        <v>1078</v>
      </c>
      <c r="E56" s="148" t="s">
        <v>1079</v>
      </c>
      <c r="F56" s="147" t="s">
        <v>1080</v>
      </c>
      <c r="H56" s="145" t="s">
        <v>1081</v>
      </c>
      <c r="I56" s="145" t="s">
        <v>1082</v>
      </c>
      <c r="J56" s="145" t="s">
        <v>1083</v>
      </c>
    </row>
    <row r="57" spans="1:10">
      <c r="A57" s="145" t="s">
        <v>1084</v>
      </c>
      <c r="B57" s="146" t="s">
        <v>1085</v>
      </c>
      <c r="C57" s="145" t="s">
        <v>1086</v>
      </c>
      <c r="D57" s="147" t="s">
        <v>1087</v>
      </c>
      <c r="E57" s="148" t="s">
        <v>1088</v>
      </c>
      <c r="F57" s="147" t="s">
        <v>1089</v>
      </c>
      <c r="G57" s="145" t="s">
        <v>1090</v>
      </c>
      <c r="H57" s="145" t="s">
        <v>1091</v>
      </c>
      <c r="I57" s="145" t="s">
        <v>1092</v>
      </c>
      <c r="J57" s="145" t="s">
        <v>1083</v>
      </c>
    </row>
    <row r="58" spans="1:10">
      <c r="A58" s="145" t="s">
        <v>1093</v>
      </c>
      <c r="B58" s="146" t="s">
        <v>1094</v>
      </c>
      <c r="C58" s="145" t="s">
        <v>1095</v>
      </c>
      <c r="D58" s="147" t="s">
        <v>1096</v>
      </c>
      <c r="E58" s="148" t="s">
        <v>1097</v>
      </c>
      <c r="F58" s="147" t="s">
        <v>652</v>
      </c>
      <c r="H58" s="145" t="s">
        <v>1098</v>
      </c>
      <c r="I58" s="145" t="s">
        <v>1099</v>
      </c>
      <c r="J58" s="145" t="s">
        <v>1100</v>
      </c>
    </row>
    <row r="59" spans="1:10">
      <c r="A59" s="145" t="s">
        <v>1101</v>
      </c>
      <c r="B59" s="146" t="s">
        <v>1102</v>
      </c>
      <c r="C59" s="145" t="s">
        <v>652</v>
      </c>
      <c r="D59" s="147"/>
      <c r="E59" s="148" t="s">
        <v>1103</v>
      </c>
      <c r="F59" s="147" t="s">
        <v>1104</v>
      </c>
      <c r="G59" s="145" t="s">
        <v>1105</v>
      </c>
      <c r="H59" s="145" t="s">
        <v>1106</v>
      </c>
      <c r="I59" s="145" t="s">
        <v>1107</v>
      </c>
      <c r="J59" s="145" t="s">
        <v>1100</v>
      </c>
    </row>
    <row r="60" spans="1:10">
      <c r="B60" s="146" t="s">
        <v>1108</v>
      </c>
      <c r="C60" s="145" t="s">
        <v>1109</v>
      </c>
      <c r="D60" s="147" t="s">
        <v>1110</v>
      </c>
      <c r="E60" s="148" t="s">
        <v>1111</v>
      </c>
      <c r="F60" s="147" t="s">
        <v>1112</v>
      </c>
      <c r="H60" s="145" t="s">
        <v>1113</v>
      </c>
      <c r="I60" s="145" t="s">
        <v>1114</v>
      </c>
      <c r="J60" s="145" t="s">
        <v>1115</v>
      </c>
    </row>
    <row r="61" spans="1:10">
      <c r="A61" s="145" t="s">
        <v>1116</v>
      </c>
      <c r="B61" s="146" t="s">
        <v>1117</v>
      </c>
      <c r="C61" s="145" t="s">
        <v>1118</v>
      </c>
      <c r="D61" s="147" t="s">
        <v>1119</v>
      </c>
      <c r="E61" s="148" t="s">
        <v>1120</v>
      </c>
      <c r="F61" s="147" t="s">
        <v>1121</v>
      </c>
      <c r="H61" s="145" t="s">
        <v>1122</v>
      </c>
      <c r="I61" s="145" t="s">
        <v>1123</v>
      </c>
      <c r="J61" s="145" t="s">
        <v>1124</v>
      </c>
    </row>
    <row r="62" spans="1:10">
      <c r="A62" s="145" t="s">
        <v>1125</v>
      </c>
      <c r="B62" s="146" t="s">
        <v>1126</v>
      </c>
      <c r="C62" s="145" t="s">
        <v>1127</v>
      </c>
      <c r="D62" s="147" t="s">
        <v>1128</v>
      </c>
      <c r="E62" s="148" t="s">
        <v>1129</v>
      </c>
      <c r="F62" s="147" t="s">
        <v>1130</v>
      </c>
      <c r="G62" s="145" t="s">
        <v>1131</v>
      </c>
      <c r="H62" s="145" t="s">
        <v>1132</v>
      </c>
      <c r="I62" s="145" t="s">
        <v>1133</v>
      </c>
      <c r="J62" s="145" t="s">
        <v>1124</v>
      </c>
    </row>
    <row r="63" spans="1:10">
      <c r="A63" s="145" t="s">
        <v>1134</v>
      </c>
      <c r="B63" s="146" t="s">
        <v>1135</v>
      </c>
      <c r="C63" s="145" t="s">
        <v>1136</v>
      </c>
      <c r="D63" s="147" t="s">
        <v>1137</v>
      </c>
      <c r="E63" s="148" t="s">
        <v>1138</v>
      </c>
      <c r="F63" s="147" t="s">
        <v>1139</v>
      </c>
      <c r="H63" s="145" t="s">
        <v>1140</v>
      </c>
      <c r="I63" s="145" t="s">
        <v>1141</v>
      </c>
      <c r="J63" s="145" t="s">
        <v>1142</v>
      </c>
    </row>
    <row r="64" spans="1:10">
      <c r="B64" s="146" t="s">
        <v>1143</v>
      </c>
      <c r="C64" s="145" t="s">
        <v>1144</v>
      </c>
      <c r="D64" s="147" t="s">
        <v>1145</v>
      </c>
      <c r="E64" s="148" t="s">
        <v>1146</v>
      </c>
      <c r="F64" s="147" t="s">
        <v>1147</v>
      </c>
      <c r="G64" s="145" t="s">
        <v>1148</v>
      </c>
      <c r="H64" s="145" t="s">
        <v>1149</v>
      </c>
      <c r="I64" s="145" t="s">
        <v>1150</v>
      </c>
      <c r="J64" s="145" t="s">
        <v>1142</v>
      </c>
    </row>
    <row r="65" spans="1:10">
      <c r="A65" s="145" t="s">
        <v>1151</v>
      </c>
      <c r="B65" s="146" t="s">
        <v>1152</v>
      </c>
      <c r="C65" s="145" t="s">
        <v>1153</v>
      </c>
      <c r="D65" s="147" t="s">
        <v>1154</v>
      </c>
      <c r="E65" s="148" t="s">
        <v>1155</v>
      </c>
      <c r="F65" s="147" t="s">
        <v>1156</v>
      </c>
      <c r="H65" s="145" t="s">
        <v>1157</v>
      </c>
      <c r="I65" s="145" t="s">
        <v>1158</v>
      </c>
      <c r="J65" s="145" t="s">
        <v>1159</v>
      </c>
    </row>
    <row r="66" spans="1:10">
      <c r="A66" s="145" t="s">
        <v>1160</v>
      </c>
      <c r="B66" s="146" t="s">
        <v>1161</v>
      </c>
      <c r="C66" s="145" t="s">
        <v>1162</v>
      </c>
      <c r="D66" s="147" t="s">
        <v>1163</v>
      </c>
      <c r="E66" s="148" t="s">
        <v>1164</v>
      </c>
      <c r="F66" s="147" t="s">
        <v>1165</v>
      </c>
      <c r="H66" s="145" t="s">
        <v>1166</v>
      </c>
      <c r="I66" s="145" t="s">
        <v>1167</v>
      </c>
      <c r="J66" s="145" t="s">
        <v>1168</v>
      </c>
    </row>
    <row r="67" spans="1:10">
      <c r="A67" s="145" t="s">
        <v>1169</v>
      </c>
      <c r="B67" s="146" t="s">
        <v>1170</v>
      </c>
      <c r="C67" s="145" t="s">
        <v>1171</v>
      </c>
      <c r="D67" s="147" t="s">
        <v>1172</v>
      </c>
      <c r="E67" s="148" t="s">
        <v>1173</v>
      </c>
      <c r="F67" s="147" t="s">
        <v>1174</v>
      </c>
      <c r="G67" s="145" t="s">
        <v>1175</v>
      </c>
      <c r="H67" s="145" t="s">
        <v>1176</v>
      </c>
      <c r="I67" s="145" t="s">
        <v>1177</v>
      </c>
      <c r="J67" s="145" t="s">
        <v>1178</v>
      </c>
    </row>
    <row r="68" spans="1:10">
      <c r="A68" s="145" t="s">
        <v>1179</v>
      </c>
      <c r="B68" s="146" t="s">
        <v>1180</v>
      </c>
      <c r="C68" s="145" t="s">
        <v>1181</v>
      </c>
      <c r="D68" s="147" t="s">
        <v>1182</v>
      </c>
      <c r="E68" s="148" t="s">
        <v>1183</v>
      </c>
      <c r="F68" s="147" t="s">
        <v>1184</v>
      </c>
      <c r="G68" s="145" t="s">
        <v>1185</v>
      </c>
      <c r="H68" s="145" t="s">
        <v>1186</v>
      </c>
      <c r="I68" s="145" t="s">
        <v>1187</v>
      </c>
      <c r="J68" s="145" t="s">
        <v>1188</v>
      </c>
    </row>
    <row r="69" spans="1:10">
      <c r="A69" s="145" t="s">
        <v>1189</v>
      </c>
      <c r="B69" s="146" t="s">
        <v>1190</v>
      </c>
      <c r="C69" s="145" t="s">
        <v>1191</v>
      </c>
      <c r="D69" s="147" t="s">
        <v>1192</v>
      </c>
      <c r="E69" s="148" t="s">
        <v>1193</v>
      </c>
      <c r="F69" s="147" t="s">
        <v>1194</v>
      </c>
      <c r="G69" s="145" t="s">
        <v>1195</v>
      </c>
      <c r="H69" s="145" t="s">
        <v>1196</v>
      </c>
      <c r="I69" s="145" t="s">
        <v>1197</v>
      </c>
    </row>
    <row r="70" spans="1:10">
      <c r="A70" s="145" t="s">
        <v>1198</v>
      </c>
      <c r="B70" s="146" t="s">
        <v>1199</v>
      </c>
      <c r="C70" s="145" t="s">
        <v>1200</v>
      </c>
      <c r="D70" s="147" t="s">
        <v>1201</v>
      </c>
      <c r="E70" s="148" t="s">
        <v>1202</v>
      </c>
      <c r="F70" s="147" t="s">
        <v>1203</v>
      </c>
      <c r="H70" s="145" t="s">
        <v>1204</v>
      </c>
      <c r="I70" s="145" t="s">
        <v>1205</v>
      </c>
      <c r="J70" s="145" t="s">
        <v>1206</v>
      </c>
    </row>
    <row r="71" spans="1:10">
      <c r="A71" s="145" t="s">
        <v>1207</v>
      </c>
      <c r="B71" s="146" t="s">
        <v>1208</v>
      </c>
      <c r="C71" s="145" t="s">
        <v>1209</v>
      </c>
      <c r="D71" s="147" t="s">
        <v>1210</v>
      </c>
      <c r="E71" s="148" t="s">
        <v>1211</v>
      </c>
      <c r="F71" s="147" t="s">
        <v>1212</v>
      </c>
      <c r="G71" s="145" t="s">
        <v>1213</v>
      </c>
      <c r="H71" s="145" t="s">
        <v>1214</v>
      </c>
      <c r="I71" s="145" t="s">
        <v>1215</v>
      </c>
      <c r="J71" s="145" t="s">
        <v>1216</v>
      </c>
    </row>
    <row r="72" spans="1:10">
      <c r="A72" s="145" t="s">
        <v>1217</v>
      </c>
      <c r="B72" s="146" t="s">
        <v>1218</v>
      </c>
      <c r="C72" s="145" t="s">
        <v>1219</v>
      </c>
      <c r="D72" s="147" t="s">
        <v>1220</v>
      </c>
      <c r="E72" s="148" t="s">
        <v>1221</v>
      </c>
      <c r="F72" s="147" t="s">
        <v>1222</v>
      </c>
      <c r="G72" s="145" t="s">
        <v>1223</v>
      </c>
      <c r="H72" s="145" t="s">
        <v>1224</v>
      </c>
      <c r="I72" s="145" t="s">
        <v>1225</v>
      </c>
      <c r="J72" s="145" t="s">
        <v>1226</v>
      </c>
    </row>
    <row r="73" spans="1:10">
      <c r="A73" s="145" t="s">
        <v>1227</v>
      </c>
      <c r="B73" s="146" t="s">
        <v>1228</v>
      </c>
      <c r="C73" s="145" t="s">
        <v>1229</v>
      </c>
      <c r="D73" s="147" t="s">
        <v>1230</v>
      </c>
      <c r="E73" s="148" t="s">
        <v>1231</v>
      </c>
      <c r="F73" s="147" t="s">
        <v>1232</v>
      </c>
      <c r="G73" s="145" t="s">
        <v>1233</v>
      </c>
      <c r="H73" s="145" t="s">
        <v>1234</v>
      </c>
      <c r="I73" s="145" t="s">
        <v>1235</v>
      </c>
      <c r="J73" s="145" t="s">
        <v>1236</v>
      </c>
    </row>
    <row r="74" spans="1:10">
      <c r="A74" s="145" t="s">
        <v>1237</v>
      </c>
      <c r="B74" s="146" t="s">
        <v>1238</v>
      </c>
      <c r="C74" s="145" t="s">
        <v>1239</v>
      </c>
      <c r="D74" s="147" t="s">
        <v>1240</v>
      </c>
      <c r="E74" s="148" t="s">
        <v>1241</v>
      </c>
      <c r="F74" s="147" t="s">
        <v>652</v>
      </c>
      <c r="G74" s="145" t="s">
        <v>1242</v>
      </c>
      <c r="H74" s="145" t="s">
        <v>1243</v>
      </c>
      <c r="I74" s="145" t="s">
        <v>1244</v>
      </c>
      <c r="J74" s="145" t="s">
        <v>1245</v>
      </c>
    </row>
    <row r="75" spans="1:10">
      <c r="A75" s="145" t="s">
        <v>1246</v>
      </c>
      <c r="B75" s="146" t="s">
        <v>1247</v>
      </c>
      <c r="C75" s="145" t="s">
        <v>1248</v>
      </c>
      <c r="D75" s="147" t="s">
        <v>1249</v>
      </c>
      <c r="E75" s="148" t="s">
        <v>1250</v>
      </c>
      <c r="F75" s="147" t="s">
        <v>652</v>
      </c>
      <c r="G75" s="145" t="s">
        <v>1251</v>
      </c>
      <c r="H75" s="145" t="s">
        <v>1252</v>
      </c>
      <c r="I75" s="145" t="s">
        <v>1253</v>
      </c>
      <c r="J75" s="145" t="s">
        <v>1254</v>
      </c>
    </row>
    <row r="76" spans="1:10">
      <c r="A76" s="145" t="s">
        <v>1255</v>
      </c>
      <c r="B76" s="146" t="s">
        <v>1256</v>
      </c>
      <c r="C76" s="145" t="s">
        <v>1257</v>
      </c>
      <c r="D76" s="147" t="s">
        <v>1258</v>
      </c>
      <c r="E76" s="148" t="s">
        <v>1259</v>
      </c>
      <c r="F76" s="147" t="s">
        <v>652</v>
      </c>
      <c r="G76" s="145" t="s">
        <v>1260</v>
      </c>
      <c r="H76" s="145" t="s">
        <v>1261</v>
      </c>
      <c r="I76" s="145" t="s">
        <v>1262</v>
      </c>
      <c r="J76" s="145" t="s">
        <v>1263</v>
      </c>
    </row>
    <row r="77" spans="1:10">
      <c r="A77" s="145" t="s">
        <v>1264</v>
      </c>
      <c r="B77" s="146" t="s">
        <v>1265</v>
      </c>
      <c r="C77" s="145" t="s">
        <v>1266</v>
      </c>
      <c r="D77" s="147" t="s">
        <v>1267</v>
      </c>
      <c r="E77" s="148" t="s">
        <v>1268</v>
      </c>
      <c r="F77" s="147" t="s">
        <v>652</v>
      </c>
      <c r="G77" s="145" t="s">
        <v>1269</v>
      </c>
      <c r="H77" s="145" t="s">
        <v>1270</v>
      </c>
      <c r="I77" s="145" t="s">
        <v>1271</v>
      </c>
      <c r="J77" s="145" t="s">
        <v>1272</v>
      </c>
    </row>
    <row r="78" spans="1:10">
      <c r="A78" s="145" t="s">
        <v>1273</v>
      </c>
      <c r="B78" s="146" t="s">
        <v>1274</v>
      </c>
      <c r="C78" s="145" t="s">
        <v>1275</v>
      </c>
      <c r="D78" s="147" t="s">
        <v>1276</v>
      </c>
      <c r="E78" s="148" t="s">
        <v>1277</v>
      </c>
      <c r="F78" s="147" t="s">
        <v>1278</v>
      </c>
      <c r="G78" s="145" t="s">
        <v>1279</v>
      </c>
      <c r="H78" s="145" t="s">
        <v>1280</v>
      </c>
      <c r="I78" s="145" t="s">
        <v>1262</v>
      </c>
      <c r="J78" s="145" t="s">
        <v>1281</v>
      </c>
    </row>
    <row r="79" spans="1:10">
      <c r="B79" s="146" t="s">
        <v>1282</v>
      </c>
      <c r="C79" s="145" t="s">
        <v>1283</v>
      </c>
      <c r="D79" s="147" t="s">
        <v>1284</v>
      </c>
      <c r="E79" s="148" t="s">
        <v>1285</v>
      </c>
      <c r="F79" s="147" t="s">
        <v>1286</v>
      </c>
      <c r="G79" s="145" t="s">
        <v>1287</v>
      </c>
      <c r="H79" s="145" t="s">
        <v>1288</v>
      </c>
      <c r="I79" s="145" t="s">
        <v>1289</v>
      </c>
    </row>
    <row r="80" spans="1:10">
      <c r="A80" s="145" t="s">
        <v>1290</v>
      </c>
      <c r="B80" s="146" t="s">
        <v>1291</v>
      </c>
      <c r="C80" s="145" t="s">
        <v>1292</v>
      </c>
      <c r="D80" s="147" t="s">
        <v>1293</v>
      </c>
      <c r="E80" s="148" t="s">
        <v>1294</v>
      </c>
      <c r="F80" s="147" t="s">
        <v>1295</v>
      </c>
      <c r="H80" s="145" t="s">
        <v>1296</v>
      </c>
      <c r="I80" s="145" t="s">
        <v>1297</v>
      </c>
      <c r="J80" s="145" t="s">
        <v>1298</v>
      </c>
    </row>
    <row r="81" spans="1:10">
      <c r="A81" s="145" t="s">
        <v>1299</v>
      </c>
      <c r="B81" s="146" t="s">
        <v>1300</v>
      </c>
      <c r="C81" s="145" t="s">
        <v>1301</v>
      </c>
      <c r="D81" s="147" t="s">
        <v>1302</v>
      </c>
      <c r="E81" s="148" t="s">
        <v>1303</v>
      </c>
      <c r="F81" s="147" t="s">
        <v>1304</v>
      </c>
      <c r="G81" s="145" t="s">
        <v>1305</v>
      </c>
      <c r="H81" s="145" t="s">
        <v>1306</v>
      </c>
      <c r="I81" s="145" t="s">
        <v>1307</v>
      </c>
      <c r="J81" s="145" t="s">
        <v>1308</v>
      </c>
    </row>
    <row r="82" spans="1:10">
      <c r="A82" s="145" t="s">
        <v>1309</v>
      </c>
      <c r="B82" s="146" t="s">
        <v>1310</v>
      </c>
      <c r="C82" s="145" t="s">
        <v>1311</v>
      </c>
      <c r="D82" s="147" t="s">
        <v>1312</v>
      </c>
      <c r="E82" s="148" t="s">
        <v>1313</v>
      </c>
      <c r="F82" s="147" t="s">
        <v>1314</v>
      </c>
      <c r="G82" s="145" t="s">
        <v>1315</v>
      </c>
      <c r="H82" s="145" t="s">
        <v>1316</v>
      </c>
      <c r="I82" s="145" t="s">
        <v>1317</v>
      </c>
      <c r="J82" s="145" t="s">
        <v>1318</v>
      </c>
    </row>
    <row r="83" spans="1:10">
      <c r="A83" s="145" t="s">
        <v>1319</v>
      </c>
      <c r="B83" s="146" t="s">
        <v>1320</v>
      </c>
      <c r="C83" s="145" t="s">
        <v>1321</v>
      </c>
      <c r="D83" s="147" t="s">
        <v>1322</v>
      </c>
      <c r="E83" s="148" t="s">
        <v>1323</v>
      </c>
      <c r="F83" s="147" t="s">
        <v>1324</v>
      </c>
      <c r="G83" s="145" t="s">
        <v>1325</v>
      </c>
      <c r="H83" s="145" t="s">
        <v>1326</v>
      </c>
      <c r="I83" s="145" t="s">
        <v>1327</v>
      </c>
      <c r="J83" s="145" t="s">
        <v>1328</v>
      </c>
    </row>
    <row r="84" spans="1:10">
      <c r="A84" s="145" t="s">
        <v>1329</v>
      </c>
      <c r="B84" s="146" t="s">
        <v>1330</v>
      </c>
      <c r="C84" s="145" t="s">
        <v>1331</v>
      </c>
      <c r="D84" s="147" t="s">
        <v>1332</v>
      </c>
      <c r="E84" s="148" t="s">
        <v>1333</v>
      </c>
      <c r="F84" s="147" t="s">
        <v>1334</v>
      </c>
      <c r="G84" s="145" t="s">
        <v>1335</v>
      </c>
      <c r="H84" s="145" t="s">
        <v>1336</v>
      </c>
      <c r="I84" s="145" t="s">
        <v>1337</v>
      </c>
      <c r="J84" s="145" t="s">
        <v>1338</v>
      </c>
    </row>
    <row r="85" spans="1:10">
      <c r="A85" s="145" t="s">
        <v>1339</v>
      </c>
      <c r="B85" s="146" t="s">
        <v>1340</v>
      </c>
      <c r="C85" s="145" t="s">
        <v>1341</v>
      </c>
      <c r="D85" s="147" t="s">
        <v>1342</v>
      </c>
      <c r="E85" s="148" t="s">
        <v>1343</v>
      </c>
      <c r="F85" s="147" t="s">
        <v>1344</v>
      </c>
      <c r="G85" s="145" t="s">
        <v>1345</v>
      </c>
      <c r="H85" s="145" t="s">
        <v>1346</v>
      </c>
      <c r="I85" s="145" t="s">
        <v>1347</v>
      </c>
      <c r="J85" s="145" t="s">
        <v>1348</v>
      </c>
    </row>
    <row r="86" spans="1:10">
      <c r="A86" s="145" t="s">
        <v>1349</v>
      </c>
      <c r="B86" s="146" t="s">
        <v>1350</v>
      </c>
      <c r="C86" s="145" t="s">
        <v>1351</v>
      </c>
      <c r="D86" s="147" t="s">
        <v>1352</v>
      </c>
      <c r="E86" s="148" t="s">
        <v>1353</v>
      </c>
      <c r="F86" s="147" t="s">
        <v>1354</v>
      </c>
      <c r="H86" s="145" t="s">
        <v>1355</v>
      </c>
      <c r="I86" s="145" t="s">
        <v>1356</v>
      </c>
      <c r="J86" s="145" t="s">
        <v>552</v>
      </c>
    </row>
    <row r="87" spans="1:10">
      <c r="B87" s="146" t="s">
        <v>1357</v>
      </c>
      <c r="C87" s="145" t="s">
        <v>1358</v>
      </c>
      <c r="D87" s="147" t="s">
        <v>1359</v>
      </c>
      <c r="E87" s="148" t="s">
        <v>1360</v>
      </c>
      <c r="F87" s="147" t="s">
        <v>1361</v>
      </c>
      <c r="G87" s="145" t="s">
        <v>1362</v>
      </c>
      <c r="H87" s="145" t="s">
        <v>1363</v>
      </c>
      <c r="I87" s="145" t="s">
        <v>1364</v>
      </c>
      <c r="J87" s="145" t="s">
        <v>1365</v>
      </c>
    </row>
    <row r="88" spans="1:10">
      <c r="A88" s="145" t="s">
        <v>1366</v>
      </c>
      <c r="B88" s="146" t="s">
        <v>1367</v>
      </c>
      <c r="C88" s="145" t="s">
        <v>1368</v>
      </c>
      <c r="D88" s="147" t="s">
        <v>1369</v>
      </c>
      <c r="E88" s="148" t="s">
        <v>1370</v>
      </c>
      <c r="F88" s="147" t="s">
        <v>1371</v>
      </c>
      <c r="G88" s="145" t="s">
        <v>1372</v>
      </c>
      <c r="H88" s="145" t="s">
        <v>1373</v>
      </c>
      <c r="I88" s="145" t="s">
        <v>1374</v>
      </c>
      <c r="J88" s="145" t="s">
        <v>1375</v>
      </c>
    </row>
    <row r="89" spans="1:10">
      <c r="A89" s="145" t="s">
        <v>1376</v>
      </c>
      <c r="B89" s="146" t="s">
        <v>1377</v>
      </c>
      <c r="C89" s="145" t="s">
        <v>1378</v>
      </c>
      <c r="D89" s="147" t="s">
        <v>1379</v>
      </c>
      <c r="E89" s="148" t="s">
        <v>1380</v>
      </c>
      <c r="F89" s="147" t="s">
        <v>1381</v>
      </c>
      <c r="H89" s="145" t="s">
        <v>1382</v>
      </c>
      <c r="I89" s="145" t="s">
        <v>1383</v>
      </c>
      <c r="J89" s="145" t="s">
        <v>1384</v>
      </c>
    </row>
    <row r="90" spans="1:10">
      <c r="A90" s="145" t="s">
        <v>1385</v>
      </c>
      <c r="B90" s="146" t="s">
        <v>1386</v>
      </c>
      <c r="C90" s="145" t="s">
        <v>1387</v>
      </c>
      <c r="D90" s="147" t="s">
        <v>1388</v>
      </c>
      <c r="E90" s="148" t="s">
        <v>1389</v>
      </c>
      <c r="F90" s="147" t="s">
        <v>1390</v>
      </c>
      <c r="G90" s="145" t="s">
        <v>1391</v>
      </c>
      <c r="H90" s="145" t="s">
        <v>1392</v>
      </c>
      <c r="I90" s="145" t="s">
        <v>1393</v>
      </c>
      <c r="J90" s="145" t="s">
        <v>1384</v>
      </c>
    </row>
    <row r="91" spans="1:10">
      <c r="A91" s="145" t="s">
        <v>1394</v>
      </c>
      <c r="B91" s="146" t="s">
        <v>1395</v>
      </c>
      <c r="C91" s="145" t="s">
        <v>1396</v>
      </c>
      <c r="D91" s="147" t="s">
        <v>1397</v>
      </c>
      <c r="E91" s="148" t="s">
        <v>1094</v>
      </c>
      <c r="F91" s="147" t="s">
        <v>1398</v>
      </c>
      <c r="H91" s="145" t="s">
        <v>1399</v>
      </c>
      <c r="I91" s="145" t="s">
        <v>1400</v>
      </c>
      <c r="J91" s="145" t="s">
        <v>1401</v>
      </c>
    </row>
    <row r="92" spans="1:10">
      <c r="A92" s="145" t="s">
        <v>1402</v>
      </c>
      <c r="B92" s="146" t="s">
        <v>1403</v>
      </c>
      <c r="C92" s="145" t="s">
        <v>1404</v>
      </c>
      <c r="D92" s="147" t="s">
        <v>1405</v>
      </c>
      <c r="E92" s="148" t="s">
        <v>1406</v>
      </c>
      <c r="F92" s="147" t="s">
        <v>1407</v>
      </c>
      <c r="G92" s="145" t="s">
        <v>1408</v>
      </c>
      <c r="H92" s="145" t="s">
        <v>1409</v>
      </c>
      <c r="I92" s="145" t="s">
        <v>1410</v>
      </c>
      <c r="J92" s="145" t="s">
        <v>1411</v>
      </c>
    </row>
    <row r="93" spans="1:10">
      <c r="A93" s="145" t="s">
        <v>1412</v>
      </c>
      <c r="B93" s="146" t="s">
        <v>1413</v>
      </c>
      <c r="C93" s="145" t="s">
        <v>1414</v>
      </c>
      <c r="D93" s="147" t="s">
        <v>1415</v>
      </c>
      <c r="E93" s="148" t="s">
        <v>1416</v>
      </c>
      <c r="F93" s="147" t="s">
        <v>1417</v>
      </c>
      <c r="G93" s="145" t="s">
        <v>1418</v>
      </c>
      <c r="H93" s="145" t="s">
        <v>1419</v>
      </c>
      <c r="I93" s="145" t="s">
        <v>1420</v>
      </c>
      <c r="J93" s="145" t="s">
        <v>1421</v>
      </c>
    </row>
    <row r="94" spans="1:10">
      <c r="A94" s="145" t="s">
        <v>1422</v>
      </c>
      <c r="B94" s="146" t="s">
        <v>1423</v>
      </c>
      <c r="C94" s="145" t="s">
        <v>1424</v>
      </c>
      <c r="D94" s="147" t="s">
        <v>1425</v>
      </c>
      <c r="E94" s="148" t="s">
        <v>1426</v>
      </c>
      <c r="F94" s="147" t="s">
        <v>1427</v>
      </c>
      <c r="G94" s="145" t="s">
        <v>1428</v>
      </c>
      <c r="H94" s="145" t="s">
        <v>1429</v>
      </c>
      <c r="I94" s="145" t="s">
        <v>1430</v>
      </c>
      <c r="J94" s="145" t="s">
        <v>1431</v>
      </c>
    </row>
    <row r="95" spans="1:10">
      <c r="B95" s="146" t="s">
        <v>1432</v>
      </c>
      <c r="C95" s="145" t="s">
        <v>1433</v>
      </c>
      <c r="D95" s="147" t="s">
        <v>1434</v>
      </c>
      <c r="E95" s="148" t="s">
        <v>1435</v>
      </c>
      <c r="F95" s="147" t="s">
        <v>1436</v>
      </c>
      <c r="H95" s="145" t="s">
        <v>1437</v>
      </c>
      <c r="I95" s="145" t="s">
        <v>1438</v>
      </c>
    </row>
    <row r="96" spans="1:10">
      <c r="A96" s="145" t="s">
        <v>1439</v>
      </c>
      <c r="B96" s="146" t="s">
        <v>1440</v>
      </c>
      <c r="C96" s="145" t="s">
        <v>1441</v>
      </c>
      <c r="D96" s="147" t="s">
        <v>1442</v>
      </c>
      <c r="E96" s="148" t="s">
        <v>1443</v>
      </c>
      <c r="F96" s="147" t="s">
        <v>652</v>
      </c>
      <c r="H96" s="145" t="s">
        <v>1444</v>
      </c>
      <c r="I96" s="145" t="s">
        <v>1445</v>
      </c>
    </row>
    <row r="97" spans="1:9">
      <c r="A97" s="145" t="s">
        <v>1446</v>
      </c>
      <c r="B97" s="146" t="s">
        <v>1447</v>
      </c>
      <c r="C97" s="145" t="s">
        <v>1448</v>
      </c>
      <c r="D97" s="147" t="s">
        <v>1449</v>
      </c>
      <c r="E97" s="148" t="s">
        <v>1450</v>
      </c>
      <c r="F97" s="147" t="s">
        <v>652</v>
      </c>
      <c r="G97" s="145" t="s">
        <v>1451</v>
      </c>
      <c r="H97" s="145" t="s">
        <v>1452</v>
      </c>
      <c r="I97" s="145" t="s">
        <v>1453</v>
      </c>
    </row>
    <row r="98" spans="1:9">
      <c r="A98" s="145" t="s">
        <v>1454</v>
      </c>
      <c r="B98" s="146" t="s">
        <v>1455</v>
      </c>
      <c r="C98" s="145" t="s">
        <v>1456</v>
      </c>
      <c r="D98" s="147" t="s">
        <v>1457</v>
      </c>
      <c r="E98" s="148" t="s">
        <v>1458</v>
      </c>
      <c r="F98" s="147" t="s">
        <v>652</v>
      </c>
      <c r="G98" s="145" t="s">
        <v>1459</v>
      </c>
      <c r="H98" s="145" t="s">
        <v>1460</v>
      </c>
      <c r="I98" s="145" t="s">
        <v>1461</v>
      </c>
    </row>
    <row r="99" spans="1:9">
      <c r="A99" s="145" t="s">
        <v>1462</v>
      </c>
      <c r="B99" s="146" t="s">
        <v>1463</v>
      </c>
      <c r="C99" s="145" t="s">
        <v>1464</v>
      </c>
      <c r="D99" s="147" t="s">
        <v>1465</v>
      </c>
      <c r="E99" s="148" t="s">
        <v>1466</v>
      </c>
      <c r="F99" s="147" t="s">
        <v>652</v>
      </c>
      <c r="G99" s="145" t="s">
        <v>1467</v>
      </c>
      <c r="H99" s="145" t="s">
        <v>1468</v>
      </c>
      <c r="I99" s="145" t="s">
        <v>1469</v>
      </c>
    </row>
    <row r="100" spans="1:9">
      <c r="A100" s="145" t="s">
        <v>1470</v>
      </c>
      <c r="B100" s="146" t="s">
        <v>1471</v>
      </c>
      <c r="C100" s="145" t="s">
        <v>1472</v>
      </c>
      <c r="D100" s="147" t="s">
        <v>1473</v>
      </c>
      <c r="E100" s="148" t="s">
        <v>1474</v>
      </c>
      <c r="F100" s="147" t="s">
        <v>652</v>
      </c>
      <c r="G100" s="145" t="s">
        <v>1475</v>
      </c>
      <c r="H100" s="145" t="s">
        <v>1476</v>
      </c>
      <c r="I100" s="145" t="s">
        <v>1477</v>
      </c>
    </row>
    <row r="101" spans="1:9">
      <c r="A101" s="145" t="s">
        <v>1478</v>
      </c>
      <c r="B101" s="146" t="s">
        <v>1479</v>
      </c>
      <c r="C101" s="145" t="s">
        <v>1480</v>
      </c>
      <c r="D101" s="147" t="s">
        <v>1481</v>
      </c>
      <c r="E101" s="148" t="s">
        <v>1482</v>
      </c>
      <c r="F101" s="147" t="s">
        <v>652</v>
      </c>
      <c r="H101" s="145" t="s">
        <v>1483</v>
      </c>
      <c r="I101" s="145" t="s">
        <v>1484</v>
      </c>
    </row>
    <row r="102" spans="1:9">
      <c r="A102" s="145" t="s">
        <v>1485</v>
      </c>
      <c r="B102" s="146" t="s">
        <v>1486</v>
      </c>
      <c r="C102" s="145" t="s">
        <v>1487</v>
      </c>
      <c r="D102" s="147" t="s">
        <v>1488</v>
      </c>
      <c r="E102" s="148" t="s">
        <v>1489</v>
      </c>
      <c r="F102" s="147" t="s">
        <v>652</v>
      </c>
      <c r="G102" s="145" t="s">
        <v>1490</v>
      </c>
      <c r="H102" s="145" t="s">
        <v>1491</v>
      </c>
      <c r="I102" s="145" t="s">
        <v>1492</v>
      </c>
    </row>
    <row r="103" spans="1:9">
      <c r="A103" s="145" t="s">
        <v>1493</v>
      </c>
      <c r="B103" s="146" t="s">
        <v>1494</v>
      </c>
      <c r="C103" s="145" t="s">
        <v>1495</v>
      </c>
      <c r="D103" s="147" t="s">
        <v>1496</v>
      </c>
      <c r="E103" s="148" t="s">
        <v>1497</v>
      </c>
      <c r="F103" s="147" t="s">
        <v>1498</v>
      </c>
      <c r="G103" s="145" t="s">
        <v>1499</v>
      </c>
      <c r="H103" s="145" t="s">
        <v>1500</v>
      </c>
      <c r="I103" s="145" t="s">
        <v>1501</v>
      </c>
    </row>
    <row r="104" spans="1:9">
      <c r="B104" s="146" t="s">
        <v>1502</v>
      </c>
      <c r="C104" s="145" t="s">
        <v>1503</v>
      </c>
      <c r="D104" s="147" t="s">
        <v>1504</v>
      </c>
      <c r="E104" s="148" t="s">
        <v>1505</v>
      </c>
      <c r="F104" s="147" t="s">
        <v>1506</v>
      </c>
      <c r="H104" s="145" t="s">
        <v>1507</v>
      </c>
      <c r="I104" s="145" t="s">
        <v>1508</v>
      </c>
    </row>
    <row r="105" spans="1:9">
      <c r="A105" s="145" t="s">
        <v>1509</v>
      </c>
      <c r="B105" s="146" t="s">
        <v>1510</v>
      </c>
      <c r="C105" s="145" t="s">
        <v>1511</v>
      </c>
      <c r="D105" s="147" t="s">
        <v>1512</v>
      </c>
      <c r="E105" s="148" t="s">
        <v>1513</v>
      </c>
      <c r="F105" s="147" t="s">
        <v>1514</v>
      </c>
      <c r="G105" s="145" t="s">
        <v>1515</v>
      </c>
      <c r="H105" s="145" t="s">
        <v>1516</v>
      </c>
      <c r="I105" s="145" t="s">
        <v>1517</v>
      </c>
    </row>
    <row r="106" spans="1:9">
      <c r="B106" s="146" t="s">
        <v>1518</v>
      </c>
      <c r="C106" s="145" t="s">
        <v>1519</v>
      </c>
      <c r="D106" s="147" t="s">
        <v>1520</v>
      </c>
      <c r="E106" s="148" t="s">
        <v>1521</v>
      </c>
      <c r="F106" s="147" t="s">
        <v>1522</v>
      </c>
      <c r="G106" s="145" t="s">
        <v>1523</v>
      </c>
      <c r="H106" s="145" t="s">
        <v>1524</v>
      </c>
      <c r="I106" s="145" t="s">
        <v>1525</v>
      </c>
    </row>
    <row r="107" spans="1:9">
      <c r="A107" s="145" t="s">
        <v>1526</v>
      </c>
      <c r="B107" s="146" t="s">
        <v>1527</v>
      </c>
      <c r="C107" s="145" t="s">
        <v>1528</v>
      </c>
      <c r="D107" s="147" t="s">
        <v>1529</v>
      </c>
      <c r="E107" s="148" t="s">
        <v>1530</v>
      </c>
      <c r="F107" s="147" t="s">
        <v>1531</v>
      </c>
      <c r="H107" s="145" t="s">
        <v>1532</v>
      </c>
      <c r="I107" s="145" t="s">
        <v>1533</v>
      </c>
    </row>
    <row r="108" spans="1:9">
      <c r="A108" s="145" t="s">
        <v>1534</v>
      </c>
      <c r="B108" s="146" t="s">
        <v>1535</v>
      </c>
      <c r="C108" s="145" t="s">
        <v>1536</v>
      </c>
      <c r="D108" s="147" t="s">
        <v>1537</v>
      </c>
      <c r="E108" s="148" t="s">
        <v>1538</v>
      </c>
      <c r="F108" s="147" t="s">
        <v>1539</v>
      </c>
      <c r="G108" s="145" t="s">
        <v>1540</v>
      </c>
      <c r="H108" s="145" t="s">
        <v>1541</v>
      </c>
      <c r="I108" s="145" t="s">
        <v>1542</v>
      </c>
    </row>
    <row r="109" spans="1:9">
      <c r="A109" s="145" t="s">
        <v>1543</v>
      </c>
      <c r="B109" s="146" t="s">
        <v>1544</v>
      </c>
      <c r="C109" s="145" t="s">
        <v>1545</v>
      </c>
      <c r="D109" s="147" t="s">
        <v>1546</v>
      </c>
      <c r="E109" s="148" t="s">
        <v>1547</v>
      </c>
      <c r="F109" s="147" t="s">
        <v>1548</v>
      </c>
      <c r="G109" s="145" t="s">
        <v>1549</v>
      </c>
      <c r="H109" s="145" t="s">
        <v>1550</v>
      </c>
      <c r="I109" s="145" t="s">
        <v>1551</v>
      </c>
    </row>
    <row r="110" spans="1:9">
      <c r="B110" s="146" t="s">
        <v>1552</v>
      </c>
      <c r="C110" s="145" t="s">
        <v>1553</v>
      </c>
      <c r="D110" s="147" t="s">
        <v>1554</v>
      </c>
      <c r="E110" s="148" t="s">
        <v>1555</v>
      </c>
      <c r="F110" s="147" t="s">
        <v>1556</v>
      </c>
      <c r="H110" s="145" t="s">
        <v>1557</v>
      </c>
      <c r="I110" s="145" t="s">
        <v>1558</v>
      </c>
    </row>
    <row r="111" spans="1:9">
      <c r="A111" s="145" t="s">
        <v>1559</v>
      </c>
      <c r="B111" s="146" t="s">
        <v>1560</v>
      </c>
      <c r="C111" s="145" t="s">
        <v>1561</v>
      </c>
      <c r="D111" s="147" t="s">
        <v>1562</v>
      </c>
      <c r="E111" s="148" t="s">
        <v>1563</v>
      </c>
      <c r="F111" s="147" t="s">
        <v>1564</v>
      </c>
      <c r="G111" s="145" t="s">
        <v>1565</v>
      </c>
      <c r="H111" s="145" t="s">
        <v>1566</v>
      </c>
      <c r="I111" s="145" t="s">
        <v>1567</v>
      </c>
    </row>
    <row r="112" spans="1:9">
      <c r="A112" s="145" t="s">
        <v>1568</v>
      </c>
      <c r="B112" s="146" t="s">
        <v>1569</v>
      </c>
      <c r="C112" s="145" t="s">
        <v>1570</v>
      </c>
      <c r="D112" s="147" t="s">
        <v>1571</v>
      </c>
      <c r="E112" s="148" t="s">
        <v>1572</v>
      </c>
      <c r="F112" s="147" t="s">
        <v>1573</v>
      </c>
      <c r="G112" s="145" t="s">
        <v>1574</v>
      </c>
      <c r="H112" s="145" t="s">
        <v>1575</v>
      </c>
      <c r="I112" s="145" t="s">
        <v>1576</v>
      </c>
    </row>
    <row r="113" spans="1:9">
      <c r="A113" s="145" t="s">
        <v>1577</v>
      </c>
      <c r="B113" s="146" t="s">
        <v>1578</v>
      </c>
      <c r="C113" s="145" t="s">
        <v>1579</v>
      </c>
      <c r="D113" s="147" t="s">
        <v>1580</v>
      </c>
      <c r="E113" s="148" t="s">
        <v>1581</v>
      </c>
      <c r="F113" s="147" t="s">
        <v>1582</v>
      </c>
      <c r="G113" s="145" t="s">
        <v>1583</v>
      </c>
      <c r="H113" s="145" t="s">
        <v>1584</v>
      </c>
      <c r="I113" s="145" t="s">
        <v>1585</v>
      </c>
    </row>
    <row r="114" spans="1:9">
      <c r="A114" s="145" t="s">
        <v>1586</v>
      </c>
      <c r="B114" s="146" t="s">
        <v>1587</v>
      </c>
      <c r="C114" s="145" t="s">
        <v>1588</v>
      </c>
      <c r="D114" s="147" t="s">
        <v>1589</v>
      </c>
      <c r="E114" s="148" t="s">
        <v>1590</v>
      </c>
      <c r="F114" s="147" t="s">
        <v>1591</v>
      </c>
      <c r="G114" s="145" t="s">
        <v>1592</v>
      </c>
      <c r="H114" s="145" t="s">
        <v>1593</v>
      </c>
      <c r="I114" s="145" t="s">
        <v>1594</v>
      </c>
    </row>
    <row r="115" spans="1:9">
      <c r="A115" s="145" t="s">
        <v>1595</v>
      </c>
      <c r="B115" s="146" t="s">
        <v>1596</v>
      </c>
      <c r="C115" s="145" t="s">
        <v>1597</v>
      </c>
      <c r="D115" s="147" t="s">
        <v>1598</v>
      </c>
      <c r="E115" s="148" t="s">
        <v>1599</v>
      </c>
      <c r="F115" s="147" t="s">
        <v>1600</v>
      </c>
      <c r="H115" s="145" t="s">
        <v>1601</v>
      </c>
      <c r="I115" s="145" t="s">
        <v>1602</v>
      </c>
    </row>
    <row r="116" spans="1:9">
      <c r="A116" s="145" t="s">
        <v>1603</v>
      </c>
      <c r="B116" s="146" t="s">
        <v>1604</v>
      </c>
      <c r="C116" s="145" t="s">
        <v>1605</v>
      </c>
      <c r="D116" s="147" t="s">
        <v>1606</v>
      </c>
      <c r="E116" s="148" t="s">
        <v>1607</v>
      </c>
      <c r="F116" s="147" t="s">
        <v>1608</v>
      </c>
      <c r="G116" s="145" t="s">
        <v>1609</v>
      </c>
      <c r="H116" s="145" t="s">
        <v>1610</v>
      </c>
      <c r="I116" s="145" t="s">
        <v>1611</v>
      </c>
    </row>
    <row r="117" spans="1:9">
      <c r="A117" s="145" t="s">
        <v>1612</v>
      </c>
      <c r="B117" s="146" t="s">
        <v>1613</v>
      </c>
      <c r="C117" s="145" t="s">
        <v>1614</v>
      </c>
      <c r="D117" s="147" t="s">
        <v>1615</v>
      </c>
      <c r="E117" s="148" t="s">
        <v>1616</v>
      </c>
      <c r="F117" s="147" t="s">
        <v>1617</v>
      </c>
      <c r="H117" s="145" t="s">
        <v>1618</v>
      </c>
      <c r="I117" s="145" t="s">
        <v>1619</v>
      </c>
    </row>
    <row r="118" spans="1:9">
      <c r="A118" s="145" t="s">
        <v>1620</v>
      </c>
      <c r="B118" s="146" t="s">
        <v>1621</v>
      </c>
      <c r="C118" s="145" t="s">
        <v>1622</v>
      </c>
      <c r="D118" s="147" t="s">
        <v>1623</v>
      </c>
      <c r="E118" s="148" t="s">
        <v>1624</v>
      </c>
      <c r="F118" s="147" t="s">
        <v>652</v>
      </c>
      <c r="G118" s="145" t="s">
        <v>1625</v>
      </c>
      <c r="H118" s="145" t="s">
        <v>1626</v>
      </c>
      <c r="I118" s="145" t="s">
        <v>1627</v>
      </c>
    </row>
    <row r="119" spans="1:9">
      <c r="A119" s="145" t="s">
        <v>1628</v>
      </c>
      <c r="B119" s="146" t="s">
        <v>1629</v>
      </c>
      <c r="C119" s="145" t="s">
        <v>1630</v>
      </c>
      <c r="D119" s="147" t="s">
        <v>1631</v>
      </c>
      <c r="E119" s="148" t="s">
        <v>1632</v>
      </c>
      <c r="F119" s="147" t="s">
        <v>652</v>
      </c>
      <c r="G119" s="145" t="s">
        <v>1633</v>
      </c>
      <c r="H119" s="145" t="s">
        <v>1634</v>
      </c>
      <c r="I119" s="145" t="s">
        <v>1635</v>
      </c>
    </row>
    <row r="120" spans="1:9">
      <c r="A120" s="145" t="s">
        <v>1636</v>
      </c>
      <c r="B120" s="146" t="s">
        <v>1637</v>
      </c>
      <c r="C120" s="145" t="s">
        <v>1638</v>
      </c>
      <c r="D120" s="147" t="s">
        <v>1639</v>
      </c>
      <c r="E120" s="148" t="s">
        <v>1640</v>
      </c>
      <c r="F120" s="147" t="s">
        <v>1641</v>
      </c>
      <c r="H120" s="145" t="s">
        <v>1642</v>
      </c>
      <c r="I120" s="145" t="s">
        <v>1643</v>
      </c>
    </row>
    <row r="121" spans="1:9">
      <c r="A121" s="145" t="s">
        <v>1644</v>
      </c>
      <c r="B121" s="146" t="s">
        <v>1645</v>
      </c>
      <c r="C121" s="145" t="s">
        <v>1646</v>
      </c>
      <c r="D121" s="147" t="s">
        <v>1647</v>
      </c>
      <c r="E121" s="148" t="s">
        <v>1648</v>
      </c>
      <c r="F121" s="147" t="s">
        <v>1649</v>
      </c>
      <c r="H121" s="145" t="s">
        <v>1650</v>
      </c>
      <c r="I121" s="145" t="s">
        <v>1651</v>
      </c>
    </row>
    <row r="122" spans="1:9">
      <c r="A122" s="145" t="s">
        <v>1652</v>
      </c>
      <c r="B122" s="146" t="s">
        <v>1653</v>
      </c>
      <c r="C122" s="145" t="s">
        <v>1654</v>
      </c>
      <c r="D122" s="147" t="s">
        <v>1655</v>
      </c>
      <c r="E122" s="148" t="s">
        <v>1656</v>
      </c>
      <c r="F122" s="147" t="s">
        <v>1657</v>
      </c>
      <c r="G122" s="145" t="s">
        <v>1658</v>
      </c>
      <c r="H122" s="145" t="s">
        <v>1659</v>
      </c>
      <c r="I122" s="145" t="s">
        <v>1660</v>
      </c>
    </row>
    <row r="123" spans="1:9">
      <c r="A123" s="145" t="s">
        <v>1661</v>
      </c>
      <c r="B123" s="146" t="s">
        <v>1662</v>
      </c>
      <c r="C123" s="145" t="s">
        <v>1663</v>
      </c>
      <c r="D123" s="147" t="s">
        <v>1664</v>
      </c>
      <c r="E123" s="148" t="s">
        <v>1665</v>
      </c>
      <c r="F123" s="147" t="s">
        <v>1666</v>
      </c>
      <c r="G123" s="145" t="s">
        <v>1667</v>
      </c>
      <c r="H123" s="145" t="s">
        <v>1668</v>
      </c>
      <c r="I123" s="145" t="s">
        <v>1669</v>
      </c>
    </row>
    <row r="124" spans="1:9">
      <c r="B124" s="146" t="s">
        <v>1670</v>
      </c>
      <c r="C124" s="145" t="s">
        <v>1671</v>
      </c>
      <c r="D124" s="147" t="s">
        <v>1672</v>
      </c>
      <c r="E124" s="148" t="s">
        <v>1673</v>
      </c>
      <c r="F124" s="147" t="s">
        <v>1674</v>
      </c>
      <c r="H124" s="145" t="s">
        <v>1675</v>
      </c>
      <c r="I124" s="145" t="s">
        <v>1676</v>
      </c>
    </row>
    <row r="125" spans="1:9">
      <c r="A125" s="145" t="s">
        <v>1677</v>
      </c>
      <c r="B125" s="146" t="s">
        <v>1678</v>
      </c>
      <c r="C125" s="145" t="s">
        <v>1679</v>
      </c>
      <c r="D125" s="147" t="s">
        <v>1680</v>
      </c>
      <c r="E125" s="148" t="s">
        <v>1681</v>
      </c>
      <c r="F125" s="147" t="s">
        <v>1682</v>
      </c>
      <c r="G125" s="145" t="s">
        <v>1683</v>
      </c>
      <c r="H125" s="145" t="s">
        <v>1684</v>
      </c>
      <c r="I125" s="145" t="s">
        <v>1685</v>
      </c>
    </row>
    <row r="126" spans="1:9">
      <c r="A126" s="145" t="s">
        <v>1686</v>
      </c>
      <c r="B126" s="146" t="s">
        <v>1687</v>
      </c>
      <c r="C126" s="145" t="s">
        <v>1688</v>
      </c>
      <c r="D126" s="147" t="s">
        <v>1689</v>
      </c>
      <c r="E126" s="148" t="s">
        <v>1690</v>
      </c>
      <c r="F126" s="147" t="s">
        <v>1691</v>
      </c>
      <c r="G126" s="145" t="s">
        <v>1692</v>
      </c>
      <c r="H126" s="145" t="s">
        <v>1693</v>
      </c>
      <c r="I126" s="145" t="s">
        <v>1694</v>
      </c>
    </row>
    <row r="127" spans="1:9">
      <c r="A127" s="145" t="s">
        <v>1695</v>
      </c>
      <c r="B127" s="146" t="s">
        <v>1696</v>
      </c>
      <c r="C127" s="145" t="s">
        <v>1697</v>
      </c>
      <c r="D127" s="147" t="s">
        <v>1698</v>
      </c>
      <c r="E127" s="148" t="s">
        <v>1699</v>
      </c>
      <c r="F127" s="147" t="s">
        <v>1700</v>
      </c>
      <c r="G127" s="145" t="s">
        <v>1701</v>
      </c>
      <c r="H127" s="145" t="s">
        <v>1702</v>
      </c>
      <c r="I127" s="145" t="s">
        <v>1703</v>
      </c>
    </row>
    <row r="128" spans="1:9">
      <c r="A128" s="145" t="s">
        <v>1704</v>
      </c>
      <c r="B128" s="146" t="s">
        <v>1705</v>
      </c>
      <c r="C128" s="145" t="s">
        <v>1706</v>
      </c>
      <c r="D128" s="147" t="s">
        <v>1707</v>
      </c>
      <c r="E128" s="148" t="s">
        <v>1708</v>
      </c>
      <c r="F128" s="147" t="s">
        <v>1709</v>
      </c>
      <c r="G128" s="145" t="s">
        <v>1710</v>
      </c>
      <c r="H128" s="145" t="s">
        <v>1711</v>
      </c>
      <c r="I128" s="145" t="s">
        <v>1712</v>
      </c>
    </row>
    <row r="129" spans="1:9">
      <c r="A129" s="145" t="s">
        <v>1713</v>
      </c>
      <c r="B129" s="146" t="s">
        <v>1714</v>
      </c>
      <c r="C129" s="145" t="s">
        <v>1715</v>
      </c>
      <c r="D129" s="147" t="s">
        <v>1716</v>
      </c>
      <c r="E129" s="148" t="s">
        <v>1717</v>
      </c>
      <c r="F129" s="147" t="s">
        <v>1718</v>
      </c>
      <c r="H129" s="145" t="s">
        <v>1719</v>
      </c>
      <c r="I129" s="145" t="s">
        <v>1720</v>
      </c>
    </row>
    <row r="130" spans="1:9">
      <c r="A130" s="145" t="s">
        <v>1721</v>
      </c>
      <c r="B130" s="146" t="s">
        <v>1722</v>
      </c>
      <c r="C130" s="145" t="s">
        <v>1723</v>
      </c>
      <c r="D130" s="147" t="s">
        <v>1724</v>
      </c>
      <c r="E130" s="148" t="s">
        <v>1725</v>
      </c>
      <c r="F130" s="147" t="s">
        <v>1726</v>
      </c>
      <c r="H130" s="145" t="s">
        <v>1727</v>
      </c>
      <c r="I130" s="145" t="s">
        <v>1728</v>
      </c>
    </row>
    <row r="131" spans="1:9">
      <c r="A131" s="145" t="s">
        <v>1729</v>
      </c>
      <c r="B131" s="146" t="s">
        <v>1730</v>
      </c>
      <c r="C131" s="145" t="s">
        <v>1731</v>
      </c>
      <c r="D131" s="147" t="s">
        <v>1732</v>
      </c>
      <c r="E131" s="148" t="s">
        <v>1733</v>
      </c>
      <c r="F131" s="147" t="s">
        <v>1734</v>
      </c>
      <c r="G131" s="145" t="s">
        <v>1735</v>
      </c>
      <c r="H131" s="145" t="s">
        <v>1736</v>
      </c>
      <c r="I131" s="145" t="s">
        <v>1737</v>
      </c>
    </row>
    <row r="132" spans="1:9">
      <c r="A132" s="145" t="s">
        <v>1738</v>
      </c>
      <c r="B132" s="146" t="s">
        <v>1739</v>
      </c>
      <c r="C132" s="145" t="s">
        <v>1740</v>
      </c>
      <c r="D132" s="147" t="s">
        <v>1741</v>
      </c>
      <c r="E132" s="148" t="s">
        <v>1742</v>
      </c>
      <c r="F132" s="147" t="s">
        <v>1743</v>
      </c>
      <c r="G132" s="145" t="s">
        <v>1744</v>
      </c>
      <c r="H132" s="145" t="s">
        <v>1745</v>
      </c>
      <c r="I132" s="145" t="s">
        <v>1746</v>
      </c>
    </row>
    <row r="133" spans="1:9">
      <c r="A133" s="145" t="s">
        <v>1747</v>
      </c>
      <c r="B133" s="146" t="s">
        <v>1748</v>
      </c>
      <c r="C133" s="145" t="s">
        <v>1749</v>
      </c>
      <c r="D133" s="147" t="s">
        <v>1750</v>
      </c>
      <c r="E133" s="148" t="s">
        <v>1751</v>
      </c>
      <c r="F133" s="147" t="s">
        <v>1752</v>
      </c>
      <c r="H133" s="145" t="s">
        <v>1753</v>
      </c>
      <c r="I133" s="145" t="s">
        <v>1754</v>
      </c>
    </row>
    <row r="134" spans="1:9">
      <c r="A134" s="145" t="s">
        <v>1755</v>
      </c>
      <c r="B134" s="146" t="s">
        <v>1756</v>
      </c>
      <c r="C134" s="145" t="s">
        <v>1757</v>
      </c>
      <c r="D134" s="147" t="s">
        <v>1758</v>
      </c>
      <c r="E134" s="148" t="s">
        <v>1759</v>
      </c>
      <c r="F134" s="147" t="s">
        <v>1760</v>
      </c>
      <c r="G134" s="145" t="s">
        <v>1761</v>
      </c>
      <c r="H134" s="145" t="s">
        <v>1762</v>
      </c>
      <c r="I134" s="145" t="s">
        <v>1737</v>
      </c>
    </row>
    <row r="135" spans="1:9">
      <c r="B135" s="146" t="s">
        <v>1763</v>
      </c>
      <c r="C135" s="145" t="s">
        <v>1764</v>
      </c>
      <c r="D135" s="147" t="s">
        <v>1765</v>
      </c>
      <c r="E135" s="148" t="s">
        <v>1766</v>
      </c>
      <c r="F135" s="147" t="s">
        <v>1767</v>
      </c>
      <c r="G135" s="145" t="s">
        <v>1768</v>
      </c>
      <c r="H135" s="145" t="s">
        <v>1769</v>
      </c>
      <c r="I135" s="145" t="s">
        <v>1746</v>
      </c>
    </row>
    <row r="136" spans="1:9">
      <c r="A136" s="145" t="s">
        <v>1770</v>
      </c>
      <c r="B136" s="146" t="s">
        <v>1771</v>
      </c>
      <c r="C136" s="145" t="s">
        <v>1772</v>
      </c>
      <c r="D136" s="147" t="s">
        <v>1773</v>
      </c>
      <c r="E136" s="148" t="s">
        <v>1774</v>
      </c>
      <c r="F136" s="147" t="s">
        <v>1775</v>
      </c>
      <c r="H136" s="145" t="s">
        <v>1776</v>
      </c>
      <c r="I136" s="145" t="s">
        <v>1777</v>
      </c>
    </row>
    <row r="137" spans="1:9">
      <c r="A137" s="145" t="s">
        <v>1778</v>
      </c>
      <c r="B137" s="146" t="s">
        <v>1779</v>
      </c>
      <c r="C137" s="145" t="s">
        <v>1780</v>
      </c>
      <c r="D137" s="147" t="s">
        <v>1781</v>
      </c>
      <c r="E137" s="148" t="s">
        <v>1782</v>
      </c>
      <c r="F137" s="147" t="s">
        <v>1783</v>
      </c>
      <c r="G137" s="145" t="s">
        <v>1784</v>
      </c>
      <c r="H137" s="145" t="s">
        <v>1785</v>
      </c>
      <c r="I137" s="145" t="s">
        <v>1786</v>
      </c>
    </row>
    <row r="138" spans="1:9">
      <c r="A138" s="145" t="s">
        <v>1787</v>
      </c>
      <c r="B138" s="146" t="s">
        <v>1788</v>
      </c>
      <c r="C138" s="145" t="s">
        <v>1789</v>
      </c>
      <c r="D138" s="147" t="s">
        <v>1790</v>
      </c>
      <c r="E138" s="148" t="s">
        <v>1791</v>
      </c>
      <c r="F138" s="147" t="s">
        <v>1792</v>
      </c>
      <c r="G138" s="145" t="s">
        <v>1793</v>
      </c>
      <c r="H138" s="145" t="s">
        <v>1794</v>
      </c>
      <c r="I138" s="145" t="s">
        <v>1746</v>
      </c>
    </row>
    <row r="139" spans="1:9">
      <c r="A139" s="145" t="s">
        <v>1795</v>
      </c>
      <c r="B139" s="146" t="s">
        <v>1796</v>
      </c>
      <c r="C139" s="145" t="s">
        <v>1797</v>
      </c>
      <c r="D139" s="147" t="s">
        <v>1798</v>
      </c>
      <c r="E139" s="148" t="s">
        <v>1799</v>
      </c>
      <c r="F139" s="147" t="s">
        <v>1800</v>
      </c>
      <c r="H139" s="145" t="s">
        <v>1801</v>
      </c>
      <c r="I139" s="145" t="s">
        <v>1802</v>
      </c>
    </row>
    <row r="140" spans="1:9">
      <c r="A140" s="145" t="s">
        <v>1803</v>
      </c>
      <c r="B140" s="146" t="s">
        <v>1804</v>
      </c>
      <c r="C140" s="145" t="s">
        <v>1805</v>
      </c>
      <c r="D140" s="147" t="s">
        <v>1806</v>
      </c>
      <c r="E140" s="148" t="s">
        <v>1807</v>
      </c>
      <c r="F140" s="147" t="s">
        <v>1808</v>
      </c>
      <c r="G140" s="145" t="s">
        <v>1809</v>
      </c>
      <c r="H140" s="145" t="s">
        <v>1810</v>
      </c>
      <c r="I140" s="145" t="s">
        <v>1811</v>
      </c>
    </row>
    <row r="141" spans="1:9">
      <c r="B141" s="146" t="s">
        <v>1812</v>
      </c>
      <c r="C141" s="145" t="s">
        <v>1813</v>
      </c>
      <c r="D141" s="147" t="s">
        <v>1814</v>
      </c>
      <c r="E141" s="148" t="s">
        <v>1815</v>
      </c>
      <c r="F141" s="147" t="s">
        <v>1816</v>
      </c>
      <c r="G141" s="145" t="s">
        <v>1817</v>
      </c>
      <c r="H141" s="145" t="s">
        <v>1818</v>
      </c>
      <c r="I141" s="145" t="s">
        <v>1819</v>
      </c>
    </row>
    <row r="142" spans="1:9">
      <c r="A142" s="145" t="s">
        <v>1820</v>
      </c>
      <c r="B142" s="146" t="s">
        <v>1821</v>
      </c>
      <c r="C142" s="145" t="s">
        <v>1822</v>
      </c>
      <c r="D142" s="147" t="s">
        <v>1823</v>
      </c>
      <c r="E142" s="148" t="s">
        <v>1824</v>
      </c>
      <c r="F142" s="147" t="s">
        <v>1825</v>
      </c>
      <c r="G142" s="145" t="s">
        <v>1826</v>
      </c>
      <c r="H142" s="145" t="s">
        <v>1827</v>
      </c>
      <c r="I142" s="145" t="s">
        <v>1828</v>
      </c>
    </row>
    <row r="143" spans="1:9">
      <c r="A143" s="145" t="s">
        <v>1829</v>
      </c>
      <c r="B143" s="146" t="s">
        <v>1830</v>
      </c>
      <c r="C143" s="145" t="s">
        <v>1831</v>
      </c>
      <c r="D143" s="147" t="s">
        <v>1832</v>
      </c>
      <c r="E143" s="148" t="s">
        <v>1833</v>
      </c>
      <c r="F143" s="147" t="s">
        <v>1834</v>
      </c>
      <c r="H143" s="145" t="s">
        <v>1835</v>
      </c>
      <c r="I143" s="145" t="s">
        <v>1836</v>
      </c>
    </row>
    <row r="144" spans="1:9">
      <c r="A144" s="145" t="s">
        <v>1837</v>
      </c>
      <c r="B144" s="146" t="s">
        <v>1838</v>
      </c>
      <c r="C144" s="145" t="s">
        <v>1839</v>
      </c>
      <c r="D144" s="147" t="s">
        <v>1840</v>
      </c>
      <c r="E144" s="148" t="s">
        <v>1841</v>
      </c>
      <c r="F144" s="147" t="s">
        <v>652</v>
      </c>
      <c r="G144" s="145" t="s">
        <v>1842</v>
      </c>
      <c r="H144" s="145" t="s">
        <v>1843</v>
      </c>
      <c r="I144" s="145" t="s">
        <v>1844</v>
      </c>
    </row>
    <row r="145" spans="1:9">
      <c r="A145" s="145" t="s">
        <v>1845</v>
      </c>
      <c r="B145" s="146" t="s">
        <v>1846</v>
      </c>
      <c r="C145" s="145" t="s">
        <v>1847</v>
      </c>
      <c r="D145" s="147" t="s">
        <v>1848</v>
      </c>
      <c r="E145" s="148" t="s">
        <v>1849</v>
      </c>
      <c r="F145" s="147" t="s">
        <v>1850</v>
      </c>
      <c r="G145" s="145" t="s">
        <v>1851</v>
      </c>
      <c r="H145" s="145" t="s">
        <v>1852</v>
      </c>
      <c r="I145" s="145" t="s">
        <v>1853</v>
      </c>
    </row>
    <row r="146" spans="1:9">
      <c r="A146" s="145" t="s">
        <v>1854</v>
      </c>
      <c r="B146" s="146" t="s">
        <v>1855</v>
      </c>
      <c r="C146" s="145" t="s">
        <v>1856</v>
      </c>
      <c r="D146" s="147" t="s">
        <v>1857</v>
      </c>
      <c r="E146" s="148" t="s">
        <v>1858</v>
      </c>
      <c r="F146" s="147" t="s">
        <v>1859</v>
      </c>
      <c r="G146" s="145" t="s">
        <v>1860</v>
      </c>
      <c r="H146" s="145" t="s">
        <v>1861</v>
      </c>
      <c r="I146" s="145" t="s">
        <v>1862</v>
      </c>
    </row>
    <row r="147" spans="1:9">
      <c r="B147" s="146" t="s">
        <v>1863</v>
      </c>
      <c r="C147" s="145" t="s">
        <v>1864</v>
      </c>
      <c r="D147" s="147" t="s">
        <v>1865</v>
      </c>
      <c r="E147" s="148" t="s">
        <v>1866</v>
      </c>
      <c r="F147" s="147" t="s">
        <v>1867</v>
      </c>
      <c r="G147" s="145" t="s">
        <v>1868</v>
      </c>
      <c r="H147" s="145" t="s">
        <v>1869</v>
      </c>
      <c r="I147" s="145" t="s">
        <v>1870</v>
      </c>
    </row>
    <row r="148" spans="1:9">
      <c r="A148" s="145" t="s">
        <v>1871</v>
      </c>
      <c r="B148" s="146" t="s">
        <v>1872</v>
      </c>
      <c r="C148" s="145" t="s">
        <v>1873</v>
      </c>
      <c r="D148" s="147" t="s">
        <v>1874</v>
      </c>
      <c r="E148" s="148" t="s">
        <v>1875</v>
      </c>
      <c r="F148" s="147" t="s">
        <v>1876</v>
      </c>
      <c r="G148" s="145" t="s">
        <v>1877</v>
      </c>
      <c r="H148" s="145" t="s">
        <v>1878</v>
      </c>
      <c r="I148" s="145" t="s">
        <v>1879</v>
      </c>
    </row>
    <row r="149" spans="1:9">
      <c r="A149" s="145" t="s">
        <v>1880</v>
      </c>
      <c r="B149" s="146" t="s">
        <v>1881</v>
      </c>
      <c r="C149" s="145" t="s">
        <v>1882</v>
      </c>
      <c r="D149" s="147" t="s">
        <v>1883</v>
      </c>
      <c r="E149" s="148" t="s">
        <v>1884</v>
      </c>
      <c r="F149" s="147" t="s">
        <v>1885</v>
      </c>
      <c r="G149" s="145" t="s">
        <v>1886</v>
      </c>
      <c r="H149" s="145" t="s">
        <v>1887</v>
      </c>
      <c r="I149" s="145" t="s">
        <v>1888</v>
      </c>
    </row>
    <row r="150" spans="1:9">
      <c r="A150" s="145" t="s">
        <v>1889</v>
      </c>
      <c r="B150" s="146" t="s">
        <v>1890</v>
      </c>
      <c r="C150" s="145" t="s">
        <v>1891</v>
      </c>
      <c r="D150" s="147" t="s">
        <v>1892</v>
      </c>
      <c r="E150" s="148" t="s">
        <v>1893</v>
      </c>
      <c r="F150" s="147" t="s">
        <v>1894</v>
      </c>
      <c r="G150" s="145" t="s">
        <v>1895</v>
      </c>
      <c r="H150" s="145" t="s">
        <v>1896</v>
      </c>
      <c r="I150" s="145" t="s">
        <v>1897</v>
      </c>
    </row>
    <row r="151" spans="1:9">
      <c r="A151" s="145" t="s">
        <v>1898</v>
      </c>
      <c r="B151" s="146" t="s">
        <v>1899</v>
      </c>
      <c r="C151" s="145" t="s">
        <v>1900</v>
      </c>
      <c r="D151" s="147" t="s">
        <v>1901</v>
      </c>
      <c r="E151" s="148" t="s">
        <v>1902</v>
      </c>
      <c r="F151" s="147" t="s">
        <v>1903</v>
      </c>
      <c r="G151" s="145" t="s">
        <v>1904</v>
      </c>
      <c r="H151" s="145" t="s">
        <v>1905</v>
      </c>
      <c r="I151" s="145" t="s">
        <v>1906</v>
      </c>
    </row>
    <row r="152" spans="1:9">
      <c r="A152" s="145" t="s">
        <v>1907</v>
      </c>
      <c r="B152" s="146" t="s">
        <v>1908</v>
      </c>
      <c r="C152" s="145" t="s">
        <v>1909</v>
      </c>
      <c r="D152" s="147" t="s">
        <v>1910</v>
      </c>
      <c r="E152" s="148" t="s">
        <v>1911</v>
      </c>
      <c r="F152" s="147" t="s">
        <v>1912</v>
      </c>
      <c r="G152" s="145" t="s">
        <v>1913</v>
      </c>
      <c r="H152" s="145" t="s">
        <v>1914</v>
      </c>
      <c r="I152" s="145" t="s">
        <v>1915</v>
      </c>
    </row>
    <row r="153" spans="1:9">
      <c r="A153" s="145" t="s">
        <v>1916</v>
      </c>
      <c r="B153" s="146" t="s">
        <v>1917</v>
      </c>
      <c r="C153" s="145" t="s">
        <v>1918</v>
      </c>
      <c r="D153" s="147" t="s">
        <v>1919</v>
      </c>
      <c r="E153" s="148" t="s">
        <v>1920</v>
      </c>
      <c r="F153" s="147" t="s">
        <v>1921</v>
      </c>
      <c r="G153" s="145" t="s">
        <v>1922</v>
      </c>
      <c r="H153" s="145" t="s">
        <v>1923</v>
      </c>
      <c r="I153" s="145" t="s">
        <v>1924</v>
      </c>
    </row>
    <row r="154" spans="1:9">
      <c r="A154" s="145" t="s">
        <v>1925</v>
      </c>
      <c r="B154" s="146" t="s">
        <v>1926</v>
      </c>
      <c r="C154" s="145" t="s">
        <v>1927</v>
      </c>
      <c r="D154" s="147" t="s">
        <v>1928</v>
      </c>
      <c r="E154" s="148" t="s">
        <v>1929</v>
      </c>
      <c r="F154" s="147" t="s">
        <v>1930</v>
      </c>
      <c r="G154" s="145" t="s">
        <v>1931</v>
      </c>
      <c r="H154" s="145" t="s">
        <v>1932</v>
      </c>
      <c r="I154" s="145" t="s">
        <v>1933</v>
      </c>
    </row>
    <row r="155" spans="1:9">
      <c r="A155" s="145" t="s">
        <v>1934</v>
      </c>
      <c r="B155" s="146" t="s">
        <v>1935</v>
      </c>
      <c r="C155" s="145" t="s">
        <v>1936</v>
      </c>
      <c r="D155" s="147" t="s">
        <v>1937</v>
      </c>
      <c r="E155" s="148" t="s">
        <v>1938</v>
      </c>
      <c r="F155" s="147" t="s">
        <v>1939</v>
      </c>
      <c r="G155" s="145" t="s">
        <v>1940</v>
      </c>
      <c r="H155" s="145" t="s">
        <v>1941</v>
      </c>
      <c r="I155" s="145" t="s">
        <v>1942</v>
      </c>
    </row>
    <row r="156" spans="1:9">
      <c r="A156" s="145" t="s">
        <v>1943</v>
      </c>
      <c r="B156" s="146" t="s">
        <v>1944</v>
      </c>
      <c r="C156" s="145" t="s">
        <v>1945</v>
      </c>
      <c r="D156" s="147" t="s">
        <v>1946</v>
      </c>
      <c r="E156" s="148" t="s">
        <v>1947</v>
      </c>
      <c r="F156" s="147" t="s">
        <v>1948</v>
      </c>
      <c r="G156" s="145" t="s">
        <v>1949</v>
      </c>
      <c r="H156" s="145" t="s">
        <v>1950</v>
      </c>
      <c r="I156" s="145" t="s">
        <v>1951</v>
      </c>
    </row>
    <row r="157" spans="1:9">
      <c r="B157" s="146" t="s">
        <v>1952</v>
      </c>
      <c r="C157" s="145" t="s">
        <v>1953</v>
      </c>
      <c r="D157" s="147" t="s">
        <v>1954</v>
      </c>
      <c r="E157" s="148" t="s">
        <v>1955</v>
      </c>
      <c r="F157" s="147" t="s">
        <v>1956</v>
      </c>
      <c r="H157" s="145" t="s">
        <v>1957</v>
      </c>
      <c r="I157" s="145" t="s">
        <v>652</v>
      </c>
    </row>
    <row r="158" spans="1:9">
      <c r="A158" s="145" t="s">
        <v>1958</v>
      </c>
      <c r="B158" s="146" t="s">
        <v>1959</v>
      </c>
      <c r="C158" s="145" t="s">
        <v>1960</v>
      </c>
      <c r="D158" s="147" t="s">
        <v>1961</v>
      </c>
      <c r="E158" s="148" t="s">
        <v>1962</v>
      </c>
      <c r="F158" s="147" t="s">
        <v>1963</v>
      </c>
      <c r="G158" s="145" t="s">
        <v>1964</v>
      </c>
      <c r="H158" s="145" t="s">
        <v>1965</v>
      </c>
      <c r="I158" s="145" t="s">
        <v>652</v>
      </c>
    </row>
    <row r="159" spans="1:9">
      <c r="A159" s="145" t="s">
        <v>1966</v>
      </c>
      <c r="B159" s="146" t="s">
        <v>1967</v>
      </c>
      <c r="C159" s="145" t="s">
        <v>1968</v>
      </c>
      <c r="D159" s="147" t="s">
        <v>1969</v>
      </c>
      <c r="E159" s="148" t="s">
        <v>1970</v>
      </c>
      <c r="F159" s="147" t="s">
        <v>1971</v>
      </c>
      <c r="G159" s="145" t="s">
        <v>1972</v>
      </c>
      <c r="H159" s="145" t="s">
        <v>1973</v>
      </c>
      <c r="I159" s="145" t="s">
        <v>652</v>
      </c>
    </row>
    <row r="160" spans="1:9">
      <c r="A160" s="145" t="s">
        <v>1974</v>
      </c>
      <c r="B160" s="146" t="s">
        <v>1975</v>
      </c>
      <c r="C160" s="145" t="s">
        <v>1976</v>
      </c>
      <c r="D160" s="147" t="s">
        <v>1977</v>
      </c>
      <c r="E160" s="148" t="s">
        <v>1978</v>
      </c>
      <c r="F160" s="147" t="s">
        <v>1979</v>
      </c>
      <c r="G160" s="145" t="s">
        <v>1980</v>
      </c>
      <c r="H160" s="145" t="s">
        <v>1981</v>
      </c>
      <c r="I160" s="145" t="s">
        <v>652</v>
      </c>
    </row>
    <row r="161" spans="1:9">
      <c r="A161" s="145" t="s">
        <v>1982</v>
      </c>
      <c r="B161" s="146" t="s">
        <v>1983</v>
      </c>
      <c r="C161" s="145" t="s">
        <v>1984</v>
      </c>
      <c r="D161" s="147" t="s">
        <v>1985</v>
      </c>
      <c r="E161" s="148" t="s">
        <v>1986</v>
      </c>
      <c r="F161" s="147" t="s">
        <v>1987</v>
      </c>
      <c r="G161" s="145" t="s">
        <v>1988</v>
      </c>
      <c r="H161" s="145" t="s">
        <v>1989</v>
      </c>
      <c r="I161" s="145" t="s">
        <v>652</v>
      </c>
    </row>
    <row r="162" spans="1:9">
      <c r="B162" s="146" t="s">
        <v>1990</v>
      </c>
      <c r="C162" s="145" t="s">
        <v>1991</v>
      </c>
      <c r="D162" s="147" t="s">
        <v>1992</v>
      </c>
      <c r="E162" s="148" t="s">
        <v>1993</v>
      </c>
      <c r="F162" s="147" t="s">
        <v>1994</v>
      </c>
      <c r="G162" s="145" t="s">
        <v>1995</v>
      </c>
      <c r="H162" s="145" t="s">
        <v>1996</v>
      </c>
      <c r="I162" s="145" t="s">
        <v>652</v>
      </c>
    </row>
    <row r="163" spans="1:9">
      <c r="A163" s="145" t="s">
        <v>1997</v>
      </c>
      <c r="B163" s="146" t="s">
        <v>1998</v>
      </c>
      <c r="C163" s="145" t="s">
        <v>1999</v>
      </c>
      <c r="D163" s="147" t="s">
        <v>2000</v>
      </c>
      <c r="E163" s="148" t="s">
        <v>2001</v>
      </c>
      <c r="F163" s="147" t="s">
        <v>2002</v>
      </c>
      <c r="H163" s="145" t="s">
        <v>2003</v>
      </c>
      <c r="I163" s="145" t="s">
        <v>652</v>
      </c>
    </row>
    <row r="164" spans="1:9">
      <c r="A164" s="145">
        <v>72102</v>
      </c>
      <c r="B164" s="146" t="s">
        <v>2004</v>
      </c>
      <c r="C164" s="145" t="s">
        <v>2005</v>
      </c>
      <c r="D164" s="147" t="s">
        <v>2006</v>
      </c>
      <c r="E164" s="148" t="s">
        <v>2007</v>
      </c>
      <c r="F164" s="147" t="s">
        <v>2008</v>
      </c>
      <c r="G164" s="145" t="s">
        <v>2009</v>
      </c>
      <c r="H164" s="145" t="s">
        <v>2010</v>
      </c>
      <c r="I164" s="145" t="s">
        <v>652</v>
      </c>
    </row>
    <row r="165" spans="1:9">
      <c r="A165" s="145" t="s">
        <v>2011</v>
      </c>
      <c r="B165" s="146" t="s">
        <v>2012</v>
      </c>
      <c r="C165" s="145" t="s">
        <v>2013</v>
      </c>
      <c r="D165" s="147" t="s">
        <v>2014</v>
      </c>
      <c r="E165" s="148" t="s">
        <v>2015</v>
      </c>
      <c r="F165" s="147" t="s">
        <v>2016</v>
      </c>
      <c r="H165" s="145" t="s">
        <v>2017</v>
      </c>
      <c r="I165" s="145" t="s">
        <v>652</v>
      </c>
    </row>
    <row r="166" spans="1:9">
      <c r="A166" s="145" t="s">
        <v>2018</v>
      </c>
      <c r="B166" s="146" t="s">
        <v>2019</v>
      </c>
      <c r="C166" s="145" t="s">
        <v>2020</v>
      </c>
      <c r="D166" s="147" t="s">
        <v>2021</v>
      </c>
      <c r="E166" s="148" t="s">
        <v>2022</v>
      </c>
      <c r="F166" s="147" t="s">
        <v>2023</v>
      </c>
      <c r="G166" s="145" t="s">
        <v>2024</v>
      </c>
      <c r="H166" s="145" t="s">
        <v>2025</v>
      </c>
      <c r="I166" s="145" t="s">
        <v>652</v>
      </c>
    </row>
    <row r="167" spans="1:9">
      <c r="A167" s="145" t="s">
        <v>2026</v>
      </c>
      <c r="B167" s="146" t="s">
        <v>2027</v>
      </c>
      <c r="C167" s="145" t="s">
        <v>2028</v>
      </c>
      <c r="D167" s="147" t="s">
        <v>2029</v>
      </c>
      <c r="E167" s="148" t="s">
        <v>2030</v>
      </c>
      <c r="F167" s="147" t="s">
        <v>2031</v>
      </c>
      <c r="G167" s="145" t="s">
        <v>2032</v>
      </c>
      <c r="H167" s="145" t="s">
        <v>2033</v>
      </c>
      <c r="I167" s="145" t="s">
        <v>652</v>
      </c>
    </row>
    <row r="168" spans="1:9">
      <c r="B168" s="146" t="s">
        <v>2034</v>
      </c>
      <c r="C168" s="145" t="s">
        <v>2035</v>
      </c>
      <c r="D168" s="147" t="s">
        <v>2036</v>
      </c>
      <c r="E168" s="148" t="s">
        <v>2037</v>
      </c>
      <c r="F168" s="147" t="s">
        <v>2038</v>
      </c>
      <c r="G168" s="145" t="s">
        <v>2039</v>
      </c>
      <c r="H168" s="145" t="s">
        <v>2040</v>
      </c>
      <c r="I168" s="145" t="s">
        <v>652</v>
      </c>
    </row>
    <row r="169" spans="1:9">
      <c r="A169" s="145" t="s">
        <v>2041</v>
      </c>
      <c r="B169" s="146" t="s">
        <v>2042</v>
      </c>
      <c r="C169" s="145" t="s">
        <v>2043</v>
      </c>
      <c r="D169" s="147" t="s">
        <v>2044</v>
      </c>
      <c r="E169" s="148" t="s">
        <v>2045</v>
      </c>
      <c r="F169" s="147" t="s">
        <v>2046</v>
      </c>
      <c r="G169" s="145" t="s">
        <v>2047</v>
      </c>
      <c r="H169" s="145" t="s">
        <v>2048</v>
      </c>
      <c r="I169" s="145" t="s">
        <v>652</v>
      </c>
    </row>
    <row r="170" spans="1:9">
      <c r="A170" s="145" t="s">
        <v>2049</v>
      </c>
      <c r="B170" s="146" t="s">
        <v>2050</v>
      </c>
      <c r="C170" s="145" t="s">
        <v>2051</v>
      </c>
      <c r="D170" s="147" t="s">
        <v>2052</v>
      </c>
      <c r="E170" s="148" t="s">
        <v>2053</v>
      </c>
      <c r="F170" s="147" t="s">
        <v>2054</v>
      </c>
    </row>
    <row r="171" spans="1:9">
      <c r="A171" s="145" t="s">
        <v>2055</v>
      </c>
      <c r="B171" s="146" t="s">
        <v>2056</v>
      </c>
      <c r="C171" s="145" t="s">
        <v>926</v>
      </c>
      <c r="D171" s="147" t="s">
        <v>2057</v>
      </c>
      <c r="E171" s="148" t="s">
        <v>2058</v>
      </c>
      <c r="F171" s="147" t="s">
        <v>2059</v>
      </c>
    </row>
    <row r="172" spans="1:9">
      <c r="A172" s="145" t="s">
        <v>2060</v>
      </c>
      <c r="B172" s="146" t="s">
        <v>2061</v>
      </c>
      <c r="C172" s="145" t="s">
        <v>2062</v>
      </c>
      <c r="D172" s="147" t="s">
        <v>2063</v>
      </c>
      <c r="E172" s="148" t="s">
        <v>2064</v>
      </c>
      <c r="F172" s="147" t="s">
        <v>2065</v>
      </c>
    </row>
    <row r="173" spans="1:9">
      <c r="A173" s="145" t="s">
        <v>2066</v>
      </c>
      <c r="B173" s="146" t="s">
        <v>2067</v>
      </c>
      <c r="C173" s="145" t="s">
        <v>2068</v>
      </c>
      <c r="D173" s="147" t="s">
        <v>2069</v>
      </c>
      <c r="E173" s="148" t="s">
        <v>2070</v>
      </c>
      <c r="F173" s="147" t="s">
        <v>2071</v>
      </c>
    </row>
    <row r="174" spans="1:9">
      <c r="A174" s="145" t="s">
        <v>2072</v>
      </c>
      <c r="B174" s="146" t="s">
        <v>2073</v>
      </c>
      <c r="C174" s="145" t="s">
        <v>2074</v>
      </c>
      <c r="D174" s="147" t="s">
        <v>2075</v>
      </c>
      <c r="E174" s="148" t="s">
        <v>2076</v>
      </c>
      <c r="F174" s="147" t="s">
        <v>2077</v>
      </c>
    </row>
    <row r="175" spans="1:9">
      <c r="A175" s="145" t="s">
        <v>2078</v>
      </c>
      <c r="B175" s="146" t="s">
        <v>2079</v>
      </c>
      <c r="C175" s="145" t="s">
        <v>2080</v>
      </c>
      <c r="D175" s="147" t="s">
        <v>2081</v>
      </c>
      <c r="E175" s="148" t="s">
        <v>2082</v>
      </c>
      <c r="F175" s="147" t="s">
        <v>2083</v>
      </c>
    </row>
    <row r="176" spans="1:9">
      <c r="A176" s="145" t="s">
        <v>2084</v>
      </c>
      <c r="B176" s="146" t="s">
        <v>2085</v>
      </c>
      <c r="C176" s="145" t="s">
        <v>2086</v>
      </c>
      <c r="D176" s="147" t="s">
        <v>2087</v>
      </c>
      <c r="E176" s="148" t="s">
        <v>2088</v>
      </c>
      <c r="F176" s="147" t="s">
        <v>2089</v>
      </c>
    </row>
    <row r="177" spans="1:6">
      <c r="A177" s="145" t="s">
        <v>2090</v>
      </c>
      <c r="B177" s="146" t="s">
        <v>2091</v>
      </c>
      <c r="C177" s="145" t="s">
        <v>2092</v>
      </c>
      <c r="D177" s="147" t="s">
        <v>2093</v>
      </c>
      <c r="E177" s="148" t="s">
        <v>2094</v>
      </c>
      <c r="F177" s="147" t="s">
        <v>652</v>
      </c>
    </row>
    <row r="178" spans="1:6">
      <c r="A178" s="145" t="s">
        <v>2095</v>
      </c>
      <c r="B178" s="146" t="s">
        <v>2096</v>
      </c>
      <c r="C178" s="145" t="s">
        <v>2097</v>
      </c>
      <c r="D178" s="147"/>
      <c r="E178" s="148" t="s">
        <v>2098</v>
      </c>
      <c r="F178" s="147" t="s">
        <v>2099</v>
      </c>
    </row>
    <row r="179" spans="1:6">
      <c r="A179" s="145" t="s">
        <v>2100</v>
      </c>
      <c r="B179" s="146" t="s">
        <v>2101</v>
      </c>
      <c r="C179" s="145" t="s">
        <v>2102</v>
      </c>
      <c r="D179" s="147" t="s">
        <v>2103</v>
      </c>
      <c r="E179" s="148" t="s">
        <v>2104</v>
      </c>
      <c r="F179" s="147" t="s">
        <v>2105</v>
      </c>
    </row>
    <row r="180" spans="1:6">
      <c r="A180" s="145" t="s">
        <v>2106</v>
      </c>
      <c r="B180" s="146" t="s">
        <v>2107</v>
      </c>
      <c r="C180" s="145" t="s">
        <v>2108</v>
      </c>
      <c r="D180" s="147" t="s">
        <v>2109</v>
      </c>
      <c r="E180" s="148" t="s">
        <v>2110</v>
      </c>
      <c r="F180" s="147" t="s">
        <v>2111</v>
      </c>
    </row>
    <row r="181" spans="1:6">
      <c r="B181" s="146" t="s">
        <v>2112</v>
      </c>
      <c r="C181" s="145" t="s">
        <v>2113</v>
      </c>
      <c r="D181" s="147" t="s">
        <v>2114</v>
      </c>
      <c r="E181" s="148" t="s">
        <v>2115</v>
      </c>
      <c r="F181" s="147" t="s">
        <v>2116</v>
      </c>
    </row>
    <row r="182" spans="1:6">
      <c r="A182" s="145" t="s">
        <v>2117</v>
      </c>
      <c r="B182" s="146" t="s">
        <v>2118</v>
      </c>
      <c r="C182" s="145" t="s">
        <v>2119</v>
      </c>
      <c r="D182" s="147" t="s">
        <v>2120</v>
      </c>
      <c r="E182" s="148" t="s">
        <v>2121</v>
      </c>
      <c r="F182" s="147" t="s">
        <v>2122</v>
      </c>
    </row>
    <row r="183" spans="1:6">
      <c r="A183" s="145" t="s">
        <v>2123</v>
      </c>
      <c r="B183" s="146" t="s">
        <v>2124</v>
      </c>
      <c r="C183" s="145" t="s">
        <v>2125</v>
      </c>
      <c r="D183" s="147" t="s">
        <v>2126</v>
      </c>
      <c r="E183" s="148" t="s">
        <v>2127</v>
      </c>
      <c r="F183" s="147" t="s">
        <v>2128</v>
      </c>
    </row>
    <row r="184" spans="1:6">
      <c r="D184" s="147" t="s">
        <v>2129</v>
      </c>
      <c r="E184" s="148" t="s">
        <v>2130</v>
      </c>
      <c r="F184" s="147" t="s">
        <v>2131</v>
      </c>
    </row>
    <row r="185" spans="1:6">
      <c r="D185" s="147" t="s">
        <v>2132</v>
      </c>
      <c r="E185" s="148" t="s">
        <v>2133</v>
      </c>
      <c r="F185" s="147" t="s">
        <v>2134</v>
      </c>
    </row>
    <row r="186" spans="1:6">
      <c r="D186" s="147" t="s">
        <v>2135</v>
      </c>
      <c r="E186" s="148" t="s">
        <v>2136</v>
      </c>
      <c r="F186" s="147" t="s">
        <v>2137</v>
      </c>
    </row>
    <row r="187" spans="1:6">
      <c r="D187" s="147" t="s">
        <v>2138</v>
      </c>
      <c r="E187" s="148" t="s">
        <v>2139</v>
      </c>
      <c r="F187" s="147" t="s">
        <v>2140</v>
      </c>
    </row>
    <row r="188" spans="1:6">
      <c r="D188" s="147" t="s">
        <v>2141</v>
      </c>
      <c r="E188" s="148" t="s">
        <v>2142</v>
      </c>
      <c r="F188" s="147" t="s">
        <v>2143</v>
      </c>
    </row>
    <row r="189" spans="1:6">
      <c r="D189" s="147" t="s">
        <v>2144</v>
      </c>
      <c r="E189" s="148" t="s">
        <v>2145</v>
      </c>
      <c r="F189" s="147" t="s">
        <v>2146</v>
      </c>
    </row>
    <row r="190" spans="1:6">
      <c r="D190" s="147" t="s">
        <v>2147</v>
      </c>
      <c r="E190" s="148" t="s">
        <v>2148</v>
      </c>
      <c r="F190" s="147" t="s">
        <v>2149</v>
      </c>
    </row>
    <row r="191" spans="1:6">
      <c r="D191" s="147" t="s">
        <v>2150</v>
      </c>
      <c r="E191" s="148" t="s">
        <v>2151</v>
      </c>
      <c r="F191" s="147" t="s">
        <v>2152</v>
      </c>
    </row>
    <row r="192" spans="1:6">
      <c r="D192" s="147" t="s">
        <v>2153</v>
      </c>
      <c r="E192" s="148" t="s">
        <v>2154</v>
      </c>
      <c r="F192" s="147" t="s">
        <v>2155</v>
      </c>
    </row>
    <row r="193" spans="4:6">
      <c r="D193" s="147" t="s">
        <v>2156</v>
      </c>
      <c r="E193" s="148" t="s">
        <v>2157</v>
      </c>
      <c r="F193" s="147" t="s">
        <v>2158</v>
      </c>
    </row>
    <row r="194" spans="4:6">
      <c r="D194" s="147" t="s">
        <v>2159</v>
      </c>
      <c r="E194" s="148" t="s">
        <v>2160</v>
      </c>
      <c r="F194" s="147" t="s">
        <v>2161</v>
      </c>
    </row>
    <row r="195" spans="4:6">
      <c r="D195" s="147" t="s">
        <v>2162</v>
      </c>
      <c r="E195" s="148" t="s">
        <v>2163</v>
      </c>
      <c r="F195" s="147" t="s">
        <v>2164</v>
      </c>
    </row>
    <row r="196" spans="4:6">
      <c r="D196" s="147" t="s">
        <v>2165</v>
      </c>
      <c r="E196" s="148" t="s">
        <v>2166</v>
      </c>
      <c r="F196" s="147" t="s">
        <v>2167</v>
      </c>
    </row>
    <row r="197" spans="4:6">
      <c r="D197" s="147" t="s">
        <v>2168</v>
      </c>
      <c r="E197" s="148" t="s">
        <v>2169</v>
      </c>
      <c r="F197" s="147" t="s">
        <v>2170</v>
      </c>
    </row>
    <row r="198" spans="4:6">
      <c r="D198" s="147" t="s">
        <v>2171</v>
      </c>
      <c r="E198" s="148" t="s">
        <v>2172</v>
      </c>
      <c r="F198" s="147" t="s">
        <v>2173</v>
      </c>
    </row>
    <row r="199" spans="4:6">
      <c r="D199" s="147" t="s">
        <v>2174</v>
      </c>
      <c r="E199" s="148" t="s">
        <v>2175</v>
      </c>
      <c r="F199" s="147" t="s">
        <v>652</v>
      </c>
    </row>
    <row r="200" spans="4:6">
      <c r="D200" s="147"/>
      <c r="E200" s="148" t="s">
        <v>2176</v>
      </c>
      <c r="F200" s="147" t="s">
        <v>2177</v>
      </c>
    </row>
    <row r="201" spans="4:6">
      <c r="D201" s="147" t="s">
        <v>2178</v>
      </c>
      <c r="E201" s="148" t="s">
        <v>2179</v>
      </c>
      <c r="F201" s="147" t="s">
        <v>2180</v>
      </c>
    </row>
    <row r="202" spans="4:6">
      <c r="D202" s="147" t="s">
        <v>2181</v>
      </c>
      <c r="E202" s="148" t="s">
        <v>2182</v>
      </c>
      <c r="F202" s="147" t="s">
        <v>2183</v>
      </c>
    </row>
    <row r="203" spans="4:6">
      <c r="D203" s="147" t="s">
        <v>2184</v>
      </c>
      <c r="E203" s="148" t="s">
        <v>2185</v>
      </c>
      <c r="F203" s="147" t="s">
        <v>2186</v>
      </c>
    </row>
    <row r="204" spans="4:6">
      <c r="D204" s="147" t="s">
        <v>2187</v>
      </c>
      <c r="E204" s="148" t="s">
        <v>2188</v>
      </c>
      <c r="F204" s="147" t="s">
        <v>2189</v>
      </c>
    </row>
    <row r="205" spans="4:6">
      <c r="D205" s="147"/>
      <c r="E205" s="148" t="s">
        <v>2190</v>
      </c>
      <c r="F205" s="147" t="s">
        <v>2191</v>
      </c>
    </row>
    <row r="206" spans="4:6">
      <c r="D206" s="147" t="s">
        <v>2192</v>
      </c>
      <c r="E206" s="148" t="s">
        <v>2193</v>
      </c>
      <c r="F206" s="147" t="s">
        <v>2194</v>
      </c>
    </row>
    <row r="207" spans="4:6">
      <c r="D207" s="147" t="s">
        <v>2195</v>
      </c>
      <c r="E207" s="148" t="s">
        <v>2196</v>
      </c>
      <c r="F207" s="147" t="s">
        <v>2197</v>
      </c>
    </row>
    <row r="208" spans="4:6">
      <c r="D208" s="147"/>
      <c r="E208" s="148" t="s">
        <v>2198</v>
      </c>
      <c r="F208" s="147" t="s">
        <v>2199</v>
      </c>
    </row>
    <row r="209" spans="4:6">
      <c r="D209" s="147" t="s">
        <v>2200</v>
      </c>
      <c r="E209" s="148" t="s">
        <v>2201</v>
      </c>
      <c r="F209" s="147" t="s">
        <v>2202</v>
      </c>
    </row>
    <row r="210" spans="4:6">
      <c r="D210" s="147" t="s">
        <v>2203</v>
      </c>
      <c r="E210" s="148" t="s">
        <v>2204</v>
      </c>
      <c r="F210" s="147" t="s">
        <v>2205</v>
      </c>
    </row>
    <row r="211" spans="4:6">
      <c r="D211" s="147" t="s">
        <v>2206</v>
      </c>
      <c r="E211" s="148" t="s">
        <v>2207</v>
      </c>
      <c r="F211" s="147" t="s">
        <v>2208</v>
      </c>
    </row>
    <row r="212" spans="4:6">
      <c r="D212" s="147" t="s">
        <v>2209</v>
      </c>
      <c r="E212" s="148" t="s">
        <v>2210</v>
      </c>
      <c r="F212" s="147" t="s">
        <v>2211</v>
      </c>
    </row>
    <row r="213" spans="4:6">
      <c r="D213" s="147" t="s">
        <v>2212</v>
      </c>
      <c r="E213" s="148" t="s">
        <v>2213</v>
      </c>
      <c r="F213" s="147" t="s">
        <v>2214</v>
      </c>
    </row>
    <row r="214" spans="4:6">
      <c r="D214" s="147" t="s">
        <v>2215</v>
      </c>
      <c r="E214" s="148" t="s">
        <v>2216</v>
      </c>
      <c r="F214" s="147" t="s">
        <v>2217</v>
      </c>
    </row>
    <row r="215" spans="4:6">
      <c r="D215" s="147" t="s">
        <v>2218</v>
      </c>
      <c r="E215" s="148" t="s">
        <v>2219</v>
      </c>
      <c r="F215" s="147" t="s">
        <v>2220</v>
      </c>
    </row>
    <row r="216" spans="4:6">
      <c r="D216" s="147" t="s">
        <v>2221</v>
      </c>
      <c r="E216" s="148" t="s">
        <v>2222</v>
      </c>
      <c r="F216" s="147" t="s">
        <v>2223</v>
      </c>
    </row>
    <row r="217" spans="4:6">
      <c r="D217" s="147" t="s">
        <v>2224</v>
      </c>
      <c r="E217" s="148" t="s">
        <v>2225</v>
      </c>
      <c r="F217" s="147" t="s">
        <v>2226</v>
      </c>
    </row>
    <row r="218" spans="4:6">
      <c r="D218" s="147" t="s">
        <v>2227</v>
      </c>
      <c r="E218" s="148" t="s">
        <v>2228</v>
      </c>
      <c r="F218" s="147" t="s">
        <v>2229</v>
      </c>
    </row>
    <row r="219" spans="4:6">
      <c r="D219" s="147"/>
      <c r="E219" s="148" t="s">
        <v>2230</v>
      </c>
      <c r="F219" s="147" t="s">
        <v>2231</v>
      </c>
    </row>
    <row r="220" spans="4:6">
      <c r="D220" s="147" t="s">
        <v>2232</v>
      </c>
      <c r="E220" s="148" t="s">
        <v>2233</v>
      </c>
      <c r="F220" s="147" t="s">
        <v>2234</v>
      </c>
    </row>
    <row r="221" spans="4:6">
      <c r="D221" s="147" t="s">
        <v>2235</v>
      </c>
      <c r="E221" s="148" t="s">
        <v>2236</v>
      </c>
      <c r="F221" s="147" t="s">
        <v>2237</v>
      </c>
    </row>
    <row r="222" spans="4:6">
      <c r="D222" s="147" t="s">
        <v>2238</v>
      </c>
      <c r="E222" s="148" t="s">
        <v>2239</v>
      </c>
      <c r="F222" s="147" t="s">
        <v>2240</v>
      </c>
    </row>
    <row r="223" spans="4:6">
      <c r="D223" s="147" t="s">
        <v>2241</v>
      </c>
      <c r="E223" s="148" t="s">
        <v>2242</v>
      </c>
      <c r="F223" s="147" t="s">
        <v>2243</v>
      </c>
    </row>
    <row r="224" spans="4:6">
      <c r="D224" s="147" t="s">
        <v>2244</v>
      </c>
      <c r="E224" s="148" t="s">
        <v>2245</v>
      </c>
      <c r="F224" s="147" t="s">
        <v>2246</v>
      </c>
    </row>
    <row r="225" spans="4:6">
      <c r="D225" s="147" t="s">
        <v>2247</v>
      </c>
      <c r="E225" s="148" t="s">
        <v>2248</v>
      </c>
      <c r="F225" s="147" t="s">
        <v>2249</v>
      </c>
    </row>
    <row r="226" spans="4:6">
      <c r="D226" s="147" t="s">
        <v>2250</v>
      </c>
      <c r="E226" s="148" t="s">
        <v>2251</v>
      </c>
      <c r="F226" s="147" t="s">
        <v>2252</v>
      </c>
    </row>
    <row r="227" spans="4:6">
      <c r="D227" s="147" t="s">
        <v>2253</v>
      </c>
      <c r="E227" s="148" t="s">
        <v>2254</v>
      </c>
      <c r="F227" s="147" t="s">
        <v>2255</v>
      </c>
    </row>
    <row r="228" spans="4:6">
      <c r="D228" s="147" t="s">
        <v>2256</v>
      </c>
      <c r="E228" s="148" t="s">
        <v>2257</v>
      </c>
      <c r="F228" s="147" t="s">
        <v>2258</v>
      </c>
    </row>
    <row r="229" spans="4:6">
      <c r="D229" s="147" t="s">
        <v>2259</v>
      </c>
      <c r="E229" s="148" t="s">
        <v>2260</v>
      </c>
      <c r="F229" s="147" t="s">
        <v>2261</v>
      </c>
    </row>
    <row r="230" spans="4:6">
      <c r="D230" s="147" t="s">
        <v>2262</v>
      </c>
      <c r="E230" s="148" t="s">
        <v>2263</v>
      </c>
      <c r="F230" s="147" t="s">
        <v>2264</v>
      </c>
    </row>
    <row r="231" spans="4:6">
      <c r="D231" s="147" t="s">
        <v>2265</v>
      </c>
      <c r="E231" s="148" t="s">
        <v>2266</v>
      </c>
      <c r="F231" s="147" t="s">
        <v>2267</v>
      </c>
    </row>
    <row r="232" spans="4:6">
      <c r="D232" s="147" t="s">
        <v>2268</v>
      </c>
      <c r="E232" s="148" t="s">
        <v>2269</v>
      </c>
      <c r="F232" s="147" t="s">
        <v>2270</v>
      </c>
    </row>
    <row r="233" spans="4:6">
      <c r="D233" s="147" t="s">
        <v>2271</v>
      </c>
      <c r="E233" s="148" t="s">
        <v>2272</v>
      </c>
      <c r="F233" s="147" t="s">
        <v>652</v>
      </c>
    </row>
    <row r="234" spans="4:6">
      <c r="D234" s="147"/>
      <c r="E234" s="148" t="s">
        <v>2273</v>
      </c>
      <c r="F234" s="147" t="s">
        <v>2274</v>
      </c>
    </row>
    <row r="235" spans="4:6">
      <c r="D235" s="147" t="s">
        <v>2275</v>
      </c>
      <c r="E235" s="148" t="s">
        <v>2276</v>
      </c>
      <c r="F235" s="147" t="s">
        <v>2277</v>
      </c>
    </row>
    <row r="236" spans="4:6">
      <c r="D236" s="147" t="s">
        <v>2278</v>
      </c>
      <c r="E236" s="148" t="s">
        <v>2279</v>
      </c>
      <c r="F236" s="147" t="s">
        <v>2280</v>
      </c>
    </row>
    <row r="237" spans="4:6">
      <c r="D237" s="147" t="s">
        <v>2281</v>
      </c>
      <c r="E237" s="148" t="s">
        <v>2282</v>
      </c>
      <c r="F237" s="147" t="s">
        <v>2283</v>
      </c>
    </row>
    <row r="238" spans="4:6">
      <c r="D238" s="147" t="s">
        <v>2284</v>
      </c>
      <c r="E238" s="148" t="s">
        <v>2285</v>
      </c>
      <c r="F238" s="147" t="s">
        <v>2286</v>
      </c>
    </row>
    <row r="239" spans="4:6">
      <c r="D239" s="147" t="s">
        <v>2287</v>
      </c>
      <c r="E239" s="148" t="s">
        <v>2288</v>
      </c>
      <c r="F239" s="147" t="s">
        <v>2289</v>
      </c>
    </row>
    <row r="240" spans="4:6">
      <c r="D240" s="147" t="s">
        <v>2290</v>
      </c>
      <c r="E240" s="148" t="s">
        <v>2291</v>
      </c>
      <c r="F240" s="147" t="s">
        <v>2292</v>
      </c>
    </row>
    <row r="241" spans="4:6">
      <c r="D241" s="147" t="s">
        <v>2293</v>
      </c>
      <c r="E241" s="148" t="s">
        <v>2294</v>
      </c>
      <c r="F241" s="147" t="s">
        <v>2295</v>
      </c>
    </row>
    <row r="242" spans="4:6">
      <c r="D242" s="147" t="s">
        <v>2296</v>
      </c>
      <c r="E242" s="148" t="s">
        <v>2297</v>
      </c>
      <c r="F242" s="147" t="s">
        <v>2298</v>
      </c>
    </row>
    <row r="243" spans="4:6">
      <c r="D243" s="147" t="s">
        <v>2299</v>
      </c>
      <c r="E243" s="148" t="s">
        <v>2300</v>
      </c>
      <c r="F243" s="147" t="s">
        <v>2301</v>
      </c>
    </row>
    <row r="244" spans="4:6">
      <c r="D244" s="147" t="s">
        <v>2302</v>
      </c>
      <c r="E244" s="148" t="s">
        <v>2303</v>
      </c>
      <c r="F244" s="147" t="s">
        <v>2304</v>
      </c>
    </row>
    <row r="245" spans="4:6">
      <c r="D245" s="147" t="s">
        <v>2305</v>
      </c>
      <c r="E245" s="148" t="s">
        <v>2306</v>
      </c>
      <c r="F245" s="147" t="s">
        <v>2307</v>
      </c>
    </row>
    <row r="246" spans="4:6">
      <c r="D246" s="147" t="s">
        <v>2308</v>
      </c>
      <c r="E246" s="148" t="s">
        <v>2309</v>
      </c>
      <c r="F246" s="147" t="s">
        <v>2310</v>
      </c>
    </row>
    <row r="247" spans="4:6">
      <c r="D247" s="147" t="s">
        <v>2311</v>
      </c>
      <c r="E247" s="148" t="s">
        <v>2312</v>
      </c>
      <c r="F247" s="147" t="s">
        <v>2313</v>
      </c>
    </row>
    <row r="248" spans="4:6">
      <c r="D248" s="147" t="s">
        <v>2314</v>
      </c>
      <c r="E248" s="148" t="s">
        <v>2315</v>
      </c>
      <c r="F248" s="147" t="s">
        <v>2316</v>
      </c>
    </row>
    <row r="249" spans="4:6">
      <c r="D249" s="147" t="s">
        <v>2317</v>
      </c>
      <c r="E249" s="148" t="s">
        <v>2318</v>
      </c>
      <c r="F249" s="147" t="s">
        <v>2319</v>
      </c>
    </row>
    <row r="250" spans="4:6">
      <c r="D250" s="147" t="s">
        <v>2320</v>
      </c>
      <c r="E250" s="148" t="s">
        <v>2321</v>
      </c>
      <c r="F250" s="147" t="s">
        <v>2322</v>
      </c>
    </row>
    <row r="251" spans="4:6">
      <c r="D251" s="147" t="s">
        <v>2323</v>
      </c>
      <c r="E251" s="148" t="s">
        <v>2324</v>
      </c>
      <c r="F251" s="147" t="s">
        <v>2325</v>
      </c>
    </row>
    <row r="252" spans="4:6">
      <c r="D252" s="147" t="s">
        <v>2326</v>
      </c>
      <c r="E252" s="148" t="s">
        <v>2327</v>
      </c>
      <c r="F252" s="147" t="s">
        <v>2328</v>
      </c>
    </row>
    <row r="253" spans="4:6">
      <c r="D253" s="147" t="s">
        <v>2329</v>
      </c>
      <c r="E253" s="148" t="s">
        <v>2330</v>
      </c>
      <c r="F253" s="147" t="s">
        <v>2331</v>
      </c>
    </row>
    <row r="254" spans="4:6">
      <c r="D254" s="147" t="s">
        <v>2332</v>
      </c>
      <c r="E254" s="148" t="s">
        <v>2333</v>
      </c>
      <c r="F254" s="147" t="s">
        <v>2334</v>
      </c>
    </row>
    <row r="255" spans="4:6">
      <c r="D255" s="147" t="s">
        <v>2335</v>
      </c>
      <c r="E255" s="148" t="s">
        <v>2336</v>
      </c>
      <c r="F255" s="147" t="s">
        <v>2337</v>
      </c>
    </row>
    <row r="256" spans="4:6">
      <c r="D256" s="147" t="s">
        <v>2338</v>
      </c>
      <c r="E256" s="148" t="s">
        <v>2339</v>
      </c>
      <c r="F256" s="147" t="s">
        <v>2340</v>
      </c>
    </row>
    <row r="257" spans="4:6">
      <c r="D257" s="147" t="s">
        <v>2341</v>
      </c>
      <c r="E257" s="148" t="s">
        <v>2342</v>
      </c>
      <c r="F257" s="147" t="s">
        <v>2343</v>
      </c>
    </row>
    <row r="258" spans="4:6">
      <c r="D258" s="147" t="s">
        <v>2344</v>
      </c>
      <c r="E258" s="148" t="s">
        <v>2345</v>
      </c>
      <c r="F258" s="147" t="s">
        <v>2346</v>
      </c>
    </row>
    <row r="259" spans="4:6">
      <c r="D259" s="147" t="s">
        <v>2347</v>
      </c>
      <c r="E259" s="148" t="s">
        <v>2348</v>
      </c>
      <c r="F259" s="147" t="s">
        <v>2349</v>
      </c>
    </row>
    <row r="260" spans="4:6">
      <c r="D260" s="147" t="s">
        <v>2350</v>
      </c>
      <c r="E260" s="148" t="s">
        <v>2351</v>
      </c>
      <c r="F260" s="147" t="s">
        <v>2352</v>
      </c>
    </row>
    <row r="261" spans="4:6">
      <c r="D261" s="147" t="s">
        <v>2353</v>
      </c>
      <c r="E261" s="148" t="s">
        <v>2354</v>
      </c>
      <c r="F261" s="147" t="s">
        <v>2355</v>
      </c>
    </row>
    <row r="262" spans="4:6">
      <c r="D262" s="147" t="s">
        <v>2356</v>
      </c>
      <c r="E262" s="148" t="s">
        <v>2357</v>
      </c>
      <c r="F262" s="147" t="s">
        <v>2358</v>
      </c>
    </row>
    <row r="263" spans="4:6">
      <c r="D263" s="147" t="s">
        <v>2359</v>
      </c>
      <c r="E263" s="148" t="s">
        <v>2360</v>
      </c>
      <c r="F263" s="147" t="s">
        <v>2361</v>
      </c>
    </row>
    <row r="264" spans="4:6">
      <c r="D264" s="147" t="s">
        <v>2362</v>
      </c>
      <c r="E264" s="148" t="s">
        <v>2363</v>
      </c>
      <c r="F264" s="147" t="s">
        <v>2364</v>
      </c>
    </row>
    <row r="265" spans="4:6">
      <c r="D265" s="147" t="s">
        <v>2365</v>
      </c>
      <c r="E265" s="148" t="s">
        <v>2366</v>
      </c>
      <c r="F265" s="147" t="s">
        <v>2367</v>
      </c>
    </row>
    <row r="266" spans="4:6">
      <c r="D266" s="147" t="s">
        <v>2368</v>
      </c>
      <c r="E266" s="148" t="s">
        <v>2369</v>
      </c>
      <c r="F266" s="147" t="s">
        <v>2370</v>
      </c>
    </row>
    <row r="267" spans="4:6">
      <c r="D267" s="147" t="s">
        <v>2371</v>
      </c>
      <c r="E267" s="148" t="s">
        <v>2372</v>
      </c>
      <c r="F267" s="147" t="s">
        <v>2373</v>
      </c>
    </row>
    <row r="268" spans="4:6">
      <c r="D268" s="147" t="s">
        <v>2374</v>
      </c>
      <c r="E268" s="148" t="s">
        <v>2375</v>
      </c>
      <c r="F268" s="147" t="s">
        <v>2376</v>
      </c>
    </row>
    <row r="269" spans="4:6">
      <c r="D269" s="147" t="s">
        <v>2377</v>
      </c>
      <c r="E269" s="148" t="s">
        <v>2378</v>
      </c>
      <c r="F269" s="147" t="s">
        <v>2379</v>
      </c>
    </row>
    <row r="270" spans="4:6">
      <c r="D270" s="147" t="s">
        <v>2380</v>
      </c>
      <c r="E270" s="148" t="s">
        <v>2381</v>
      </c>
      <c r="F270" s="147" t="s">
        <v>2382</v>
      </c>
    </row>
    <row r="271" spans="4:6">
      <c r="D271" s="147" t="s">
        <v>2383</v>
      </c>
      <c r="E271" s="148" t="s">
        <v>2384</v>
      </c>
      <c r="F271" s="147" t="s">
        <v>2385</v>
      </c>
    </row>
    <row r="272" spans="4:6">
      <c r="D272" s="147" t="s">
        <v>2386</v>
      </c>
      <c r="E272" s="148" t="s">
        <v>2387</v>
      </c>
      <c r="F272" s="147" t="s">
        <v>2388</v>
      </c>
    </row>
    <row r="273" spans="4:6">
      <c r="D273" s="147" t="s">
        <v>2389</v>
      </c>
      <c r="E273" s="148" t="s">
        <v>2390</v>
      </c>
      <c r="F273" s="147" t="s">
        <v>2391</v>
      </c>
    </row>
    <row r="274" spans="4:6">
      <c r="D274" s="147" t="s">
        <v>2392</v>
      </c>
      <c r="E274" s="148" t="s">
        <v>2393</v>
      </c>
      <c r="F274" s="147" t="s">
        <v>2394</v>
      </c>
    </row>
    <row r="275" spans="4:6">
      <c r="D275" s="147" t="s">
        <v>2395</v>
      </c>
      <c r="E275" s="148" t="s">
        <v>2396</v>
      </c>
      <c r="F275" s="147" t="s">
        <v>2397</v>
      </c>
    </row>
    <row r="276" spans="4:6">
      <c r="D276" s="147" t="s">
        <v>2398</v>
      </c>
      <c r="E276" s="148" t="s">
        <v>2399</v>
      </c>
      <c r="F276" s="147" t="s">
        <v>2400</v>
      </c>
    </row>
    <row r="277" spans="4:6">
      <c r="D277" s="147" t="s">
        <v>2401</v>
      </c>
      <c r="E277" s="148" t="s">
        <v>2402</v>
      </c>
      <c r="F277" s="147" t="s">
        <v>2403</v>
      </c>
    </row>
    <row r="278" spans="4:6">
      <c r="D278" s="147" t="s">
        <v>2404</v>
      </c>
      <c r="E278" s="148" t="s">
        <v>2405</v>
      </c>
      <c r="F278" s="147" t="s">
        <v>2406</v>
      </c>
    </row>
    <row r="279" spans="4:6">
      <c r="D279" s="147" t="s">
        <v>2407</v>
      </c>
      <c r="E279" s="148" t="s">
        <v>2408</v>
      </c>
      <c r="F279" s="147" t="s">
        <v>2409</v>
      </c>
    </row>
    <row r="280" spans="4:6">
      <c r="D280" s="147" t="s">
        <v>2410</v>
      </c>
      <c r="E280" s="148" t="s">
        <v>2411</v>
      </c>
      <c r="F280" s="147" t="s">
        <v>2412</v>
      </c>
    </row>
    <row r="281" spans="4:6">
      <c r="D281" s="147" t="s">
        <v>2413</v>
      </c>
      <c r="E281" s="148" t="s">
        <v>2414</v>
      </c>
      <c r="F281" s="147" t="s">
        <v>2415</v>
      </c>
    </row>
    <row r="282" spans="4:6">
      <c r="D282" s="147" t="s">
        <v>2416</v>
      </c>
      <c r="E282" s="148" t="s">
        <v>2417</v>
      </c>
      <c r="F282" s="147" t="s">
        <v>2418</v>
      </c>
    </row>
    <row r="283" spans="4:6">
      <c r="D283" s="147" t="s">
        <v>2419</v>
      </c>
      <c r="E283" s="148" t="s">
        <v>2420</v>
      </c>
      <c r="F283" s="147" t="s">
        <v>2421</v>
      </c>
    </row>
    <row r="284" spans="4:6">
      <c r="D284" s="147" t="s">
        <v>2422</v>
      </c>
      <c r="E284" s="148" t="s">
        <v>2423</v>
      </c>
      <c r="F284" s="147" t="s">
        <v>2424</v>
      </c>
    </row>
    <row r="285" spans="4:6">
      <c r="D285" s="147" t="s">
        <v>2425</v>
      </c>
      <c r="E285" s="148" t="s">
        <v>2426</v>
      </c>
      <c r="F285" s="147" t="s">
        <v>2427</v>
      </c>
    </row>
    <row r="286" spans="4:6">
      <c r="D286" s="147" t="s">
        <v>2428</v>
      </c>
      <c r="E286" s="148" t="s">
        <v>2429</v>
      </c>
      <c r="F286" s="147" t="s">
        <v>2430</v>
      </c>
    </row>
    <row r="287" spans="4:6">
      <c r="D287" s="147" t="s">
        <v>2431</v>
      </c>
      <c r="E287" s="148" t="s">
        <v>2432</v>
      </c>
      <c r="F287" s="147" t="s">
        <v>2433</v>
      </c>
    </row>
    <row r="288" spans="4:6">
      <c r="D288" s="147" t="s">
        <v>2434</v>
      </c>
      <c r="E288" s="148" t="s">
        <v>2435</v>
      </c>
      <c r="F288" s="147" t="s">
        <v>2436</v>
      </c>
    </row>
    <row r="289" spans="4:6">
      <c r="D289" s="147" t="s">
        <v>2437</v>
      </c>
      <c r="E289" s="148" t="s">
        <v>2438</v>
      </c>
      <c r="F289" s="147" t="s">
        <v>2439</v>
      </c>
    </row>
    <row r="290" spans="4:6">
      <c r="D290" s="147" t="s">
        <v>2440</v>
      </c>
      <c r="E290" s="148" t="s">
        <v>2441</v>
      </c>
      <c r="F290" s="147" t="s">
        <v>2442</v>
      </c>
    </row>
    <row r="291" spans="4:6">
      <c r="D291" s="147" t="s">
        <v>2443</v>
      </c>
      <c r="E291" s="148" t="s">
        <v>2444</v>
      </c>
      <c r="F291" s="147" t="s">
        <v>2445</v>
      </c>
    </row>
    <row r="292" spans="4:6">
      <c r="D292" s="147" t="s">
        <v>2446</v>
      </c>
      <c r="E292" s="148" t="s">
        <v>2447</v>
      </c>
      <c r="F292" s="147" t="s">
        <v>2448</v>
      </c>
    </row>
    <row r="293" spans="4:6">
      <c r="D293" s="147" t="s">
        <v>2449</v>
      </c>
      <c r="E293" s="148" t="s">
        <v>2450</v>
      </c>
      <c r="F293" s="147" t="s">
        <v>2451</v>
      </c>
    </row>
    <row r="294" spans="4:6">
      <c r="D294" s="147" t="s">
        <v>2452</v>
      </c>
      <c r="E294" s="148" t="s">
        <v>2453</v>
      </c>
      <c r="F294" s="147" t="s">
        <v>652</v>
      </c>
    </row>
    <row r="295" spans="4:6">
      <c r="D295" s="147" t="s">
        <v>2454</v>
      </c>
      <c r="E295" s="148" t="s">
        <v>2455</v>
      </c>
      <c r="F295" s="147" t="s">
        <v>652</v>
      </c>
    </row>
    <row r="296" spans="4:6">
      <c r="D296" s="147" t="s">
        <v>2456</v>
      </c>
      <c r="E296" s="148" t="s">
        <v>2457</v>
      </c>
      <c r="F296" s="147" t="s">
        <v>652</v>
      </c>
    </row>
    <row r="297" spans="4:6">
      <c r="D297" s="147" t="s">
        <v>2458</v>
      </c>
      <c r="E297" s="148" t="s">
        <v>2459</v>
      </c>
      <c r="F297" s="147" t="s">
        <v>652</v>
      </c>
    </row>
    <row r="298" spans="4:6">
      <c r="D298" s="147" t="s">
        <v>2460</v>
      </c>
      <c r="E298" s="148" t="s">
        <v>2461</v>
      </c>
      <c r="F298" s="147" t="s">
        <v>652</v>
      </c>
    </row>
    <row r="299" spans="4:6">
      <c r="D299" s="147" t="s">
        <v>2462</v>
      </c>
      <c r="E299" s="148" t="s">
        <v>2463</v>
      </c>
      <c r="F299" s="147" t="s">
        <v>2464</v>
      </c>
    </row>
    <row r="300" spans="4:6">
      <c r="D300" s="147"/>
      <c r="E300" s="148" t="s">
        <v>2465</v>
      </c>
      <c r="F300" s="147" t="s">
        <v>2466</v>
      </c>
    </row>
    <row r="301" spans="4:6">
      <c r="D301" s="147" t="s">
        <v>2467</v>
      </c>
      <c r="E301" s="148" t="s">
        <v>2468</v>
      </c>
      <c r="F301" s="147" t="s">
        <v>2469</v>
      </c>
    </row>
    <row r="302" spans="4:6">
      <c r="D302" s="147" t="s">
        <v>2470</v>
      </c>
      <c r="E302" s="148" t="s">
        <v>2471</v>
      </c>
      <c r="F302" s="147" t="s">
        <v>2472</v>
      </c>
    </row>
    <row r="303" spans="4:6">
      <c r="D303" s="147" t="s">
        <v>2473</v>
      </c>
      <c r="E303" s="148" t="s">
        <v>2474</v>
      </c>
      <c r="F303" s="147" t="s">
        <v>2475</v>
      </c>
    </row>
    <row r="304" spans="4:6">
      <c r="D304" s="147" t="s">
        <v>2476</v>
      </c>
      <c r="E304" s="148" t="s">
        <v>2477</v>
      </c>
      <c r="F304" s="147" t="s">
        <v>2478</v>
      </c>
    </row>
    <row r="305" spans="4:6">
      <c r="D305" s="147" t="s">
        <v>2479</v>
      </c>
      <c r="E305" s="148" t="s">
        <v>2480</v>
      </c>
      <c r="F305" s="147" t="s">
        <v>2481</v>
      </c>
    </row>
    <row r="306" spans="4:6">
      <c r="D306" s="147" t="s">
        <v>2482</v>
      </c>
      <c r="E306" s="148" t="s">
        <v>2483</v>
      </c>
      <c r="F306" s="147" t="s">
        <v>2484</v>
      </c>
    </row>
    <row r="307" spans="4:6">
      <c r="D307" s="147" t="s">
        <v>2485</v>
      </c>
      <c r="E307" s="148" t="s">
        <v>2486</v>
      </c>
      <c r="F307" s="147" t="s">
        <v>2487</v>
      </c>
    </row>
    <row r="308" spans="4:6">
      <c r="D308" s="147" t="s">
        <v>2488</v>
      </c>
      <c r="E308" s="148" t="s">
        <v>2489</v>
      </c>
      <c r="F308" s="147" t="s">
        <v>2490</v>
      </c>
    </row>
    <row r="309" spans="4:6">
      <c r="D309" s="147" t="s">
        <v>2491</v>
      </c>
      <c r="E309" s="148" t="s">
        <v>2492</v>
      </c>
      <c r="F309" s="147" t="s">
        <v>2493</v>
      </c>
    </row>
    <row r="310" spans="4:6">
      <c r="D310" s="147" t="s">
        <v>2494</v>
      </c>
      <c r="E310" s="148" t="s">
        <v>2495</v>
      </c>
      <c r="F310" s="147" t="s">
        <v>2496</v>
      </c>
    </row>
    <row r="311" spans="4:6">
      <c r="D311" s="147" t="s">
        <v>2497</v>
      </c>
      <c r="E311" s="148" t="s">
        <v>2498</v>
      </c>
      <c r="F311" s="147" t="s">
        <v>2499</v>
      </c>
    </row>
    <row r="312" spans="4:6">
      <c r="D312" s="147" t="s">
        <v>2500</v>
      </c>
      <c r="E312" s="148" t="s">
        <v>2501</v>
      </c>
      <c r="F312" s="147" t="s">
        <v>2502</v>
      </c>
    </row>
    <row r="313" spans="4:6">
      <c r="D313" s="147" t="s">
        <v>2503</v>
      </c>
      <c r="E313" s="148" t="s">
        <v>2504</v>
      </c>
      <c r="F313" s="147" t="s">
        <v>2505</v>
      </c>
    </row>
    <row r="314" spans="4:6">
      <c r="D314" s="147" t="s">
        <v>2506</v>
      </c>
      <c r="E314" s="148" t="s">
        <v>2507</v>
      </c>
      <c r="F314" s="147" t="s">
        <v>2508</v>
      </c>
    </row>
    <row r="315" spans="4:6">
      <c r="D315" s="147" t="s">
        <v>2509</v>
      </c>
      <c r="E315" s="148" t="s">
        <v>2510</v>
      </c>
      <c r="F315" s="147" t="s">
        <v>652</v>
      </c>
    </row>
    <row r="316" spans="4:6">
      <c r="D316" s="147" t="s">
        <v>2511</v>
      </c>
      <c r="E316" s="148" t="s">
        <v>2512</v>
      </c>
      <c r="F316" s="147" t="s">
        <v>652</v>
      </c>
    </row>
    <row r="317" spans="4:6">
      <c r="D317" s="147" t="s">
        <v>2513</v>
      </c>
      <c r="E317" s="148" t="s">
        <v>2514</v>
      </c>
      <c r="F317" s="147" t="s">
        <v>652</v>
      </c>
    </row>
    <row r="318" spans="4:6">
      <c r="D318" s="147" t="s">
        <v>2515</v>
      </c>
      <c r="E318" s="148" t="s">
        <v>2516</v>
      </c>
      <c r="F318" s="147" t="s">
        <v>652</v>
      </c>
    </row>
    <row r="319" spans="4:6">
      <c r="D319" s="147"/>
      <c r="E319" s="148" t="s">
        <v>2517</v>
      </c>
      <c r="F319" s="147" t="s">
        <v>2518</v>
      </c>
    </row>
    <row r="320" spans="4:6">
      <c r="D320" s="147" t="s">
        <v>2519</v>
      </c>
      <c r="E320" s="148" t="s">
        <v>2520</v>
      </c>
      <c r="F320" s="147" t="s">
        <v>2521</v>
      </c>
    </row>
    <row r="321" spans="4:6">
      <c r="D321" s="147" t="s">
        <v>2522</v>
      </c>
      <c r="E321" s="148" t="s">
        <v>2523</v>
      </c>
      <c r="F321" s="147" t="s">
        <v>2524</v>
      </c>
    </row>
    <row r="322" spans="4:6">
      <c r="D322" s="147" t="s">
        <v>2525</v>
      </c>
      <c r="E322" s="148" t="s">
        <v>2526</v>
      </c>
      <c r="F322" s="147" t="s">
        <v>2527</v>
      </c>
    </row>
    <row r="323" spans="4:6">
      <c r="D323" s="147" t="s">
        <v>2528</v>
      </c>
      <c r="E323" s="148" t="s">
        <v>2529</v>
      </c>
      <c r="F323" s="147" t="s">
        <v>2530</v>
      </c>
    </row>
    <row r="324" spans="4:6">
      <c r="D324" s="147" t="s">
        <v>2531</v>
      </c>
      <c r="E324" s="148" t="s">
        <v>2532</v>
      </c>
      <c r="F324" s="147" t="s">
        <v>2533</v>
      </c>
    </row>
    <row r="325" spans="4:6">
      <c r="D325" s="147" t="s">
        <v>2534</v>
      </c>
      <c r="E325" s="148" t="s">
        <v>2535</v>
      </c>
      <c r="F325" s="147" t="s">
        <v>2536</v>
      </c>
    </row>
    <row r="326" spans="4:6">
      <c r="D326" s="147" t="s">
        <v>2537</v>
      </c>
      <c r="E326" s="148" t="s">
        <v>2538</v>
      </c>
      <c r="F326" s="147" t="s">
        <v>2539</v>
      </c>
    </row>
    <row r="327" spans="4:6">
      <c r="D327" s="147" t="s">
        <v>2540</v>
      </c>
      <c r="E327" s="148" t="s">
        <v>1578</v>
      </c>
      <c r="F327" s="147" t="s">
        <v>2541</v>
      </c>
    </row>
    <row r="328" spans="4:6">
      <c r="D328" s="147" t="s">
        <v>2542</v>
      </c>
      <c r="E328" s="148" t="s">
        <v>2543</v>
      </c>
      <c r="F328" s="147" t="s">
        <v>2544</v>
      </c>
    </row>
    <row r="329" spans="4:6">
      <c r="D329" s="147" t="s">
        <v>2545</v>
      </c>
      <c r="E329" s="148" t="s">
        <v>2546</v>
      </c>
      <c r="F329" s="147" t="s">
        <v>2547</v>
      </c>
    </row>
    <row r="330" spans="4:6">
      <c r="D330" s="147" t="s">
        <v>2548</v>
      </c>
      <c r="E330" s="148" t="s">
        <v>2549</v>
      </c>
      <c r="F330" s="147" t="s">
        <v>652</v>
      </c>
    </row>
    <row r="331" spans="4:6">
      <c r="D331" s="147"/>
      <c r="E331" s="148" t="s">
        <v>2550</v>
      </c>
      <c r="F331" s="147" t="s">
        <v>2551</v>
      </c>
    </row>
    <row r="332" spans="4:6">
      <c r="D332" s="147" t="s">
        <v>2552</v>
      </c>
      <c r="E332" s="148" t="s">
        <v>2553</v>
      </c>
      <c r="F332" s="147" t="s">
        <v>2554</v>
      </c>
    </row>
    <row r="333" spans="4:6">
      <c r="D333" s="147" t="s">
        <v>2555</v>
      </c>
      <c r="E333" s="148" t="s">
        <v>2556</v>
      </c>
      <c r="F333" s="147" t="s">
        <v>2557</v>
      </c>
    </row>
    <row r="334" spans="4:6">
      <c r="D334" s="147" t="s">
        <v>2558</v>
      </c>
      <c r="E334" s="148" t="s">
        <v>2559</v>
      </c>
      <c r="F334" s="147" t="s">
        <v>2560</v>
      </c>
    </row>
    <row r="335" spans="4:6">
      <c r="D335" s="147" t="s">
        <v>2561</v>
      </c>
      <c r="E335" s="148" t="s">
        <v>2562</v>
      </c>
      <c r="F335" s="147" t="s">
        <v>2563</v>
      </c>
    </row>
    <row r="336" spans="4:6">
      <c r="D336" s="147" t="s">
        <v>2564</v>
      </c>
      <c r="E336" s="148" t="s">
        <v>2565</v>
      </c>
      <c r="F336" s="147" t="s">
        <v>2566</v>
      </c>
    </row>
    <row r="337" spans="4:6">
      <c r="D337" s="147" t="s">
        <v>2567</v>
      </c>
      <c r="E337" s="148" t="s">
        <v>2568</v>
      </c>
      <c r="F337" s="147" t="s">
        <v>2569</v>
      </c>
    </row>
    <row r="338" spans="4:6">
      <c r="D338" s="147" t="s">
        <v>2570</v>
      </c>
      <c r="E338" s="148" t="s">
        <v>2571</v>
      </c>
      <c r="F338" s="147" t="s">
        <v>2572</v>
      </c>
    </row>
    <row r="339" spans="4:6">
      <c r="D339" s="147" t="s">
        <v>2573</v>
      </c>
      <c r="E339" s="148" t="s">
        <v>2574</v>
      </c>
      <c r="F339" s="147" t="s">
        <v>2575</v>
      </c>
    </row>
    <row r="340" spans="4:6">
      <c r="D340" s="147" t="s">
        <v>2576</v>
      </c>
      <c r="E340" s="148" t="s">
        <v>2577</v>
      </c>
      <c r="F340" s="147" t="s">
        <v>2578</v>
      </c>
    </row>
    <row r="341" spans="4:6">
      <c r="D341" s="147" t="s">
        <v>2579</v>
      </c>
      <c r="E341" s="148" t="s">
        <v>2580</v>
      </c>
      <c r="F341" s="147" t="s">
        <v>2581</v>
      </c>
    </row>
    <row r="342" spans="4:6">
      <c r="D342" s="147" t="s">
        <v>2582</v>
      </c>
      <c r="E342" s="148" t="s">
        <v>2583</v>
      </c>
      <c r="F342" s="147" t="s">
        <v>2584</v>
      </c>
    </row>
    <row r="343" spans="4:6">
      <c r="D343" s="147" t="s">
        <v>2585</v>
      </c>
      <c r="E343" s="148" t="s">
        <v>2586</v>
      </c>
      <c r="F343" s="147" t="s">
        <v>2587</v>
      </c>
    </row>
    <row r="344" spans="4:6">
      <c r="D344" s="147" t="s">
        <v>2588</v>
      </c>
      <c r="E344" s="148" t="s">
        <v>2589</v>
      </c>
      <c r="F344" s="147" t="s">
        <v>2590</v>
      </c>
    </row>
    <row r="345" spans="4:6">
      <c r="D345" s="147" t="s">
        <v>2591</v>
      </c>
      <c r="E345" s="148" t="s">
        <v>2592</v>
      </c>
      <c r="F345" s="147" t="s">
        <v>2593</v>
      </c>
    </row>
    <row r="346" spans="4:6">
      <c r="D346" s="147" t="s">
        <v>2594</v>
      </c>
      <c r="E346" s="148" t="s">
        <v>2595</v>
      </c>
      <c r="F346" s="147" t="s">
        <v>2596</v>
      </c>
    </row>
    <row r="347" spans="4:6">
      <c r="D347" s="147" t="s">
        <v>2597</v>
      </c>
      <c r="E347" s="148" t="s">
        <v>2598</v>
      </c>
      <c r="F347" s="147" t="s">
        <v>2599</v>
      </c>
    </row>
    <row r="348" spans="4:6">
      <c r="D348" s="147" t="s">
        <v>2600</v>
      </c>
      <c r="E348" s="148" t="s">
        <v>2601</v>
      </c>
      <c r="F348" s="147" t="s">
        <v>2602</v>
      </c>
    </row>
    <row r="349" spans="4:6">
      <c r="D349" s="147" t="s">
        <v>2603</v>
      </c>
      <c r="E349" s="148" t="s">
        <v>2604</v>
      </c>
      <c r="F349" s="147" t="s">
        <v>2605</v>
      </c>
    </row>
    <row r="350" spans="4:6">
      <c r="D350" s="147" t="s">
        <v>2606</v>
      </c>
      <c r="E350" s="148" t="s">
        <v>2607</v>
      </c>
      <c r="F350" s="147" t="s">
        <v>2608</v>
      </c>
    </row>
    <row r="351" spans="4:6">
      <c r="D351" s="147" t="s">
        <v>2609</v>
      </c>
      <c r="E351" s="148" t="s">
        <v>2610</v>
      </c>
      <c r="F351" s="147" t="s">
        <v>2611</v>
      </c>
    </row>
    <row r="352" spans="4:6">
      <c r="D352" s="147" t="s">
        <v>2612</v>
      </c>
      <c r="E352" s="148" t="s">
        <v>2613</v>
      </c>
      <c r="F352" s="147" t="s">
        <v>2614</v>
      </c>
    </row>
    <row r="353" spans="4:6">
      <c r="D353" s="147" t="s">
        <v>2615</v>
      </c>
      <c r="E353" s="148" t="s">
        <v>2616</v>
      </c>
      <c r="F353" s="147" t="s">
        <v>2617</v>
      </c>
    </row>
    <row r="354" spans="4:6">
      <c r="D354" s="147" t="s">
        <v>2618</v>
      </c>
      <c r="E354" s="148" t="s">
        <v>2619</v>
      </c>
      <c r="F354" s="147" t="s">
        <v>2620</v>
      </c>
    </row>
    <row r="355" spans="4:6">
      <c r="D355" s="147" t="s">
        <v>2621</v>
      </c>
      <c r="E355" s="148" t="s">
        <v>2622</v>
      </c>
      <c r="F355" s="147" t="s">
        <v>2623</v>
      </c>
    </row>
    <row r="356" spans="4:6">
      <c r="D356" s="147" t="s">
        <v>2624</v>
      </c>
      <c r="E356" s="148" t="s">
        <v>2625</v>
      </c>
      <c r="F356" s="147" t="s">
        <v>2626</v>
      </c>
    </row>
    <row r="357" spans="4:6">
      <c r="D357" s="147" t="s">
        <v>2627</v>
      </c>
      <c r="E357" s="148" t="s">
        <v>2628</v>
      </c>
      <c r="F357" s="147" t="s">
        <v>2629</v>
      </c>
    </row>
    <row r="358" spans="4:6">
      <c r="D358" s="147" t="s">
        <v>2630</v>
      </c>
      <c r="E358" s="148" t="s">
        <v>2631</v>
      </c>
      <c r="F358" s="147" t="s">
        <v>2632</v>
      </c>
    </row>
    <row r="359" spans="4:6">
      <c r="D359" s="147" t="s">
        <v>2633</v>
      </c>
      <c r="E359" s="148" t="s">
        <v>2634</v>
      </c>
      <c r="F359" s="147" t="s">
        <v>2635</v>
      </c>
    </row>
    <row r="360" spans="4:6">
      <c r="D360" s="147" t="s">
        <v>2636</v>
      </c>
      <c r="E360" s="148" t="s">
        <v>2637</v>
      </c>
      <c r="F360" s="147" t="s">
        <v>2638</v>
      </c>
    </row>
    <row r="361" spans="4:6">
      <c r="D361" s="147" t="s">
        <v>2639</v>
      </c>
      <c r="E361" s="148" t="s">
        <v>2640</v>
      </c>
      <c r="F361" s="147" t="s">
        <v>2641</v>
      </c>
    </row>
    <row r="362" spans="4:6">
      <c r="D362" s="147" t="s">
        <v>2642</v>
      </c>
      <c r="E362" s="148" t="s">
        <v>2643</v>
      </c>
      <c r="F362" s="147" t="s">
        <v>2644</v>
      </c>
    </row>
    <row r="363" spans="4:6">
      <c r="D363" s="147" t="s">
        <v>2645</v>
      </c>
      <c r="E363" s="148" t="s">
        <v>2646</v>
      </c>
      <c r="F363" s="147" t="s">
        <v>2647</v>
      </c>
    </row>
    <row r="364" spans="4:6">
      <c r="D364" s="147" t="s">
        <v>2648</v>
      </c>
      <c r="E364" s="148" t="s">
        <v>2649</v>
      </c>
      <c r="F364" s="147" t="s">
        <v>2650</v>
      </c>
    </row>
    <row r="365" spans="4:6">
      <c r="D365" s="147" t="s">
        <v>2651</v>
      </c>
      <c r="E365" s="148" t="s">
        <v>2652</v>
      </c>
      <c r="F365" s="147" t="s">
        <v>2653</v>
      </c>
    </row>
    <row r="366" spans="4:6">
      <c r="D366" s="147" t="s">
        <v>2654</v>
      </c>
      <c r="E366" s="148" t="s">
        <v>2655</v>
      </c>
      <c r="F366" s="147" t="s">
        <v>2656</v>
      </c>
    </row>
    <row r="367" spans="4:6">
      <c r="D367" s="147" t="s">
        <v>2657</v>
      </c>
      <c r="E367" s="148" t="s">
        <v>2658</v>
      </c>
      <c r="F367" s="147" t="s">
        <v>2659</v>
      </c>
    </row>
    <row r="368" spans="4:6">
      <c r="D368" s="147" t="s">
        <v>2660</v>
      </c>
      <c r="E368" s="148" t="s">
        <v>2661</v>
      </c>
      <c r="F368" s="147" t="s">
        <v>2662</v>
      </c>
    </row>
    <row r="369" spans="4:6">
      <c r="D369" s="147" t="s">
        <v>2663</v>
      </c>
      <c r="E369" s="148" t="s">
        <v>2664</v>
      </c>
      <c r="F369" s="147" t="s">
        <v>2665</v>
      </c>
    </row>
    <row r="370" spans="4:6">
      <c r="D370" s="147" t="s">
        <v>2666</v>
      </c>
      <c r="E370" s="148" t="s">
        <v>2667</v>
      </c>
      <c r="F370" s="147" t="s">
        <v>2668</v>
      </c>
    </row>
    <row r="371" spans="4:6">
      <c r="D371" s="147" t="s">
        <v>2669</v>
      </c>
      <c r="E371" s="148" t="s">
        <v>2670</v>
      </c>
      <c r="F371" s="147" t="s">
        <v>2671</v>
      </c>
    </row>
    <row r="372" spans="4:6">
      <c r="D372" s="147" t="s">
        <v>2672</v>
      </c>
      <c r="E372" s="148" t="s">
        <v>2673</v>
      </c>
      <c r="F372" s="147" t="s">
        <v>2674</v>
      </c>
    </row>
    <row r="373" spans="4:6">
      <c r="D373" s="147" t="s">
        <v>2675</v>
      </c>
      <c r="E373" s="148" t="s">
        <v>2676</v>
      </c>
      <c r="F373" s="147" t="s">
        <v>2677</v>
      </c>
    </row>
    <row r="374" spans="4:6">
      <c r="D374" s="147" t="s">
        <v>2678</v>
      </c>
      <c r="E374" s="148" t="s">
        <v>2679</v>
      </c>
      <c r="F374" s="147" t="s">
        <v>2680</v>
      </c>
    </row>
    <row r="375" spans="4:6">
      <c r="D375" s="147" t="s">
        <v>2681</v>
      </c>
      <c r="E375" s="148" t="s">
        <v>2682</v>
      </c>
      <c r="F375" s="147" t="s">
        <v>2683</v>
      </c>
    </row>
    <row r="376" spans="4:6">
      <c r="D376" s="147" t="s">
        <v>2684</v>
      </c>
      <c r="E376" s="148" t="s">
        <v>2685</v>
      </c>
      <c r="F376" s="147" t="s">
        <v>2686</v>
      </c>
    </row>
    <row r="377" spans="4:6">
      <c r="D377" s="147" t="s">
        <v>2687</v>
      </c>
      <c r="E377" s="148" t="s">
        <v>2688</v>
      </c>
      <c r="F377" s="147" t="s">
        <v>2689</v>
      </c>
    </row>
    <row r="378" spans="4:6">
      <c r="D378" s="147" t="s">
        <v>2690</v>
      </c>
      <c r="E378" s="148" t="s">
        <v>1926</v>
      </c>
      <c r="F378" s="147" t="s">
        <v>2691</v>
      </c>
    </row>
    <row r="379" spans="4:6">
      <c r="D379" s="147" t="s">
        <v>2692</v>
      </c>
      <c r="E379" s="148" t="s">
        <v>2693</v>
      </c>
      <c r="F379" s="147" t="s">
        <v>2694</v>
      </c>
    </row>
    <row r="380" spans="4:6">
      <c r="D380" s="147" t="s">
        <v>2695</v>
      </c>
      <c r="E380" s="148" t="s">
        <v>2696</v>
      </c>
      <c r="F380" s="147" t="s">
        <v>652</v>
      </c>
    </row>
    <row r="381" spans="4:6">
      <c r="D381" s="147" t="s">
        <v>2697</v>
      </c>
      <c r="E381" s="148" t="s">
        <v>2698</v>
      </c>
      <c r="F381" s="147" t="s">
        <v>652</v>
      </c>
    </row>
    <row r="382" spans="4:6">
      <c r="D382" s="147" t="s">
        <v>2699</v>
      </c>
      <c r="E382" s="148" t="s">
        <v>2700</v>
      </c>
      <c r="F382" s="147" t="s">
        <v>2701</v>
      </c>
    </row>
    <row r="383" spans="4:6">
      <c r="D383" s="147" t="s">
        <v>2702</v>
      </c>
      <c r="E383" s="148" t="s">
        <v>2703</v>
      </c>
      <c r="F383" s="147" t="s">
        <v>2704</v>
      </c>
    </row>
    <row r="384" spans="4:6">
      <c r="D384" s="147" t="s">
        <v>2705</v>
      </c>
      <c r="E384" s="148" t="s">
        <v>2706</v>
      </c>
      <c r="F384" s="147" t="s">
        <v>2707</v>
      </c>
    </row>
    <row r="385" spans="4:6">
      <c r="D385" s="147" t="s">
        <v>2708</v>
      </c>
      <c r="E385" s="148" t="s">
        <v>2709</v>
      </c>
      <c r="F385" s="147" t="s">
        <v>2710</v>
      </c>
    </row>
    <row r="386" spans="4:6">
      <c r="D386" s="147" t="s">
        <v>2711</v>
      </c>
      <c r="E386" s="148" t="s">
        <v>2512</v>
      </c>
      <c r="F386" s="147" t="s">
        <v>2712</v>
      </c>
    </row>
    <row r="387" spans="4:6">
      <c r="D387" s="147" t="s">
        <v>2713</v>
      </c>
      <c r="E387" s="148" t="s">
        <v>2714</v>
      </c>
      <c r="F387" s="147" t="s">
        <v>652</v>
      </c>
    </row>
    <row r="388" spans="4:6">
      <c r="D388" s="147"/>
      <c r="E388" s="148" t="s">
        <v>2715</v>
      </c>
      <c r="F388" s="147" t="s">
        <v>2716</v>
      </c>
    </row>
    <row r="389" spans="4:6">
      <c r="D389" s="147" t="s">
        <v>2717</v>
      </c>
      <c r="E389" s="148" t="s">
        <v>2718</v>
      </c>
      <c r="F389" s="147" t="s">
        <v>2719</v>
      </c>
    </row>
    <row r="390" spans="4:6">
      <c r="D390" s="147" t="s">
        <v>2720</v>
      </c>
      <c r="E390" s="148" t="s">
        <v>2721</v>
      </c>
      <c r="F390" s="147" t="s">
        <v>2722</v>
      </c>
    </row>
    <row r="391" spans="4:6">
      <c r="D391" s="147" t="s">
        <v>2723</v>
      </c>
      <c r="E391" s="148" t="s">
        <v>2724</v>
      </c>
      <c r="F391" s="147" t="s">
        <v>2725</v>
      </c>
    </row>
    <row r="392" spans="4:6">
      <c r="D392" s="147" t="s">
        <v>2726</v>
      </c>
      <c r="E392" s="148" t="s">
        <v>2727</v>
      </c>
      <c r="F392" s="147" t="s">
        <v>2728</v>
      </c>
    </row>
    <row r="393" spans="4:6">
      <c r="D393" s="147" t="s">
        <v>2729</v>
      </c>
      <c r="E393" s="148" t="s">
        <v>2730</v>
      </c>
      <c r="F393" s="147" t="s">
        <v>2731</v>
      </c>
    </row>
    <row r="394" spans="4:6">
      <c r="D394" s="147" t="s">
        <v>2732</v>
      </c>
      <c r="E394" s="148" t="s">
        <v>2733</v>
      </c>
      <c r="F394" s="147" t="s">
        <v>2734</v>
      </c>
    </row>
    <row r="395" spans="4:6">
      <c r="D395" s="147" t="s">
        <v>2735</v>
      </c>
      <c r="E395" s="148" t="s">
        <v>2736</v>
      </c>
      <c r="F395" s="147" t="s">
        <v>2737</v>
      </c>
    </row>
    <row r="396" spans="4:6">
      <c r="D396" s="147" t="s">
        <v>2738</v>
      </c>
      <c r="E396" s="148" t="s">
        <v>2739</v>
      </c>
      <c r="F396" s="147" t="s">
        <v>2740</v>
      </c>
    </row>
    <row r="397" spans="4:6">
      <c r="D397" s="147" t="s">
        <v>2741</v>
      </c>
      <c r="E397" s="148" t="s">
        <v>2742</v>
      </c>
      <c r="F397" s="147" t="s">
        <v>2743</v>
      </c>
    </row>
    <row r="398" spans="4:6">
      <c r="D398" s="147" t="s">
        <v>2744</v>
      </c>
      <c r="E398" s="148" t="s">
        <v>2745</v>
      </c>
      <c r="F398" s="147" t="s">
        <v>2746</v>
      </c>
    </row>
    <row r="399" spans="4:6">
      <c r="D399" s="147" t="s">
        <v>2747</v>
      </c>
      <c r="E399" s="148" t="s">
        <v>2748</v>
      </c>
      <c r="F399" s="147" t="s">
        <v>2749</v>
      </c>
    </row>
    <row r="400" spans="4:6">
      <c r="D400" s="147" t="s">
        <v>2750</v>
      </c>
      <c r="E400" s="148" t="s">
        <v>2751</v>
      </c>
      <c r="F400" s="147" t="s">
        <v>2752</v>
      </c>
    </row>
    <row r="401" spans="4:6">
      <c r="D401" s="147" t="s">
        <v>2753</v>
      </c>
      <c r="E401" s="148" t="s">
        <v>2754</v>
      </c>
      <c r="F401" s="147" t="s">
        <v>2755</v>
      </c>
    </row>
    <row r="402" spans="4:6">
      <c r="D402" s="147" t="s">
        <v>2756</v>
      </c>
      <c r="E402" s="148" t="s">
        <v>2757</v>
      </c>
      <c r="F402" s="147" t="s">
        <v>2758</v>
      </c>
    </row>
    <row r="403" spans="4:6">
      <c r="D403" s="147" t="s">
        <v>2759</v>
      </c>
      <c r="E403" s="148" t="s">
        <v>2760</v>
      </c>
      <c r="F403" s="147" t="s">
        <v>2761</v>
      </c>
    </row>
    <row r="404" spans="4:6">
      <c r="D404" s="147" t="s">
        <v>2762</v>
      </c>
      <c r="E404" s="148" t="s">
        <v>2763</v>
      </c>
      <c r="F404" s="147" t="s">
        <v>2764</v>
      </c>
    </row>
    <row r="405" spans="4:6">
      <c r="D405" s="147" t="s">
        <v>2765</v>
      </c>
      <c r="E405" s="148" t="s">
        <v>2766</v>
      </c>
      <c r="F405" s="147" t="s">
        <v>2767</v>
      </c>
    </row>
    <row r="406" spans="4:6">
      <c r="D406" s="147" t="s">
        <v>2768</v>
      </c>
      <c r="E406" s="148" t="s">
        <v>2769</v>
      </c>
      <c r="F406" s="147" t="s">
        <v>2770</v>
      </c>
    </row>
    <row r="407" spans="4:6">
      <c r="D407" s="147" t="s">
        <v>2771</v>
      </c>
      <c r="E407" s="148" t="s">
        <v>2772</v>
      </c>
      <c r="F407" s="147" t="s">
        <v>2773</v>
      </c>
    </row>
    <row r="408" spans="4:6">
      <c r="D408" s="147" t="s">
        <v>2774</v>
      </c>
      <c r="E408" s="148" t="s">
        <v>2775</v>
      </c>
      <c r="F408" s="147" t="s">
        <v>2776</v>
      </c>
    </row>
    <row r="409" spans="4:6">
      <c r="D409" s="147" t="s">
        <v>2777</v>
      </c>
      <c r="E409" s="148" t="s">
        <v>2778</v>
      </c>
      <c r="F409" s="147" t="s">
        <v>2779</v>
      </c>
    </row>
    <row r="410" spans="4:6">
      <c r="D410" s="147" t="s">
        <v>2780</v>
      </c>
      <c r="E410" s="148" t="s">
        <v>2781</v>
      </c>
      <c r="F410" s="147" t="s">
        <v>2782</v>
      </c>
    </row>
    <row r="411" spans="4:6">
      <c r="D411" s="147" t="s">
        <v>2783</v>
      </c>
      <c r="E411" s="148" t="s">
        <v>2784</v>
      </c>
      <c r="F411" s="147" t="s">
        <v>2785</v>
      </c>
    </row>
    <row r="412" spans="4:6">
      <c r="D412" s="147" t="s">
        <v>2786</v>
      </c>
      <c r="E412" s="148" t="s">
        <v>2787</v>
      </c>
      <c r="F412" s="147" t="s">
        <v>2788</v>
      </c>
    </row>
    <row r="413" spans="4:6">
      <c r="D413" s="147" t="s">
        <v>2789</v>
      </c>
      <c r="E413" s="148" t="s">
        <v>2790</v>
      </c>
      <c r="F413" s="147" t="s">
        <v>2791</v>
      </c>
    </row>
    <row r="414" spans="4:6">
      <c r="D414" s="147" t="s">
        <v>2792</v>
      </c>
      <c r="E414" s="148" t="s">
        <v>2793</v>
      </c>
      <c r="F414" s="147" t="s">
        <v>2794</v>
      </c>
    </row>
    <row r="415" spans="4:6">
      <c r="D415" s="147" t="s">
        <v>2795</v>
      </c>
      <c r="E415" s="148" t="s">
        <v>2796</v>
      </c>
      <c r="F415" s="147" t="s">
        <v>2797</v>
      </c>
    </row>
    <row r="416" spans="4:6">
      <c r="D416" s="147" t="s">
        <v>2798</v>
      </c>
      <c r="E416" s="148" t="s">
        <v>2799</v>
      </c>
      <c r="F416" s="147" t="s">
        <v>2800</v>
      </c>
    </row>
    <row r="417" spans="4:6">
      <c r="D417" s="147" t="s">
        <v>2801</v>
      </c>
      <c r="E417" s="148" t="s">
        <v>2802</v>
      </c>
      <c r="F417" s="147" t="s">
        <v>2803</v>
      </c>
    </row>
    <row r="418" spans="4:6">
      <c r="D418" s="147" t="s">
        <v>2804</v>
      </c>
      <c r="E418" s="148" t="s">
        <v>2805</v>
      </c>
      <c r="F418" s="147" t="s">
        <v>2806</v>
      </c>
    </row>
    <row r="419" spans="4:6">
      <c r="D419" s="147" t="s">
        <v>2807</v>
      </c>
      <c r="E419" s="148" t="s">
        <v>2808</v>
      </c>
      <c r="F419" s="147" t="s">
        <v>2809</v>
      </c>
    </row>
    <row r="420" spans="4:6">
      <c r="D420" s="147" t="s">
        <v>2810</v>
      </c>
      <c r="E420" s="148" t="s">
        <v>2811</v>
      </c>
      <c r="F420" s="147" t="s">
        <v>2812</v>
      </c>
    </row>
    <row r="421" spans="4:6">
      <c r="D421" s="147" t="s">
        <v>2813</v>
      </c>
      <c r="E421" s="148" t="s">
        <v>2814</v>
      </c>
      <c r="F421" s="147" t="s">
        <v>2815</v>
      </c>
    </row>
    <row r="422" spans="4:6">
      <c r="D422" s="147" t="s">
        <v>2816</v>
      </c>
      <c r="E422" s="148" t="s">
        <v>2817</v>
      </c>
      <c r="F422" s="147" t="s">
        <v>652</v>
      </c>
    </row>
    <row r="423" spans="4:6">
      <c r="D423" s="147" t="s">
        <v>2818</v>
      </c>
      <c r="E423" s="148" t="s">
        <v>2819</v>
      </c>
      <c r="F423" s="147" t="s">
        <v>652</v>
      </c>
    </row>
    <row r="424" spans="4:6">
      <c r="D424" s="147" t="s">
        <v>2820</v>
      </c>
      <c r="E424" s="148" t="s">
        <v>2821</v>
      </c>
      <c r="F424" s="147" t="s">
        <v>652</v>
      </c>
    </row>
    <row r="425" spans="4:6">
      <c r="D425" s="147" t="s">
        <v>2822</v>
      </c>
      <c r="E425" s="148" t="s">
        <v>2823</v>
      </c>
      <c r="F425" s="147" t="s">
        <v>652</v>
      </c>
    </row>
    <row r="426" spans="4:6">
      <c r="D426" s="147" t="s">
        <v>2824</v>
      </c>
      <c r="E426" s="148" t="s">
        <v>2825</v>
      </c>
      <c r="F426" s="147" t="s">
        <v>652</v>
      </c>
    </row>
    <row r="427" spans="4:6">
      <c r="D427" s="147" t="s">
        <v>2826</v>
      </c>
      <c r="E427" s="148" t="s">
        <v>2827</v>
      </c>
      <c r="F427" s="147" t="s">
        <v>652</v>
      </c>
    </row>
    <row r="428" spans="4:6">
      <c r="D428" s="147" t="s">
        <v>2828</v>
      </c>
      <c r="E428" s="148" t="s">
        <v>2829</v>
      </c>
      <c r="F428" s="147" t="s">
        <v>652</v>
      </c>
    </row>
    <row r="429" spans="4:6">
      <c r="D429" s="147" t="s">
        <v>2830</v>
      </c>
      <c r="E429" s="148" t="s">
        <v>2831</v>
      </c>
      <c r="F429" s="147" t="s">
        <v>652</v>
      </c>
    </row>
    <row r="430" spans="4:6">
      <c r="D430" s="147" t="s">
        <v>2832</v>
      </c>
      <c r="E430" s="148" t="s">
        <v>2833</v>
      </c>
      <c r="F430" s="147" t="s">
        <v>652</v>
      </c>
    </row>
    <row r="431" spans="4:6">
      <c r="D431" s="147" t="s">
        <v>2834</v>
      </c>
      <c r="E431" s="148" t="s">
        <v>2835</v>
      </c>
      <c r="F431" s="147" t="s">
        <v>652</v>
      </c>
    </row>
    <row r="432" spans="4:6">
      <c r="D432" s="147" t="s">
        <v>2836</v>
      </c>
      <c r="E432" s="148" t="s">
        <v>2837</v>
      </c>
      <c r="F432" s="147" t="s">
        <v>652</v>
      </c>
    </row>
    <row r="433" spans="4:6">
      <c r="D433" s="147" t="s">
        <v>2838</v>
      </c>
      <c r="E433" s="148" t="s">
        <v>2839</v>
      </c>
      <c r="F433" s="147" t="s">
        <v>2840</v>
      </c>
    </row>
    <row r="434" spans="4:6">
      <c r="D434" s="147" t="s">
        <v>2841</v>
      </c>
      <c r="E434" s="148" t="s">
        <v>2842</v>
      </c>
      <c r="F434" s="147" t="s">
        <v>2843</v>
      </c>
    </row>
    <row r="435" spans="4:6">
      <c r="D435" s="147" t="s">
        <v>2844</v>
      </c>
      <c r="E435" s="148" t="s">
        <v>2845</v>
      </c>
      <c r="F435" s="147" t="s">
        <v>2846</v>
      </c>
    </row>
    <row r="436" spans="4:6">
      <c r="D436" s="147" t="s">
        <v>2847</v>
      </c>
      <c r="E436" s="148" t="s">
        <v>2848</v>
      </c>
      <c r="F436" s="147" t="s">
        <v>2849</v>
      </c>
    </row>
    <row r="437" spans="4:6">
      <c r="D437" s="147" t="s">
        <v>2850</v>
      </c>
      <c r="E437" s="148" t="s">
        <v>2851</v>
      </c>
      <c r="F437" s="147" t="s">
        <v>2852</v>
      </c>
    </row>
    <row r="438" spans="4:6">
      <c r="D438" s="147" t="s">
        <v>2853</v>
      </c>
      <c r="E438" s="148" t="s">
        <v>2854</v>
      </c>
      <c r="F438" s="147" t="s">
        <v>2855</v>
      </c>
    </row>
    <row r="439" spans="4:6">
      <c r="D439" s="147" t="s">
        <v>2856</v>
      </c>
      <c r="E439" s="148" t="s">
        <v>2857</v>
      </c>
      <c r="F439" s="147" t="s">
        <v>2858</v>
      </c>
    </row>
    <row r="440" spans="4:6">
      <c r="D440" s="147" t="s">
        <v>2859</v>
      </c>
      <c r="E440" s="148" t="s">
        <v>2860</v>
      </c>
      <c r="F440" s="147" t="s">
        <v>2861</v>
      </c>
    </row>
    <row r="441" spans="4:6">
      <c r="D441" s="147" t="s">
        <v>2862</v>
      </c>
      <c r="E441" s="148" t="s">
        <v>2863</v>
      </c>
      <c r="F441" s="147" t="s">
        <v>2864</v>
      </c>
    </row>
    <row r="442" spans="4:6">
      <c r="D442" s="147" t="s">
        <v>2865</v>
      </c>
      <c r="E442" s="148" t="s">
        <v>2866</v>
      </c>
      <c r="F442" s="147" t="s">
        <v>2867</v>
      </c>
    </row>
    <row r="443" spans="4:6">
      <c r="D443" s="147" t="s">
        <v>2868</v>
      </c>
      <c r="E443" s="148" t="s">
        <v>2869</v>
      </c>
      <c r="F443" s="147" t="s">
        <v>652</v>
      </c>
    </row>
    <row r="444" spans="4:6">
      <c r="D444" s="147" t="s">
        <v>2870</v>
      </c>
      <c r="E444" s="148" t="s">
        <v>2871</v>
      </c>
      <c r="F444" s="147" t="s">
        <v>652</v>
      </c>
    </row>
    <row r="445" spans="4:6">
      <c r="D445" s="147"/>
      <c r="E445" s="148" t="s">
        <v>2872</v>
      </c>
      <c r="F445" s="147" t="s">
        <v>2873</v>
      </c>
    </row>
    <row r="446" spans="4:6">
      <c r="D446" s="147" t="s">
        <v>2874</v>
      </c>
      <c r="E446" s="148" t="s">
        <v>1228</v>
      </c>
      <c r="F446" s="147" t="s">
        <v>1229</v>
      </c>
    </row>
    <row r="447" spans="4:6">
      <c r="D447" s="147" t="s">
        <v>2875</v>
      </c>
      <c r="E447" s="148" t="s">
        <v>2876</v>
      </c>
      <c r="F447" s="147" t="s">
        <v>2877</v>
      </c>
    </row>
    <row r="448" spans="4:6">
      <c r="D448" s="147" t="s">
        <v>2878</v>
      </c>
      <c r="E448" s="148" t="s">
        <v>2879</v>
      </c>
      <c r="F448" s="147" t="s">
        <v>1740</v>
      </c>
    </row>
    <row r="449" spans="4:6">
      <c r="D449" s="147" t="s">
        <v>2880</v>
      </c>
      <c r="E449" s="148" t="s">
        <v>2881</v>
      </c>
      <c r="F449" s="147" t="s">
        <v>2882</v>
      </c>
    </row>
    <row r="450" spans="4:6">
      <c r="D450" s="147" t="s">
        <v>2883</v>
      </c>
      <c r="E450" s="148" t="s">
        <v>2884</v>
      </c>
      <c r="F450" s="147" t="s">
        <v>2885</v>
      </c>
    </row>
    <row r="451" spans="4:6">
      <c r="D451" s="147" t="s">
        <v>2886</v>
      </c>
      <c r="E451" s="148" t="s">
        <v>2887</v>
      </c>
      <c r="F451" s="147" t="s">
        <v>2888</v>
      </c>
    </row>
    <row r="452" spans="4:6">
      <c r="D452" s="147" t="s">
        <v>2889</v>
      </c>
      <c r="E452" s="148" t="s">
        <v>2890</v>
      </c>
      <c r="F452" s="147" t="s">
        <v>2891</v>
      </c>
    </row>
    <row r="453" spans="4:6">
      <c r="D453" s="147" t="s">
        <v>2892</v>
      </c>
      <c r="E453" s="148" t="s">
        <v>2893</v>
      </c>
      <c r="F453" s="147" t="s">
        <v>2894</v>
      </c>
    </row>
    <row r="454" spans="4:6">
      <c r="D454" s="147" t="s">
        <v>2895</v>
      </c>
      <c r="E454" s="148" t="s">
        <v>2896</v>
      </c>
      <c r="F454" s="147" t="s">
        <v>2897</v>
      </c>
    </row>
    <row r="455" spans="4:6">
      <c r="D455" s="147" t="s">
        <v>2898</v>
      </c>
      <c r="E455" s="148" t="s">
        <v>2899</v>
      </c>
      <c r="F455" s="147" t="s">
        <v>2900</v>
      </c>
    </row>
    <row r="456" spans="4:6">
      <c r="D456" s="147" t="s">
        <v>2901</v>
      </c>
      <c r="E456" s="148" t="s">
        <v>2902</v>
      </c>
      <c r="F456" s="147" t="s">
        <v>2903</v>
      </c>
    </row>
    <row r="457" spans="4:6">
      <c r="D457" s="147" t="s">
        <v>2904</v>
      </c>
      <c r="E457" s="148" t="s">
        <v>2905</v>
      </c>
      <c r="F457" s="147" t="s">
        <v>2906</v>
      </c>
    </row>
    <row r="458" spans="4:6">
      <c r="D458" s="147" t="s">
        <v>2907</v>
      </c>
      <c r="E458" s="148" t="s">
        <v>2908</v>
      </c>
      <c r="F458" s="147" t="s">
        <v>2909</v>
      </c>
    </row>
    <row r="459" spans="4:6">
      <c r="D459" s="147" t="s">
        <v>2910</v>
      </c>
      <c r="E459" s="148" t="s">
        <v>2911</v>
      </c>
      <c r="F459" s="147" t="s">
        <v>2912</v>
      </c>
    </row>
    <row r="460" spans="4:6">
      <c r="D460" s="147"/>
      <c r="E460" s="148" t="s">
        <v>2913</v>
      </c>
      <c r="F460" s="147" t="s">
        <v>2914</v>
      </c>
    </row>
    <row r="461" spans="4:6">
      <c r="D461" s="147" t="s">
        <v>2915</v>
      </c>
      <c r="E461" s="148" t="s">
        <v>2916</v>
      </c>
      <c r="F461" s="147" t="s">
        <v>2917</v>
      </c>
    </row>
    <row r="462" spans="4:6">
      <c r="D462" s="147" t="s">
        <v>2918</v>
      </c>
      <c r="E462" s="148" t="s">
        <v>2919</v>
      </c>
      <c r="F462" s="147" t="s">
        <v>2920</v>
      </c>
    </row>
    <row r="463" spans="4:6">
      <c r="D463" s="147" t="s">
        <v>2921</v>
      </c>
      <c r="E463" s="148" t="s">
        <v>2922</v>
      </c>
      <c r="F463" s="147" t="s">
        <v>2923</v>
      </c>
    </row>
    <row r="464" spans="4:6">
      <c r="D464" s="147" t="s">
        <v>2924</v>
      </c>
      <c r="E464" s="148" t="s">
        <v>2925</v>
      </c>
      <c r="F464" s="147" t="s">
        <v>2926</v>
      </c>
    </row>
    <row r="465" spans="4:6">
      <c r="D465" s="147" t="s">
        <v>2927</v>
      </c>
      <c r="E465" s="148" t="s">
        <v>2928</v>
      </c>
      <c r="F465" s="147" t="s">
        <v>2929</v>
      </c>
    </row>
    <row r="466" spans="4:6">
      <c r="D466" s="147" t="s">
        <v>2930</v>
      </c>
      <c r="E466" s="148" t="s">
        <v>2931</v>
      </c>
      <c r="F466" s="147" t="s">
        <v>2932</v>
      </c>
    </row>
    <row r="467" spans="4:6">
      <c r="D467" s="147" t="s">
        <v>2933</v>
      </c>
      <c r="E467" s="148" t="s">
        <v>2934</v>
      </c>
      <c r="F467" s="147" t="s">
        <v>2935</v>
      </c>
    </row>
    <row r="468" spans="4:6">
      <c r="D468" s="147" t="s">
        <v>2936</v>
      </c>
      <c r="E468" s="148" t="s">
        <v>2937</v>
      </c>
      <c r="F468" s="147" t="s">
        <v>2938</v>
      </c>
    </row>
    <row r="469" spans="4:6">
      <c r="D469" s="147" t="s">
        <v>2939</v>
      </c>
      <c r="E469" s="148" t="s">
        <v>2940</v>
      </c>
      <c r="F469" s="147" t="s">
        <v>2941</v>
      </c>
    </row>
    <row r="470" spans="4:6">
      <c r="D470" s="147" t="s">
        <v>2942</v>
      </c>
      <c r="E470" s="148" t="s">
        <v>2943</v>
      </c>
      <c r="F470" s="147" t="s">
        <v>2944</v>
      </c>
    </row>
    <row r="471" spans="4:6">
      <c r="D471" s="147" t="s">
        <v>2945</v>
      </c>
      <c r="E471" s="148" t="s">
        <v>2946</v>
      </c>
      <c r="F471" s="147" t="s">
        <v>2947</v>
      </c>
    </row>
    <row r="472" spans="4:6">
      <c r="D472" s="147" t="s">
        <v>2948</v>
      </c>
      <c r="E472" s="148" t="s">
        <v>2949</v>
      </c>
      <c r="F472" s="147" t="s">
        <v>2950</v>
      </c>
    </row>
    <row r="473" spans="4:6">
      <c r="D473" s="147" t="s">
        <v>2951</v>
      </c>
      <c r="E473" s="148" t="s">
        <v>2952</v>
      </c>
      <c r="F473" s="147" t="s">
        <v>2953</v>
      </c>
    </row>
    <row r="474" spans="4:6">
      <c r="D474" s="147" t="s">
        <v>2954</v>
      </c>
      <c r="E474" s="148" t="s">
        <v>2955</v>
      </c>
      <c r="F474" s="147" t="s">
        <v>2956</v>
      </c>
    </row>
    <row r="475" spans="4:6">
      <c r="D475" s="147" t="s">
        <v>2957</v>
      </c>
      <c r="E475" s="148" t="s">
        <v>2958</v>
      </c>
      <c r="F475" s="147" t="s">
        <v>2959</v>
      </c>
    </row>
    <row r="476" spans="4:6">
      <c r="D476" s="147" t="s">
        <v>2960</v>
      </c>
      <c r="E476" s="148" t="s">
        <v>2961</v>
      </c>
      <c r="F476" s="147" t="s">
        <v>2962</v>
      </c>
    </row>
    <row r="477" spans="4:6">
      <c r="D477" s="147" t="s">
        <v>2963</v>
      </c>
      <c r="E477" s="148" t="s">
        <v>2964</v>
      </c>
      <c r="F477" s="147" t="s">
        <v>2965</v>
      </c>
    </row>
    <row r="478" spans="4:6">
      <c r="D478" s="147" t="s">
        <v>2966</v>
      </c>
      <c r="E478" s="148" t="s">
        <v>2967</v>
      </c>
      <c r="F478" s="147" t="s">
        <v>2968</v>
      </c>
    </row>
    <row r="479" spans="4:6">
      <c r="D479" s="147" t="s">
        <v>2969</v>
      </c>
      <c r="E479" s="148" t="s">
        <v>2970</v>
      </c>
      <c r="F479" s="147" t="s">
        <v>2971</v>
      </c>
    </row>
    <row r="480" spans="4:6">
      <c r="D480" s="147" t="s">
        <v>2972</v>
      </c>
      <c r="E480" s="148" t="s">
        <v>2973</v>
      </c>
      <c r="F480" s="147" t="s">
        <v>2974</v>
      </c>
    </row>
    <row r="481" spans="4:6">
      <c r="D481" s="147" t="s">
        <v>2975</v>
      </c>
      <c r="E481" s="148" t="s">
        <v>2976</v>
      </c>
      <c r="F481" s="147" t="s">
        <v>2977</v>
      </c>
    </row>
    <row r="482" spans="4:6">
      <c r="D482" s="147" t="s">
        <v>2978</v>
      </c>
      <c r="E482" s="148" t="s">
        <v>2979</v>
      </c>
      <c r="F482" s="147" t="s">
        <v>2980</v>
      </c>
    </row>
    <row r="483" spans="4:6">
      <c r="D483" s="147" t="s">
        <v>2981</v>
      </c>
      <c r="E483" s="148" t="s">
        <v>2982</v>
      </c>
      <c r="F483" s="147" t="s">
        <v>2983</v>
      </c>
    </row>
    <row r="484" spans="4:6">
      <c r="D484" s="147" t="s">
        <v>2984</v>
      </c>
      <c r="E484" s="148" t="s">
        <v>2985</v>
      </c>
      <c r="F484" s="147" t="s">
        <v>2986</v>
      </c>
    </row>
    <row r="485" spans="4:6">
      <c r="D485" s="147"/>
      <c r="E485" s="148" t="s">
        <v>2987</v>
      </c>
      <c r="F485" s="147" t="s">
        <v>2988</v>
      </c>
    </row>
    <row r="486" spans="4:6">
      <c r="D486" s="147" t="s">
        <v>2989</v>
      </c>
      <c r="E486" s="148" t="s">
        <v>2990</v>
      </c>
      <c r="F486" s="147" t="s">
        <v>2991</v>
      </c>
    </row>
    <row r="487" spans="4:6">
      <c r="D487" s="147" t="s">
        <v>2992</v>
      </c>
      <c r="E487" s="148" t="s">
        <v>2993</v>
      </c>
      <c r="F487" s="147" t="s">
        <v>2994</v>
      </c>
    </row>
    <row r="488" spans="4:6">
      <c r="D488" s="147" t="s">
        <v>2995</v>
      </c>
      <c r="E488" s="148" t="s">
        <v>2996</v>
      </c>
      <c r="F488" s="147" t="s">
        <v>2997</v>
      </c>
    </row>
    <row r="489" spans="4:6">
      <c r="D489" s="147" t="s">
        <v>2998</v>
      </c>
      <c r="E489" s="148" t="s">
        <v>2999</v>
      </c>
      <c r="F489" s="147" t="s">
        <v>3000</v>
      </c>
    </row>
    <row r="490" spans="4:6">
      <c r="D490" s="147" t="s">
        <v>3001</v>
      </c>
      <c r="E490" s="148" t="s">
        <v>3002</v>
      </c>
      <c r="F490" s="147" t="s">
        <v>3003</v>
      </c>
    </row>
    <row r="491" spans="4:6">
      <c r="D491" s="147" t="s">
        <v>3004</v>
      </c>
      <c r="E491" s="148" t="s">
        <v>3005</v>
      </c>
      <c r="F491" s="147" t="s">
        <v>3006</v>
      </c>
    </row>
    <row r="492" spans="4:6">
      <c r="D492" s="147" t="s">
        <v>3007</v>
      </c>
      <c r="E492" s="148" t="s">
        <v>3008</v>
      </c>
      <c r="F492" s="147" t="s">
        <v>3009</v>
      </c>
    </row>
    <row r="493" spans="4:6">
      <c r="D493" s="147" t="s">
        <v>3010</v>
      </c>
      <c r="E493" s="148" t="s">
        <v>3011</v>
      </c>
      <c r="F493" s="147" t="s">
        <v>3012</v>
      </c>
    </row>
    <row r="494" spans="4:6">
      <c r="D494" s="147" t="s">
        <v>3013</v>
      </c>
      <c r="E494" s="148" t="s">
        <v>3014</v>
      </c>
      <c r="F494" s="147" t="s">
        <v>3015</v>
      </c>
    </row>
    <row r="495" spans="4:6">
      <c r="D495" s="147"/>
      <c r="E495" s="148" t="s">
        <v>3016</v>
      </c>
      <c r="F495" s="147" t="s">
        <v>3017</v>
      </c>
    </row>
    <row r="496" spans="4:6">
      <c r="D496" s="147" t="s">
        <v>3018</v>
      </c>
      <c r="E496" s="148" t="s">
        <v>2526</v>
      </c>
      <c r="F496" s="147" t="s">
        <v>2527</v>
      </c>
    </row>
    <row r="497" spans="4:6">
      <c r="D497" s="147" t="s">
        <v>3019</v>
      </c>
      <c r="E497" s="148" t="s">
        <v>3020</v>
      </c>
      <c r="F497" s="147" t="s">
        <v>3021</v>
      </c>
    </row>
    <row r="498" spans="4:6">
      <c r="D498" s="147" t="s">
        <v>3022</v>
      </c>
      <c r="E498" s="148" t="s">
        <v>3023</v>
      </c>
      <c r="F498" s="147" t="s">
        <v>3024</v>
      </c>
    </row>
    <row r="499" spans="4:6">
      <c r="D499" s="147" t="s">
        <v>3025</v>
      </c>
      <c r="E499" s="148" t="s">
        <v>3026</v>
      </c>
      <c r="F499" s="147" t="s">
        <v>3027</v>
      </c>
    </row>
    <row r="500" spans="4:6">
      <c r="D500" s="147" t="s">
        <v>3028</v>
      </c>
      <c r="E500" s="148" t="s">
        <v>3029</v>
      </c>
      <c r="F500" s="147" t="s">
        <v>3030</v>
      </c>
    </row>
    <row r="501" spans="4:6">
      <c r="D501" s="147" t="s">
        <v>3031</v>
      </c>
      <c r="E501" s="148" t="s">
        <v>3032</v>
      </c>
      <c r="F501" s="147" t="s">
        <v>3033</v>
      </c>
    </row>
    <row r="502" spans="4:6">
      <c r="D502" s="147" t="s">
        <v>3034</v>
      </c>
      <c r="E502" s="148" t="s">
        <v>3035</v>
      </c>
      <c r="F502" s="147" t="s">
        <v>3036</v>
      </c>
    </row>
    <row r="503" spans="4:6">
      <c r="D503" s="147" t="s">
        <v>3037</v>
      </c>
      <c r="E503" s="148" t="s">
        <v>3038</v>
      </c>
      <c r="F503" s="147" t="s">
        <v>3039</v>
      </c>
    </row>
    <row r="504" spans="4:6">
      <c r="D504" s="147" t="s">
        <v>3040</v>
      </c>
      <c r="E504" s="148" t="s">
        <v>3041</v>
      </c>
      <c r="F504" s="147" t="s">
        <v>3042</v>
      </c>
    </row>
    <row r="505" spans="4:6">
      <c r="D505" s="147" t="s">
        <v>3043</v>
      </c>
      <c r="E505" s="148" t="s">
        <v>3044</v>
      </c>
      <c r="F505" s="147" t="s">
        <v>3045</v>
      </c>
    </row>
    <row r="506" spans="4:6">
      <c r="D506" s="147" t="s">
        <v>3046</v>
      </c>
      <c r="E506" s="148" t="s">
        <v>3047</v>
      </c>
      <c r="F506" s="147" t="s">
        <v>3048</v>
      </c>
    </row>
    <row r="507" spans="4:6">
      <c r="D507" s="147" t="s">
        <v>3049</v>
      </c>
      <c r="E507" s="148" t="s">
        <v>3050</v>
      </c>
      <c r="F507" s="147" t="s">
        <v>3051</v>
      </c>
    </row>
    <row r="508" spans="4:6">
      <c r="D508" s="147" t="s">
        <v>3052</v>
      </c>
      <c r="E508" s="148" t="s">
        <v>3053</v>
      </c>
      <c r="F508" s="147" t="s">
        <v>3054</v>
      </c>
    </row>
    <row r="509" spans="4:6">
      <c r="D509" s="147" t="s">
        <v>3055</v>
      </c>
      <c r="E509" s="148" t="s">
        <v>3056</v>
      </c>
      <c r="F509" s="147" t="s">
        <v>3057</v>
      </c>
    </row>
    <row r="510" spans="4:6">
      <c r="D510" s="147" t="s">
        <v>3058</v>
      </c>
      <c r="E510" s="148" t="s">
        <v>3059</v>
      </c>
      <c r="F510" s="147" t="s">
        <v>3060</v>
      </c>
    </row>
    <row r="511" spans="4:6">
      <c r="D511" s="147" t="s">
        <v>3061</v>
      </c>
      <c r="E511" s="148" t="s">
        <v>3062</v>
      </c>
      <c r="F511" s="147" t="s">
        <v>3063</v>
      </c>
    </row>
    <row r="512" spans="4:6">
      <c r="D512" s="147" t="s">
        <v>3064</v>
      </c>
      <c r="E512" s="148" t="s">
        <v>3065</v>
      </c>
      <c r="F512" s="147" t="s">
        <v>3066</v>
      </c>
    </row>
    <row r="513" spans="4:6">
      <c r="D513" s="147" t="s">
        <v>3067</v>
      </c>
      <c r="E513" s="148" t="s">
        <v>3068</v>
      </c>
      <c r="F513" s="147" t="s">
        <v>3069</v>
      </c>
    </row>
    <row r="514" spans="4:6">
      <c r="D514" s="147" t="s">
        <v>3070</v>
      </c>
      <c r="E514" s="148" t="s">
        <v>3071</v>
      </c>
      <c r="F514" s="147" t="s">
        <v>3072</v>
      </c>
    </row>
    <row r="515" spans="4:6">
      <c r="D515" s="147" t="s">
        <v>3073</v>
      </c>
      <c r="E515" s="148" t="s">
        <v>3074</v>
      </c>
      <c r="F515" s="147" t="s">
        <v>3075</v>
      </c>
    </row>
    <row r="516" spans="4:6">
      <c r="D516" s="147" t="s">
        <v>3076</v>
      </c>
      <c r="E516" s="148" t="s">
        <v>3077</v>
      </c>
      <c r="F516" s="147" t="s">
        <v>3078</v>
      </c>
    </row>
    <row r="517" spans="4:6">
      <c r="D517" s="147" t="s">
        <v>3079</v>
      </c>
      <c r="E517" s="148" t="s">
        <v>3080</v>
      </c>
      <c r="F517" s="147" t="s">
        <v>3081</v>
      </c>
    </row>
    <row r="518" spans="4:6">
      <c r="D518" s="147" t="s">
        <v>3082</v>
      </c>
      <c r="E518" s="148" t="s">
        <v>3083</v>
      </c>
      <c r="F518" s="147" t="s">
        <v>3084</v>
      </c>
    </row>
    <row r="519" spans="4:6">
      <c r="D519" s="147" t="s">
        <v>3085</v>
      </c>
      <c r="E519" s="148" t="s">
        <v>3086</v>
      </c>
      <c r="F519" s="147" t="s">
        <v>3087</v>
      </c>
    </row>
    <row r="520" spans="4:6">
      <c r="D520" s="147" t="s">
        <v>3088</v>
      </c>
      <c r="E520" s="148" t="s">
        <v>3089</v>
      </c>
      <c r="F520" s="147" t="s">
        <v>3090</v>
      </c>
    </row>
    <row r="521" spans="4:6">
      <c r="D521" s="147" t="s">
        <v>3091</v>
      </c>
      <c r="E521" s="148" t="s">
        <v>3092</v>
      </c>
      <c r="F521" s="147" t="s">
        <v>3093</v>
      </c>
    </row>
    <row r="522" spans="4:6">
      <c r="D522" s="147" t="s">
        <v>3094</v>
      </c>
      <c r="E522" s="148" t="s">
        <v>3095</v>
      </c>
      <c r="F522" s="147" t="s">
        <v>3096</v>
      </c>
    </row>
    <row r="523" spans="4:6">
      <c r="D523" s="147" t="s">
        <v>3097</v>
      </c>
      <c r="E523" s="148" t="s">
        <v>3098</v>
      </c>
      <c r="F523" s="147" t="s">
        <v>3099</v>
      </c>
    </row>
    <row r="524" spans="4:6">
      <c r="D524" s="147" t="s">
        <v>3100</v>
      </c>
      <c r="E524" s="148" t="s">
        <v>3101</v>
      </c>
      <c r="F524" s="147" t="s">
        <v>3102</v>
      </c>
    </row>
    <row r="525" spans="4:6">
      <c r="D525" s="147" t="s">
        <v>3103</v>
      </c>
      <c r="E525" s="148" t="s">
        <v>3104</v>
      </c>
      <c r="F525" s="147" t="s">
        <v>3105</v>
      </c>
    </row>
    <row r="526" spans="4:6">
      <c r="D526" s="147" t="s">
        <v>3106</v>
      </c>
      <c r="E526" s="148" t="s">
        <v>3107</v>
      </c>
      <c r="F526" s="147" t="s">
        <v>3108</v>
      </c>
    </row>
    <row r="527" spans="4:6">
      <c r="D527" s="147" t="s">
        <v>3109</v>
      </c>
      <c r="E527" s="148" t="s">
        <v>3110</v>
      </c>
      <c r="F527" s="147" t="s">
        <v>3111</v>
      </c>
    </row>
    <row r="528" spans="4:6">
      <c r="D528" s="147" t="s">
        <v>3112</v>
      </c>
      <c r="E528" s="148" t="s">
        <v>3113</v>
      </c>
      <c r="F528" s="147" t="s">
        <v>3114</v>
      </c>
    </row>
    <row r="529" spans="4:6">
      <c r="D529" s="147" t="s">
        <v>3115</v>
      </c>
      <c r="E529" s="148" t="s">
        <v>3116</v>
      </c>
      <c r="F529" s="147" t="s">
        <v>3117</v>
      </c>
    </row>
    <row r="530" spans="4:6">
      <c r="D530" s="147" t="s">
        <v>3118</v>
      </c>
      <c r="E530" s="148" t="s">
        <v>3119</v>
      </c>
      <c r="F530" s="147" t="s">
        <v>3120</v>
      </c>
    </row>
    <row r="531" spans="4:6">
      <c r="D531" s="147" t="s">
        <v>3121</v>
      </c>
      <c r="E531" s="148" t="s">
        <v>3122</v>
      </c>
      <c r="F531" s="147" t="s">
        <v>3123</v>
      </c>
    </row>
    <row r="532" spans="4:6">
      <c r="D532" s="147" t="s">
        <v>3124</v>
      </c>
      <c r="E532" s="148" t="s">
        <v>3125</v>
      </c>
      <c r="F532" s="147" t="s">
        <v>3126</v>
      </c>
    </row>
    <row r="533" spans="4:6">
      <c r="D533" s="147" t="s">
        <v>3127</v>
      </c>
      <c r="E533" s="148" t="s">
        <v>3128</v>
      </c>
      <c r="F533" s="147" t="s">
        <v>3129</v>
      </c>
    </row>
    <row r="534" spans="4:6">
      <c r="D534" s="147" t="s">
        <v>3130</v>
      </c>
      <c r="E534" s="148" t="s">
        <v>3131</v>
      </c>
      <c r="F534" s="147" t="s">
        <v>3132</v>
      </c>
    </row>
    <row r="535" spans="4:6">
      <c r="D535" s="147" t="s">
        <v>3133</v>
      </c>
      <c r="E535" s="148" t="s">
        <v>3134</v>
      </c>
      <c r="F535" s="147" t="s">
        <v>3135</v>
      </c>
    </row>
    <row r="536" spans="4:6">
      <c r="D536" s="147" t="s">
        <v>3136</v>
      </c>
      <c r="E536" s="148" t="s">
        <v>3137</v>
      </c>
      <c r="F536" s="147" t="s">
        <v>3138</v>
      </c>
    </row>
    <row r="537" spans="4:6">
      <c r="D537" s="147" t="s">
        <v>3139</v>
      </c>
      <c r="E537" s="148" t="s">
        <v>3140</v>
      </c>
      <c r="F537" s="147" t="s">
        <v>3141</v>
      </c>
    </row>
    <row r="538" spans="4:6">
      <c r="D538" s="147" t="s">
        <v>3142</v>
      </c>
      <c r="E538" s="148" t="s">
        <v>3143</v>
      </c>
      <c r="F538" s="147" t="s">
        <v>3144</v>
      </c>
    </row>
    <row r="539" spans="4:6">
      <c r="D539" s="147" t="s">
        <v>3145</v>
      </c>
      <c r="E539" s="148" t="s">
        <v>3146</v>
      </c>
      <c r="F539" s="147" t="s">
        <v>3147</v>
      </c>
    </row>
    <row r="540" spans="4:6">
      <c r="D540" s="147" t="s">
        <v>3148</v>
      </c>
      <c r="E540" s="148" t="s">
        <v>3149</v>
      </c>
      <c r="F540" s="147" t="s">
        <v>3150</v>
      </c>
    </row>
    <row r="541" spans="4:6">
      <c r="D541" s="147" t="s">
        <v>3151</v>
      </c>
      <c r="E541" s="148" t="s">
        <v>3152</v>
      </c>
      <c r="F541" s="147" t="s">
        <v>3153</v>
      </c>
    </row>
    <row r="542" spans="4:6">
      <c r="D542" s="147" t="s">
        <v>3154</v>
      </c>
      <c r="E542" s="148" t="s">
        <v>3155</v>
      </c>
      <c r="F542" s="147" t="s">
        <v>3156</v>
      </c>
    </row>
    <row r="543" spans="4:6">
      <c r="D543" s="147" t="s">
        <v>3157</v>
      </c>
      <c r="E543" s="148" t="s">
        <v>3158</v>
      </c>
      <c r="F543" s="147" t="s">
        <v>3159</v>
      </c>
    </row>
    <row r="544" spans="4:6">
      <c r="D544" s="147" t="s">
        <v>3160</v>
      </c>
      <c r="E544" s="148" t="s">
        <v>3161</v>
      </c>
      <c r="F544" s="147" t="s">
        <v>652</v>
      </c>
    </row>
    <row r="545" spans="4:6">
      <c r="D545" s="147" t="s">
        <v>3162</v>
      </c>
      <c r="E545" s="148" t="s">
        <v>3163</v>
      </c>
      <c r="F545" s="147" t="s">
        <v>652</v>
      </c>
    </row>
    <row r="546" spans="4:6">
      <c r="D546" s="147" t="s">
        <v>3164</v>
      </c>
      <c r="E546" s="148" t="s">
        <v>3165</v>
      </c>
      <c r="F546" s="147" t="s">
        <v>652</v>
      </c>
    </row>
    <row r="547" spans="4:6">
      <c r="D547" s="147"/>
      <c r="E547" s="148" t="s">
        <v>1990</v>
      </c>
      <c r="F547" s="147" t="s">
        <v>1991</v>
      </c>
    </row>
    <row r="548" spans="4:6">
      <c r="D548" s="147" t="s">
        <v>3166</v>
      </c>
      <c r="E548" s="148" t="s">
        <v>3167</v>
      </c>
      <c r="F548" s="147" t="s">
        <v>3168</v>
      </c>
    </row>
    <row r="549" spans="4:6">
      <c r="D549" s="147" t="s">
        <v>3169</v>
      </c>
      <c r="E549" s="148" t="s">
        <v>3170</v>
      </c>
      <c r="F549" s="147" t="s">
        <v>3171</v>
      </c>
    </row>
    <row r="550" spans="4:6">
      <c r="D550" s="147" t="s">
        <v>3172</v>
      </c>
      <c r="E550" s="148" t="s">
        <v>3173</v>
      </c>
      <c r="F550" s="147" t="s">
        <v>3174</v>
      </c>
    </row>
    <row r="551" spans="4:6">
      <c r="D551" s="147" t="s">
        <v>3175</v>
      </c>
      <c r="E551" s="148" t="s">
        <v>3176</v>
      </c>
      <c r="F551" s="147" t="s">
        <v>3177</v>
      </c>
    </row>
    <row r="552" spans="4:6">
      <c r="D552" s="147" t="s">
        <v>3178</v>
      </c>
      <c r="E552" s="148" t="s">
        <v>3179</v>
      </c>
      <c r="F552" s="147" t="s">
        <v>3180</v>
      </c>
    </row>
    <row r="553" spans="4:6">
      <c r="D553" s="147" t="s">
        <v>3181</v>
      </c>
      <c r="E553" s="148" t="s">
        <v>3182</v>
      </c>
      <c r="F553" s="147" t="s">
        <v>3183</v>
      </c>
    </row>
    <row r="554" spans="4:6">
      <c r="D554" s="147" t="s">
        <v>3184</v>
      </c>
      <c r="E554" s="148" t="s">
        <v>3185</v>
      </c>
      <c r="F554" s="147" t="s">
        <v>3186</v>
      </c>
    </row>
    <row r="555" spans="4:6">
      <c r="D555" s="147" t="s">
        <v>3187</v>
      </c>
      <c r="E555" s="148" t="s">
        <v>3188</v>
      </c>
      <c r="F555" s="147" t="s">
        <v>3189</v>
      </c>
    </row>
    <row r="556" spans="4:6">
      <c r="D556" s="147" t="s">
        <v>3190</v>
      </c>
      <c r="E556" s="148" t="s">
        <v>3191</v>
      </c>
      <c r="F556" s="147" t="s">
        <v>3192</v>
      </c>
    </row>
    <row r="557" spans="4:6">
      <c r="D557" s="147" t="s">
        <v>3193</v>
      </c>
      <c r="E557" s="148" t="s">
        <v>3194</v>
      </c>
      <c r="F557" s="147" t="s">
        <v>3195</v>
      </c>
    </row>
    <row r="558" spans="4:6">
      <c r="D558" s="147" t="s">
        <v>3196</v>
      </c>
      <c r="E558" s="148" t="s">
        <v>3197</v>
      </c>
      <c r="F558" s="147" t="s">
        <v>3198</v>
      </c>
    </row>
    <row r="559" spans="4:6">
      <c r="D559" s="147" t="s">
        <v>3199</v>
      </c>
      <c r="E559" s="148" t="s">
        <v>3200</v>
      </c>
      <c r="F559" s="147" t="s">
        <v>3201</v>
      </c>
    </row>
    <row r="560" spans="4:6">
      <c r="D560" s="147" t="s">
        <v>3202</v>
      </c>
      <c r="E560" s="148" t="s">
        <v>3203</v>
      </c>
      <c r="F560" s="147" t="s">
        <v>3204</v>
      </c>
    </row>
    <row r="561" spans="4:6">
      <c r="D561" s="147" t="s">
        <v>3205</v>
      </c>
      <c r="E561" s="148" t="s">
        <v>3206</v>
      </c>
      <c r="F561" s="147" t="s">
        <v>3207</v>
      </c>
    </row>
    <row r="562" spans="4:6">
      <c r="D562" s="147" t="s">
        <v>3208</v>
      </c>
      <c r="E562" s="148" t="s">
        <v>3209</v>
      </c>
      <c r="F562" s="147" t="s">
        <v>3210</v>
      </c>
    </row>
    <row r="563" spans="4:6">
      <c r="D563" s="147" t="s">
        <v>3211</v>
      </c>
      <c r="E563" s="148" t="s">
        <v>3212</v>
      </c>
      <c r="F563" s="147" t="s">
        <v>3213</v>
      </c>
    </row>
    <row r="564" spans="4:6">
      <c r="D564" s="147" t="s">
        <v>3214</v>
      </c>
      <c r="E564" s="148" t="s">
        <v>3215</v>
      </c>
      <c r="F564" s="147" t="s">
        <v>3216</v>
      </c>
    </row>
    <row r="565" spans="4:6">
      <c r="D565" s="147" t="s">
        <v>3217</v>
      </c>
      <c r="E565" s="148" t="s">
        <v>3218</v>
      </c>
      <c r="F565" s="147" t="s">
        <v>652</v>
      </c>
    </row>
    <row r="566" spans="4:6">
      <c r="D566" s="147"/>
      <c r="E566" s="148" t="s">
        <v>3219</v>
      </c>
      <c r="F566" s="147" t="s">
        <v>3220</v>
      </c>
    </row>
    <row r="567" spans="4:6">
      <c r="D567" s="147" t="s">
        <v>3221</v>
      </c>
      <c r="E567" s="148" t="s">
        <v>3222</v>
      </c>
      <c r="F567" s="147" t="s">
        <v>3223</v>
      </c>
    </row>
    <row r="568" spans="4:6">
      <c r="D568" s="147" t="s">
        <v>3224</v>
      </c>
      <c r="E568" s="148" t="s">
        <v>3225</v>
      </c>
      <c r="F568" s="147" t="s">
        <v>3226</v>
      </c>
    </row>
    <row r="569" spans="4:6">
      <c r="D569" s="147" t="s">
        <v>3227</v>
      </c>
      <c r="E569" s="148" t="s">
        <v>3228</v>
      </c>
      <c r="F569" s="147" t="s">
        <v>3229</v>
      </c>
    </row>
    <row r="570" spans="4:6">
      <c r="D570" s="147" t="s">
        <v>3230</v>
      </c>
      <c r="E570" s="148" t="s">
        <v>3231</v>
      </c>
      <c r="F570" s="147" t="s">
        <v>3232</v>
      </c>
    </row>
    <row r="571" spans="4:6">
      <c r="D571" s="147" t="s">
        <v>3233</v>
      </c>
      <c r="E571" s="148" t="s">
        <v>3234</v>
      </c>
      <c r="F571" s="147" t="s">
        <v>3235</v>
      </c>
    </row>
    <row r="572" spans="4:6">
      <c r="D572" s="147" t="s">
        <v>3236</v>
      </c>
      <c r="E572" s="148" t="s">
        <v>3237</v>
      </c>
      <c r="F572" s="147" t="s">
        <v>3238</v>
      </c>
    </row>
    <row r="573" spans="4:6">
      <c r="D573" s="147" t="s">
        <v>3239</v>
      </c>
      <c r="E573" s="148" t="s">
        <v>3240</v>
      </c>
      <c r="F573" s="147" t="s">
        <v>3241</v>
      </c>
    </row>
    <row r="574" spans="4:6">
      <c r="D574" s="147" t="s">
        <v>3242</v>
      </c>
      <c r="E574" s="148" t="s">
        <v>3243</v>
      </c>
      <c r="F574" s="147" t="s">
        <v>3244</v>
      </c>
    </row>
    <row r="575" spans="4:6">
      <c r="D575" s="147"/>
      <c r="E575" s="148" t="s">
        <v>3245</v>
      </c>
      <c r="F575" s="147" t="s">
        <v>3246</v>
      </c>
    </row>
    <row r="576" spans="4:6">
      <c r="D576" s="147" t="s">
        <v>3247</v>
      </c>
      <c r="E576" s="148" t="s">
        <v>3248</v>
      </c>
      <c r="F576" s="147" t="s">
        <v>3249</v>
      </c>
    </row>
    <row r="577" spans="4:6">
      <c r="D577" s="147" t="s">
        <v>3250</v>
      </c>
      <c r="E577" s="148" t="s">
        <v>3251</v>
      </c>
      <c r="F577" s="147" t="s">
        <v>3252</v>
      </c>
    </row>
    <row r="578" spans="4:6">
      <c r="D578" s="147" t="s">
        <v>3253</v>
      </c>
      <c r="E578" s="148" t="s">
        <v>3254</v>
      </c>
      <c r="F578" s="147" t="s">
        <v>3255</v>
      </c>
    </row>
    <row r="579" spans="4:6">
      <c r="D579" s="147" t="s">
        <v>3256</v>
      </c>
      <c r="E579" s="148" t="s">
        <v>3257</v>
      </c>
      <c r="F579" s="147" t="s">
        <v>3258</v>
      </c>
    </row>
    <row r="580" spans="4:6">
      <c r="D580" s="147" t="s">
        <v>3259</v>
      </c>
      <c r="E580" s="148" t="s">
        <v>3260</v>
      </c>
      <c r="F580" s="147" t="s">
        <v>3261</v>
      </c>
    </row>
    <row r="581" spans="4:6">
      <c r="D581" s="147" t="s">
        <v>3262</v>
      </c>
      <c r="E581" s="148" t="s">
        <v>3263</v>
      </c>
      <c r="F581" s="147" t="s">
        <v>3264</v>
      </c>
    </row>
    <row r="582" spans="4:6">
      <c r="D582" s="147" t="s">
        <v>3265</v>
      </c>
      <c r="E582" s="148" t="s">
        <v>3266</v>
      </c>
      <c r="F582" s="147" t="s">
        <v>3267</v>
      </c>
    </row>
    <row r="583" spans="4:6">
      <c r="D583" s="147" t="s">
        <v>3268</v>
      </c>
      <c r="E583" s="148" t="s">
        <v>3269</v>
      </c>
      <c r="F583" s="147" t="s">
        <v>3270</v>
      </c>
    </row>
    <row r="584" spans="4:6">
      <c r="D584" s="147" t="s">
        <v>3271</v>
      </c>
      <c r="E584" s="148" t="s">
        <v>3272</v>
      </c>
      <c r="F584" s="147" t="s">
        <v>3273</v>
      </c>
    </row>
    <row r="585" spans="4:6">
      <c r="D585" s="147" t="s">
        <v>3274</v>
      </c>
      <c r="E585" s="148" t="s">
        <v>3275</v>
      </c>
      <c r="F585" s="147" t="s">
        <v>3276</v>
      </c>
    </row>
    <row r="586" spans="4:6">
      <c r="D586" s="147"/>
      <c r="E586" s="148" t="s">
        <v>699</v>
      </c>
      <c r="F586" s="147" t="s">
        <v>3277</v>
      </c>
    </row>
    <row r="587" spans="4:6">
      <c r="D587" s="147" t="s">
        <v>3278</v>
      </c>
      <c r="E587" s="148" t="s">
        <v>3279</v>
      </c>
      <c r="F587" s="147" t="s">
        <v>3279</v>
      </c>
    </row>
    <row r="588" spans="4:6">
      <c r="D588" s="147" t="s">
        <v>3280</v>
      </c>
      <c r="E588" s="148" t="s">
        <v>3281</v>
      </c>
      <c r="F588" s="147" t="s">
        <v>3282</v>
      </c>
    </row>
    <row r="589" spans="4:6">
      <c r="D589" s="147" t="s">
        <v>3283</v>
      </c>
      <c r="E589" s="148" t="s">
        <v>3284</v>
      </c>
      <c r="F589" s="147" t="s">
        <v>756</v>
      </c>
    </row>
    <row r="590" spans="4:6">
      <c r="D590" s="147" t="s">
        <v>3285</v>
      </c>
      <c r="E590" s="148" t="s">
        <v>3286</v>
      </c>
      <c r="F590" s="147" t="s">
        <v>3287</v>
      </c>
    </row>
    <row r="591" spans="4:6">
      <c r="D591" s="147" t="s">
        <v>3288</v>
      </c>
      <c r="E591" s="148" t="s">
        <v>3289</v>
      </c>
      <c r="F591" s="147" t="s">
        <v>3290</v>
      </c>
    </row>
    <row r="592" spans="4:6">
      <c r="D592" s="147" t="s">
        <v>3291</v>
      </c>
      <c r="E592" s="148" t="s">
        <v>3292</v>
      </c>
      <c r="F592" s="147" t="s">
        <v>3293</v>
      </c>
    </row>
    <row r="593" spans="4:6">
      <c r="D593" s="147" t="s">
        <v>3294</v>
      </c>
      <c r="E593" s="148" t="s">
        <v>3295</v>
      </c>
      <c r="F593" s="147" t="s">
        <v>3296</v>
      </c>
    </row>
    <row r="594" spans="4:6">
      <c r="D594" s="147" t="s">
        <v>3297</v>
      </c>
      <c r="E594" s="148" t="s">
        <v>3298</v>
      </c>
      <c r="F594" s="147" t="s">
        <v>652</v>
      </c>
    </row>
    <row r="595" spans="4:6">
      <c r="D595" s="147"/>
      <c r="E595" s="148" t="s">
        <v>3299</v>
      </c>
      <c r="F595" s="147" t="s">
        <v>3300</v>
      </c>
    </row>
    <row r="596" spans="4:6">
      <c r="D596" s="147" t="s">
        <v>3301</v>
      </c>
      <c r="E596" s="148" t="s">
        <v>3302</v>
      </c>
      <c r="F596" s="147" t="s">
        <v>3303</v>
      </c>
    </row>
    <row r="597" spans="4:6">
      <c r="D597" s="147" t="s">
        <v>3304</v>
      </c>
      <c r="E597" s="148" t="s">
        <v>3305</v>
      </c>
      <c r="F597" s="147" t="s">
        <v>3306</v>
      </c>
    </row>
    <row r="598" spans="4:6">
      <c r="D598" s="147" t="s">
        <v>3307</v>
      </c>
      <c r="E598" s="148" t="s">
        <v>3308</v>
      </c>
      <c r="F598" s="147" t="s">
        <v>3309</v>
      </c>
    </row>
    <row r="599" spans="4:6">
      <c r="D599" s="147" t="s">
        <v>3310</v>
      </c>
      <c r="E599" s="148" t="s">
        <v>3311</v>
      </c>
      <c r="F599" s="147" t="s">
        <v>3312</v>
      </c>
    </row>
    <row r="600" spans="4:6">
      <c r="D600" s="147" t="s">
        <v>3313</v>
      </c>
      <c r="E600" s="148" t="s">
        <v>3314</v>
      </c>
      <c r="F600" s="147" t="s">
        <v>3315</v>
      </c>
    </row>
    <row r="601" spans="4:6">
      <c r="D601" s="147" t="s">
        <v>3316</v>
      </c>
      <c r="E601" s="148" t="s">
        <v>3317</v>
      </c>
      <c r="F601" s="147" t="s">
        <v>3318</v>
      </c>
    </row>
    <row r="602" spans="4:6">
      <c r="D602" s="147" t="s">
        <v>3319</v>
      </c>
      <c r="E602" s="148" t="s">
        <v>3320</v>
      </c>
      <c r="F602" s="147" t="s">
        <v>3321</v>
      </c>
    </row>
    <row r="603" spans="4:6">
      <c r="D603" s="147" t="s">
        <v>3322</v>
      </c>
      <c r="E603" s="148" t="s">
        <v>3323</v>
      </c>
      <c r="F603" s="147" t="s">
        <v>3324</v>
      </c>
    </row>
    <row r="604" spans="4:6">
      <c r="D604" s="147" t="s">
        <v>3325</v>
      </c>
      <c r="E604" s="148" t="s">
        <v>3326</v>
      </c>
      <c r="F604" s="147" t="s">
        <v>3327</v>
      </c>
    </row>
    <row r="605" spans="4:6">
      <c r="D605" s="147" t="s">
        <v>3328</v>
      </c>
      <c r="E605" s="148" t="s">
        <v>3329</v>
      </c>
      <c r="F605" s="147" t="s">
        <v>3330</v>
      </c>
    </row>
    <row r="606" spans="4:6">
      <c r="D606" s="147" t="s">
        <v>3331</v>
      </c>
      <c r="E606" s="148" t="s">
        <v>3332</v>
      </c>
      <c r="F606" s="147" t="s">
        <v>3333</v>
      </c>
    </row>
    <row r="607" spans="4:6">
      <c r="D607" s="147" t="s">
        <v>3334</v>
      </c>
      <c r="E607" s="148" t="s">
        <v>3335</v>
      </c>
      <c r="F607" s="147" t="s">
        <v>3336</v>
      </c>
    </row>
    <row r="608" spans="4:6">
      <c r="D608" s="147" t="s">
        <v>3337</v>
      </c>
      <c r="E608" s="148" t="s">
        <v>3338</v>
      </c>
      <c r="F608" s="147" t="s">
        <v>3339</v>
      </c>
    </row>
    <row r="609" spans="4:6">
      <c r="D609" s="147" t="s">
        <v>3340</v>
      </c>
      <c r="E609" s="148" t="s">
        <v>3341</v>
      </c>
      <c r="F609" s="147" t="s">
        <v>3342</v>
      </c>
    </row>
    <row r="610" spans="4:6">
      <c r="D610" s="147" t="s">
        <v>3343</v>
      </c>
      <c r="E610" s="148" t="s">
        <v>3344</v>
      </c>
      <c r="F610" s="147" t="s">
        <v>3345</v>
      </c>
    </row>
    <row r="611" spans="4:6">
      <c r="D611" s="147" t="s">
        <v>3346</v>
      </c>
      <c r="E611" s="148" t="s">
        <v>3347</v>
      </c>
      <c r="F611" s="147" t="s">
        <v>3348</v>
      </c>
    </row>
    <row r="612" spans="4:6">
      <c r="D612" s="147" t="s">
        <v>3349</v>
      </c>
      <c r="E612" s="148" t="s">
        <v>2067</v>
      </c>
      <c r="F612" s="147" t="s">
        <v>2068</v>
      </c>
    </row>
    <row r="613" spans="4:6">
      <c r="D613" s="147" t="s">
        <v>3350</v>
      </c>
      <c r="E613" s="148" t="s">
        <v>3351</v>
      </c>
      <c r="F613" s="147" t="s">
        <v>3352</v>
      </c>
    </row>
    <row r="614" spans="4:6">
      <c r="D614" s="147" t="s">
        <v>3353</v>
      </c>
      <c r="E614" s="148" t="s">
        <v>3354</v>
      </c>
      <c r="F614" s="147" t="s">
        <v>3355</v>
      </c>
    </row>
    <row r="615" spans="4:6">
      <c r="D615" s="147" t="s">
        <v>3356</v>
      </c>
      <c r="E615" s="148" t="s">
        <v>3357</v>
      </c>
      <c r="F615" s="147" t="s">
        <v>3358</v>
      </c>
    </row>
    <row r="616" spans="4:6">
      <c r="D616" s="147"/>
      <c r="E616" s="148" t="s">
        <v>3359</v>
      </c>
      <c r="F616" s="147" t="s">
        <v>3360</v>
      </c>
    </row>
    <row r="617" spans="4:6">
      <c r="D617" s="147" t="s">
        <v>3361</v>
      </c>
      <c r="E617" s="148" t="s">
        <v>3362</v>
      </c>
      <c r="F617" s="147" t="s">
        <v>3363</v>
      </c>
    </row>
    <row r="618" spans="4:6">
      <c r="D618" s="147" t="s">
        <v>3364</v>
      </c>
      <c r="E618" s="148" t="s">
        <v>3365</v>
      </c>
      <c r="F618" s="147" t="s">
        <v>652</v>
      </c>
    </row>
    <row r="619" spans="4:6">
      <c r="D619" s="147" t="s">
        <v>3366</v>
      </c>
      <c r="E619" s="148" t="s">
        <v>3367</v>
      </c>
      <c r="F619" s="147" t="s">
        <v>3368</v>
      </c>
    </row>
    <row r="620" spans="4:6">
      <c r="D620" s="147" t="s">
        <v>3369</v>
      </c>
      <c r="E620" s="148" t="s">
        <v>3370</v>
      </c>
      <c r="F620" s="147" t="s">
        <v>652</v>
      </c>
    </row>
    <row r="621" spans="4:6">
      <c r="D621" s="147" t="s">
        <v>3371</v>
      </c>
      <c r="E621" s="148" t="s">
        <v>3372</v>
      </c>
      <c r="F621" s="147" t="s">
        <v>652</v>
      </c>
    </row>
    <row r="622" spans="4:6">
      <c r="D622" s="147" t="s">
        <v>3373</v>
      </c>
      <c r="E622" s="148" t="s">
        <v>3374</v>
      </c>
      <c r="F622" s="147" t="s">
        <v>652</v>
      </c>
    </row>
    <row r="623" spans="4:6">
      <c r="D623" s="147" t="s">
        <v>3375</v>
      </c>
      <c r="E623" s="148" t="s">
        <v>3376</v>
      </c>
      <c r="F623" s="147" t="s">
        <v>652</v>
      </c>
    </row>
    <row r="624" spans="4:6">
      <c r="D624" s="147" t="s">
        <v>3377</v>
      </c>
      <c r="E624" s="148" t="s">
        <v>3378</v>
      </c>
      <c r="F624" s="147" t="s">
        <v>3379</v>
      </c>
    </row>
    <row r="625" spans="4:6">
      <c r="D625" s="147" t="s">
        <v>3380</v>
      </c>
      <c r="E625" s="148" t="s">
        <v>3381</v>
      </c>
      <c r="F625" s="147" t="s">
        <v>652</v>
      </c>
    </row>
    <row r="626" spans="4:6">
      <c r="D626" s="147"/>
      <c r="E626" s="148" t="s">
        <v>3382</v>
      </c>
      <c r="F626" s="147" t="s">
        <v>652</v>
      </c>
    </row>
    <row r="627" spans="4:6">
      <c r="D627" s="147" t="s">
        <v>3383</v>
      </c>
      <c r="E627" s="148" t="s">
        <v>3384</v>
      </c>
      <c r="F627" s="147" t="s">
        <v>652</v>
      </c>
    </row>
    <row r="628" spans="4:6">
      <c r="D628" s="147" t="s">
        <v>3385</v>
      </c>
      <c r="E628" s="148" t="s">
        <v>3386</v>
      </c>
      <c r="F628" s="147" t="s">
        <v>652</v>
      </c>
    </row>
    <row r="629" spans="4:6">
      <c r="D629" s="147" t="s">
        <v>3387</v>
      </c>
      <c r="E629" s="148" t="s">
        <v>3388</v>
      </c>
      <c r="F629" s="147" t="s">
        <v>652</v>
      </c>
    </row>
    <row r="630" spans="4:6">
      <c r="D630" s="147" t="s">
        <v>3389</v>
      </c>
      <c r="E630" s="148" t="s">
        <v>3390</v>
      </c>
      <c r="F630" s="147" t="s">
        <v>652</v>
      </c>
    </row>
    <row r="631" spans="4:6">
      <c r="D631" s="147" t="s">
        <v>3391</v>
      </c>
      <c r="E631" s="148" t="s">
        <v>3392</v>
      </c>
      <c r="F631" s="147" t="s">
        <v>652</v>
      </c>
    </row>
    <row r="632" spans="4:6">
      <c r="D632" s="147" t="s">
        <v>3393</v>
      </c>
      <c r="E632" s="148" t="s">
        <v>3394</v>
      </c>
      <c r="F632" s="147" t="s">
        <v>652</v>
      </c>
    </row>
    <row r="633" spans="4:6">
      <c r="D633" s="162"/>
      <c r="E633" s="163" t="s">
        <v>3395</v>
      </c>
      <c r="F633" s="162" t="s">
        <v>652</v>
      </c>
    </row>
    <row r="634" spans="4:6">
      <c r="D634" s="162" t="s">
        <v>3396</v>
      </c>
      <c r="E634" s="163" t="s">
        <v>3397</v>
      </c>
      <c r="F634" s="162"/>
    </row>
    <row r="635" spans="4:6">
      <c r="D635" s="162" t="s">
        <v>3398</v>
      </c>
      <c r="E635" s="163" t="s">
        <v>3399</v>
      </c>
      <c r="F635" s="162"/>
    </row>
    <row r="636" spans="4:6">
      <c r="D636" s="162" t="s">
        <v>3400</v>
      </c>
      <c r="E636" s="163" t="s">
        <v>3401</v>
      </c>
      <c r="F636" s="162"/>
    </row>
    <row r="637" spans="4:6">
      <c r="D637" s="162" t="s">
        <v>3402</v>
      </c>
      <c r="E637" s="163" t="s">
        <v>3403</v>
      </c>
      <c r="F637" s="162"/>
    </row>
    <row r="638" spans="4:6">
      <c r="D638" s="162" t="s">
        <v>3404</v>
      </c>
      <c r="E638" s="163" t="s">
        <v>3405</v>
      </c>
      <c r="F638" s="162"/>
    </row>
    <row r="639" spans="4:6">
      <c r="D639" s="162"/>
      <c r="E639" s="163" t="s">
        <v>3406</v>
      </c>
      <c r="F639" s="162"/>
    </row>
    <row r="640" spans="4:6">
      <c r="D640" s="162" t="s">
        <v>3407</v>
      </c>
      <c r="E640" s="163" t="s">
        <v>3408</v>
      </c>
      <c r="F640" s="162"/>
    </row>
    <row r="641" spans="4:6">
      <c r="D641" s="162" t="s">
        <v>3409</v>
      </c>
      <c r="E641" s="163" t="s">
        <v>3410</v>
      </c>
      <c r="F641" s="162"/>
    </row>
    <row r="642" spans="4:6">
      <c r="D642" s="162" t="s">
        <v>3411</v>
      </c>
      <c r="E642" s="163" t="s">
        <v>3412</v>
      </c>
      <c r="F642" s="162"/>
    </row>
    <row r="643" spans="4:6">
      <c r="D643" s="147" t="s">
        <v>652</v>
      </c>
      <c r="E643" s="147" t="s">
        <v>652</v>
      </c>
      <c r="F643" s="147"/>
    </row>
    <row r="644" spans="4:6">
      <c r="D644" s="147" t="s">
        <v>652</v>
      </c>
      <c r="E644" s="147" t="s">
        <v>652</v>
      </c>
      <c r="F644" s="147"/>
    </row>
    <row r="645" spans="4:6">
      <c r="D645" s="147" t="s">
        <v>652</v>
      </c>
      <c r="E645" s="147" t="s">
        <v>652</v>
      </c>
      <c r="F645" s="147"/>
    </row>
    <row r="646" spans="4:6">
      <c r="D646" s="147" t="s">
        <v>652</v>
      </c>
      <c r="E646" s="147" t="s">
        <v>652</v>
      </c>
      <c r="F646" s="147"/>
    </row>
    <row r="647" spans="4:6">
      <c r="D647" s="147" t="s">
        <v>652</v>
      </c>
      <c r="E647" s="147" t="s">
        <v>652</v>
      </c>
      <c r="F647" s="147"/>
    </row>
    <row r="695" spans="4:6">
      <c r="D695" s="147" t="s">
        <v>652</v>
      </c>
      <c r="E695" s="147" t="s">
        <v>652</v>
      </c>
      <c r="F695" s="147"/>
    </row>
    <row r="696" spans="4:6">
      <c r="D696" s="147" t="s">
        <v>652</v>
      </c>
      <c r="E696" s="147" t="s">
        <v>652</v>
      </c>
      <c r="F696" s="147"/>
    </row>
    <row r="697" spans="4:6">
      <c r="D697" s="147" t="s">
        <v>652</v>
      </c>
      <c r="E697" s="147" t="s">
        <v>652</v>
      </c>
      <c r="F697" s="147"/>
    </row>
    <row r="698" spans="4:6">
      <c r="D698" s="147" t="s">
        <v>652</v>
      </c>
      <c r="E698" s="147" t="s">
        <v>652</v>
      </c>
      <c r="F698" s="147"/>
    </row>
    <row r="699" spans="4:6">
      <c r="D699" s="147" t="s">
        <v>652</v>
      </c>
      <c r="E699" s="147" t="s">
        <v>652</v>
      </c>
      <c r="F699" s="147"/>
    </row>
    <row r="700" spans="4:6">
      <c r="D700" s="147" t="s">
        <v>652</v>
      </c>
      <c r="E700" s="147" t="s">
        <v>652</v>
      </c>
      <c r="F700" s="147"/>
    </row>
    <row r="701" spans="4:6">
      <c r="D701" s="147" t="s">
        <v>652</v>
      </c>
      <c r="E701" s="147" t="s">
        <v>652</v>
      </c>
      <c r="F701" s="147"/>
    </row>
    <row r="702" spans="4:6">
      <c r="D702" s="147" t="s">
        <v>652</v>
      </c>
      <c r="E702" s="147" t="s">
        <v>652</v>
      </c>
      <c r="F702" s="147"/>
    </row>
    <row r="703" spans="4:6">
      <c r="D703" s="147" t="s">
        <v>652</v>
      </c>
      <c r="E703" s="147" t="s">
        <v>652</v>
      </c>
      <c r="F703" s="147"/>
    </row>
    <row r="704" spans="4:6">
      <c r="D704" s="147" t="s">
        <v>652</v>
      </c>
      <c r="E704" s="147" t="s">
        <v>652</v>
      </c>
      <c r="F704" s="147"/>
    </row>
    <row r="705" spans="4:6">
      <c r="D705" s="147" t="s">
        <v>652</v>
      </c>
      <c r="E705" s="147" t="s">
        <v>652</v>
      </c>
      <c r="F705" s="147"/>
    </row>
    <row r="706" spans="4:6">
      <c r="D706" s="147" t="s">
        <v>652</v>
      </c>
      <c r="E706" s="147" t="s">
        <v>652</v>
      </c>
      <c r="F706" s="147"/>
    </row>
    <row r="707" spans="4:6">
      <c r="D707" s="147" t="s">
        <v>652</v>
      </c>
      <c r="E707" s="147" t="s">
        <v>652</v>
      </c>
      <c r="F707" s="147"/>
    </row>
    <row r="708" spans="4:6">
      <c r="D708" s="147" t="s">
        <v>652</v>
      </c>
      <c r="E708" s="147" t="s">
        <v>652</v>
      </c>
      <c r="F708" s="147"/>
    </row>
    <row r="709" spans="4:6">
      <c r="D709" s="147" t="s">
        <v>652</v>
      </c>
      <c r="E709" s="147" t="s">
        <v>652</v>
      </c>
      <c r="F709" s="147"/>
    </row>
    <row r="710" spans="4:6">
      <c r="D710" s="147" t="s">
        <v>652</v>
      </c>
      <c r="E710" s="147" t="s">
        <v>652</v>
      </c>
      <c r="F710" s="147"/>
    </row>
    <row r="711" spans="4:6">
      <c r="D711" s="147" t="s">
        <v>652</v>
      </c>
      <c r="E711" s="147" t="s">
        <v>652</v>
      </c>
      <c r="F711" s="147"/>
    </row>
    <row r="712" spans="4:6">
      <c r="D712" s="147" t="s">
        <v>652</v>
      </c>
      <c r="E712" s="147" t="s">
        <v>652</v>
      </c>
      <c r="F712" s="147"/>
    </row>
    <row r="713" spans="4:6">
      <c r="D713" s="147" t="s">
        <v>652</v>
      </c>
      <c r="E713" s="147" t="s">
        <v>652</v>
      </c>
      <c r="F713" s="147"/>
    </row>
    <row r="714" spans="4:6">
      <c r="D714" s="147" t="s">
        <v>652</v>
      </c>
      <c r="E714" s="147" t="s">
        <v>652</v>
      </c>
      <c r="F714" s="147"/>
    </row>
    <row r="715" spans="4:6">
      <c r="D715" s="147" t="s">
        <v>652</v>
      </c>
      <c r="E715" s="147" t="s">
        <v>652</v>
      </c>
      <c r="F715" s="147"/>
    </row>
    <row r="716" spans="4:6">
      <c r="D716" s="147" t="s">
        <v>652</v>
      </c>
      <c r="E716" s="147" t="s">
        <v>652</v>
      </c>
      <c r="F716" s="147"/>
    </row>
    <row r="717" spans="4:6">
      <c r="D717" s="147" t="s">
        <v>652</v>
      </c>
      <c r="E717" s="147" t="s">
        <v>652</v>
      </c>
      <c r="F717" s="147"/>
    </row>
    <row r="718" spans="4:6">
      <c r="D718" s="147" t="s">
        <v>652</v>
      </c>
      <c r="E718" s="147" t="s">
        <v>652</v>
      </c>
      <c r="F718" s="147"/>
    </row>
    <row r="719" spans="4:6">
      <c r="D719" s="147" t="s">
        <v>652</v>
      </c>
      <c r="E719" s="147" t="s">
        <v>652</v>
      </c>
      <c r="F719" s="147"/>
    </row>
    <row r="720" spans="4:6">
      <c r="D720" s="147" t="s">
        <v>652</v>
      </c>
      <c r="E720" s="147" t="s">
        <v>652</v>
      </c>
      <c r="F720" s="147"/>
    </row>
    <row r="721" spans="4:6">
      <c r="D721" s="147" t="s">
        <v>652</v>
      </c>
      <c r="E721" s="147" t="s">
        <v>652</v>
      </c>
      <c r="F721" s="147"/>
    </row>
    <row r="722" spans="4:6">
      <c r="D722" s="147" t="s">
        <v>652</v>
      </c>
      <c r="E722" s="147" t="s">
        <v>652</v>
      </c>
      <c r="F722" s="147"/>
    </row>
    <row r="723" spans="4:6">
      <c r="D723" s="147" t="s">
        <v>652</v>
      </c>
      <c r="E723" s="147" t="s">
        <v>652</v>
      </c>
      <c r="F723" s="147"/>
    </row>
    <row r="724" spans="4:6">
      <c r="D724" s="147" t="s">
        <v>652</v>
      </c>
      <c r="E724" s="147" t="s">
        <v>652</v>
      </c>
      <c r="F724" s="147"/>
    </row>
    <row r="725" spans="4:6">
      <c r="D725" s="147" t="s">
        <v>652</v>
      </c>
      <c r="E725" s="147" t="s">
        <v>652</v>
      </c>
      <c r="F725" s="147"/>
    </row>
    <row r="726" spans="4:6">
      <c r="D726" s="147" t="s">
        <v>652</v>
      </c>
      <c r="E726" s="147" t="s">
        <v>652</v>
      </c>
      <c r="F726" s="147"/>
    </row>
    <row r="727" spans="4:6">
      <c r="D727" s="147" t="s">
        <v>652</v>
      </c>
      <c r="E727" s="147" t="s">
        <v>652</v>
      </c>
      <c r="F727" s="147"/>
    </row>
    <row r="728" spans="4:6">
      <c r="D728" s="147" t="s">
        <v>652</v>
      </c>
      <c r="E728" s="147" t="s">
        <v>652</v>
      </c>
      <c r="F728" s="147"/>
    </row>
    <row r="729" spans="4:6">
      <c r="D729" s="147" t="s">
        <v>652</v>
      </c>
      <c r="E729" s="147" t="s">
        <v>652</v>
      </c>
      <c r="F729" s="147"/>
    </row>
    <row r="730" spans="4:6">
      <c r="D730" s="147" t="s">
        <v>652</v>
      </c>
      <c r="E730" s="147" t="s">
        <v>652</v>
      </c>
      <c r="F730" s="147"/>
    </row>
    <row r="731" spans="4:6">
      <c r="D731" s="147" t="s">
        <v>652</v>
      </c>
      <c r="E731" s="147" t="s">
        <v>652</v>
      </c>
      <c r="F731" s="147"/>
    </row>
    <row r="757" spans="4:6">
      <c r="D757" s="147" t="s">
        <v>652</v>
      </c>
      <c r="E757" s="147" t="s">
        <v>652</v>
      </c>
      <c r="F757" s="147"/>
    </row>
    <row r="758" spans="4:6">
      <c r="D758" s="147" t="s">
        <v>652</v>
      </c>
      <c r="E758" s="147" t="s">
        <v>652</v>
      </c>
      <c r="F758" s="147"/>
    </row>
    <row r="760" spans="4:6">
      <c r="D760" s="147" t="s">
        <v>652</v>
      </c>
      <c r="E760" s="147" t="s">
        <v>652</v>
      </c>
      <c r="F760" s="147"/>
    </row>
    <row r="761" spans="4:6">
      <c r="D761" s="147" t="s">
        <v>652</v>
      </c>
      <c r="E761" s="147" t="s">
        <v>652</v>
      </c>
      <c r="F761" s="147"/>
    </row>
    <row r="762" spans="4:6">
      <c r="D762" s="147" t="s">
        <v>652</v>
      </c>
      <c r="E762" s="147" t="s">
        <v>652</v>
      </c>
      <c r="F762" s="147"/>
    </row>
    <row r="763" spans="4:6">
      <c r="D763" s="147" t="s">
        <v>652</v>
      </c>
      <c r="E763" s="147" t="s">
        <v>652</v>
      </c>
      <c r="F763" s="147"/>
    </row>
    <row r="764" spans="4:6">
      <c r="D764" s="147" t="s">
        <v>652</v>
      </c>
      <c r="E764" s="147" t="s">
        <v>652</v>
      </c>
      <c r="F764" s="147"/>
    </row>
    <row r="766" spans="4:6">
      <c r="D766" s="147" t="s">
        <v>652</v>
      </c>
      <c r="E766" s="147" t="s">
        <v>652</v>
      </c>
      <c r="F766" s="147"/>
    </row>
    <row r="767" spans="4:6">
      <c r="D767" s="147" t="s">
        <v>652</v>
      </c>
      <c r="E767" s="147" t="s">
        <v>652</v>
      </c>
      <c r="F767" s="147"/>
    </row>
    <row r="768" spans="4:6">
      <c r="D768" s="147" t="s">
        <v>652</v>
      </c>
      <c r="E768" s="147" t="s">
        <v>652</v>
      </c>
      <c r="F768" s="147"/>
    </row>
    <row r="769" spans="4:6">
      <c r="D769" s="147" t="s">
        <v>652</v>
      </c>
      <c r="E769" s="147" t="s">
        <v>652</v>
      </c>
      <c r="F769" s="147"/>
    </row>
    <row r="770" spans="4:6">
      <c r="D770" s="147" t="s">
        <v>652</v>
      </c>
      <c r="E770" s="147" t="s">
        <v>652</v>
      </c>
      <c r="F770" s="147"/>
    </row>
    <row r="772" spans="4:6">
      <c r="D772" s="147" t="s">
        <v>652</v>
      </c>
      <c r="E772" s="147" t="s">
        <v>652</v>
      </c>
      <c r="F772" s="147"/>
    </row>
    <row r="773" spans="4:6">
      <c r="D773" s="147" t="s">
        <v>652</v>
      </c>
      <c r="E773" s="147" t="s">
        <v>652</v>
      </c>
      <c r="F773" s="147"/>
    </row>
    <row r="774" spans="4:6">
      <c r="D774" s="147" t="s">
        <v>652</v>
      </c>
      <c r="E774" s="147" t="s">
        <v>652</v>
      </c>
      <c r="F774" s="147"/>
    </row>
    <row r="775" spans="4:6">
      <c r="D775" s="147" t="s">
        <v>652</v>
      </c>
      <c r="E775" s="147" t="s">
        <v>652</v>
      </c>
      <c r="F775" s="147"/>
    </row>
    <row r="776" spans="4:6">
      <c r="D776" s="147" t="s">
        <v>652</v>
      </c>
      <c r="E776" s="147" t="s">
        <v>652</v>
      </c>
      <c r="F776" s="147"/>
    </row>
    <row r="778" spans="4:6">
      <c r="D778" s="147" t="s">
        <v>652</v>
      </c>
      <c r="E778" s="147" t="s">
        <v>652</v>
      </c>
      <c r="F778" s="147"/>
    </row>
    <row r="779" spans="4:6">
      <c r="D779" s="147" t="s">
        <v>652</v>
      </c>
      <c r="E779" s="147" t="s">
        <v>652</v>
      </c>
      <c r="F779" s="147"/>
    </row>
    <row r="780" spans="4:6">
      <c r="D780" s="147" t="s">
        <v>652</v>
      </c>
      <c r="E780" s="147" t="s">
        <v>652</v>
      </c>
      <c r="F780" s="147"/>
    </row>
    <row r="781" spans="4:6">
      <c r="D781" s="147" t="s">
        <v>652</v>
      </c>
      <c r="E781" s="147" t="s">
        <v>652</v>
      </c>
      <c r="F781" s="147"/>
    </row>
    <row r="782" spans="4:6">
      <c r="D782" s="147" t="s">
        <v>652</v>
      </c>
      <c r="E782" s="147" t="s">
        <v>652</v>
      </c>
      <c r="F782" s="147"/>
    </row>
  </sheetData>
  <autoFilter ref="A1:J647" xr:uid="{00000000-0009-0000-0000-000006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2FF4BF59DF3544935558214CA00815" ma:contentTypeVersion="4" ma:contentTypeDescription="Create a new document." ma:contentTypeScope="" ma:versionID="33b5fc3754701a7ace11acb294f28e93">
  <xsd:schema xmlns:xsd="http://www.w3.org/2001/XMLSchema" xmlns:xs="http://www.w3.org/2001/XMLSchema" xmlns:p="http://schemas.microsoft.com/office/2006/metadata/properties" xmlns:ns2="45dcc4a7-3258-47b8-9709-c7dddc883757" targetNamespace="http://schemas.microsoft.com/office/2006/metadata/properties" ma:root="true" ma:fieldsID="c975a849b6ea405b5721663d3b9e4151" ns2:_="">
    <xsd:import namespace="45dcc4a7-3258-47b8-9709-c7dddc8837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cc4a7-3258-47b8-9709-c7dddc883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07C48-EFAD-4DEC-840E-38FED73D33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cc4a7-3258-47b8-9709-c7dddc883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7094BA-256B-428C-8BC5-0BB6791815CE}">
  <ds:schemaRefs>
    <ds:schemaRef ds:uri="http://schemas.microsoft.com/sharepoint/v3/contenttype/forms"/>
  </ds:schemaRefs>
</ds:datastoreItem>
</file>

<file path=customXml/itemProps3.xml><?xml version="1.0" encoding="utf-8"?>
<ds:datastoreItem xmlns:ds="http://schemas.openxmlformats.org/officeDocument/2006/customXml" ds:itemID="{C48AFB19-388F-4D21-91EB-B89A13C0210F}">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schemas.microsoft.com/office/infopath/2007/PartnerControls"/>
    <ds:schemaRef ds:uri="45dcc4a7-3258-47b8-9709-c7dddc883757"/>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ТЕЗ</vt:lpstr>
      <vt:lpstr>ЖМТ_Зааварчилгаа</vt:lpstr>
      <vt:lpstr>ЖМТ-НМ-01</vt:lpstr>
      <vt:lpstr>ЖМТ-НМ-02</vt:lpstr>
      <vt:lpstr>ЖМТ-ТМ-03</vt:lpstr>
      <vt:lpstr>Жендэр_хууль бодлого</vt:lpstr>
      <vt:lpstr>prg_ded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UserMof</dc:creator>
  <cp:keywords/>
  <dc:description/>
  <cp:lastModifiedBy>Солонго Гаваа</cp:lastModifiedBy>
  <cp:revision/>
  <dcterms:created xsi:type="dcterms:W3CDTF">2022-06-29T12:31:19Z</dcterms:created>
  <dcterms:modified xsi:type="dcterms:W3CDTF">2024-06-25T08:16:35Z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0x010100982FF4BF59DF3544935558214CA00815</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Order">
    <vt:r8>13800</vt:r8>
  </property>
</Properties>
</file>