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jmyadag_j\Desktop\20200618 Presentation for Treasury Department\"/>
    </mc:Choice>
  </mc:AlternateContent>
  <xr:revisionPtr revIDLastSave="0" documentId="8_{01798F89-D2A3-4268-805B-2D52A0B9F804}" xr6:coauthVersionLast="45" xr6:coauthVersionMax="45" xr10:uidLastSave="{00000000-0000-0000-0000-000000000000}"/>
  <bookViews>
    <workbookView xWindow="-120" yWindow="-120" windowWidth="29040" windowHeight="15840" xr2:uid="{7FD45B6B-9C11-405D-B8B4-CE85B4B7EA13}"/>
  </bookViews>
  <sheets>
    <sheet name="Plan for UB location (New)" sheetId="1" r:id="rId1"/>
  </sheets>
  <definedNames>
    <definedName name="_xlnm._FilterDatabase" localSheetId="0" hidden="1">'Plan for UB location (New)'!$A$3:$W$921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11" i="1" l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H900" i="1" s="1"/>
  <c r="G906" i="1"/>
  <c r="F906" i="1"/>
  <c r="E906" i="1"/>
  <c r="D906" i="1"/>
  <c r="C906" i="1"/>
  <c r="W904" i="1"/>
  <c r="W900" i="1" s="1"/>
  <c r="V904" i="1"/>
  <c r="U904" i="1"/>
  <c r="U900" i="1" s="1"/>
  <c r="T904" i="1"/>
  <c r="S904" i="1"/>
  <c r="R904" i="1"/>
  <c r="Q904" i="1"/>
  <c r="Q900" i="1" s="1"/>
  <c r="P904" i="1"/>
  <c r="O904" i="1"/>
  <c r="O900" i="1" s="1"/>
  <c r="N904" i="1"/>
  <c r="M904" i="1"/>
  <c r="M900" i="1" s="1"/>
  <c r="L904" i="1"/>
  <c r="K904" i="1"/>
  <c r="J904" i="1"/>
  <c r="I904" i="1"/>
  <c r="I900" i="1" s="1"/>
  <c r="H904" i="1"/>
  <c r="G904" i="1"/>
  <c r="G900" i="1" s="1"/>
  <c r="F904" i="1"/>
  <c r="E904" i="1"/>
  <c r="E900" i="1" s="1"/>
  <c r="D904" i="1"/>
  <c r="C904" i="1"/>
  <c r="W901" i="1"/>
  <c r="V901" i="1"/>
  <c r="V900" i="1" s="1"/>
  <c r="U901" i="1"/>
  <c r="T901" i="1"/>
  <c r="T900" i="1" s="1"/>
  <c r="S901" i="1"/>
  <c r="R901" i="1"/>
  <c r="Q901" i="1"/>
  <c r="P901" i="1"/>
  <c r="O901" i="1"/>
  <c r="N901" i="1"/>
  <c r="N900" i="1" s="1"/>
  <c r="M901" i="1"/>
  <c r="L901" i="1"/>
  <c r="L900" i="1" s="1"/>
  <c r="K901" i="1"/>
  <c r="K900" i="1" s="1"/>
  <c r="J901" i="1"/>
  <c r="I901" i="1"/>
  <c r="H901" i="1"/>
  <c r="G901" i="1"/>
  <c r="F901" i="1"/>
  <c r="F900" i="1" s="1"/>
  <c r="E901" i="1"/>
  <c r="D901" i="1"/>
  <c r="D900" i="1" s="1"/>
  <c r="C901" i="1"/>
  <c r="C900" i="1" s="1"/>
  <c r="S900" i="1"/>
  <c r="O896" i="1"/>
  <c r="C896" i="1"/>
  <c r="O892" i="1"/>
  <c r="C892" i="1"/>
  <c r="O889" i="1"/>
  <c r="C889" i="1"/>
  <c r="O885" i="1"/>
  <c r="C885" i="1"/>
  <c r="O881" i="1"/>
  <c r="C881" i="1"/>
  <c r="O877" i="1"/>
  <c r="C877" i="1"/>
  <c r="O874" i="1"/>
  <c r="C874" i="1"/>
  <c r="O871" i="1"/>
  <c r="C871" i="1"/>
  <c r="O867" i="1"/>
  <c r="C867" i="1"/>
  <c r="O862" i="1"/>
  <c r="C862" i="1"/>
  <c r="C861" i="1" s="1"/>
  <c r="W861" i="1"/>
  <c r="V861" i="1"/>
  <c r="U861" i="1"/>
  <c r="T861" i="1"/>
  <c r="S861" i="1"/>
  <c r="R861" i="1"/>
  <c r="Q861" i="1"/>
  <c r="P861" i="1"/>
  <c r="N861" i="1"/>
  <c r="M861" i="1"/>
  <c r="L861" i="1"/>
  <c r="K861" i="1"/>
  <c r="J861" i="1"/>
  <c r="I861" i="1"/>
  <c r="H861" i="1"/>
  <c r="G861" i="1"/>
  <c r="F861" i="1"/>
  <c r="E861" i="1"/>
  <c r="D861" i="1"/>
  <c r="P842" i="1"/>
  <c r="C842" i="1"/>
  <c r="P822" i="1"/>
  <c r="C822" i="1"/>
  <c r="P803" i="1"/>
  <c r="C803" i="1"/>
  <c r="P783" i="1"/>
  <c r="C783" i="1"/>
  <c r="J777" i="1"/>
  <c r="C777" i="1"/>
  <c r="P745" i="1"/>
  <c r="C745" i="1"/>
  <c r="P723" i="1"/>
  <c r="C723" i="1"/>
  <c r="C715" i="1" s="1"/>
  <c r="J721" i="1"/>
  <c r="C721" i="1"/>
  <c r="J716" i="1"/>
  <c r="C716" i="1"/>
  <c r="W715" i="1"/>
  <c r="V715" i="1"/>
  <c r="U715" i="1"/>
  <c r="T715" i="1"/>
  <c r="T457" i="1" s="1"/>
  <c r="S715" i="1"/>
  <c r="R715" i="1"/>
  <c r="Q715" i="1"/>
  <c r="O715" i="1"/>
  <c r="N715" i="1"/>
  <c r="M715" i="1"/>
  <c r="L715" i="1"/>
  <c r="K715" i="1"/>
  <c r="I715" i="1"/>
  <c r="H715" i="1"/>
  <c r="G715" i="1"/>
  <c r="F715" i="1"/>
  <c r="E715" i="1"/>
  <c r="D715" i="1"/>
  <c r="L679" i="1"/>
  <c r="C679" i="1"/>
  <c r="J650" i="1"/>
  <c r="C650" i="1"/>
  <c r="J615" i="1"/>
  <c r="C615" i="1"/>
  <c r="J564" i="1"/>
  <c r="C564" i="1"/>
  <c r="J555" i="1"/>
  <c r="C555" i="1"/>
  <c r="L509" i="1"/>
  <c r="C509" i="1"/>
  <c r="L472" i="1"/>
  <c r="L458" i="1" s="1"/>
  <c r="C472" i="1"/>
  <c r="J469" i="1"/>
  <c r="C469" i="1"/>
  <c r="J459" i="1"/>
  <c r="C459" i="1"/>
  <c r="C458" i="1" s="1"/>
  <c r="W458" i="1"/>
  <c r="V458" i="1"/>
  <c r="U458" i="1"/>
  <c r="T458" i="1"/>
  <c r="S458" i="1"/>
  <c r="R458" i="1"/>
  <c r="R457" i="1" s="1"/>
  <c r="Q458" i="1"/>
  <c r="P458" i="1"/>
  <c r="O458" i="1"/>
  <c r="N458" i="1"/>
  <c r="M458" i="1"/>
  <c r="K458" i="1"/>
  <c r="K457" i="1" s="1"/>
  <c r="I458" i="1"/>
  <c r="H458" i="1"/>
  <c r="G458" i="1"/>
  <c r="F458" i="1"/>
  <c r="E458" i="1"/>
  <c r="D458" i="1"/>
  <c r="E457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W421" i="1"/>
  <c r="V421" i="1"/>
  <c r="U421" i="1"/>
  <c r="T421" i="1"/>
  <c r="T357" i="1" s="1"/>
  <c r="S421" i="1"/>
  <c r="R421" i="1"/>
  <c r="Q421" i="1"/>
  <c r="P421" i="1"/>
  <c r="O421" i="1"/>
  <c r="N421" i="1"/>
  <c r="M421" i="1"/>
  <c r="L421" i="1"/>
  <c r="L357" i="1" s="1"/>
  <c r="K421" i="1"/>
  <c r="J421" i="1"/>
  <c r="I421" i="1"/>
  <c r="H421" i="1"/>
  <c r="G421" i="1"/>
  <c r="F421" i="1"/>
  <c r="E421" i="1"/>
  <c r="D421" i="1"/>
  <c r="D357" i="1" s="1"/>
  <c r="C421" i="1"/>
  <c r="W413" i="1"/>
  <c r="V413" i="1"/>
  <c r="U413" i="1"/>
  <c r="T413" i="1"/>
  <c r="S413" i="1"/>
  <c r="R413" i="1"/>
  <c r="Q413" i="1"/>
  <c r="Q357" i="1" s="1"/>
  <c r="P413" i="1"/>
  <c r="O413" i="1"/>
  <c r="N413" i="1"/>
  <c r="M413" i="1"/>
  <c r="L413" i="1"/>
  <c r="K413" i="1"/>
  <c r="J413" i="1"/>
  <c r="I413" i="1"/>
  <c r="I357" i="1" s="1"/>
  <c r="H413" i="1"/>
  <c r="G413" i="1"/>
  <c r="F413" i="1"/>
  <c r="E413" i="1"/>
  <c r="D413" i="1"/>
  <c r="C413" i="1"/>
  <c r="W403" i="1"/>
  <c r="V403" i="1"/>
  <c r="V357" i="1" s="1"/>
  <c r="U403" i="1"/>
  <c r="T403" i="1"/>
  <c r="S403" i="1"/>
  <c r="R403" i="1"/>
  <c r="Q403" i="1"/>
  <c r="P403" i="1"/>
  <c r="O403" i="1"/>
  <c r="N403" i="1"/>
  <c r="N357" i="1" s="1"/>
  <c r="M403" i="1"/>
  <c r="L403" i="1"/>
  <c r="K403" i="1"/>
  <c r="J403" i="1"/>
  <c r="I403" i="1"/>
  <c r="H403" i="1"/>
  <c r="G403" i="1"/>
  <c r="F403" i="1"/>
  <c r="F357" i="1" s="1"/>
  <c r="E403" i="1"/>
  <c r="D403" i="1"/>
  <c r="C403" i="1"/>
  <c r="W397" i="1"/>
  <c r="V397" i="1"/>
  <c r="U397" i="1"/>
  <c r="T397" i="1"/>
  <c r="S397" i="1"/>
  <c r="S357" i="1" s="1"/>
  <c r="R397" i="1"/>
  <c r="Q397" i="1"/>
  <c r="P397" i="1"/>
  <c r="O397" i="1"/>
  <c r="N397" i="1"/>
  <c r="M397" i="1"/>
  <c r="L397" i="1"/>
  <c r="K397" i="1"/>
  <c r="K357" i="1" s="1"/>
  <c r="J397" i="1"/>
  <c r="I397" i="1"/>
  <c r="H397" i="1"/>
  <c r="G397" i="1"/>
  <c r="F397" i="1"/>
  <c r="E397" i="1"/>
  <c r="D397" i="1"/>
  <c r="C397" i="1"/>
  <c r="C357" i="1" s="1"/>
  <c r="W390" i="1"/>
  <c r="V390" i="1"/>
  <c r="U390" i="1"/>
  <c r="T390" i="1"/>
  <c r="S390" i="1"/>
  <c r="R390" i="1"/>
  <c r="Q390" i="1"/>
  <c r="P390" i="1"/>
  <c r="P357" i="1" s="1"/>
  <c r="O390" i="1"/>
  <c r="N390" i="1"/>
  <c r="M390" i="1"/>
  <c r="L390" i="1"/>
  <c r="K390" i="1"/>
  <c r="J390" i="1"/>
  <c r="I390" i="1"/>
  <c r="H390" i="1"/>
  <c r="H357" i="1" s="1"/>
  <c r="G390" i="1"/>
  <c r="F390" i="1"/>
  <c r="E390" i="1"/>
  <c r="D390" i="1"/>
  <c r="C390" i="1"/>
  <c r="W358" i="1"/>
  <c r="V358" i="1"/>
  <c r="U358" i="1"/>
  <c r="U357" i="1" s="1"/>
  <c r="T358" i="1"/>
  <c r="S358" i="1"/>
  <c r="R358" i="1"/>
  <c r="Q358" i="1"/>
  <c r="P358" i="1"/>
  <c r="O358" i="1"/>
  <c r="N358" i="1"/>
  <c r="M358" i="1"/>
  <c r="M357" i="1" s="1"/>
  <c r="L358" i="1"/>
  <c r="K358" i="1"/>
  <c r="J358" i="1"/>
  <c r="I358" i="1"/>
  <c r="H358" i="1"/>
  <c r="G358" i="1"/>
  <c r="F358" i="1"/>
  <c r="E358" i="1"/>
  <c r="E357" i="1" s="1"/>
  <c r="E356" i="1" s="1"/>
  <c r="D358" i="1"/>
  <c r="C358" i="1"/>
  <c r="W349" i="1"/>
  <c r="V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W332" i="1"/>
  <c r="V332" i="1"/>
  <c r="U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G331" i="1" s="1"/>
  <c r="F332" i="1"/>
  <c r="E332" i="1"/>
  <c r="D332" i="1"/>
  <c r="C332" i="1"/>
  <c r="W326" i="1"/>
  <c r="V326" i="1"/>
  <c r="U326" i="1"/>
  <c r="U310" i="1" s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W311" i="1"/>
  <c r="V311" i="1"/>
  <c r="U311" i="1"/>
  <c r="T311" i="1"/>
  <c r="S311" i="1"/>
  <c r="S310" i="1" s="1"/>
  <c r="R311" i="1"/>
  <c r="Q311" i="1"/>
  <c r="P311" i="1"/>
  <c r="P310" i="1" s="1"/>
  <c r="O311" i="1"/>
  <c r="N311" i="1"/>
  <c r="M311" i="1"/>
  <c r="L311" i="1"/>
  <c r="K311" i="1"/>
  <c r="K310" i="1" s="1"/>
  <c r="J311" i="1"/>
  <c r="I311" i="1"/>
  <c r="H311" i="1"/>
  <c r="H310" i="1" s="1"/>
  <c r="G311" i="1"/>
  <c r="F311" i="1"/>
  <c r="E311" i="1"/>
  <c r="D311" i="1"/>
  <c r="C311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W290" i="1"/>
  <c r="V290" i="1"/>
  <c r="U290" i="1"/>
  <c r="T290" i="1"/>
  <c r="S290" i="1"/>
  <c r="R290" i="1"/>
  <c r="Q290" i="1"/>
  <c r="P290" i="1"/>
  <c r="O290" i="1"/>
  <c r="N290" i="1"/>
  <c r="N289" i="1" s="1"/>
  <c r="M290" i="1"/>
  <c r="L290" i="1"/>
  <c r="K290" i="1"/>
  <c r="J290" i="1"/>
  <c r="I290" i="1"/>
  <c r="H290" i="1"/>
  <c r="G290" i="1"/>
  <c r="F290" i="1"/>
  <c r="E290" i="1"/>
  <c r="D290" i="1"/>
  <c r="C290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W278" i="1"/>
  <c r="V278" i="1"/>
  <c r="U278" i="1"/>
  <c r="T278" i="1"/>
  <c r="S278" i="1"/>
  <c r="R278" i="1"/>
  <c r="Q278" i="1"/>
  <c r="Q242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W230" i="1"/>
  <c r="V230" i="1"/>
  <c r="U230" i="1"/>
  <c r="T230" i="1"/>
  <c r="S230" i="1"/>
  <c r="R230" i="1"/>
  <c r="Q230" i="1"/>
  <c r="P230" i="1"/>
  <c r="O230" i="1"/>
  <c r="O229" i="1" s="1"/>
  <c r="N230" i="1"/>
  <c r="M230" i="1"/>
  <c r="L230" i="1"/>
  <c r="K230" i="1"/>
  <c r="J230" i="1"/>
  <c r="I230" i="1"/>
  <c r="H230" i="1"/>
  <c r="G230" i="1"/>
  <c r="G229" i="1" s="1"/>
  <c r="F230" i="1"/>
  <c r="E230" i="1"/>
  <c r="E229" i="1" s="1"/>
  <c r="D230" i="1"/>
  <c r="C230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W216" i="1"/>
  <c r="V216" i="1"/>
  <c r="U216" i="1"/>
  <c r="T216" i="1"/>
  <c r="S216" i="1"/>
  <c r="R216" i="1"/>
  <c r="Q216" i="1"/>
  <c r="P216" i="1"/>
  <c r="P214" i="1" s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W152" i="1"/>
  <c r="V152" i="1"/>
  <c r="U152" i="1"/>
  <c r="T152" i="1"/>
  <c r="S152" i="1"/>
  <c r="R152" i="1"/>
  <c r="Q152" i="1"/>
  <c r="P152" i="1"/>
  <c r="O152" i="1"/>
  <c r="N152" i="1"/>
  <c r="M152" i="1"/>
  <c r="M141" i="1" s="1"/>
  <c r="L152" i="1"/>
  <c r="K152" i="1"/>
  <c r="J152" i="1"/>
  <c r="I152" i="1"/>
  <c r="H152" i="1"/>
  <c r="G152" i="1"/>
  <c r="F152" i="1"/>
  <c r="E152" i="1"/>
  <c r="D152" i="1"/>
  <c r="C152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W98" i="1"/>
  <c r="V98" i="1"/>
  <c r="V82" i="1" s="1"/>
  <c r="U98" i="1"/>
  <c r="T98" i="1"/>
  <c r="S98" i="1"/>
  <c r="R98" i="1"/>
  <c r="Q98" i="1"/>
  <c r="P98" i="1"/>
  <c r="O98" i="1"/>
  <c r="N98" i="1"/>
  <c r="N82" i="1" s="1"/>
  <c r="M98" i="1"/>
  <c r="L98" i="1"/>
  <c r="K98" i="1"/>
  <c r="J98" i="1"/>
  <c r="I98" i="1"/>
  <c r="H98" i="1"/>
  <c r="G98" i="1"/>
  <c r="F98" i="1"/>
  <c r="E98" i="1"/>
  <c r="D98" i="1"/>
  <c r="C98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C82" i="1" s="1"/>
  <c r="W83" i="1"/>
  <c r="V83" i="1"/>
  <c r="U83" i="1"/>
  <c r="T83" i="1"/>
  <c r="T82" i="1" s="1"/>
  <c r="S83" i="1"/>
  <c r="R83" i="1"/>
  <c r="Q83" i="1"/>
  <c r="P83" i="1"/>
  <c r="P82" i="1" s="1"/>
  <c r="O83" i="1"/>
  <c r="N83" i="1"/>
  <c r="M83" i="1"/>
  <c r="L83" i="1"/>
  <c r="L82" i="1" s="1"/>
  <c r="K83" i="1"/>
  <c r="J83" i="1"/>
  <c r="I83" i="1"/>
  <c r="H83" i="1"/>
  <c r="H82" i="1" s="1"/>
  <c r="G83" i="1"/>
  <c r="F83" i="1"/>
  <c r="E83" i="1"/>
  <c r="D83" i="1"/>
  <c r="D82" i="1" s="1"/>
  <c r="C83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K356" i="1" l="1"/>
  <c r="U141" i="1"/>
  <c r="G214" i="1"/>
  <c r="O214" i="1"/>
  <c r="W214" i="1"/>
  <c r="J214" i="1"/>
  <c r="R214" i="1"/>
  <c r="I242" i="1"/>
  <c r="I289" i="1"/>
  <c r="Q289" i="1"/>
  <c r="C356" i="1"/>
  <c r="I167" i="1"/>
  <c r="W229" i="1"/>
  <c r="K82" i="1"/>
  <c r="S82" i="1"/>
  <c r="F82" i="1"/>
  <c r="J229" i="1"/>
  <c r="R229" i="1"/>
  <c r="J242" i="1"/>
  <c r="R242" i="1"/>
  <c r="E242" i="1"/>
  <c r="M242" i="1"/>
  <c r="U242" i="1"/>
  <c r="H242" i="1"/>
  <c r="P242" i="1"/>
  <c r="F310" i="1"/>
  <c r="N310" i="1"/>
  <c r="V310" i="1"/>
  <c r="N457" i="1"/>
  <c r="N356" i="1" s="1"/>
  <c r="V457" i="1"/>
  <c r="Q167" i="1"/>
  <c r="C229" i="1"/>
  <c r="K229" i="1"/>
  <c r="S229" i="1"/>
  <c r="G310" i="1"/>
  <c r="O310" i="1"/>
  <c r="W310" i="1"/>
  <c r="J310" i="1"/>
  <c r="F457" i="1"/>
  <c r="F356" i="1" s="1"/>
  <c r="O861" i="1"/>
  <c r="O457" i="1" s="1"/>
  <c r="O356" i="1" s="1"/>
  <c r="F214" i="1"/>
  <c r="D242" i="1"/>
  <c r="L242" i="1"/>
  <c r="T242" i="1"/>
  <c r="C310" i="1"/>
  <c r="C457" i="1"/>
  <c r="M457" i="1"/>
  <c r="H356" i="1"/>
  <c r="J458" i="1"/>
  <c r="E141" i="1"/>
  <c r="D214" i="1"/>
  <c r="L214" i="1"/>
  <c r="T214" i="1"/>
  <c r="M229" i="1"/>
  <c r="U229" i="1"/>
  <c r="F289" i="1"/>
  <c r="V289" i="1"/>
  <c r="H457" i="1"/>
  <c r="Q457" i="1"/>
  <c r="Q356" i="1" s="1"/>
  <c r="H214" i="1"/>
  <c r="N214" i="1"/>
  <c r="V214" i="1"/>
  <c r="L457" i="1"/>
  <c r="L356" i="1" s="1"/>
  <c r="U457" i="1"/>
  <c r="M356" i="1"/>
  <c r="V356" i="1"/>
  <c r="I82" i="1"/>
  <c r="Q82" i="1"/>
  <c r="Q4" i="1" s="1"/>
  <c r="R310" i="1"/>
  <c r="E310" i="1"/>
  <c r="M310" i="1"/>
  <c r="K141" i="1"/>
  <c r="T141" i="1"/>
  <c r="T4" i="1" s="1"/>
  <c r="J141" i="1"/>
  <c r="G357" i="1"/>
  <c r="O357" i="1"/>
  <c r="W357" i="1"/>
  <c r="I457" i="1"/>
  <c r="I356" i="1" s="1"/>
  <c r="N141" i="1"/>
  <c r="L141" i="1"/>
  <c r="R141" i="1"/>
  <c r="F229" i="1"/>
  <c r="N229" i="1"/>
  <c r="V229" i="1"/>
  <c r="I229" i="1"/>
  <c r="Q229" i="1"/>
  <c r="D229" i="1"/>
  <c r="L229" i="1"/>
  <c r="T229" i="1"/>
  <c r="D289" i="1"/>
  <c r="L289" i="1"/>
  <c r="T289" i="1"/>
  <c r="I310" i="1"/>
  <c r="Q310" i="1"/>
  <c r="S457" i="1"/>
  <c r="S356" i="1" s="1"/>
  <c r="D457" i="1"/>
  <c r="S141" i="1"/>
  <c r="Q141" i="1"/>
  <c r="O141" i="1"/>
  <c r="G82" i="1"/>
  <c r="O82" i="1"/>
  <c r="W82" i="1"/>
  <c r="J82" i="1"/>
  <c r="J4" i="1" s="1"/>
  <c r="R82" i="1"/>
  <c r="E82" i="1"/>
  <c r="M82" i="1"/>
  <c r="U82" i="1"/>
  <c r="D167" i="1"/>
  <c r="D4" i="1" s="1"/>
  <c r="L167" i="1"/>
  <c r="L4" i="1" s="1"/>
  <c r="T167" i="1"/>
  <c r="I214" i="1"/>
  <c r="Q214" i="1"/>
  <c r="C331" i="1"/>
  <c r="W457" i="1"/>
  <c r="P715" i="1"/>
  <c r="P457" i="1" s="1"/>
  <c r="V141" i="1"/>
  <c r="V4" i="1" s="1"/>
  <c r="H229" i="1"/>
  <c r="P229" i="1"/>
  <c r="G242" i="1"/>
  <c r="O242" i="1"/>
  <c r="W242" i="1"/>
  <c r="C242" i="1"/>
  <c r="K242" i="1"/>
  <c r="S242" i="1"/>
  <c r="F242" i="1"/>
  <c r="N242" i="1"/>
  <c r="V242" i="1"/>
  <c r="J357" i="1"/>
  <c r="R357" i="1"/>
  <c r="C141" i="1"/>
  <c r="I141" i="1"/>
  <c r="G141" i="1"/>
  <c r="G4" i="1" s="1"/>
  <c r="C214" i="1"/>
  <c r="K214" i="1"/>
  <c r="S214" i="1"/>
  <c r="G289" i="1"/>
  <c r="O289" i="1"/>
  <c r="W289" i="1"/>
  <c r="J289" i="1"/>
  <c r="R289" i="1"/>
  <c r="E289" i="1"/>
  <c r="M289" i="1"/>
  <c r="U289" i="1"/>
  <c r="H289" i="1"/>
  <c r="P289" i="1"/>
  <c r="C289" i="1"/>
  <c r="K289" i="1"/>
  <c r="S289" i="1"/>
  <c r="D310" i="1"/>
  <c r="L310" i="1"/>
  <c r="T310" i="1"/>
  <c r="G457" i="1"/>
  <c r="J715" i="1"/>
  <c r="J900" i="1"/>
  <c r="R900" i="1"/>
  <c r="P900" i="1"/>
  <c r="U356" i="1"/>
  <c r="F141" i="1"/>
  <c r="D141" i="1"/>
  <c r="W141" i="1"/>
  <c r="H141" i="1"/>
  <c r="P141" i="1"/>
  <c r="G167" i="1"/>
  <c r="O167" i="1"/>
  <c r="W167" i="1"/>
  <c r="J167" i="1"/>
  <c r="R167" i="1"/>
  <c r="E167" i="1"/>
  <c r="M167" i="1"/>
  <c r="U167" i="1"/>
  <c r="H167" i="1"/>
  <c r="P167" i="1"/>
  <c r="P4" i="1" s="1"/>
  <c r="C167" i="1"/>
  <c r="K167" i="1"/>
  <c r="S167" i="1"/>
  <c r="F167" i="1"/>
  <c r="N167" i="1"/>
  <c r="V167" i="1"/>
  <c r="E214" i="1"/>
  <c r="M214" i="1"/>
  <c r="U214" i="1"/>
  <c r="H4" i="1"/>
  <c r="I4" i="1"/>
  <c r="W356" i="1"/>
  <c r="D356" i="1"/>
  <c r="J457" i="1"/>
  <c r="J356" i="1" s="1"/>
  <c r="T356" i="1"/>
  <c r="C4" i="1" l="1"/>
  <c r="K4" i="1"/>
  <c r="P356" i="1"/>
  <c r="U4" i="1"/>
  <c r="G356" i="1"/>
  <c r="N4" i="1"/>
  <c r="M4" i="1"/>
  <c r="R356" i="1"/>
  <c r="S4" i="1"/>
  <c r="F4" i="1"/>
  <c r="E4" i="1"/>
  <c r="R4" i="1"/>
  <c r="W4" i="1"/>
  <c r="O4" i="1"/>
</calcChain>
</file>

<file path=xl/sharedStrings.xml><?xml version="1.0" encoding="utf-8"?>
<sst xmlns="http://schemas.openxmlformats.org/spreadsheetml/2006/main" count="949" uniqueCount="881">
  <si>
    <t>№</t>
  </si>
  <si>
    <t>ТӨСВИЙН ЕРӨНХИЙЛӨН ЗАХИРАГЧ</t>
  </si>
  <si>
    <t>Байгууллагын тоо</t>
  </si>
  <si>
    <t>2020 он</t>
  </si>
  <si>
    <t>VII сар</t>
  </si>
  <si>
    <t>VIII сар</t>
  </si>
  <si>
    <t>IX сар</t>
  </si>
  <si>
    <t>X сар</t>
  </si>
  <si>
    <t>XI сар</t>
  </si>
  <si>
    <t>А</t>
  </si>
  <si>
    <t>УЛСЫН ТӨСӨВ</t>
  </si>
  <si>
    <t>1. МОНГОЛ УЛСЫН ЕРӨНХИЙЛӨГЧИЙН ТАМГЫН ГАЗРЫН ДАРГА</t>
  </si>
  <si>
    <t>Ерөнхийлөгчийн Тамгын газар</t>
  </si>
  <si>
    <t>Хэлний бодлогын үндэсний зөвлөлийн ажлын алба</t>
  </si>
  <si>
    <t>2. МОНГОЛ УЛСЫН ИХ ХУРЛЫН ДАРГА</t>
  </si>
  <si>
    <t>Улсын их хурал</t>
  </si>
  <si>
    <t>Төсвийн тогтвортой байдлын зөвлөл</t>
  </si>
  <si>
    <t>3. МОНГОЛ УЛСЫН ЕРӨНХИЙ САЙД</t>
  </si>
  <si>
    <t>Цөмийн энергийн комисс</t>
  </si>
  <si>
    <t>Биеийн тамир, спортын улсын хороо</t>
  </si>
  <si>
    <t>4. ЗАСГИЙН ГАЗРЫН ХЭРЭГ ЭРХЛЭХ ГАЗРЫН ДАРГА</t>
  </si>
  <si>
    <t>Засгийн газрын хэрэг эрхлэх газар</t>
  </si>
  <si>
    <t>Шадар сайдын ажлын алба</t>
  </si>
  <si>
    <t>Төр засгийн үйлчилгээний авто бааз</t>
  </si>
  <si>
    <t>Төрийн түүхийн музей</t>
  </si>
  <si>
    <t>Үндэсний брендийн зөвлөл</t>
  </si>
  <si>
    <t>Эдийн засгийн үндэсний хорооны ажлын алба</t>
  </si>
  <si>
    <t>Үндэсний хөгжлийн газар</t>
  </si>
  <si>
    <t>Монцамэ агентлаг</t>
  </si>
  <si>
    <t>Мэдээлэл, харилцаа холбоо, технологийн газар</t>
  </si>
  <si>
    <t>5. ГАДААД ХАРИЛЦААНЫ САЙД</t>
  </si>
  <si>
    <t>Гадаад харилцааны яам</t>
  </si>
  <si>
    <t>Дипломат төлөөлөгчийн газар</t>
  </si>
  <si>
    <t>ЮНЕСКО-ийн ажлын алба</t>
  </si>
  <si>
    <t>6. БАТЛАН ХАМГААЛАХЫН САЙД</t>
  </si>
  <si>
    <t>Монгол цэргийн музей</t>
  </si>
  <si>
    <t>Цэргийн төв эмнэлэг</t>
  </si>
  <si>
    <t>Цэргийн дуу бүжгийн Эрдмийн чуулга</t>
  </si>
  <si>
    <t>Үндэсний батлан хамгаалахын их сургууль</t>
  </si>
  <si>
    <t>Батлан хамгаалахын төв архив</t>
  </si>
  <si>
    <t>Батлан хамгаалахын Эмгэг судлал, шүүх эмнэлэг</t>
  </si>
  <si>
    <t>Алдар спорт хороо</t>
  </si>
  <si>
    <t xml:space="preserve">"Соёмбо" сонин </t>
  </si>
  <si>
    <t>7. МОНГОЛ УЛСЫН ҮНДСЭН ХУУЛИЙН ЦЭЦИЙН ДАРГА</t>
  </si>
  <si>
    <t>Үндсэн хуулийн цэц</t>
  </si>
  <si>
    <t>8. УЛСЫН ЕРӨНХИЙ ПРОКУРОР</t>
  </si>
  <si>
    <t>Нийслэлийн Прокурорын газар</t>
  </si>
  <si>
    <t>Сүхбаатар дүүргийн Прокурорын газар</t>
  </si>
  <si>
    <t>Чингэлтэй дүүргийн Прокурорын газар</t>
  </si>
  <si>
    <t>Баянзүрх дүүргийн Прокурорын газар</t>
  </si>
  <si>
    <t>Сонгинохайрхан дүүргийн Прокурорын газар</t>
  </si>
  <si>
    <t>Хан-Уул дүүргийн Прокурорын газар</t>
  </si>
  <si>
    <t>Баянгол дүүргийн Прокурорын газар</t>
  </si>
  <si>
    <t>Улаанбаатар, 4-р тойрог</t>
  </si>
  <si>
    <t>Улаанбаатар, 3-р тойрог</t>
  </si>
  <si>
    <t>Тээврийн Прокурорын газар</t>
  </si>
  <si>
    <t>Эрүүгийн хэргийн төв архив</t>
  </si>
  <si>
    <t>МУЕП-ХЭГ</t>
  </si>
  <si>
    <t>9. ҮНДЭСНИЙ АЮУЛГҮЙ БАЙДЛЫН ЗӨВЛӨЛИЙН НАРИЙН БИЧГИЙН ДАРГА</t>
  </si>
  <si>
    <t>Үндэсний аюулгүй байдлын зөвлөл</t>
  </si>
  <si>
    <t>Стратеги судалгааны хүрээлэн</t>
  </si>
  <si>
    <t>10. МОНГОЛ УЛСЫН ЕРӨНХИЙ АУДИТОР</t>
  </si>
  <si>
    <t>Үндэсний Аудитын газар</t>
  </si>
  <si>
    <t>Нийслэлийн Аудитын газар</t>
  </si>
  <si>
    <t>11. ҮНДЭСНИЙ СТАТИСТИКИЙН ХОРООНЫ ДАРГА</t>
  </si>
  <si>
    <t>Үндэсний Статистикийн хороо</t>
  </si>
  <si>
    <t>Нийслэлийн Статистикийн газар</t>
  </si>
  <si>
    <t>12. САНХҮҮГИЙН ЗОХИЦУУЛАХ ХОРООНЫ ДАРГА</t>
  </si>
  <si>
    <t>Санхүүгийн зохицуулах хороо</t>
  </si>
  <si>
    <t>13. ТӨРИЙН АЛБАНЫ ЗӨВЛӨЛИЙН ДАРГА</t>
  </si>
  <si>
    <t>Төрийн албаны зөвлөл</t>
  </si>
  <si>
    <t>14. ЦАГААТГАХ АЖЛЫГ УДИРДАН ЗОХИОН БАЙГУУЛАХ КОМИССЫН ДАРГА</t>
  </si>
  <si>
    <t>Цагаатгах ажлыг удирдан зохион байгуулах улсын комисс</t>
  </si>
  <si>
    <t>15. СОНГУУЛИЙН ЕРӨНХИЙ ХОРООНЫ ДАРГА</t>
  </si>
  <si>
    <t>Сонгуулийн ерөнхий хороо</t>
  </si>
  <si>
    <t>Мэдээллийн технологийн төв</t>
  </si>
  <si>
    <t>16. ХҮНИЙ ЭРХИЙН ҮНДЭСНИЙ КОМИССЫН ДАРГА</t>
  </si>
  <si>
    <t>Хүний эрхийн үндэсний комисс</t>
  </si>
  <si>
    <t>17. БАРИЛГА, ХОТ БАЙГУУЛАЛТЫН САЙД</t>
  </si>
  <si>
    <t>Барилга, хот байгуулалтын яам</t>
  </si>
  <si>
    <t>Газар зохион байгуулалт, геодези, зураг зүйн газар</t>
  </si>
  <si>
    <t>18. ЗАМ, ТЭЭВРИЙН ХӨГЖЛИЙН САЙД</t>
  </si>
  <si>
    <t>Зам, тээврийн хөгжлийн яам</t>
  </si>
  <si>
    <t>19. УУЛ УУРХАЙ, ХҮНД ҮЙЛДВЭРИЙН САЙД</t>
  </si>
  <si>
    <t>Уул уурхай, хүнд үйлдвэрийн яам</t>
  </si>
  <si>
    <t>Ашигт малтмал, газрын тосны газар</t>
  </si>
  <si>
    <t>20. ЭРЧИМ ХҮЧНИЙ САЙД</t>
  </si>
  <si>
    <t>Эрчим хүчний яам</t>
  </si>
  <si>
    <t>21. БОЛОВСРОЛ, ШИНЖЛЭХ УХААНЫ САЙД</t>
  </si>
  <si>
    <t>Боловсрол, шинжлэх ухааны яам</t>
  </si>
  <si>
    <t>Шинжлэх ухаан, технологийн сан</t>
  </si>
  <si>
    <t>Ургамал, газар тариалангийн хүрээлэн</t>
  </si>
  <si>
    <t>Хөнгөн үйлдвэрийн судалгаа, хөгжлийн хүрээлэн</t>
  </si>
  <si>
    <t>Уул уурхайн хүрээлэн</t>
  </si>
  <si>
    <t>Мал аж ахуйн эрдэм шинжилгээний хүрээлэн</t>
  </si>
  <si>
    <t>Анагаах ухааны хүрээлэн</t>
  </si>
  <si>
    <t>Нийгмийн эрүүл мэндийн хүрээлэн</t>
  </si>
  <si>
    <t>Математикийн хүрээлэн</t>
  </si>
  <si>
    <t>Мал эмнэлгийн хүрээлэн</t>
  </si>
  <si>
    <t>Уламжлалт анагаах ухаан, технологийн хүрээлэн</t>
  </si>
  <si>
    <t>Цөмийн физикийн судалгааны төв</t>
  </si>
  <si>
    <t>Ургамал хамгааллын эрдэм шинжилгээний хүрээлэн</t>
  </si>
  <si>
    <t>Шинжлэх Ухааны Академи</t>
  </si>
  <si>
    <t>Шинжлэх ухааны академийн Тэргүүлэгчдийн газар</t>
  </si>
  <si>
    <t>Философийн хүрээлэн</t>
  </si>
  <si>
    <t>Түүх, археологийн хүрээлэн</t>
  </si>
  <si>
    <t>Хэл зохиолын хүрээлэн</t>
  </si>
  <si>
    <t>Физик технологийн хүрээлэн</t>
  </si>
  <si>
    <t>Одон орон, геофизикийн хүрээлэн</t>
  </si>
  <si>
    <t>Хими, хими технологийн хүрээлэн</t>
  </si>
  <si>
    <t>Ерөнхий болон сорилын биологийн хүрээлэн</t>
  </si>
  <si>
    <t>Газарзүй, гео-экологийн хүрээлэн</t>
  </si>
  <si>
    <t>Олон улсын харилцааны хүрээлэн</t>
  </si>
  <si>
    <t>Палеонтелоги, геологийн хүрээлэн</t>
  </si>
  <si>
    <t>Түүх, угсаатны зүйн хүрээлэн</t>
  </si>
  <si>
    <t>Археологийн хүрээлэн</t>
  </si>
  <si>
    <t>Биологийн хүрээлэн</t>
  </si>
  <si>
    <t>Ботаникийн цэцэрлэгт хүрээлэн</t>
  </si>
  <si>
    <t>Палеонтелогийн хүрээлэн</t>
  </si>
  <si>
    <t>Геологийн хүрээлэн</t>
  </si>
  <si>
    <t>Математик, тоон технологийн хүрээлэн</t>
  </si>
  <si>
    <t>Нүүдлийн соёл иргэншлийг судлах олон улсын хүрээлэн</t>
  </si>
  <si>
    <t>Боловсролын бодлогын газар</t>
  </si>
  <si>
    <t>Боловсролын хүрээлэн</t>
  </si>
  <si>
    <t>Боловсролын үнэлгээний төв</t>
  </si>
  <si>
    <t>Насан туршийн боловсролын үндэсний төв</t>
  </si>
  <si>
    <t>Шинжлэх ухааны паркийн захиргаа</t>
  </si>
  <si>
    <t>Их сургуулиудын хотхоны ашиглалтын өмнөх захиргаа</t>
  </si>
  <si>
    <t>Шинэ эрин: ОУХ-ийн сургалттай ЕБС</t>
  </si>
  <si>
    <t>Шинэ эхлэл: ОУХ-ийн сургалттай ЕБС</t>
  </si>
  <si>
    <t xml:space="preserve">Монгол тэмүүлэл: ОУХ-ийн сургалттай ЕБС-ын Кембрижийн сургууль </t>
  </si>
  <si>
    <t>116 дугаар сургууль (харааны бэрхшээлтэй хүүхдийн)</t>
  </si>
  <si>
    <t>29-р тусгай сургууль</t>
  </si>
  <si>
    <t>Багшийн хөгжлийн институт</t>
  </si>
  <si>
    <t>Монгол-Германы хамтарсан технологийн дээд сургууль</t>
  </si>
  <si>
    <t>Нийслэлийн боловсролын газар</t>
  </si>
  <si>
    <t>Багануур: Боловсролын хэлтэс</t>
  </si>
  <si>
    <t>Багахангай: Боловсролын хэлтэс</t>
  </si>
  <si>
    <t>Баянгол: Боловсролын хэлтэс</t>
  </si>
  <si>
    <t>Баянзүрх: Боловсролын хэлтэс</t>
  </si>
  <si>
    <t>Налайх: Боловсролын хэлтэс</t>
  </si>
  <si>
    <t>Сүхбаатар: Боловсролын хэлтэс</t>
  </si>
  <si>
    <t>Сонгинохайрхан: Боловсролын хэлтэс</t>
  </si>
  <si>
    <t>Чингэлтэй: Боловсролын хэлтэс</t>
  </si>
  <si>
    <t>Хан-Уул: Боловсролын хэлтэс</t>
  </si>
  <si>
    <t>22. ХУУЛЬ ЗҮЙ, ДОТООД ХЭРГИЙН САЙД</t>
  </si>
  <si>
    <t>Хууль зүй, дотоод хэргийн яам</t>
  </si>
  <si>
    <t>Улсын бүртгэлийн ерөнхий газар</t>
  </si>
  <si>
    <t>Нийслэлийн улсын бүртгэлийн газар</t>
  </si>
  <si>
    <t>Архивын ерөнхий газар</t>
  </si>
  <si>
    <t>Гадаадын иргэн, харьяатын газар</t>
  </si>
  <si>
    <t>Агаарын замын боомт хариуцсан газар</t>
  </si>
  <si>
    <t>Оюуны өмчийн газар</t>
  </si>
  <si>
    <t>Мэдээлэл шуурхай удирдлагын төв</t>
  </si>
  <si>
    <t>Хууль зүйн үндэсний хүрээлэн</t>
  </si>
  <si>
    <t>Хууль сахиулахын их сургууль</t>
  </si>
  <si>
    <t>Хууль зүйн туслалцааны төв</t>
  </si>
  <si>
    <t>Төрийн тусгай албан хаагчдын нэгдсэн эмнэлэг</t>
  </si>
  <si>
    <t>Шүүхийн шинжилгээний алба</t>
  </si>
  <si>
    <t>Нийслэлийн шүүхийн шинжилгээний алба</t>
  </si>
  <si>
    <t>Шүүхийн шинжилгээний үндэсний хүрээлэн</t>
  </si>
  <si>
    <t>23. ЭРҮҮЛ МЭНДИЙН САЙД</t>
  </si>
  <si>
    <t>Эрүүл мэндийн яам</t>
  </si>
  <si>
    <r>
      <t xml:space="preserve">Эрүүл мэндийн </t>
    </r>
    <r>
      <rPr>
        <b/>
        <sz val="12"/>
        <color theme="1"/>
        <rFont val="Times New Roman"/>
        <family val="1"/>
      </rPr>
      <t>даатгалын</t>
    </r>
    <r>
      <rPr>
        <sz val="12"/>
        <color theme="1"/>
        <rFont val="Times New Roman"/>
        <family val="1"/>
      </rPr>
      <t xml:space="preserve"> ерөнхий газар</t>
    </r>
  </si>
  <si>
    <t>Эрүүл мэндийн төв</t>
  </si>
  <si>
    <t>Эрүүл мэндийн хөгжлийн төв</t>
  </si>
  <si>
    <t>Хавдар судлалын үндэсний төв</t>
  </si>
  <si>
    <t>Цус сэлбэлт судлалын үндэсний  төв</t>
  </si>
  <si>
    <t>Гэмтэл, согог судлалын үндэсний төв</t>
  </si>
  <si>
    <t>Арьсны өвчин судлалын үндэсний төв</t>
  </si>
  <si>
    <t>Сэтгэцийн эрүүл мэндийн үндэсний төв</t>
  </si>
  <si>
    <t>Эх хүүхдийн эрүүл мэндийн үндэсний төв</t>
  </si>
  <si>
    <t>Эмгэг судлалын үндэсний төв</t>
  </si>
  <si>
    <t>Хүүхдийн төв сувилал</t>
  </si>
  <si>
    <t>Шим тэжээл, хоол судлалын үндэсний төв</t>
  </si>
  <si>
    <t>Халдварт өвчин судлалын үндэсний төв</t>
  </si>
  <si>
    <t>Геронтологийн үндэсний төв</t>
  </si>
  <si>
    <t>Нийслэлийн Түргэн тусламжийн төв</t>
  </si>
  <si>
    <t>Наркологийн эмнэлэг</t>
  </si>
  <si>
    <t>Шүд Эрүү Нүүрний төв</t>
  </si>
  <si>
    <t xml:space="preserve">Багахангай: Эрүүл мэндийн төв </t>
  </si>
  <si>
    <t xml:space="preserve">Баянгол: Эрүүл мэндийн төв </t>
  </si>
  <si>
    <t xml:space="preserve">Баянзүрх: Эрүүл мэндийн төв </t>
  </si>
  <si>
    <t xml:space="preserve">Сүхбаатар: Эрүүл мэндийн төв </t>
  </si>
  <si>
    <t xml:space="preserve">Сонгинохайрхан: Эрүүл мэндийн төв </t>
  </si>
  <si>
    <t xml:space="preserve">Хан-Уул: Эрүүл мэндийн төв </t>
  </si>
  <si>
    <t xml:space="preserve">Чингэлтэй: Эрүүл мэндийн төв </t>
  </si>
  <si>
    <t xml:space="preserve">Багануур: Эрүүл мэндийн төв </t>
  </si>
  <si>
    <t xml:space="preserve">Налайх: Эрүүл мэндийн төв </t>
  </si>
  <si>
    <t>Эрүүл мэндийн газар</t>
  </si>
  <si>
    <t>Нийслэлийн Эрүүл мэндийн газар</t>
  </si>
  <si>
    <t>Нэгдсэн эмнэлгүүд</t>
  </si>
  <si>
    <t>Улсын Хоёрдугаар төв эмнэлэг</t>
  </si>
  <si>
    <t>Нийслэлийн Өргөө амаржих газар</t>
  </si>
  <si>
    <t>Хүрээ амаржих газар</t>
  </si>
  <si>
    <t>Амгалан амаржих газар</t>
  </si>
  <si>
    <t>Сүхбаатар: Дүүргийн нэгдсэн эмнэлэг</t>
  </si>
  <si>
    <t>Сонгинохайрхан: Дүүргийн нэгдсэн эмнэлэг</t>
  </si>
  <si>
    <t>Хан-Уул: Дүүргийн нэгдсэн эмнэлэг</t>
  </si>
  <si>
    <t xml:space="preserve">АШУИС-ийн харьяа түшиц эмнэлэг </t>
  </si>
  <si>
    <t>Баянзүрх: Дүүргийн нэгдсэн Энэрэл эмнэлэг</t>
  </si>
  <si>
    <t>Уламжлалт анагаах ухааны төв</t>
  </si>
  <si>
    <t>Уламжлалт Анагаах Ухааны Элэг Судлалын Клиник Төв</t>
  </si>
  <si>
    <t>Зоонозын өвчин судлалын төв</t>
  </si>
  <si>
    <t>Нийслэлийн Зоонозын өвчин судлалын төв</t>
  </si>
  <si>
    <t>24. МОНГОЛ УЛСЫН ШАДАР САЙД</t>
  </si>
  <si>
    <t>Төрийн өмчийн бодлого, зохицуулалтын газар</t>
  </si>
  <si>
    <t>Чөлөөт бүс</t>
  </si>
  <si>
    <t>Алтанбулаг чөлөөт бүс</t>
  </si>
  <si>
    <t>Замын-Үүд чөлөөт бүс</t>
  </si>
  <si>
    <t>Цагааннуур чөлөөт бүс</t>
  </si>
  <si>
    <t>Мэргэжлийн хяналтын ерөнхий газар</t>
  </si>
  <si>
    <t>Хүнсний аюулгүй байдлын Үндэсний лавлагаа лаборатори</t>
  </si>
  <si>
    <t>Буянт-Ухаа боомт дахь Хилийн мэргэжлийн хяналтын алба</t>
  </si>
  <si>
    <t>Нийслэлийн Мэргэжлийн хяналтын газар</t>
  </si>
  <si>
    <t>Шударга өрсөлдөөн, хэрэглэгчийн төлөө газар</t>
  </si>
  <si>
    <t>Стандарт, хэмжил зүйн газар</t>
  </si>
  <si>
    <t>Стандартчилал, хэмжил зүйн газар</t>
  </si>
  <si>
    <t>25. ХҮНС, ХӨДӨӨ АЖ АХУЙ, ХӨНГӨН ҮЙЛДВЭРИЙН САЙД</t>
  </si>
  <si>
    <t>Хүнс, хөдөө аж ахуй, хөнгөн үйлдвэрийн яам</t>
  </si>
  <si>
    <t>Халх-гол бүтээн байгуулалтын бүс</t>
  </si>
  <si>
    <t>Хөдөө аж ахуйн Халх гол үндэсний бүтээн байгуулалтын бүсийн захиргаа</t>
  </si>
  <si>
    <t>Мал эмнэлгийн ерөнхий газар</t>
  </si>
  <si>
    <t>Мал эмнэлгийн ариун цэврийн төв лабортори</t>
  </si>
  <si>
    <t>Мал эмнэлгийн эмийн сорил, баталгаажуулалтын улсын төв</t>
  </si>
  <si>
    <t>Аймаг дундын отрын бэлчээр ашиглалтын захиргаа</t>
  </si>
  <si>
    <t>Малын удмын сангийн үндэсний төв</t>
  </si>
  <si>
    <t>ХАА-н үйлдвэрлэлд шинжлэх ухааны ололт нэвтрүүлэх төв</t>
  </si>
  <si>
    <t>Нийслэлийн Мал эмнэлгийн газар</t>
  </si>
  <si>
    <t>26. НИЙГМИЙН ХАМГААЛАЛ, ХӨДӨЛМӨРИЙН САЙД</t>
  </si>
  <si>
    <t>Нийгмийн хамгаалал, хөдөлмөрийн яам</t>
  </si>
  <si>
    <t>Олон Улсын Хүүхдийн Найрамдал цогцолбор</t>
  </si>
  <si>
    <t>Хөдөлмөр, нийгмийн хамгааллын судалгааны институт</t>
  </si>
  <si>
    <t>Ахмад настны асрамжийн үндэсний төв</t>
  </si>
  <si>
    <t>Жендерийн үндэсний хороо</t>
  </si>
  <si>
    <t>НДЕГ</t>
  </si>
  <si>
    <t>Мэдээлэл тооцоолол сургалтын төв</t>
  </si>
  <si>
    <t>Хан-Уул: НДХ</t>
  </si>
  <si>
    <t>Багануур: НДХ</t>
  </si>
  <si>
    <t>Баянзүрх: НДХ</t>
  </si>
  <si>
    <t>Налайх: НДХ</t>
  </si>
  <si>
    <t>Баянгол: НДХ</t>
  </si>
  <si>
    <t>Чингэлтэй: НДХ</t>
  </si>
  <si>
    <t>Багахангай: НДХ</t>
  </si>
  <si>
    <t>Сүхбаатар: НДХ</t>
  </si>
  <si>
    <t>Сонгинохайрхан: НДХ</t>
  </si>
  <si>
    <t>Хөдөлмөр халамж үйлчилгээний ерөнхий газар</t>
  </si>
  <si>
    <t>Хөдөлмөр, халамж үйлчилгээний ерөнхий газар</t>
  </si>
  <si>
    <t xml:space="preserve">БНСУ дахь Хөдөлмөр, нийгмийн хамгааллын үйлчилгээний төв </t>
  </si>
  <si>
    <t>Нийслэлийн Нийгмийн халамжийн газар</t>
  </si>
  <si>
    <t>Багануур: Дүүргийн хөдөлмөр, халамж үйлчилгээний хэлтэс</t>
  </si>
  <si>
    <t>Багахангай: Дүүргийн хөдөлмөр, халамж үйлчилгээний хэлтэс</t>
  </si>
  <si>
    <t>Баянгол: Дүүргийн хөдөлмөр, халамж үйлчилгээний хэлтэс</t>
  </si>
  <si>
    <t>Баянзүрх: Дүүргийн хөдөлмөр халамж үйлчилгээний хэлтэс</t>
  </si>
  <si>
    <t>Налайх: Дүүргийн хөдөлмөр, халамж үйлчилгээний хэлтэс</t>
  </si>
  <si>
    <t>Сүхбаатар: Дүүргийн хөдөлмөр, халамж үйлчилгээний хэлтэс</t>
  </si>
  <si>
    <t>Сонгинохайрхан: Дүүргийн хөдөлмөр, халамж үйлчилгээний хэлтэс</t>
  </si>
  <si>
    <t>Чингэлтэй: Дүүргийн хөдөлмөр, халамж үйлчилгээний хэлтэс</t>
  </si>
  <si>
    <t>Хан-Уул: Дүүргийн хөдөлмөр, халамж үйлчилгээний хэлтэс</t>
  </si>
  <si>
    <t>Хөгжлийн бэрхшээлтэй хүний хөгжлийн ерөнхий газар</t>
  </si>
  <si>
    <t>Сэргээн засалт, сургалт, үйлдвэрлэлийн төв</t>
  </si>
  <si>
    <t>Хөгжлийн бэрхшээлтэй хүүхдийн сэргээн засах хөгжлийн төв</t>
  </si>
  <si>
    <t>Хөдөлмөр</t>
  </si>
  <si>
    <t>Хөдөлмөрийн аюулгүй байдал, эрүүл мэндийн төв</t>
  </si>
  <si>
    <t>Мэргэжлийн боловсрол, сургалтын үнэлгээний төв</t>
  </si>
  <si>
    <t>Гэр бүл, хүүхэд, залуучуудын хөгжлийн газар</t>
  </si>
  <si>
    <t>Хүүхэд асран хүмүүжүүлэх төв</t>
  </si>
  <si>
    <t>Нийслэлийн Гэр бүл, хүүхэд залуучуудын хөгжлийн газар</t>
  </si>
  <si>
    <t>Үйлдвэрлэл Урлалын Политехникийн коллеж</t>
  </si>
  <si>
    <t>Монгол-Солонгосын Политехникийн коллеж</t>
  </si>
  <si>
    <t xml:space="preserve">Налайх дахь Мэргэжлийн сургалт үйлдвэрлэлийн төв </t>
  </si>
  <si>
    <t>Барилгын Политехник коллеж</t>
  </si>
  <si>
    <t>27. БАЙГАЛЬ ОРЧИН, АЯЛАЛ ЖУУЛЧЛАЛЫН САЙД</t>
  </si>
  <si>
    <t>Байгаль орчин, аялал жуулчлалын яам</t>
  </si>
  <si>
    <t>Ойн судалгаа, хөгжлийн төв</t>
  </si>
  <si>
    <t>Орчны бохирдлыг бууруулах агентлаг</t>
  </si>
  <si>
    <t>Орчны бохирдлыг бууруулах үндэсний хороо</t>
  </si>
  <si>
    <t>Цэнгэг усны нөөц байгаль хамгаалах төв</t>
  </si>
  <si>
    <t>Сав газруудын захиргаа</t>
  </si>
  <si>
    <t>Туул голын сав газрын захиргаа</t>
  </si>
  <si>
    <t>Тусгай хамгаалалттай газрын захиргаа</t>
  </si>
  <si>
    <t>Богдхан уулын ДЦГ-ын хамгаалалтын захиргаа</t>
  </si>
  <si>
    <t>Горхи-Тэрэлжийн БЦГ-ын хамгаалалтын захиргаа</t>
  </si>
  <si>
    <t>Хан Хэнтийн УТХГ-ын хамгаалалтын захиргаа</t>
  </si>
  <si>
    <t>Ус, цаг уур, орчны шинжилгээ</t>
  </si>
  <si>
    <t>Цаг уур, орчны шинжилгээний газар</t>
  </si>
  <si>
    <t>Ус, цаг уур, орчны шинжилгээний төв</t>
  </si>
  <si>
    <t>Ус цаг уур, орчны судалгаа, мэдээллийн хүрээлэн</t>
  </si>
  <si>
    <t>Нислэгийн цаг уурын төв</t>
  </si>
  <si>
    <t>Байгаль орчны шинжилгээний төв лабортори</t>
  </si>
  <si>
    <t>28. САНГИЙН САЙД</t>
  </si>
  <si>
    <t>Сангийн яам</t>
  </si>
  <si>
    <t>Үндэсний татварын ерөнхий газар</t>
  </si>
  <si>
    <t>УТОХГазар</t>
  </si>
  <si>
    <t>Нийслэлийн татварын хэлтэс</t>
  </si>
  <si>
    <t>Баянгол дүүргийн татварын хэлтэс</t>
  </si>
  <si>
    <t>Баянзүрх дүүргийн татварын хэлтэс</t>
  </si>
  <si>
    <t>Сонгино хайрхан дүүргийн татварын хэлтэс</t>
  </si>
  <si>
    <t>Чингэлтэй дүүргийн татварын хэлтэс</t>
  </si>
  <si>
    <t>Багануур дүүргийн татварын хэлтэс</t>
  </si>
  <si>
    <t>Сүхбаатар дүүргийн татварын хэлтэс</t>
  </si>
  <si>
    <t>Хан-Уул дүүргийн татварын хэлтэс</t>
  </si>
  <si>
    <t>Багахангай дүүргийн татварын хэлтэс</t>
  </si>
  <si>
    <t>Налайх дүүргийн татварын хэлтэс</t>
  </si>
  <si>
    <t>Гаалийн ерөнхий газар</t>
  </si>
  <si>
    <t>Улсын Гаалийн Ерөнхий газар</t>
  </si>
  <si>
    <t>Улаанбаатар дахь гаалийн газар</t>
  </si>
  <si>
    <t>Улаанбаатар, Буянт-Ухаа дахь гаалийн газар</t>
  </si>
  <si>
    <t>ОУШИГХороо</t>
  </si>
  <si>
    <t>29. СОЁЛЫН САЙД</t>
  </si>
  <si>
    <t>-</t>
  </si>
  <si>
    <t>Соёл, урлагийн бодлогын газар</t>
  </si>
  <si>
    <t>Соёл урлагийн газар</t>
  </si>
  <si>
    <t>Уран зургийн галлерей</t>
  </si>
  <si>
    <t>Үндэсний номын сан</t>
  </si>
  <si>
    <t>Улсын дуурь бүжгийн эрдмийн театр</t>
  </si>
  <si>
    <t>Улсын драмын эрдмийн театр</t>
  </si>
  <si>
    <t>Үндэсний дуу бүжгийн эрдмийн чуулга</t>
  </si>
  <si>
    <t>Улсын хүүхэлдэйн театр</t>
  </si>
  <si>
    <t>Улсын филармони</t>
  </si>
  <si>
    <t>Соёлын өвийн төв</t>
  </si>
  <si>
    <t>Хүүхдийн номын ордон</t>
  </si>
  <si>
    <t>Хөгжим бүжгийн сургууль</t>
  </si>
  <si>
    <t>Хөшөө цайдам музей</t>
  </si>
  <si>
    <t>Дэлхийн Өв Орхоны соёлын дурсгалт газар</t>
  </si>
  <si>
    <t>Монгол Алтай хадны ЗЦХЗБ</t>
  </si>
  <si>
    <t>Бурхан халдун уул ТХТГНХЗ</t>
  </si>
  <si>
    <t>Чингис хааны өв соёлын хүрээлэн</t>
  </si>
  <si>
    <t>Музей</t>
  </si>
  <si>
    <t>Үндэсний түүхийн музей</t>
  </si>
  <si>
    <t>Байгалийн түүхийн музей</t>
  </si>
  <si>
    <t>Театрын музей</t>
  </si>
  <si>
    <t>Дүрслэх урлагийн музей</t>
  </si>
  <si>
    <t>Богд хааны ордон музей</t>
  </si>
  <si>
    <t>Чойжин ламын сүм музей</t>
  </si>
  <si>
    <t>Б</t>
  </si>
  <si>
    <t>ОРОН НУТАГ (УЛААНБААТАР)</t>
  </si>
  <si>
    <t>1. ОРОН НУТГИЙН ЗАСАГ ЗАХИРГАА</t>
  </si>
  <si>
    <t>НИЙСЛЭЛ</t>
  </si>
  <si>
    <t>Уб. Нийслэлийн иргэдийн төлөөлөгчдийн хурал</t>
  </si>
  <si>
    <t>Уб. Нийслэлийн Засаг даргын тамгын газар</t>
  </si>
  <si>
    <t>Уб. Нийслэлийн Захирагчийн ажлын алба</t>
  </si>
  <si>
    <t>Уб. Үйлдвэр хөдөө аж ахуйн газар</t>
  </si>
  <si>
    <t>Уб. Мэдээлэл технологийн газар</t>
  </si>
  <si>
    <t>Уб. Хөдөлмөрийн газар</t>
  </si>
  <si>
    <t>Уб. Байгаль, орчин ногоон хөгжлийн газар</t>
  </si>
  <si>
    <t>Уб. Нийтлэг үйлчилгээний газар</t>
  </si>
  <si>
    <t>Уб. Автозамын газар</t>
  </si>
  <si>
    <t>Уб. Нийслэлийн ерөнхий төлөвлөгөөний газар</t>
  </si>
  <si>
    <t>Уб. Өмчийн харилцааны газар</t>
  </si>
  <si>
    <t>Уб. Нийслэлийн тээврийн газар</t>
  </si>
  <si>
    <t>Уб. Аялал жуулчлалын газар</t>
  </si>
  <si>
    <t>Уб. Архивын газар</t>
  </si>
  <si>
    <t>Уб. Гэр хороололын хөгжлийн газар</t>
  </si>
  <si>
    <t>Уб. Үйлдвэрлэл, инновацийн газар</t>
  </si>
  <si>
    <t>Уб. Залуучуудын хөгжлийн газар</t>
  </si>
  <si>
    <t>Уб. Замын хөдөлгөөний удирдлагын төв</t>
  </si>
  <si>
    <t>Уб. Хүүхдийн урлан бүтээх төв</t>
  </si>
  <si>
    <t>Уб. Амьдрах ухаан сургалт үйлдвэрлэлийн төв</t>
  </si>
  <si>
    <t>Уб. Улаанбаатар хотын Шуурхай удирдлага, зохицуулалтын төв</t>
  </si>
  <si>
    <t>Уб. Нийслэлийн Соёлын төв өргөө</t>
  </si>
  <si>
    <t>Уб. Соёлын газар</t>
  </si>
  <si>
    <t>Уб. Хүүхэд залуучуудын сургалт хүмүүжлийн тусгай цогцолбор</t>
  </si>
  <si>
    <t>Уб. Нийслэлийн авто бааз</t>
  </si>
  <si>
    <t>Уб. Улаанбаатар чуулга</t>
  </si>
  <si>
    <t>Уб. Монголын хүүхдийн ордон</t>
  </si>
  <si>
    <t>Уб. Худалдан авах ажиллагааны алба</t>
  </si>
  <si>
    <t>Уб. Дотоод аудитын газар</t>
  </si>
  <si>
    <t>Уб. Агаарын чанарын газар</t>
  </si>
  <si>
    <t>Уб. Налайхын барилгын материалын үйлдвэрлэл технологийн парк</t>
  </si>
  <si>
    <t>БАГАНУУР</t>
  </si>
  <si>
    <t>Уб. Бн. Иргэдийн төлөөлөгчдийн хурал</t>
  </si>
  <si>
    <t>Уб. Бн. Засаг даргын тамгын газар</t>
  </si>
  <si>
    <t>Уб. Бн. Дотоод аудитын алба</t>
  </si>
  <si>
    <t>Уб. Бн. Худалдан авах ажиллагааны алба</t>
  </si>
  <si>
    <t>Уб. Бн. Жижиг дунд үйлдвэрлэлийг дэмжих төв</t>
  </si>
  <si>
    <t>Уб. Бн. Усан спорт, боулингийн төв</t>
  </si>
  <si>
    <t>БАГАХАНГАЙ</t>
  </si>
  <si>
    <t>Уб. Бх. Иргэдийн төлөөлөгчдийн хурал</t>
  </si>
  <si>
    <t>Уб. Бх. Засаг даргын тамгын газар</t>
  </si>
  <si>
    <t>Уб. Бх. Худалдан авах ажиллагааны алба</t>
  </si>
  <si>
    <t>Уб. Бх. Дотоод аудитын алба</t>
  </si>
  <si>
    <t>Уб. Бх. Жижиг дунд үйлдвэрийг дэмжих тав</t>
  </si>
  <si>
    <t>БАЯНГОЛ</t>
  </si>
  <si>
    <t>Уб. Бг. Засаг даргын тамгын газар</t>
  </si>
  <si>
    <t>Уб. Бг. Иргэдийн төлөөлөгчдийн хурал</t>
  </si>
  <si>
    <t>Уб. Бг. Гэрэлтүүлэг тохижилтын хэлтэс</t>
  </si>
  <si>
    <t>Уб. Бг. Жижиг дунд үйлдвэрийн төв</t>
  </si>
  <si>
    <t>Уб. Бг. Дотоод аудит</t>
  </si>
  <si>
    <t>Уб. Бг. Худалдан авах ажиллагаа</t>
  </si>
  <si>
    <t>Уб. Бг. Усан спорт, сургалтын төв</t>
  </si>
  <si>
    <t>Уб. Бг. Хүүхдийн зуслан</t>
  </si>
  <si>
    <t>Уб. Бг. Хүүхэд хөгжлийн төв</t>
  </si>
  <si>
    <t>БАЯНЗҮРХ</t>
  </si>
  <si>
    <t>Уб. Бз. Иргэдийн төлөөлөгчдийн хурал</t>
  </si>
  <si>
    <t>Уб. Бз. Засаг даргын тамгын газар</t>
  </si>
  <si>
    <t>Уб. Бз. Гачуурт тосгоны тамгын газар</t>
  </si>
  <si>
    <t>Уб. Бз. Дүүрэг хөгжлийн төв</t>
  </si>
  <si>
    <t>Уб. Бз. Худалдан авах ажиллагааны алба</t>
  </si>
  <si>
    <t>Уб. Бз. Жижиг дунд үйлдвэрийг дэмжих төв</t>
  </si>
  <si>
    <t>Уб. Бз. Дотоод аудитын алба</t>
  </si>
  <si>
    <t>НАЛАЙХ</t>
  </si>
  <si>
    <t>Уб. На. Иргэдийн төлөөлөгчдийн хурал</t>
  </si>
  <si>
    <t>Уб. На. Засаг даргын тамгын газар</t>
  </si>
  <si>
    <t>Уб. На. Жижиг дунд үйлдвэрлэлийг дэмжих төв</t>
  </si>
  <si>
    <t>Уб. На. Худалдан авах ажиллагааны алба</t>
  </si>
  <si>
    <t>Уб. На. Дотоод аудитын алба</t>
  </si>
  <si>
    <t>Уб. На. Захирагчийн ажлын алба</t>
  </si>
  <si>
    <t>СОНГИНОРХАЙРХАН</t>
  </si>
  <si>
    <t>Уб. Сх. Иргэдийн төлөөлөгчдийн хурал</t>
  </si>
  <si>
    <t>Уб. Сх. Засаг даргын тамгын газар</t>
  </si>
  <si>
    <t>Уб. Сх. Жаргалант тосгоны Захирагчын ажлын алба</t>
  </si>
  <si>
    <t>Уб. Сх. Жижиг, дунд үйлдвэрийг дэмжих, мэдээлэл сургалтын төв</t>
  </si>
  <si>
    <t>Уб. Сх. Усан спортын сургалтын төв</t>
  </si>
  <si>
    <t>Уб. Сх. Худалдан авах ажиллагааны алба</t>
  </si>
  <si>
    <t>Уб. Сх. Дотоод аудитын алба</t>
  </si>
  <si>
    <t>СҮХБААТАР</t>
  </si>
  <si>
    <t>Уб. Сб. Иргэдийн төлөөлөгчдийн хурал</t>
  </si>
  <si>
    <t>Уб. Сб. Засаг даргын тамгын газар</t>
  </si>
  <si>
    <t>Уб. Сб. Дотоод аудитын алба</t>
  </si>
  <si>
    <t>Уб. Сб. Худалдан авах ажиллагааны алба</t>
  </si>
  <si>
    <t>Уб. Сб. Жижиг дунд үйлдвэрлэлийг дэмжих төв</t>
  </si>
  <si>
    <t>ХАН-УУЛ</t>
  </si>
  <si>
    <t>Уб. Ху. Иргэдийн төлөөлөгчдийн хурал</t>
  </si>
  <si>
    <t>Уб. Ху. Засаг даргын тамгын газар</t>
  </si>
  <si>
    <t>Уб. Ху. Туул тосгоны ажлын алба</t>
  </si>
  <si>
    <t>Уб. Ху. Худалдан авах ажиллагааны алба</t>
  </si>
  <si>
    <t>Уб. Ху. Дотоод аудитын алба</t>
  </si>
  <si>
    <t>Уб. Ху. Жижиг дунд үйлдвэрлэлийг дэмжих төв</t>
  </si>
  <si>
    <t>Уб. Ху. Усан спорт сургалтын төв</t>
  </si>
  <si>
    <t>ЧИНГЭЛТЭЙ</t>
  </si>
  <si>
    <t>Уб. Чи. Иргэдийн төлөөлөгчдийн хурал</t>
  </si>
  <si>
    <t>Уб. Чи. Засаг даргын тамгын газар</t>
  </si>
  <si>
    <t>Уб. Чи. Дотоод Аудитын алба</t>
  </si>
  <si>
    <t>Уб. Чи. Худалдан авах ажиллагааны алба</t>
  </si>
  <si>
    <t>Уб. Чи. Бизнес инкубатор төв</t>
  </si>
  <si>
    <t>Уб. Чи. Хүүхдийн номын өргөө</t>
  </si>
  <si>
    <t>2. БОЛОВСРОЛ, ШИНЖЛЭХ УХААНЫ САЙД</t>
  </si>
  <si>
    <t>ЦЭЦЭРЛЭГ (СӨБ)</t>
  </si>
  <si>
    <t>Багануур</t>
  </si>
  <si>
    <t>Уб. Бн. Цэцэрлэг /131-р/</t>
  </si>
  <si>
    <t>Уб. Бн. Цэцэрлэг /132-р/</t>
  </si>
  <si>
    <t>Уб. Бн. Цэцэрлэг /138-р/</t>
  </si>
  <si>
    <t>Уб. Бн. Цэцэрлэг /139-р/</t>
  </si>
  <si>
    <t>Уб. Бн. Цэцэрлэг /142-р/</t>
  </si>
  <si>
    <t>Уб. Бн. Цэцэрлэг /194-р/</t>
  </si>
  <si>
    <t>Уб. Бн. Цэцэрлэг /193-р/</t>
  </si>
  <si>
    <t>Уб. Бн. Цэцэрлэг /235-р/</t>
  </si>
  <si>
    <t>Уб.Бн. Цэцэрлэг /241-р/</t>
  </si>
  <si>
    <t>Багахангай</t>
  </si>
  <si>
    <t>Уб. Бх. Цэцэрлэг /44-р/</t>
  </si>
  <si>
    <t>Уб. Бх. Цэцэрлэг /207-р/</t>
  </si>
  <si>
    <t>Баянгол</t>
  </si>
  <si>
    <t>Уб. Бг. Цэцэрлэг /11-р/</t>
  </si>
  <si>
    <t>Уб. Бг. Цэцэрлэг /13-р/</t>
  </si>
  <si>
    <t>Уб. Бг. Цэцэрлэг /15-р/</t>
  </si>
  <si>
    <t>Уб. Бг. Цэцэрлэг /30-р/</t>
  </si>
  <si>
    <t>Уб. Бг. Цэцэрлэг /34-р/</t>
  </si>
  <si>
    <t>Уб. Бг. Цэцэрлэг /47-р/</t>
  </si>
  <si>
    <t>Уб. Бг. Цэцэрлэг /57-р/</t>
  </si>
  <si>
    <t>Уб. Бг. Цэцэрлэг /66-р/</t>
  </si>
  <si>
    <t>Уб. Бг. Цэцэрлэг /76-р/</t>
  </si>
  <si>
    <t>Уб. Бг. Цэцэрлэг /77-р/</t>
  </si>
  <si>
    <t>Уб. Бг. Цэцэрлэг /85-р/</t>
  </si>
  <si>
    <t>Уб. Бг. Цэцэрлэг /86-р/</t>
  </si>
  <si>
    <t>Уб. Бг. Цэцэрлэг /87-р/</t>
  </si>
  <si>
    <t>Уб. Бг. Цэцэрлэг /88-р/</t>
  </si>
  <si>
    <t>Уб. Бг. Цэцэрлэг /89-р/</t>
  </si>
  <si>
    <t>Уб. Бг. Цэцэрлэг /93-р/</t>
  </si>
  <si>
    <t>Уб. Бг. Цэцэрлэг /94-р/</t>
  </si>
  <si>
    <t>Уб. Бг. Цэцэрлэг /95-р/</t>
  </si>
  <si>
    <t>Уб. Бг. Цэцэрлэг /96-р/</t>
  </si>
  <si>
    <t>Уб. Бг. Цэцэрлэг /97-р/</t>
  </si>
  <si>
    <t>Уб. Бг. Цэцэрлэг /98-р/</t>
  </si>
  <si>
    <t>Уб. Бг. Цэцэрлэг /100-р/</t>
  </si>
  <si>
    <t>Уб. Бг. Цэцэрлэг /114-р/</t>
  </si>
  <si>
    <t>Уб. Бг. Цэцэрлэг /120-р/</t>
  </si>
  <si>
    <t>Уб. Бг. Цэцэрлэг /133-р/</t>
  </si>
  <si>
    <t>Уб. Бг. Цэцэрлэг /141-р/</t>
  </si>
  <si>
    <t>Уб. Бг. Цэцэрлэг /157-р/</t>
  </si>
  <si>
    <t>Уб. Бг. Цэцэрлэг /161-р/</t>
  </si>
  <si>
    <t>Уб. Бг. Цэцэрлэг /162-р/</t>
  </si>
  <si>
    <t>Уб. Бг. Цэцэрлэг /164-р/</t>
  </si>
  <si>
    <t>Уб. Бг. Цэцэрлэг /197-р/</t>
  </si>
  <si>
    <t>Уб. Бг. Цэцэрлэг /198-р/</t>
  </si>
  <si>
    <t>Уб. Бг. Цэцэрлэг /242-р/</t>
  </si>
  <si>
    <t>Уб. Бг. Цэцэрлэг /262-р/</t>
  </si>
  <si>
    <t>УБ. Бг. 21-р хорооны шинэ цэцэрлэг</t>
  </si>
  <si>
    <t>УБ. Бг. 16-р хорооны шинэ цэцэрлэг</t>
  </si>
  <si>
    <t>Баянзүрх</t>
  </si>
  <si>
    <t>Уб. Бз. Цэцэрлэг /3-р/</t>
  </si>
  <si>
    <t>Уб. Бз. Цэцэрлэг /6-р/</t>
  </si>
  <si>
    <t>Уб. Бз. Цэцэрлэг /8-р/</t>
  </si>
  <si>
    <t>Уб. Бз. Цэцэрлэг /10-р/</t>
  </si>
  <si>
    <t>Уб. Бз. Цэцэрлэг /20-р/</t>
  </si>
  <si>
    <t>Уб. Бз. Цэцэрлэг /21-р/</t>
  </si>
  <si>
    <t>Уб. Бз. Цэцэрлэг /22-р/</t>
  </si>
  <si>
    <t>Уб. Бз. Цэцэрлэг /32-р/</t>
  </si>
  <si>
    <t>Уб. Бз. Цэцэрлэг /40-р ясли/</t>
  </si>
  <si>
    <t>Уб. Бз. Цэцэрлэг /45-р/</t>
  </si>
  <si>
    <t>Уб. Бз. Цэцэрлэг /50-р/</t>
  </si>
  <si>
    <t>Уб. Бз. Цэцэрлэг /52-р/</t>
  </si>
  <si>
    <t>Уб. Бз. Цэцэрлэг /59-р/</t>
  </si>
  <si>
    <t>Уб. Бз. Цэцэрлэг /61-р/</t>
  </si>
  <si>
    <t>Уб. Бз. Цэцэрлэг /62-р/</t>
  </si>
  <si>
    <t>Уб. Бз. Цэцэрлэг /63-р/</t>
  </si>
  <si>
    <t>Уб. Бз. Цэцэрлэг /64-р/</t>
  </si>
  <si>
    <t>Уб. Бз. Цэцэрлэг /82-р/</t>
  </si>
  <si>
    <t>Уб. Бз. Цэцэрлэг /115-р/</t>
  </si>
  <si>
    <t>Уб. Бз. Цэцэрлэг /122-р/</t>
  </si>
  <si>
    <t>Уб. Бз. Цэцэрлэг /128-р/</t>
  </si>
  <si>
    <t>Уб. Бз. Цэцэрлэг /129-р/</t>
  </si>
  <si>
    <t>Уб. Бз. Цэцэрлэг /136-р/</t>
  </si>
  <si>
    <t>Уб. Бз. Цэцэрлэг /147-р/</t>
  </si>
  <si>
    <t>Уб. Бз. Цэцэрлэг /167-р/</t>
  </si>
  <si>
    <t>Уб. Бз. Цэцэрлэг /168-р/</t>
  </si>
  <si>
    <t>Уб. Бз. Цэцэрлэг /169-р/</t>
  </si>
  <si>
    <t>Уб. Бз. Цэцэрлэг /172-р/</t>
  </si>
  <si>
    <t>Уб. Бз. Цэцэрлэг /191-р/</t>
  </si>
  <si>
    <t>Уб. Бз. Цэцэрлэг /199-р/</t>
  </si>
  <si>
    <t>Уб. Бз. Цэцэрлэг /200-р/</t>
  </si>
  <si>
    <t>Уб. Бз. Цэцэрлэг /201-р/</t>
  </si>
  <si>
    <t>Уб. Бз. Цэцэрлэг /202-р/</t>
  </si>
  <si>
    <t>Уб. Бз. Цэцэрлэг /203-р/</t>
  </si>
  <si>
    <t>Уб. Бз. Цэцэрлэг /204-р/</t>
  </si>
  <si>
    <t>Уб. Бз. Цэцэрлэг /210-р/</t>
  </si>
  <si>
    <t>Уб. Бз. Цэцэрлэг /211-р/</t>
  </si>
  <si>
    <t>Уб. Бз. Цэцэрлэг /212-р/</t>
  </si>
  <si>
    <t>Уб. Бз. Цэцэрлэг /213-р/</t>
  </si>
  <si>
    <t>Уб. Бз. Цэцэрлэг /146-р/</t>
  </si>
  <si>
    <t>Уб. Бз. Цэцэрлэг /251-р/</t>
  </si>
  <si>
    <t>Уб. Бз. Цэцэрлэг /25-р хороо/</t>
  </si>
  <si>
    <t>Уб. Бз. Цэцэрлэг /255-р/</t>
  </si>
  <si>
    <t>Уб. Бз. Цэцэрлэг /2-р хороо/</t>
  </si>
  <si>
    <t>Уб. Бз. Цэцэрлэг /22-р хороо/</t>
  </si>
  <si>
    <t>Налайх</t>
  </si>
  <si>
    <t>Уб. На. Цэцэрлэг /23-р/</t>
  </si>
  <si>
    <t>Уб. На. Цэцэрлэг /123-р/</t>
  </si>
  <si>
    <t>Уб. На. Цэцэрлэг /140-р/</t>
  </si>
  <si>
    <t>Уб. На. Цэцэрлэг /151-р/</t>
  </si>
  <si>
    <t>Уб. На. Цэцэрлэг /152-р/</t>
  </si>
  <si>
    <t>Уб. На. Цэцэрлэг /153-р/</t>
  </si>
  <si>
    <t>Уб. На. Цэцэрлэг /208-р/</t>
  </si>
  <si>
    <t>Уб. На. 187-р цэцэрлэг</t>
  </si>
  <si>
    <t>Сонгинохайрхан</t>
  </si>
  <si>
    <t>Уб. Сх. Цэцэрлэг /41-р ясли/</t>
  </si>
  <si>
    <t>Уб. Сх. Цэцэрлэг /26-р/</t>
  </si>
  <si>
    <t>Уб. Сх. Цэцэрлэг /38-р/</t>
  </si>
  <si>
    <t>Уб. Сх. Цэцэрлэг /48-р/</t>
  </si>
  <si>
    <t>Уб. Сх. Цэцэрлэг /55-р/</t>
  </si>
  <si>
    <t>Уб. Сх. Цэцэрлэг /78-р/</t>
  </si>
  <si>
    <t>Уб. Сх. Цэцэрлэг /79-р/</t>
  </si>
  <si>
    <t>Уб. Сх. Цэцэрлэг /80-р/</t>
  </si>
  <si>
    <t>Уб. Сх. Цэцэрлэг /81-р/</t>
  </si>
  <si>
    <t>Уб. Сх. Цэцэрлэг /84-р/</t>
  </si>
  <si>
    <t>Уб. Сх. Цэцэрлэг /90-р/</t>
  </si>
  <si>
    <t>Уб. Сх. Цэцэрлэг /91-р/</t>
  </si>
  <si>
    <t>Уб. Сх. Цэцэрлэг /92-р/</t>
  </si>
  <si>
    <t>Уб. Сх. Цэцэрлэг /99-р/</t>
  </si>
  <si>
    <t>Уб. Сх. Цэцэрлэг /101-р/</t>
  </si>
  <si>
    <t>Уб. Сх. Цэцэрлэг /104-р/</t>
  </si>
  <si>
    <t>Уб. Сх. Цэцэрлэг /105-р/</t>
  </si>
  <si>
    <t>Уб. Сх. Цэцэрлэг /106-р/</t>
  </si>
  <si>
    <t>Уб. Сх. Цэцэрлэг /107-р/</t>
  </si>
  <si>
    <t>Уб. Сх. Цэцэрлэг /110-р/</t>
  </si>
  <si>
    <t>Уб. Сх. Цэцэрлэг /111-р/</t>
  </si>
  <si>
    <t>Уб. Сх. Цэцэрлэг /112-р/</t>
  </si>
  <si>
    <t>Уб. Сх. Цэцэрлэг /113-р/</t>
  </si>
  <si>
    <t>Уб. Сх. Цэцэрлэг /116-р/</t>
  </si>
  <si>
    <t>Уб. Сх. Цэцэрлэг /117-р/</t>
  </si>
  <si>
    <t>Уб. Сх. Цэцэрлэг /118-р/</t>
  </si>
  <si>
    <t>Уб. Сх. Цэцэрлэг /119-р/</t>
  </si>
  <si>
    <t>Уб. Сх. Цэцэрлэг /125-р/</t>
  </si>
  <si>
    <t>Уб. Сх. Цэцэрлэг /127-р/</t>
  </si>
  <si>
    <t>Уб. Сх. Цэцэрлэг /148-р/</t>
  </si>
  <si>
    <t>Уб. Сх. Цэцэрлэг /156-р/</t>
  </si>
  <si>
    <t>Уб. Сх. Цэцэрлэг /158-р/</t>
  </si>
  <si>
    <t>Уб. Сх. Цэцэрлэг /163-р/</t>
  </si>
  <si>
    <t>Уб. Сх. Цэцэрлэг /170-р/</t>
  </si>
  <si>
    <t>Уб. Сх. Цэцэрлэг /176-р/</t>
  </si>
  <si>
    <t>Уб. Сх. Цэцэрлэг /188-р/</t>
  </si>
  <si>
    <t>Уб. Сх. Цэцэрлэг /192-р/</t>
  </si>
  <si>
    <t>Уб. Сх. Цэцэрлэг /195-р/</t>
  </si>
  <si>
    <t>Уб. Сх. Цэцэрлэг /196-р/</t>
  </si>
  <si>
    <t>Уб. Сх. Цэцэрлэг /227-р/</t>
  </si>
  <si>
    <t>Уб. Сх. Цэцэрлэг. /214-р/</t>
  </si>
  <si>
    <t>Уб. Сх. Цэцэрлэг. /226-р/</t>
  </si>
  <si>
    <t>Уб. Сх. Цэцэрлэг /215-р/</t>
  </si>
  <si>
    <t>Уб. Сх. Цэцэрлэг /228-р/</t>
  </si>
  <si>
    <t>Уб. Сх. Цэцэрлэг /244-р/</t>
  </si>
  <si>
    <t>Уб. Сх. Цэцэрлэг /253-р/</t>
  </si>
  <si>
    <t>Уб. Сх. Цэцэрлэг /252-р/</t>
  </si>
  <si>
    <t>Уб. Сх. Цэцэрлэг /259-р/</t>
  </si>
  <si>
    <t>Уб.СХД. Цэцэрлэг /261-р/</t>
  </si>
  <si>
    <t>Уб. Сх. Цэцэрлэг. /260-р/</t>
  </si>
  <si>
    <t>Сүхбаатар</t>
  </si>
  <si>
    <t>Уб. Сб. 14-р хорооны шинэ цэцэрлэг</t>
  </si>
  <si>
    <t>Уб. Сб. Цэцэрлэг /1-р/</t>
  </si>
  <si>
    <t>Уб. Сб. Цэцэрлэг /2-р/</t>
  </si>
  <si>
    <t>Уб. Сб. Цэцэрлэг /14-р/</t>
  </si>
  <si>
    <t>Уб. Сб. Цэцэрлэг /16-р/</t>
  </si>
  <si>
    <t>Уб. Сб. Цэцэрлэг /17-р/</t>
  </si>
  <si>
    <t>Уб. Сб. Цэцэрлэг /24-р/</t>
  </si>
  <si>
    <t>Уб. Сб. Цэцэрлэг /25-р/</t>
  </si>
  <si>
    <t>Уб. Сб. Цэцэрлэг /36-р/</t>
  </si>
  <si>
    <t>Уб. Сб. Цэцэрлэг /40-р/</t>
  </si>
  <si>
    <t>Уб. Сб. Цэцэрлэг /42-р/</t>
  </si>
  <si>
    <t>Уб. Сб. Цэцэрлэг /51-р/</t>
  </si>
  <si>
    <t>Уб. Сб. Цэцэрлэг /54-р/</t>
  </si>
  <si>
    <t>Уб. Сб. Цэцэрлэг /68-р/</t>
  </si>
  <si>
    <t>Уб. Сб. Цэцэрлэг /69-р/</t>
  </si>
  <si>
    <t>Уб. Сб. Цэцэрлэг /75-р/</t>
  </si>
  <si>
    <t>Уб. Сб. Цэцэрлэг /109-р/</t>
  </si>
  <si>
    <t>Уб. Сб. Цэцэрлэг /130-р/</t>
  </si>
  <si>
    <t>Уб. Сб. Цэцэрлэг /135-р/</t>
  </si>
  <si>
    <t>Уб. Сб. Цэцэрлэг /143-р/</t>
  </si>
  <si>
    <t>Уб. Сб. Цэцэрлэг /149-р/</t>
  </si>
  <si>
    <t>Уб. Сб. Цэцэрлэг /150-р/</t>
  </si>
  <si>
    <t>Уб. Сб. Цэцэрлэг /159-р/</t>
  </si>
  <si>
    <t>Уб. Сб. Цэцэрлэг /160-р/</t>
  </si>
  <si>
    <t>Уб. Сб. Цэцэрлэг /166-р/</t>
  </si>
  <si>
    <t>Уб. Сб. Цэцэрлэг /171-р/</t>
  </si>
  <si>
    <t>Уб. Сб. Цэцэрлэг /175-р/</t>
  </si>
  <si>
    <t>Уб. Сб. Цэцэрлэг /186-р/</t>
  </si>
  <si>
    <t>Уб. Сб. Цэцэрлэг /205-р/</t>
  </si>
  <si>
    <t>Уб. Сб. Цэцэрлэг /217-р/</t>
  </si>
  <si>
    <t>Уб. Сб. Цэцэрлэг /225-р/</t>
  </si>
  <si>
    <t>Уб. Сб. Цэцэрлэг /216-р/</t>
  </si>
  <si>
    <t>Уб. Сб. Цэцэрлэг /234-р/</t>
  </si>
  <si>
    <t>Уб. Сб. Цэцэрлэг /248-р/</t>
  </si>
  <si>
    <t>Хан-Уул</t>
  </si>
  <si>
    <t>Уб. Ху. Цэцэрлэг /12-р/</t>
  </si>
  <si>
    <t>Уб. Ху. Цэцэрлэг /27-р/</t>
  </si>
  <si>
    <t>Уб. Ху. Цэцэрлэг /28-р/</t>
  </si>
  <si>
    <t>Уб. Ху. Цэцэрлэг /29-р/</t>
  </si>
  <si>
    <t>Уб. Ху. Цэцэрлэг /35-р/</t>
  </si>
  <si>
    <t>Уб. Ху. Цэцэрлэг /41-р/</t>
  </si>
  <si>
    <t>Уб. Ху. Цэцэрлэг /46-р/</t>
  </si>
  <si>
    <t>Уб. Ху. Цэцэрлэг /49-р/</t>
  </si>
  <si>
    <t>Уб. Ху. Цэцэрлэг /53-р/</t>
  </si>
  <si>
    <t>Уб. Ху. Цэцэрлэг /65-р/</t>
  </si>
  <si>
    <t>Уб. Ху. Цэцэрлэг /67-р/</t>
  </si>
  <si>
    <t>Уб. Ху. Цэцэрлэг /71-р/</t>
  </si>
  <si>
    <t>Уб. Ху. Цэцэрлэг /72-р/</t>
  </si>
  <si>
    <t>Уб. Ху. Цэцэрлэг /73-р/</t>
  </si>
  <si>
    <t>Уб. Ху. Цэцэрлэг /121-р/</t>
  </si>
  <si>
    <t>Уб. Ху. Цэцэрлэг /134-р/</t>
  </si>
  <si>
    <t>Уб. Ху. Цэцэрлэг /144-р/</t>
  </si>
  <si>
    <t>Уб. Ху. Цэцэрлэг /145-р/</t>
  </si>
  <si>
    <t>Уб. Ху. Цэцэрлэг /165-р/</t>
  </si>
  <si>
    <t>Уб. Ху. Цэцэрлэг /189-р/</t>
  </si>
  <si>
    <t>Уб. Ху. Цэцэрлэг /190-р/</t>
  </si>
  <si>
    <t>Уб. Ху. Цэцэрлэг /209-р/</t>
  </si>
  <si>
    <t>Уб. Ху. 223-р цэцэрлэг /9-р хороо/</t>
  </si>
  <si>
    <t>Уб. Ху. 230-р цэцэрлэг /10-р хороо/</t>
  </si>
  <si>
    <t>Уб. Ху. Цэцэрлэг /219-р/</t>
  </si>
  <si>
    <t>Уб. Ху. Цэцэрлэг /218-р/</t>
  </si>
  <si>
    <t>Уб. Ху. Цэцэрлэг /243-р/</t>
  </si>
  <si>
    <t>Уб. Ху. Цэцэрлэг /250-р/</t>
  </si>
  <si>
    <t>Чингэлтэй</t>
  </si>
  <si>
    <t>Уб. Чи. Цэцэрлэг  /11-р хороо шинэ/</t>
  </si>
  <si>
    <t>Уб. Чи. Цэцэрлэг  /12-р хороо Цогцолбор/</t>
  </si>
  <si>
    <t>Уб. Чи. Цэцэрлэг  /14-р хороо Цогцолбор/</t>
  </si>
  <si>
    <t>Уб. Чи. Цэцэрлэг  /18-р хороо шинэ/</t>
  </si>
  <si>
    <t>Уб. Чи. Цэцэрлэг /4-р/</t>
  </si>
  <si>
    <t>Уб. Чи. Цэцэрлэг /5-р/</t>
  </si>
  <si>
    <t>Уб. Чи. Цэцэрлэг /9-р/</t>
  </si>
  <si>
    <t>Уб. Чи. Цэцэрлэг /18-р/</t>
  </si>
  <si>
    <t>Уб. Чи. Цэцэрлэг /19-р/</t>
  </si>
  <si>
    <t>Уб. Чи. Цэцэрлэг /31-р/</t>
  </si>
  <si>
    <t>Уб. Чи. Цэцэрлэг /33-р/</t>
  </si>
  <si>
    <t>Уб. Чи. Цэцэрлэг /37-р/</t>
  </si>
  <si>
    <t>Уб. Чи. Цэцэрлэг /39-р/</t>
  </si>
  <si>
    <t>Уб. Чи. Цэцэрлэг /43-р/</t>
  </si>
  <si>
    <t>Уб. Чи. Цэцэрлэг /56-р/</t>
  </si>
  <si>
    <t>Уб. Чи. Цэцэрлэг /70-р/</t>
  </si>
  <si>
    <t>Уб. Чи. Цэцэрлэг /74-р/</t>
  </si>
  <si>
    <t>Уб. Чи. Цэцэрлэг /83-р/</t>
  </si>
  <si>
    <t>Уб. Чи. Цэцэрлэг /102-р/</t>
  </si>
  <si>
    <t>Уб. Чи. Цэцэрлэг /103-р/</t>
  </si>
  <si>
    <t>Уб. Чи. Цэцэрлэг /108-р/</t>
  </si>
  <si>
    <t>Уб. Чи. Цэцэрлэг /124-р/</t>
  </si>
  <si>
    <t>Уб. Чи. Цэцэрлэг /154-р/</t>
  </si>
  <si>
    <t>Уб. Чи. Цэцэрлэг /155-р/</t>
  </si>
  <si>
    <t>Уб. Чи. Цэцэрлэг /173-р/</t>
  </si>
  <si>
    <t>Уб. Чи. Цэцэрлэг /174-р/</t>
  </si>
  <si>
    <t>Уб. Чи. Цэцэрлэг /126-р/</t>
  </si>
  <si>
    <t>Уб. Чи. Цэцэрлэг /224-р/</t>
  </si>
  <si>
    <t>Уб. Чи. Цэцэрлэг /220-р/</t>
  </si>
  <si>
    <t>Уб. Чи. Цэцэрлэг /221-р/</t>
  </si>
  <si>
    <t>Уб. Чи. Цэцэрлэг /222-р/</t>
  </si>
  <si>
    <t>Уб. Чи. Цэцэрлэг /245-р/</t>
  </si>
  <si>
    <t>Уб. Чи. Цэцэрлэг /246-р/</t>
  </si>
  <si>
    <t>Уб. Чи. Цэцэрлэг /247-р/</t>
  </si>
  <si>
    <t>Уб. Чи. Цэцэрлэг /258-р/</t>
  </si>
  <si>
    <t>ЕРӨНХИЙ БОЛОВСРОЛЫН СУРГУУЛЬ</t>
  </si>
  <si>
    <t>Уб. Бн. Сургууль /280-н хүүхдийн цогцолбор/</t>
  </si>
  <si>
    <t>Уб. Бн. Сургууль /Боловсрол, цогцолбор/</t>
  </si>
  <si>
    <t>Уб. Бн. Сургууль /Гүн галуутай, цогцолбор/</t>
  </si>
  <si>
    <t>Уб. Бн. Сургууль /125-р/</t>
  </si>
  <si>
    <t>Уб. Бх. Сургууль /Хангай, цогцолбор/</t>
  </si>
  <si>
    <t>Уб. Бг. Сургууль /19-р/</t>
  </si>
  <si>
    <t>Уб. Бг. Сургууль /20-р/</t>
  </si>
  <si>
    <t>Уб. Бг. Сургууль /28-р/</t>
  </si>
  <si>
    <t>Уб. Бг. Сургууль /38-р/</t>
  </si>
  <si>
    <t>Уб. Бг. Сургууль /40-р/</t>
  </si>
  <si>
    <t>Уб. Бг. Сургууль /47-р/</t>
  </si>
  <si>
    <t>Уб. Бг. Сургууль /51-р/</t>
  </si>
  <si>
    <t>Уб. Бг. Сургууль /70-р/</t>
  </si>
  <si>
    <t>Уб. Бг. Сургууль /73-р/</t>
  </si>
  <si>
    <t>Уб. Бг. Сургууль /93-р/</t>
  </si>
  <si>
    <t>Уб. Бг. Сургууль /Сэтгэмж цогцолбор/</t>
  </si>
  <si>
    <t>Уб. Бг. Сургууль /13-р/</t>
  </si>
  <si>
    <t>Уб. Бг. Сургууль /Эрдмийн өргөө/</t>
  </si>
  <si>
    <t>Уб. Бг. Сургууль /Монгени, цогцолбор/</t>
  </si>
  <si>
    <t>Уб. Бг. Сургууль /Эрдмийн ундраа/</t>
  </si>
  <si>
    <t>Уб. Бг. Сургууль /Оюуны ундраа/</t>
  </si>
  <si>
    <t>Уб. Бг. Сургууль /113-р/</t>
  </si>
  <si>
    <t>УБ. Бг. 141-р сургууль</t>
  </si>
  <si>
    <t>УБ. Бг. 10-р хорооны шинэ бага сургууль</t>
  </si>
  <si>
    <t>УБ. Бг. 23-р хорооны шинэ бага сургууль</t>
  </si>
  <si>
    <t>УБ. Бг. 9-р хорооны шинэ бага сургууль</t>
  </si>
  <si>
    <t>Уб. Бз. Сургууль /14-р/</t>
  </si>
  <si>
    <t>Уб. Бз. Сургууль /21-р/</t>
  </si>
  <si>
    <t>Уб. Бз. Сургууль /33-р/</t>
  </si>
  <si>
    <t>Уб. Бз. Сургууль /44-р/</t>
  </si>
  <si>
    <t>Уб. Бз. Сургууль /48-р/</t>
  </si>
  <si>
    <t>Уб. Бз. Сургууль /53-р/</t>
  </si>
  <si>
    <t>Уб. Бз. Сургууль /55-р/</t>
  </si>
  <si>
    <t>Уб. Бз. Сургууль /Баянзүрх, цогцолбор/</t>
  </si>
  <si>
    <t>Уб. Бз. Сургууль /79-р/</t>
  </si>
  <si>
    <t>Уб. Бз. Сургууль /84-р/</t>
  </si>
  <si>
    <t>Уб. Бз. Сургууль /85-р/</t>
  </si>
  <si>
    <t>Уб. Бз. Сургууль /87-р/</t>
  </si>
  <si>
    <t>Уб. Бз. Сургууль /88-р/</t>
  </si>
  <si>
    <t>Уб. Бз. Сургууль /92-р/</t>
  </si>
  <si>
    <t>Уб. Бз. Сургууль /97-р/</t>
  </si>
  <si>
    <t>Уб. Бз. Сургууль /111-р/</t>
  </si>
  <si>
    <t>Уб. Бз. Сургууль /Шавь цогцолбор/</t>
  </si>
  <si>
    <t>Уб. Бз. Сургууль /Амгалан цогцолбор/</t>
  </si>
  <si>
    <t>Уб. Бз. Сургууль /102-р/</t>
  </si>
  <si>
    <t>Уб. Бз. Сургууль /Тэмүүжин өрлөг/</t>
  </si>
  <si>
    <t>Уб. Бз. Сургууль /120-р/</t>
  </si>
  <si>
    <t>Уб. Бз. Сургууль /126-р/</t>
  </si>
  <si>
    <t>Уб. Бз. Сургууль /127-р/</t>
  </si>
  <si>
    <t>Уб. Бз. Сургууль /26-р хорооны/</t>
  </si>
  <si>
    <t>Уб. Бз. Сургууль /136-р бага/</t>
  </si>
  <si>
    <t>Уб. Бз. Сургууль /137-р бага/</t>
  </si>
  <si>
    <t>Уб. Бз. Сургууль /132-р бага/</t>
  </si>
  <si>
    <t>Уб. Бз. Сургууль /110-р/</t>
  </si>
  <si>
    <t>Уб. Бз. Сургууль /10-р хороо/</t>
  </si>
  <si>
    <t>Уб. Бз. Сургууль /Хууль сахиулахын ахлах/</t>
  </si>
  <si>
    <t>Уб. Бз. Сургууль /19-р хороо ОУХС/</t>
  </si>
  <si>
    <t>Уб. На. Сургууль /Эрдмийн Оргил цогцолбор/</t>
  </si>
  <si>
    <t>Уб. На. Сургууль /Голомт цогцолбор/</t>
  </si>
  <si>
    <t>Уб. На. Сургууль /119-р/</t>
  </si>
  <si>
    <t>Уб. На. Сургууль /109-р бага/</t>
  </si>
  <si>
    <t>Уб. На. Сургууль /103-р/</t>
  </si>
  <si>
    <t>Уб. Сх. Сургууль /9-р/</t>
  </si>
  <si>
    <t>Уб. Сх. Сургууль /12-р/</t>
  </si>
  <si>
    <t>Уб. Сх. Сургууль /42-р/</t>
  </si>
  <si>
    <t>Уб. Сх. Сургууль /62-р/</t>
  </si>
  <si>
    <t>Уб. Сх. Сургууль /65-р/</t>
  </si>
  <si>
    <t>Уб. Сх. Сургууль /67-р/</t>
  </si>
  <si>
    <t>Уб. Сх. Сургууль /74-р/</t>
  </si>
  <si>
    <t>Уб. Сх. Сургууль /76-р/</t>
  </si>
  <si>
    <t>Уб. Сх. Сургууль /104-р/</t>
  </si>
  <si>
    <t>Уб. Сх. Сургууль /105-р/</t>
  </si>
  <si>
    <t>Уб. Сх. Сургууль /106-р/</t>
  </si>
  <si>
    <t>Уб. Сх. Сургууль /107-р/</t>
  </si>
  <si>
    <t>Уб. Сх. Сургууль /Ирээдүй цогцолбор/</t>
  </si>
  <si>
    <t>Уб. Сх. Сургууль /121-р/</t>
  </si>
  <si>
    <t>Уб. Сх. Сургууль /122-р/</t>
  </si>
  <si>
    <t>Уб. Сх. Сургууль /123-р/</t>
  </si>
  <si>
    <t>Уб. Сх. Сургууль /124-р/</t>
  </si>
  <si>
    <t>Уб. Сх. Сургууль. /129-р бага/</t>
  </si>
  <si>
    <t>Уб. Сх. Сургууль /134-р бага/</t>
  </si>
  <si>
    <t>Уб. Сб. Сургууль /1-р/</t>
  </si>
  <si>
    <t>Уб. Сб. Сургууль /2-р/</t>
  </si>
  <si>
    <t>Уб. Сб. Сургууль /3-р/</t>
  </si>
  <si>
    <t>Уб. Сб. Сургууль /4-р/</t>
  </si>
  <si>
    <t>Уб. Сб. Сургууль /6-р/</t>
  </si>
  <si>
    <t>Уб. Сб. Сургууль /11-р/</t>
  </si>
  <si>
    <t>Уб. Сб. Сургууль /16-р/</t>
  </si>
  <si>
    <t>Уб. Сб. Сургууль /25-р/</t>
  </si>
  <si>
    <t>Уб. Сб. Сургууль /31-р/</t>
  </si>
  <si>
    <t>Уб. Сб. Сургууль /35-р/</t>
  </si>
  <si>
    <t>Уб. Сб. Сургууль /45-р/</t>
  </si>
  <si>
    <t>Уб. Сб. Сургууль /58-р/</t>
  </si>
  <si>
    <t>Уб. Сб. Сургууль /71-р/</t>
  </si>
  <si>
    <t>Уб. Сб. Монгол-Оросын хамтарсан сургууль</t>
  </si>
  <si>
    <t>Уб. Сб. Сургууль /Ажилчин залуучуудын ээлжийн/</t>
  </si>
  <si>
    <t>Уб. Сб. Мэргэжлийн сургалттай биеийн тамир спортын дунд сургууль</t>
  </si>
  <si>
    <t>Уб. Сб. Монгол-Энэтхэгийн хамтарсан сургууль</t>
  </si>
  <si>
    <t>Уб. Сб. 131-р бага сургууль</t>
  </si>
  <si>
    <t>Уб. Ху. Сургууль /Бага/</t>
  </si>
  <si>
    <t>Уб. Ху. Буянт-Ухаа цогцолбор сургууль</t>
  </si>
  <si>
    <t>Уб. Ху. Сургууль /10-р/</t>
  </si>
  <si>
    <t>Уб. Ху. Сургууль /15-р/</t>
  </si>
  <si>
    <t>Уб. Ху. Сургууль /18-р/</t>
  </si>
  <si>
    <t>Уб. Ху. Сургууль /26-р/</t>
  </si>
  <si>
    <t>Уб. Ху. Сургууль /32-р/</t>
  </si>
  <si>
    <t>Уб. Ху. Сургууль /34-р/</t>
  </si>
  <si>
    <t>Уб. Ху. Сургууль /41-р/</t>
  </si>
  <si>
    <t>Уб. Ху. Сургууль /52-р/</t>
  </si>
  <si>
    <t>Уб. Ху. Сургууль /60-р/</t>
  </si>
  <si>
    <t>Уб. Ху. Сургууль /63-р/</t>
  </si>
  <si>
    <t>Уб. Ху. Сургууль /75-р/</t>
  </si>
  <si>
    <t>Уб. Ху. Сургууль /114-р/</t>
  </si>
  <si>
    <t>Уб. Ху. Сургууль /115-р/</t>
  </si>
  <si>
    <t>Уб. Ху. Сургууль /118-р/</t>
  </si>
  <si>
    <t>Уб. Ху. Сургууль /59-р/</t>
  </si>
  <si>
    <t>Уб. Ху. Сургууль /130-р, бага/</t>
  </si>
  <si>
    <t>Уб. Ху. Сургууль /135-р, бага/</t>
  </si>
  <si>
    <t>Уб. Чи. Сургууль  /12-р хороо Цогцолбор/</t>
  </si>
  <si>
    <t>Уб. Чи. Сургууль  /14-р хороо Цогцолбор/</t>
  </si>
  <si>
    <t>Уб. Чи. Сургууль /5-р/</t>
  </si>
  <si>
    <t>Уб. Чи. Сургууль /17-р/</t>
  </si>
  <si>
    <t>Уб. Чи. Сургууль /23-р/</t>
  </si>
  <si>
    <t>Уб. Чи. Сургууль /24-р/</t>
  </si>
  <si>
    <t>Уб. Чи. Сургууль /37-р/</t>
  </si>
  <si>
    <t>Уб. Чи. Сургууль /39-р/</t>
  </si>
  <si>
    <t>Уб. Чи. Сургууль /49-р/</t>
  </si>
  <si>
    <t>Уб. Чи. Сургууль /50-р/</t>
  </si>
  <si>
    <t>Уб. Чи. Сургууль /57-р/</t>
  </si>
  <si>
    <t>Уб. Чи. Сургууль /61-р/</t>
  </si>
  <si>
    <t>Уб. Чи. Сургууль /72-р/</t>
  </si>
  <si>
    <t>Уб. Чи. Сургууль /112-р/</t>
  </si>
  <si>
    <t>Уб. Чи. Сургууль /117-р/</t>
  </si>
  <si>
    <t>Уб. Чи. Сургууль /138-р/</t>
  </si>
  <si>
    <t>Уб. Чи. Сургууль /139-р/</t>
  </si>
  <si>
    <t>Уб. Чи. Сургууль /140-р/</t>
  </si>
  <si>
    <t>СОЁЛ, СПОРТ, МУЗЕЙ, НОМЫН САН</t>
  </si>
  <si>
    <t>Нийслэл</t>
  </si>
  <si>
    <t>Уб. Хотын номын сан</t>
  </si>
  <si>
    <t>Уб. Хотын музей</t>
  </si>
  <si>
    <t>Уб. Биеийн тамир, спортын газар</t>
  </si>
  <si>
    <t>Уб. Бн. Соёлын ордон</t>
  </si>
  <si>
    <t>Уб. Бн. Биеийн тамир, спорт хороо</t>
  </si>
  <si>
    <t>Уб. Бн. Насан туршын боловсролын төв</t>
  </si>
  <si>
    <t>Уб. Бх. Соёлын ордон</t>
  </si>
  <si>
    <t>Уб. Бх. Биеийн тамир, спорт хороо</t>
  </si>
  <si>
    <t>Уб. Бг. Биеийн тамир, спорт Хороо</t>
  </si>
  <si>
    <t>Уб. Бг. Насан туршийн боловсролын төв</t>
  </si>
  <si>
    <t>Уб. Бз. Соёлын ордон</t>
  </si>
  <si>
    <t>Уб. Бз. Биеийн тамир, спорт хороо</t>
  </si>
  <si>
    <t>Уб. Бз. Албан бус боловсролын төв</t>
  </si>
  <si>
    <t>Уб. На. Соёлын ордон</t>
  </si>
  <si>
    <t>Уб. На. Албан бус, насан туршийн боловсролын төв</t>
  </si>
  <si>
    <t>Уб. На. Биеийн тамир, спортын хороо</t>
  </si>
  <si>
    <t>СонгиноХайрхан</t>
  </si>
  <si>
    <t>Уб. Сх. Соёлын ордон /Жаргалант тосгон/</t>
  </si>
  <si>
    <t>Уб. Сх. Албан бус насан туршийн боловсролын төв</t>
  </si>
  <si>
    <t>Уб. Сх. Биеийн тамир спортын хороо</t>
  </si>
  <si>
    <t>Уб. Сб. Насан туршийн боловсролын төв</t>
  </si>
  <si>
    <t>Уб. Сб. Биеийн тамир, спортын хороо</t>
  </si>
  <si>
    <t>Уб. Ху. Биеийн тамир, спортын хороо</t>
  </si>
  <si>
    <t>Уб. Ху. Соёлын ордон</t>
  </si>
  <si>
    <t>Уб. Ху. Гэгээрэл хөгжил төв</t>
  </si>
  <si>
    <t>Уб. Чи. Соёлын төв</t>
  </si>
  <si>
    <t>Уб. Чи. Биеийн тамир спорт хороо</t>
  </si>
  <si>
    <t>Уб. Чи. Насан туршийн боловсрол төв</t>
  </si>
  <si>
    <t>3. ЭРҮҮЛ МЭНДИЙН САЙД</t>
  </si>
  <si>
    <t>Уб. Бз. Хонхор эмнэлэг</t>
  </si>
  <si>
    <t xml:space="preserve">Уб. Бз. Гачуурт эмнэлэг </t>
  </si>
  <si>
    <t>Уб. Сх. Жаргалант тосгон эмнэлэг</t>
  </si>
  <si>
    <t>Уб. Ху. 4-р клиник сувилал</t>
  </si>
  <si>
    <t>Уб. Ху. Туул тосгоны хүн эмнэлэг</t>
  </si>
  <si>
    <t>4. БАРИЛГА, ХОТ БАЙГУУЛАЛТЫН САЙД</t>
  </si>
  <si>
    <t>Газрын харилцаа кадастрын алба</t>
  </si>
  <si>
    <t>5. НИЙГМИЙН ХАМГААЛАЛ, ХӨДӨЛМӨРИЙН САЙД</t>
  </si>
  <si>
    <t>Нийслэлийн Гэр бүл, хүүхэд, залуучуудын хөгжлийн газар</t>
  </si>
  <si>
    <t>Уб. Бн. Гэр бүл, хүүхэд, залуучуудын хөгжлийн хэлтэс</t>
  </si>
  <si>
    <t>Уб. Бх. Гэр бүл, хүүхэд, залуучуудын хөгжлийн хэлтэс</t>
  </si>
  <si>
    <t>Уб. Бг. Гэр бүл, хүүхэд, залуучуудын хөгжлийн хэлтэс</t>
  </si>
  <si>
    <t>Уб. Бз. Гэр бүл, хүүхэд, залуучуудын хөгжлийн хэлтэс</t>
  </si>
  <si>
    <t>Уб. На. Гэр бүл, хүүхэд, залуучуудын хөгжлийн хэлтэс</t>
  </si>
  <si>
    <t>Уб. Сх. Гэр бүл, хүүхэд, залуучуудын хөгжлийн хэлтэс</t>
  </si>
  <si>
    <t>Уб. Сб. Гэр бүл, хүүхэд, залуучуудын хөгжлийн хэлтэс</t>
  </si>
  <si>
    <t>Уб. Ху. Гэр бүл, хүүхэд, залуучуудын хөгжлийн хэлтэс</t>
  </si>
  <si>
    <t>Уб. Чи. Гэр бүл, хүүхэд, залуучуудын хөгжлийн хэлтэс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</si>
</sst>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/>
    </xf>
    <xf numFmtId="0" fontId="3" fillId="0" borderId="0" xfId="2" applyFont="1"/>
    <xf numFmtId="1" fontId="2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/>
    <xf numFmtId="3" fontId="4" fillId="0" borderId="1" xfId="2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0" xfId="2" applyFont="1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indent="1"/>
    </xf>
    <xf numFmtId="3" fontId="2" fillId="0" borderId="1" xfId="2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64" fontId="3" fillId="0" borderId="0" xfId="2" applyNumberFormat="1" applyFont="1"/>
    <xf numFmtId="0" fontId="3" fillId="0" borderId="1" xfId="2" applyFont="1" applyBorder="1" applyAlignment="1">
      <alignment horizontal="left" indent="4"/>
    </xf>
    <xf numFmtId="1" fontId="3" fillId="0" borderId="1" xfId="2" applyNumberFormat="1" applyFont="1" applyBorder="1" applyAlignment="1">
      <alignment horizontal="left" vertical="center" indent="6"/>
    </xf>
    <xf numFmtId="164" fontId="3" fillId="0" borderId="1" xfId="1" applyNumberFormat="1" applyFont="1" applyFill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center" indent="1"/>
    </xf>
    <xf numFmtId="0" fontId="6" fillId="0" borderId="1" xfId="2" applyFont="1" applyBorder="1" applyAlignment="1">
      <alignment horizontal="left" indent="6"/>
    </xf>
    <xf numFmtId="0" fontId="3" fillId="0" borderId="1" xfId="2" applyFont="1" applyBorder="1" applyAlignment="1">
      <alignment horizontal="left" indent="6"/>
    </xf>
    <xf numFmtId="0" fontId="3" fillId="0" borderId="1" xfId="2" quotePrefix="1" applyFont="1" applyBorder="1" applyAlignment="1">
      <alignment horizontal="left" indent="6"/>
    </xf>
    <xf numFmtId="0" fontId="3" fillId="0" borderId="1" xfId="2" applyFont="1" applyBorder="1" applyAlignment="1">
      <alignment horizontal="left" vertical="center" indent="4"/>
    </xf>
    <xf numFmtId="0" fontId="2" fillId="0" borderId="1" xfId="2" applyFont="1" applyBorder="1" applyAlignment="1">
      <alignment horizontal="left" indent="4"/>
    </xf>
    <xf numFmtId="3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left" wrapText="1" indent="6"/>
    </xf>
    <xf numFmtId="3" fontId="3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left" vertical="center" indent="4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 indent="1"/>
    </xf>
    <xf numFmtId="3" fontId="7" fillId="0" borderId="1" xfId="2" applyNumberFormat="1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1" fontId="2" fillId="0" borderId="1" xfId="2" applyNumberFormat="1" applyFont="1" applyBorder="1" applyAlignment="1">
      <alignment horizontal="left" vertical="center" indent="4"/>
    </xf>
    <xf numFmtId="0" fontId="2" fillId="0" borderId="0" xfId="2" applyFont="1"/>
    <xf numFmtId="0" fontId="3" fillId="0" borderId="1" xfId="2" applyFont="1" applyBorder="1" applyAlignment="1">
      <alignment horizontal="left" vertical="center" indent="6"/>
    </xf>
    <xf numFmtId="0" fontId="2" fillId="0" borderId="1" xfId="2" applyFont="1" applyBorder="1" applyAlignment="1">
      <alignment horizontal="left" indent="3"/>
    </xf>
    <xf numFmtId="0" fontId="3" fillId="0" borderId="1" xfId="2" applyFont="1" applyBorder="1" applyAlignment="1">
      <alignment horizontal="left" indent="5"/>
    </xf>
    <xf numFmtId="1" fontId="3" fillId="0" borderId="1" xfId="2" applyNumberFormat="1" applyFont="1" applyBorder="1" applyAlignment="1">
      <alignment horizontal="left" indent="5"/>
    </xf>
    <xf numFmtId="0" fontId="2" fillId="0" borderId="1" xfId="2" applyFont="1" applyBorder="1" applyAlignment="1">
      <alignment horizontal="left" vertical="center" indent="3"/>
    </xf>
    <xf numFmtId="0" fontId="6" fillId="0" borderId="1" xfId="2" applyFont="1" applyBorder="1" applyAlignment="1">
      <alignment horizontal="left" indent="5"/>
    </xf>
    <xf numFmtId="0" fontId="2" fillId="0" borderId="1" xfId="2" applyFont="1" applyBorder="1" applyAlignment="1">
      <alignment horizontal="left" vertical="center" indent="1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right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indent="3"/>
    </xf>
    <xf numFmtId="3" fontId="6" fillId="0" borderId="1" xfId="2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6" fillId="0" borderId="0" xfId="2" applyFont="1"/>
    <xf numFmtId="0" fontId="6" fillId="0" borderId="1" xfId="2" applyFont="1" applyBorder="1" applyAlignment="1">
      <alignment horizontal="left" indent="4"/>
    </xf>
    <xf numFmtId="3" fontId="6" fillId="0" borderId="1" xfId="2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indent="5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indent="7"/>
    </xf>
    <xf numFmtId="0" fontId="2" fillId="0" borderId="0" xfId="2" applyFont="1" applyAlignment="1">
      <alignment horizontal="center" vertical="center"/>
    </xf>
    <xf numFmtId="3" fontId="2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18F13077-7AE4-4963-8957-6D868D1BB4D4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66191-6FEA-4E52-866D-6B722D566A95}">
  <sheetPr>
    <tabColor theme="7" tint="0.59999389629810485"/>
    <outlinePr summaryBelow="0"/>
  </sheetPr>
  <dimension ref="A1:X921"/>
  <sheetViews>
    <sheetView tabSelected="1" zoomScale="85" zoomScaleNormal="85" zoomScaleSheetLayoutView="90" workbookViewId="0">
      <selection activeCell="B61" sqref="B61"/>
    </sheetView>
  </sheetViews>
  <sheetFormatPr defaultColWidth="8.7109375" defaultRowHeight="15.75" outlineLevelRow="4" x14ac:dyDescent="0.25"/>
  <cols>
    <col min="1" max="1" width="8.7109375" style="60" bestFit="1" customWidth="1"/>
    <col min="2" max="2" width="81.28515625" style="5" customWidth="1"/>
    <col min="3" max="3" width="16.28515625" style="61" customWidth="1"/>
    <col min="4" max="5" width="7.28515625" style="62" bestFit="1" customWidth="1"/>
    <col min="6" max="9" width="6.85546875" style="62" customWidth="1"/>
    <col min="10" max="10" width="9.7109375" style="62" bestFit="1" customWidth="1"/>
    <col min="11" max="19" width="6.85546875" style="62" customWidth="1"/>
    <col min="20" max="20" width="10.7109375" style="62" bestFit="1" customWidth="1"/>
    <col min="21" max="23" width="6.85546875" style="62" customWidth="1"/>
    <col min="24" max="16384" width="8.7109375" style="5"/>
  </cols>
  <sheetData>
    <row r="1" spans="1:24" ht="15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x14ac:dyDescent="0.25">
      <c r="A2" s="1"/>
      <c r="B2" s="2"/>
      <c r="C2" s="3"/>
      <c r="D2" s="6" t="s">
        <v>4</v>
      </c>
      <c r="E2" s="6"/>
      <c r="F2" s="6"/>
      <c r="G2" s="6"/>
      <c r="H2" s="6" t="s">
        <v>5</v>
      </c>
      <c r="I2" s="6"/>
      <c r="J2" s="6"/>
      <c r="K2" s="6"/>
      <c r="L2" s="6" t="s">
        <v>6</v>
      </c>
      <c r="M2" s="6"/>
      <c r="N2" s="6"/>
      <c r="O2" s="6"/>
      <c r="P2" s="6" t="s">
        <v>7</v>
      </c>
      <c r="Q2" s="6"/>
      <c r="R2" s="6"/>
      <c r="S2" s="6"/>
      <c r="T2" s="6" t="s">
        <v>8</v>
      </c>
      <c r="U2" s="6"/>
      <c r="V2" s="6"/>
      <c r="W2" s="6"/>
    </row>
    <row r="3" spans="1:24" x14ac:dyDescent="0.25">
      <c r="A3" s="1"/>
      <c r="B3" s="2"/>
      <c r="C3" s="3"/>
      <c r="D3" s="7">
        <v>1</v>
      </c>
      <c r="E3" s="7">
        <v>2</v>
      </c>
      <c r="F3" s="7">
        <v>3</v>
      </c>
      <c r="G3" s="7">
        <v>4</v>
      </c>
      <c r="H3" s="7">
        <v>1</v>
      </c>
      <c r="I3" s="7">
        <v>2</v>
      </c>
      <c r="J3" s="7">
        <v>3</v>
      </c>
      <c r="K3" s="7">
        <v>4</v>
      </c>
      <c r="L3" s="7">
        <v>1</v>
      </c>
      <c r="M3" s="7">
        <v>2</v>
      </c>
      <c r="N3" s="7">
        <v>3</v>
      </c>
      <c r="O3" s="7">
        <v>4</v>
      </c>
      <c r="P3" s="7">
        <v>1</v>
      </c>
      <c r="Q3" s="7">
        <v>2</v>
      </c>
      <c r="R3" s="7">
        <v>3</v>
      </c>
      <c r="S3" s="7">
        <v>4</v>
      </c>
      <c r="T3" s="7">
        <v>1</v>
      </c>
      <c r="U3" s="7">
        <v>2</v>
      </c>
      <c r="V3" s="7">
        <v>3</v>
      </c>
      <c r="W3" s="7">
        <v>4</v>
      </c>
    </row>
    <row r="4" spans="1:24" s="12" customFormat="1" x14ac:dyDescent="0.25">
      <c r="A4" s="8" t="s">
        <v>9</v>
      </c>
      <c r="B4" s="9" t="s">
        <v>10</v>
      </c>
      <c r="C4" s="10">
        <f>C5+C8+C11+C14+C24+C28+C37+C39+C52+C55+C58+C61+C63+C65+C67+C70+C72+C75+C77+C80+C82+C141+C167+C214+C229+C242+C289+C310+C331</f>
        <v>276</v>
      </c>
      <c r="D4" s="11">
        <f>D5+D8+D11+D14+D24+D28+D37+D39+D52+D55+D58+D61+D63+D65+D67+D70+D72+D75+D77+D80+D82+D141+D167+D214+D229+D242+D289+D310</f>
        <v>0</v>
      </c>
      <c r="E4" s="11">
        <f>E5+E8+E11+E14+E24+E28+E37+E39+E52+E55+E58+E61+E63+E65+E67+E70+E72+E75+E77+E80+E82+E141+E167+E214+E229+E242+E289+E310</f>
        <v>0</v>
      </c>
      <c r="F4" s="11">
        <f>F5+F8+F11+F14+F24+F28+F37+F39+F52+F55+F58+F61+F63+F65+F67+F70+F72+F75+F77+F80+F82+F141+F167+F214+F229+F242+F289+F310</f>
        <v>0</v>
      </c>
      <c r="G4" s="11">
        <f>G5+G8+G11+G14+G24+G28+G37+G39+G52+G55+G58+G61+G63+G65+G67+G70+G72+G75+G77+G80+G82+G141+G167+G214+G229+G242+G289+G310+G331</f>
        <v>127</v>
      </c>
      <c r="H4" s="11">
        <f>H5+H8+H11+H14+H24+H28+H37+H39+H52+H55+H58+H61+H63+H65+H67+H70+H72+H75+H77+H80+H82+H141+H167+H214+H229+H242+H289+H310</f>
        <v>0</v>
      </c>
      <c r="I4" s="11">
        <f>I5+I8+I11+I14+I24+I28+I37+I39+I52+I55+I58+I61+I63+I65+I67+I70+I72+I75+I77+I80+I82+I141+I167+I214+I229+I242+I289+I310</f>
        <v>0</v>
      </c>
      <c r="J4" s="11">
        <f>J5+J8+J11+J14+J24+J28+J37+J39+J52+J55+J58+J61+J63+J65+J67+J70+J72+J75+J77+J80+J82+J141+J167+J214+J229+J242+J289+J310</f>
        <v>0</v>
      </c>
      <c r="K4" s="11">
        <f>K5+K8+K11+K14+K24+K28+K37+K39+K52+K55+K58+K61+K63+K65+K67+K70+K72+K75+K77+K80+K82+K141+K167+K214+K229+K242+K289+K310</f>
        <v>0</v>
      </c>
      <c r="L4" s="11">
        <f>L5+L8+L11+L14+L24+L28+L37+L39+L52+L55+L58+L61+L63+L65+L67+L70+L72+L75+L77+L80+L82+L141+L167+L214+L229+L242+L289+L310</f>
        <v>0</v>
      </c>
      <c r="M4" s="11">
        <f>M5+M8+M11+M14+M24+M28+M37+M39+M52+M55+M58+M61+M63+M65+M67+M70+M72+M75+M77+M80+M82+M141+M167+M214+M229+M242+M289+M310</f>
        <v>0</v>
      </c>
      <c r="N4" s="11">
        <f>N5+N8+N11+N14+N24+N28+N37+N39+N52+N55+N58+N61+N63+N65+N67+N70+N72+N75+N77+N80+N82+N141+N167+N214+N229+N242+N289+N310</f>
        <v>0</v>
      </c>
      <c r="O4" s="11">
        <f>O5+O8+O11+O14+O24+O28+O37+O39+O52+O55+O58+O61+O63+O65+O67+O70+O72+O75+O77+O80+O82+O141+O167+O214+O229+O242+O289+O310</f>
        <v>0</v>
      </c>
      <c r="P4" s="11">
        <f>P5+P8+P11+P14+P24+P28+P37+P39+P52+P55+P58+P61+P63+P65+P67+P70+P72+P75+P77+P80+P82+P141+P167+P214+P229+P242+P289+P310</f>
        <v>14</v>
      </c>
      <c r="Q4" s="11">
        <f>Q5+Q8+Q11+Q14+Q24+Q28+Q37+Q39+Q52+Q55+Q58+Q61+Q63+Q65+Q67+Q70+Q72+Q75+Q77+Q80+Q82+Q141+Q167+Q214+Q229+Q242+Q289+Q310</f>
        <v>0</v>
      </c>
      <c r="R4" s="11">
        <f>R5+R8+R11+R14+R24+R28+R37+R39+R52+R55+R58+R61+R63+R65+R67+R70+R72+R75+R77+R80+R82+R141+R167+R214+R229+R242+R289+R310</f>
        <v>0</v>
      </c>
      <c r="S4" s="11">
        <f>S5+S8+S11+S14+S24+S28+S37+S39+S52+S55+S58+S61+S63+S65+S67+S70+S72+S75+S77+S80+S82+S141+S167+S214+S229+S242+S289+S310</f>
        <v>0</v>
      </c>
      <c r="T4" s="11">
        <f>T5+T8+T11+T14+T39+T52+T55+T67+T82+T141</f>
        <v>93</v>
      </c>
      <c r="U4" s="11">
        <f>U5+U8+U11+U14+U24+U28+U37+U39+U52+U55+U58+U61+U63+U65+U67+U70+U72+U75+U77+U80+U82+U141+U167+U214+U229+U242+U289+U310</f>
        <v>42</v>
      </c>
      <c r="V4" s="11">
        <f>V5+V8+V11+V14+V24+V28+V37+V39+V52+V55+V58+V61+V63+V65+V67+V70+V72+V75+V77+V80+V82+V141+V167+V214+V229+V242+V289+V310</f>
        <v>0</v>
      </c>
      <c r="W4" s="11">
        <f>W5+W8+W11+W14+W24+W28+W37+W39+W52+W55+W58+W61+W63+W65+W67+W70+W72+W75+W77+W80+W82+W141+W167+W214+W229+W242+W289+W310</f>
        <v>0</v>
      </c>
    </row>
    <row r="5" spans="1:24" outlineLevel="1" collapsed="1" x14ac:dyDescent="0.25">
      <c r="A5" s="13"/>
      <c r="B5" s="14" t="s">
        <v>11</v>
      </c>
      <c r="C5" s="15">
        <f>COUNTA(B6:B7)</f>
        <v>2</v>
      </c>
      <c r="D5" s="16">
        <f>SUM(D6:D7)</f>
        <v>0</v>
      </c>
      <c r="E5" s="16">
        <f>SUM(E6:E7)</f>
        <v>0</v>
      </c>
      <c r="F5" s="16">
        <f>SUM(F6:F7)</f>
        <v>0</v>
      </c>
      <c r="G5" s="16">
        <f>SUM(G6:G7)</f>
        <v>2</v>
      </c>
      <c r="H5" s="16">
        <f>SUM(H6:H7)</f>
        <v>0</v>
      </c>
      <c r="I5" s="16">
        <f>SUM(I6:I7)</f>
        <v>0</v>
      </c>
      <c r="J5" s="16">
        <f>SUM(J6:J7)</f>
        <v>0</v>
      </c>
      <c r="K5" s="16">
        <f>SUM(K6:K7)</f>
        <v>0</v>
      </c>
      <c r="L5" s="16">
        <f>SUM(L6:L7)</f>
        <v>0</v>
      </c>
      <c r="M5" s="16">
        <f>SUM(M6:M7)</f>
        <v>0</v>
      </c>
      <c r="N5" s="16">
        <f>SUM(N6:N7)</f>
        <v>0</v>
      </c>
      <c r="O5" s="16">
        <f>SUM(O6:O7)</f>
        <v>0</v>
      </c>
      <c r="P5" s="16">
        <f>SUM(P6:P7)</f>
        <v>0</v>
      </c>
      <c r="Q5" s="16">
        <f>SUM(Q6:Q7)</f>
        <v>0</v>
      </c>
      <c r="R5" s="16">
        <f>SUM(R6:R7)</f>
        <v>0</v>
      </c>
      <c r="S5" s="16">
        <f>SUM(S6:S7)</f>
        <v>0</v>
      </c>
      <c r="T5" s="16">
        <f>SUM(T6:T7)</f>
        <v>0</v>
      </c>
      <c r="U5" s="16">
        <f>SUM(U6:U7)</f>
        <v>0</v>
      </c>
      <c r="V5" s="16">
        <f>SUM(V6:V7)</f>
        <v>0</v>
      </c>
      <c r="W5" s="16">
        <f>SUM(W6:W7)</f>
        <v>0</v>
      </c>
      <c r="X5" s="17"/>
    </row>
    <row r="6" spans="1:24" hidden="1" outlineLevel="2" x14ac:dyDescent="0.25">
      <c r="A6" s="18">
        <v>1</v>
      </c>
      <c r="B6" s="19" t="s">
        <v>12</v>
      </c>
      <c r="C6" s="15"/>
      <c r="D6" s="20">
        <v>0</v>
      </c>
      <c r="E6" s="20">
        <v>0</v>
      </c>
      <c r="F6" s="20">
        <v>0</v>
      </c>
      <c r="G6" s="20">
        <v>1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17"/>
    </row>
    <row r="7" spans="1:24" hidden="1" outlineLevel="2" collapsed="1" x14ac:dyDescent="0.25">
      <c r="A7" s="18">
        <v>2</v>
      </c>
      <c r="B7" s="19" t="s">
        <v>13</v>
      </c>
      <c r="C7" s="15"/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17"/>
    </row>
    <row r="8" spans="1:24" outlineLevel="1" collapsed="1" x14ac:dyDescent="0.25">
      <c r="A8" s="13"/>
      <c r="B8" s="21" t="s">
        <v>14</v>
      </c>
      <c r="C8" s="15">
        <f>COUNTA(B9:B10)</f>
        <v>2</v>
      </c>
      <c r="D8" s="16">
        <f>SUM(D9:D10)</f>
        <v>0</v>
      </c>
      <c r="E8" s="16">
        <f>SUM(E9:E10)</f>
        <v>0</v>
      </c>
      <c r="F8" s="16">
        <f>SUM(F9:F10)</f>
        <v>0</v>
      </c>
      <c r="G8" s="16">
        <f>SUM(G9:G10)</f>
        <v>0</v>
      </c>
      <c r="H8" s="16">
        <f>SUM(H9:H10)</f>
        <v>0</v>
      </c>
      <c r="I8" s="16">
        <f>SUM(I9:I10)</f>
        <v>0</v>
      </c>
      <c r="J8" s="16">
        <f>SUM(J9:J10)</f>
        <v>0</v>
      </c>
      <c r="K8" s="16">
        <f>SUM(K9:K10)</f>
        <v>0</v>
      </c>
      <c r="L8" s="16">
        <f>SUM(L9:L10)</f>
        <v>0</v>
      </c>
      <c r="M8" s="16">
        <f>SUM(M9:M10)</f>
        <v>0</v>
      </c>
      <c r="N8" s="16">
        <f>SUM(N9:N10)</f>
        <v>0</v>
      </c>
      <c r="O8" s="16">
        <f>SUM(O9:O10)</f>
        <v>0</v>
      </c>
      <c r="P8" s="16">
        <f>SUM(P9:P10)</f>
        <v>0</v>
      </c>
      <c r="Q8" s="16">
        <f>SUM(Q9:Q10)</f>
        <v>0</v>
      </c>
      <c r="R8" s="16">
        <f>SUM(R9:R10)</f>
        <v>0</v>
      </c>
      <c r="S8" s="16">
        <f>SUM(S9:S10)</f>
        <v>0</v>
      </c>
      <c r="T8" s="16">
        <f>SUM(T9:T10)</f>
        <v>2</v>
      </c>
      <c r="U8" s="16">
        <f>SUM(U9:U10)</f>
        <v>0</v>
      </c>
      <c r="V8" s="16">
        <f>SUM(V9:V10)</f>
        <v>0</v>
      </c>
      <c r="W8" s="16">
        <f>SUM(W9:W10)</f>
        <v>0</v>
      </c>
      <c r="X8" s="17"/>
    </row>
    <row r="9" spans="1:24" hidden="1" outlineLevel="2" x14ac:dyDescent="0.25">
      <c r="A9" s="18">
        <v>1</v>
      </c>
      <c r="B9" s="19" t="s">
        <v>15</v>
      </c>
      <c r="C9" s="15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1</v>
      </c>
      <c r="U9" s="20">
        <v>0</v>
      </c>
      <c r="V9" s="20">
        <v>0</v>
      </c>
      <c r="W9" s="20">
        <v>0</v>
      </c>
      <c r="X9" s="17"/>
    </row>
    <row r="10" spans="1:24" hidden="1" outlineLevel="2" collapsed="1" x14ac:dyDescent="0.25">
      <c r="A10" s="18">
        <v>2</v>
      </c>
      <c r="B10" s="19" t="s">
        <v>16</v>
      </c>
      <c r="C10" s="15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1</v>
      </c>
      <c r="U10" s="20">
        <v>0</v>
      </c>
      <c r="V10" s="20">
        <v>0</v>
      </c>
      <c r="W10" s="20">
        <v>0</v>
      </c>
      <c r="X10" s="17"/>
    </row>
    <row r="11" spans="1:24" outlineLevel="1" collapsed="1" x14ac:dyDescent="0.25">
      <c r="A11" s="13"/>
      <c r="B11" s="14" t="s">
        <v>17</v>
      </c>
      <c r="C11" s="15">
        <f>COUNTA(B12:B13)</f>
        <v>2</v>
      </c>
      <c r="D11" s="16">
        <f>SUM(D12:D13)</f>
        <v>0</v>
      </c>
      <c r="E11" s="16">
        <f>SUM(E12:E13)</f>
        <v>0</v>
      </c>
      <c r="F11" s="16">
        <f>SUM(F12:F13)</f>
        <v>0</v>
      </c>
      <c r="G11" s="16">
        <f>SUM(G12:G13)</f>
        <v>0</v>
      </c>
      <c r="H11" s="16">
        <f>SUM(H12:H13)</f>
        <v>0</v>
      </c>
      <c r="I11" s="16">
        <f>SUM(I12:I13)</f>
        <v>0</v>
      </c>
      <c r="J11" s="16">
        <f>SUM(J12:J13)</f>
        <v>0</v>
      </c>
      <c r="K11" s="16">
        <f>SUM(K12:K13)</f>
        <v>0</v>
      </c>
      <c r="L11" s="16">
        <f>SUM(L12:L13)</f>
        <v>0</v>
      </c>
      <c r="M11" s="16">
        <f>SUM(M12:M13)</f>
        <v>0</v>
      </c>
      <c r="N11" s="16">
        <f>SUM(N12:N13)</f>
        <v>0</v>
      </c>
      <c r="O11" s="16">
        <f>SUM(O12:O13)</f>
        <v>0</v>
      </c>
      <c r="P11" s="16">
        <f>SUM(P12:P13)</f>
        <v>0</v>
      </c>
      <c r="Q11" s="16">
        <f>SUM(Q12:Q13)</f>
        <v>0</v>
      </c>
      <c r="R11" s="16">
        <f>SUM(R12:R13)</f>
        <v>0</v>
      </c>
      <c r="S11" s="16">
        <f>SUM(S12:S13)</f>
        <v>0</v>
      </c>
      <c r="T11" s="16">
        <f>SUM(T12:T13)</f>
        <v>2</v>
      </c>
      <c r="U11" s="16">
        <f>SUM(U12:U13)</f>
        <v>0</v>
      </c>
      <c r="V11" s="16">
        <f>SUM(V12:V13)</f>
        <v>0</v>
      </c>
      <c r="W11" s="16">
        <f>SUM(W12:W13)</f>
        <v>0</v>
      </c>
      <c r="X11" s="17"/>
    </row>
    <row r="12" spans="1:24" hidden="1" outlineLevel="2" x14ac:dyDescent="0.25">
      <c r="A12" s="18">
        <v>1</v>
      </c>
      <c r="B12" s="19" t="s">
        <v>18</v>
      </c>
      <c r="C12" s="15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1</v>
      </c>
      <c r="U12" s="20">
        <v>0</v>
      </c>
      <c r="V12" s="20">
        <v>0</v>
      </c>
      <c r="W12" s="20">
        <v>0</v>
      </c>
      <c r="X12" s="17"/>
    </row>
    <row r="13" spans="1:24" hidden="1" outlineLevel="2" collapsed="1" x14ac:dyDescent="0.25">
      <c r="A13" s="18">
        <v>2</v>
      </c>
      <c r="B13" s="22" t="s">
        <v>19</v>
      </c>
      <c r="C13" s="15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1</v>
      </c>
      <c r="U13" s="20">
        <v>0</v>
      </c>
      <c r="V13" s="20">
        <v>0</v>
      </c>
      <c r="W13" s="20">
        <v>0</v>
      </c>
      <c r="X13" s="17"/>
    </row>
    <row r="14" spans="1:24" outlineLevel="1" collapsed="1" x14ac:dyDescent="0.25">
      <c r="A14" s="13"/>
      <c r="B14" s="14" t="s">
        <v>20</v>
      </c>
      <c r="C14" s="15">
        <f>COUNTA(B15:B23)</f>
        <v>9</v>
      </c>
      <c r="D14" s="16">
        <f>SUM(D15:D20)</f>
        <v>0</v>
      </c>
      <c r="E14" s="16">
        <f>SUM(E15:E20)</f>
        <v>0</v>
      </c>
      <c r="F14" s="16">
        <f>SUM(F15:F20)</f>
        <v>0</v>
      </c>
      <c r="G14" s="16">
        <f>SUM(G15:G20)</f>
        <v>0</v>
      </c>
      <c r="H14" s="16">
        <f>SUM(H15:H20)</f>
        <v>0</v>
      </c>
      <c r="I14" s="16">
        <f>SUM(I15:I20)</f>
        <v>0</v>
      </c>
      <c r="J14" s="16">
        <f>SUM(J15:J20)</f>
        <v>0</v>
      </c>
      <c r="K14" s="16">
        <f>SUM(K15:K20)</f>
        <v>0</v>
      </c>
      <c r="L14" s="16">
        <f>SUM(L15:L20)</f>
        <v>0</v>
      </c>
      <c r="M14" s="16">
        <f>SUM(M15:M20)</f>
        <v>0</v>
      </c>
      <c r="N14" s="16">
        <f>SUM(N15:N20)</f>
        <v>0</v>
      </c>
      <c r="O14" s="16">
        <f>SUM(O15:O20)</f>
        <v>0</v>
      </c>
      <c r="P14" s="16">
        <f>SUM(P15:P20)</f>
        <v>6</v>
      </c>
      <c r="Q14" s="16">
        <f>SUM(Q15:Q20)</f>
        <v>0</v>
      </c>
      <c r="R14" s="16">
        <f>SUM(R15:R20)</f>
        <v>0</v>
      </c>
      <c r="S14" s="16">
        <f>SUM(S15:S20)</f>
        <v>0</v>
      </c>
      <c r="T14" s="16">
        <f>SUM(T15:T23)</f>
        <v>3</v>
      </c>
      <c r="U14" s="16">
        <f>SUM(U15:U20)</f>
        <v>0</v>
      </c>
      <c r="V14" s="16">
        <f>SUM(V15:V20)</f>
        <v>0</v>
      </c>
      <c r="W14" s="16">
        <f>SUM(W15:W20)</f>
        <v>0</v>
      </c>
      <c r="X14" s="17"/>
    </row>
    <row r="15" spans="1:24" hidden="1" outlineLevel="2" collapsed="1" x14ac:dyDescent="0.25">
      <c r="A15" s="18">
        <v>1</v>
      </c>
      <c r="B15" s="19" t="s">
        <v>21</v>
      </c>
      <c r="C15" s="15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17"/>
    </row>
    <row r="16" spans="1:24" hidden="1" outlineLevel="2" collapsed="1" x14ac:dyDescent="0.25">
      <c r="A16" s="18">
        <v>2</v>
      </c>
      <c r="B16" s="19" t="s">
        <v>22</v>
      </c>
      <c r="C16" s="15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7"/>
    </row>
    <row r="17" spans="1:24" hidden="1" outlineLevel="2" collapsed="1" x14ac:dyDescent="0.25">
      <c r="A17" s="18">
        <v>3</v>
      </c>
      <c r="B17" s="19" t="s">
        <v>23</v>
      </c>
      <c r="C17" s="15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1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17"/>
    </row>
    <row r="18" spans="1:24" hidden="1" outlineLevel="2" collapsed="1" x14ac:dyDescent="0.25">
      <c r="A18" s="18">
        <v>4</v>
      </c>
      <c r="B18" s="19" t="s">
        <v>24</v>
      </c>
      <c r="C18" s="15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17"/>
    </row>
    <row r="19" spans="1:24" hidden="1" outlineLevel="2" collapsed="1" x14ac:dyDescent="0.25">
      <c r="A19" s="18">
        <v>5</v>
      </c>
      <c r="B19" s="23" t="s">
        <v>25</v>
      </c>
      <c r="C19" s="15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1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17"/>
    </row>
    <row r="20" spans="1:24" hidden="1" outlineLevel="2" collapsed="1" x14ac:dyDescent="0.25">
      <c r="A20" s="18">
        <v>6</v>
      </c>
      <c r="B20" s="19" t="s">
        <v>26</v>
      </c>
      <c r="C20" s="15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17"/>
    </row>
    <row r="21" spans="1:24" hidden="1" outlineLevel="2" x14ac:dyDescent="0.25">
      <c r="A21" s="18">
        <v>7</v>
      </c>
      <c r="B21" s="19" t="s">
        <v>27</v>
      </c>
      <c r="C21" s="15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1</v>
      </c>
      <c r="U21" s="20">
        <v>0</v>
      </c>
      <c r="V21" s="20">
        <v>0</v>
      </c>
      <c r="W21" s="20">
        <v>0</v>
      </c>
      <c r="X21" s="17"/>
    </row>
    <row r="22" spans="1:24" hidden="1" outlineLevel="2" x14ac:dyDescent="0.25">
      <c r="A22" s="18">
        <v>8</v>
      </c>
      <c r="B22" s="19" t="s">
        <v>28</v>
      </c>
      <c r="C22" s="15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1</v>
      </c>
      <c r="U22" s="20">
        <v>0</v>
      </c>
      <c r="V22" s="20">
        <v>0</v>
      </c>
      <c r="W22" s="20">
        <v>0</v>
      </c>
      <c r="X22" s="17"/>
    </row>
    <row r="23" spans="1:24" hidden="1" outlineLevel="2" x14ac:dyDescent="0.25">
      <c r="A23" s="18">
        <v>9</v>
      </c>
      <c r="B23" s="19" t="s">
        <v>29</v>
      </c>
      <c r="C23" s="15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1</v>
      </c>
      <c r="U23" s="20">
        <v>0</v>
      </c>
      <c r="V23" s="20">
        <v>0</v>
      </c>
      <c r="W23" s="20">
        <v>0</v>
      </c>
      <c r="X23" s="17"/>
    </row>
    <row r="24" spans="1:24" outlineLevel="1" collapsed="1" x14ac:dyDescent="0.25">
      <c r="A24" s="13"/>
      <c r="B24" s="14" t="s">
        <v>30</v>
      </c>
      <c r="C24" s="15">
        <f>COUNTA(B25:B27)</f>
        <v>3</v>
      </c>
      <c r="D24" s="16">
        <f>SUM(D25:D27)</f>
        <v>0</v>
      </c>
      <c r="E24" s="16">
        <f>SUM(E25:E27)</f>
        <v>0</v>
      </c>
      <c r="F24" s="16">
        <f>SUM(F25:F27)</f>
        <v>0</v>
      </c>
      <c r="G24" s="16">
        <f>SUM(G25:G27)</f>
        <v>3</v>
      </c>
      <c r="H24" s="16">
        <f>SUM(H25:H27)</f>
        <v>0</v>
      </c>
      <c r="I24" s="16">
        <f>SUM(I25:I27)</f>
        <v>0</v>
      </c>
      <c r="J24" s="16">
        <f>SUM(J25:J27)</f>
        <v>0</v>
      </c>
      <c r="K24" s="16">
        <f>SUM(K25:K27)</f>
        <v>0</v>
      </c>
      <c r="L24" s="16">
        <f>SUM(L25:L27)</f>
        <v>0</v>
      </c>
      <c r="M24" s="16">
        <f>SUM(M25:M27)</f>
        <v>0</v>
      </c>
      <c r="N24" s="16">
        <f>SUM(N25:N27)</f>
        <v>0</v>
      </c>
      <c r="O24" s="16">
        <f>SUM(O25:O27)</f>
        <v>0</v>
      </c>
      <c r="P24" s="16">
        <f>SUM(P25:P27)</f>
        <v>0</v>
      </c>
      <c r="Q24" s="16">
        <f>SUM(Q25:Q27)</f>
        <v>0</v>
      </c>
      <c r="R24" s="16">
        <f>SUM(R25:R27)</f>
        <v>0</v>
      </c>
      <c r="S24" s="16">
        <f>SUM(S25:S27)</f>
        <v>0</v>
      </c>
      <c r="T24" s="16">
        <f>SUM(T25:T27)</f>
        <v>0</v>
      </c>
      <c r="U24" s="16">
        <f>SUM(U25:U27)</f>
        <v>0</v>
      </c>
      <c r="V24" s="16">
        <f>SUM(V25:V27)</f>
        <v>0</v>
      </c>
      <c r="W24" s="16">
        <f>SUM(W25:W27)</f>
        <v>0</v>
      </c>
      <c r="X24" s="17"/>
    </row>
    <row r="25" spans="1:24" hidden="1" outlineLevel="2" x14ac:dyDescent="0.25">
      <c r="A25" s="18">
        <v>1</v>
      </c>
      <c r="B25" s="23" t="s">
        <v>31</v>
      </c>
      <c r="C25" s="15"/>
      <c r="D25" s="20">
        <v>0</v>
      </c>
      <c r="E25" s="20">
        <v>0</v>
      </c>
      <c r="F25" s="20">
        <v>0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17"/>
    </row>
    <row r="26" spans="1:24" hidden="1" outlineLevel="2" collapsed="1" x14ac:dyDescent="0.25">
      <c r="A26" s="18">
        <v>2</v>
      </c>
      <c r="B26" s="23" t="s">
        <v>32</v>
      </c>
      <c r="C26" s="15"/>
      <c r="D26" s="20">
        <v>0</v>
      </c>
      <c r="E26" s="20">
        <v>0</v>
      </c>
      <c r="F26" s="20">
        <v>0</v>
      </c>
      <c r="G26" s="20">
        <v>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17"/>
    </row>
    <row r="27" spans="1:24" hidden="1" outlineLevel="2" collapsed="1" x14ac:dyDescent="0.25">
      <c r="A27" s="18">
        <v>3</v>
      </c>
      <c r="B27" s="23" t="s">
        <v>33</v>
      </c>
      <c r="C27" s="15"/>
      <c r="D27" s="20">
        <v>0</v>
      </c>
      <c r="E27" s="20">
        <v>0</v>
      </c>
      <c r="F27" s="20">
        <v>0</v>
      </c>
      <c r="G27" s="20">
        <v>1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17"/>
    </row>
    <row r="28" spans="1:24" outlineLevel="1" collapsed="1" x14ac:dyDescent="0.25">
      <c r="A28" s="13"/>
      <c r="B28" s="14" t="s">
        <v>34</v>
      </c>
      <c r="C28" s="15">
        <f>COUNTA(B29:B36)</f>
        <v>8</v>
      </c>
      <c r="D28" s="16">
        <f>SUM(D29:D36)</f>
        <v>0</v>
      </c>
      <c r="E28" s="16">
        <f>SUM(E29:E36)</f>
        <v>0</v>
      </c>
      <c r="F28" s="16">
        <f>SUM(F29:F36)</f>
        <v>0</v>
      </c>
      <c r="G28" s="16">
        <f>SUM(G29:G36)</f>
        <v>0</v>
      </c>
      <c r="H28" s="16">
        <f>SUM(H29:H36)</f>
        <v>0</v>
      </c>
      <c r="I28" s="16">
        <f>SUM(I29:I36)</f>
        <v>0</v>
      </c>
      <c r="J28" s="16">
        <f>SUM(J29:J36)</f>
        <v>0</v>
      </c>
      <c r="K28" s="16">
        <f>SUM(K29:K36)</f>
        <v>0</v>
      </c>
      <c r="L28" s="16">
        <f>SUM(L29:L36)</f>
        <v>0</v>
      </c>
      <c r="M28" s="16">
        <f>SUM(M29:M36)</f>
        <v>0</v>
      </c>
      <c r="N28" s="16">
        <f>SUM(N29:N36)</f>
        <v>0</v>
      </c>
      <c r="O28" s="16">
        <f>SUM(O29:O36)</f>
        <v>0</v>
      </c>
      <c r="P28" s="16">
        <f>SUM(P29:P36)</f>
        <v>8</v>
      </c>
      <c r="Q28" s="16">
        <f>SUM(Q29:Q36)</f>
        <v>0</v>
      </c>
      <c r="R28" s="16">
        <f>SUM(R29:R36)</f>
        <v>0</v>
      </c>
      <c r="S28" s="16">
        <f>SUM(S29:S36)</f>
        <v>0</v>
      </c>
      <c r="T28" s="16">
        <f>SUM(T29:T36)</f>
        <v>0</v>
      </c>
      <c r="U28" s="16">
        <f>SUM(U29:U36)</f>
        <v>0</v>
      </c>
      <c r="V28" s="16">
        <f>SUM(V29:V36)</f>
        <v>0</v>
      </c>
      <c r="W28" s="16">
        <f>SUM(W29:W36)</f>
        <v>0</v>
      </c>
      <c r="X28" s="17"/>
    </row>
    <row r="29" spans="1:24" hidden="1" outlineLevel="2" x14ac:dyDescent="0.25">
      <c r="A29" s="18">
        <v>1</v>
      </c>
      <c r="B29" s="23" t="s">
        <v>35</v>
      </c>
      <c r="C29" s="15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1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17"/>
    </row>
    <row r="30" spans="1:24" hidden="1" outlineLevel="2" collapsed="1" x14ac:dyDescent="0.25">
      <c r="A30" s="18">
        <v>2</v>
      </c>
      <c r="B30" s="23" t="s">
        <v>36</v>
      </c>
      <c r="C30" s="15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17"/>
    </row>
    <row r="31" spans="1:24" hidden="1" outlineLevel="2" collapsed="1" x14ac:dyDescent="0.25">
      <c r="A31" s="18">
        <v>3</v>
      </c>
      <c r="B31" s="23" t="s">
        <v>37</v>
      </c>
      <c r="C31" s="15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17"/>
    </row>
    <row r="32" spans="1:24" hidden="1" outlineLevel="2" collapsed="1" x14ac:dyDescent="0.25">
      <c r="A32" s="18">
        <v>4</v>
      </c>
      <c r="B32" s="23" t="s">
        <v>38</v>
      </c>
      <c r="C32" s="15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17"/>
    </row>
    <row r="33" spans="1:24" hidden="1" outlineLevel="2" collapsed="1" x14ac:dyDescent="0.25">
      <c r="A33" s="18">
        <v>5</v>
      </c>
      <c r="B33" s="23" t="s">
        <v>39</v>
      </c>
      <c r="C33" s="15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1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17"/>
    </row>
    <row r="34" spans="1:24" hidden="1" outlineLevel="2" collapsed="1" x14ac:dyDescent="0.25">
      <c r="A34" s="18">
        <v>6</v>
      </c>
      <c r="B34" s="23" t="s">
        <v>40</v>
      </c>
      <c r="C34" s="15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1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17"/>
    </row>
    <row r="35" spans="1:24" hidden="1" outlineLevel="2" collapsed="1" x14ac:dyDescent="0.25">
      <c r="A35" s="18">
        <v>7</v>
      </c>
      <c r="B35" s="23" t="s">
        <v>41</v>
      </c>
      <c r="C35" s="15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1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17"/>
    </row>
    <row r="36" spans="1:24" hidden="1" outlineLevel="2" collapsed="1" x14ac:dyDescent="0.25">
      <c r="A36" s="18">
        <v>8</v>
      </c>
      <c r="B36" s="24" t="s">
        <v>42</v>
      </c>
      <c r="C36" s="15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1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17"/>
    </row>
    <row r="37" spans="1:24" outlineLevel="1" collapsed="1" x14ac:dyDescent="0.25">
      <c r="A37" s="13"/>
      <c r="B37" s="14" t="s">
        <v>43</v>
      </c>
      <c r="C37" s="15">
        <f>COUNTA(B38)</f>
        <v>1</v>
      </c>
      <c r="D37" s="16">
        <f>SUM(D38)</f>
        <v>0</v>
      </c>
      <c r="E37" s="16">
        <f>SUM(E38)</f>
        <v>0</v>
      </c>
      <c r="F37" s="16">
        <f>SUM(F38)</f>
        <v>0</v>
      </c>
      <c r="G37" s="16">
        <f>SUM(G38)</f>
        <v>1</v>
      </c>
      <c r="H37" s="16">
        <f>SUM(H38)</f>
        <v>0</v>
      </c>
      <c r="I37" s="16">
        <f>SUM(I38)</f>
        <v>0</v>
      </c>
      <c r="J37" s="16">
        <f>SUM(J38)</f>
        <v>0</v>
      </c>
      <c r="K37" s="16">
        <f>SUM(K38)</f>
        <v>0</v>
      </c>
      <c r="L37" s="16">
        <f>SUM(L38)</f>
        <v>0</v>
      </c>
      <c r="M37" s="16">
        <f>SUM(M38)</f>
        <v>0</v>
      </c>
      <c r="N37" s="16">
        <f>SUM(N38)</f>
        <v>0</v>
      </c>
      <c r="O37" s="16">
        <f>SUM(O38)</f>
        <v>0</v>
      </c>
      <c r="P37" s="16">
        <f>SUM(P38)</f>
        <v>0</v>
      </c>
      <c r="Q37" s="16">
        <f>SUM(Q38)</f>
        <v>0</v>
      </c>
      <c r="R37" s="16">
        <f>SUM(R38)</f>
        <v>0</v>
      </c>
      <c r="S37" s="16">
        <f>SUM(S38)</f>
        <v>0</v>
      </c>
      <c r="T37" s="16">
        <f>SUM(T38)</f>
        <v>0</v>
      </c>
      <c r="U37" s="16">
        <f>SUM(U38)</f>
        <v>0</v>
      </c>
      <c r="V37" s="16">
        <f>SUM(V38)</f>
        <v>0</v>
      </c>
      <c r="W37" s="16">
        <f>SUM(W38)</f>
        <v>0</v>
      </c>
      <c r="X37" s="17"/>
    </row>
    <row r="38" spans="1:24" hidden="1" outlineLevel="2" x14ac:dyDescent="0.25">
      <c r="A38" s="25">
        <v>1</v>
      </c>
      <c r="B38" s="23" t="s">
        <v>44</v>
      </c>
      <c r="C38" s="15"/>
      <c r="D38" s="20">
        <v>0</v>
      </c>
      <c r="E38" s="20">
        <v>0</v>
      </c>
      <c r="F38" s="20">
        <v>0</v>
      </c>
      <c r="G38" s="20">
        <v>1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17"/>
    </row>
    <row r="39" spans="1:24" outlineLevel="1" collapsed="1" x14ac:dyDescent="0.25">
      <c r="A39" s="13"/>
      <c r="B39" s="14" t="s">
        <v>45</v>
      </c>
      <c r="C39" s="15">
        <f>COUNTA(B40:B51)</f>
        <v>12</v>
      </c>
      <c r="D39" s="16">
        <f>SUM(D40:D51)</f>
        <v>0</v>
      </c>
      <c r="E39" s="16">
        <f>SUM(E40:E51)</f>
        <v>0</v>
      </c>
      <c r="F39" s="16">
        <f>SUM(F40:F51)</f>
        <v>0</v>
      </c>
      <c r="G39" s="16">
        <f>SUM(G40:G51)</f>
        <v>0</v>
      </c>
      <c r="H39" s="16">
        <f>SUM(H40:H51)</f>
        <v>0</v>
      </c>
      <c r="I39" s="16">
        <f>SUM(I40:I51)</f>
        <v>0</v>
      </c>
      <c r="J39" s="16">
        <f>SUM(J40:J51)</f>
        <v>0</v>
      </c>
      <c r="K39" s="16">
        <f>SUM(K40:K51)</f>
        <v>0</v>
      </c>
      <c r="L39" s="16">
        <f>SUM(L40:L51)</f>
        <v>0</v>
      </c>
      <c r="M39" s="16">
        <f>SUM(M40:M51)</f>
        <v>0</v>
      </c>
      <c r="N39" s="16">
        <f>SUM(N40:N51)</f>
        <v>0</v>
      </c>
      <c r="O39" s="16">
        <f>SUM(O40:O51)</f>
        <v>0</v>
      </c>
      <c r="P39" s="16">
        <f>SUM(P40:P51)</f>
        <v>0</v>
      </c>
      <c r="Q39" s="16">
        <f>SUM(Q40:Q51)</f>
        <v>0</v>
      </c>
      <c r="R39" s="16">
        <f>SUM(R40:R51)</f>
        <v>0</v>
      </c>
      <c r="S39" s="16">
        <f>SUM(S40:S51)</f>
        <v>0</v>
      </c>
      <c r="T39" s="16">
        <f>SUM(T40:T51)</f>
        <v>12</v>
      </c>
      <c r="U39" s="16">
        <f>SUM(U40:U51)</f>
        <v>0</v>
      </c>
      <c r="V39" s="16">
        <f>SUM(V40:V51)</f>
        <v>0</v>
      </c>
      <c r="W39" s="16">
        <f>SUM(W40:W51)</f>
        <v>0</v>
      </c>
      <c r="X39" s="17"/>
    </row>
    <row r="40" spans="1:24" hidden="1" outlineLevel="2" x14ac:dyDescent="0.25">
      <c r="A40" s="18">
        <v>1</v>
      </c>
      <c r="B40" s="23" t="s">
        <v>46</v>
      </c>
      <c r="C40" s="15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0</v>
      </c>
      <c r="V40" s="20">
        <v>0</v>
      </c>
      <c r="W40" s="20">
        <v>0</v>
      </c>
      <c r="X40" s="17"/>
    </row>
    <row r="41" spans="1:24" hidden="1" outlineLevel="2" collapsed="1" x14ac:dyDescent="0.25">
      <c r="A41" s="18">
        <v>2</v>
      </c>
      <c r="B41" s="23" t="s">
        <v>47</v>
      </c>
      <c r="C41" s="15"/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1</v>
      </c>
      <c r="U41" s="20">
        <v>0</v>
      </c>
      <c r="V41" s="20">
        <v>0</v>
      </c>
      <c r="W41" s="20">
        <v>0</v>
      </c>
      <c r="X41" s="17"/>
    </row>
    <row r="42" spans="1:24" hidden="1" outlineLevel="2" collapsed="1" x14ac:dyDescent="0.25">
      <c r="A42" s="18">
        <v>3</v>
      </c>
      <c r="B42" s="23" t="s">
        <v>48</v>
      </c>
      <c r="C42" s="15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1</v>
      </c>
      <c r="U42" s="20">
        <v>0</v>
      </c>
      <c r="V42" s="20">
        <v>0</v>
      </c>
      <c r="W42" s="20">
        <v>0</v>
      </c>
      <c r="X42" s="17"/>
    </row>
    <row r="43" spans="1:24" hidden="1" outlineLevel="2" collapsed="1" x14ac:dyDescent="0.25">
      <c r="A43" s="18">
        <v>4</v>
      </c>
      <c r="B43" s="23" t="s">
        <v>49</v>
      </c>
      <c r="C43" s="15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1</v>
      </c>
      <c r="U43" s="20">
        <v>0</v>
      </c>
      <c r="V43" s="20">
        <v>0</v>
      </c>
      <c r="W43" s="20">
        <v>0</v>
      </c>
      <c r="X43" s="17"/>
    </row>
    <row r="44" spans="1:24" hidden="1" outlineLevel="2" collapsed="1" x14ac:dyDescent="0.25">
      <c r="A44" s="18">
        <v>5</v>
      </c>
      <c r="B44" s="23" t="s">
        <v>50</v>
      </c>
      <c r="C44" s="15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1</v>
      </c>
      <c r="U44" s="20">
        <v>0</v>
      </c>
      <c r="V44" s="20">
        <v>0</v>
      </c>
      <c r="W44" s="20">
        <v>0</v>
      </c>
      <c r="X44" s="17"/>
    </row>
    <row r="45" spans="1:24" hidden="1" outlineLevel="2" collapsed="1" x14ac:dyDescent="0.25">
      <c r="A45" s="18">
        <v>6</v>
      </c>
      <c r="B45" s="23" t="s">
        <v>51</v>
      </c>
      <c r="C45" s="15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1</v>
      </c>
      <c r="U45" s="20">
        <v>0</v>
      </c>
      <c r="V45" s="20">
        <v>0</v>
      </c>
      <c r="W45" s="20">
        <v>0</v>
      </c>
      <c r="X45" s="17"/>
    </row>
    <row r="46" spans="1:24" hidden="1" outlineLevel="2" collapsed="1" x14ac:dyDescent="0.25">
      <c r="A46" s="18">
        <v>7</v>
      </c>
      <c r="B46" s="23" t="s">
        <v>52</v>
      </c>
      <c r="C46" s="15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1</v>
      </c>
      <c r="U46" s="20">
        <v>0</v>
      </c>
      <c r="V46" s="20">
        <v>0</v>
      </c>
      <c r="W46" s="20">
        <v>0</v>
      </c>
      <c r="X46" s="17"/>
    </row>
    <row r="47" spans="1:24" hidden="1" outlineLevel="2" collapsed="1" x14ac:dyDescent="0.25">
      <c r="A47" s="18">
        <v>8</v>
      </c>
      <c r="B47" s="23" t="s">
        <v>53</v>
      </c>
      <c r="C47" s="15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1</v>
      </c>
      <c r="U47" s="20">
        <v>0</v>
      </c>
      <c r="V47" s="20">
        <v>0</v>
      </c>
      <c r="W47" s="20">
        <v>0</v>
      </c>
      <c r="X47" s="17"/>
    </row>
    <row r="48" spans="1:24" hidden="1" outlineLevel="2" collapsed="1" x14ac:dyDescent="0.25">
      <c r="A48" s="18">
        <v>9</v>
      </c>
      <c r="B48" s="23" t="s">
        <v>54</v>
      </c>
      <c r="C48" s="15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1</v>
      </c>
      <c r="U48" s="20">
        <v>0</v>
      </c>
      <c r="V48" s="20">
        <v>0</v>
      </c>
      <c r="W48" s="20">
        <v>0</v>
      </c>
      <c r="X48" s="17"/>
    </row>
    <row r="49" spans="1:24" hidden="1" outlineLevel="2" collapsed="1" x14ac:dyDescent="0.25">
      <c r="A49" s="18">
        <v>10</v>
      </c>
      <c r="B49" s="23" t="s">
        <v>55</v>
      </c>
      <c r="C49" s="15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1</v>
      </c>
      <c r="U49" s="20">
        <v>0</v>
      </c>
      <c r="V49" s="20">
        <v>0</v>
      </c>
      <c r="W49" s="20">
        <v>0</v>
      </c>
      <c r="X49" s="17"/>
    </row>
    <row r="50" spans="1:24" hidden="1" outlineLevel="2" collapsed="1" x14ac:dyDescent="0.25">
      <c r="A50" s="18">
        <v>11</v>
      </c>
      <c r="B50" s="23" t="s">
        <v>56</v>
      </c>
      <c r="C50" s="15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1</v>
      </c>
      <c r="U50" s="20">
        <v>0</v>
      </c>
      <c r="V50" s="20">
        <v>0</v>
      </c>
      <c r="W50" s="20">
        <v>0</v>
      </c>
      <c r="X50" s="17"/>
    </row>
    <row r="51" spans="1:24" hidden="1" outlineLevel="2" collapsed="1" x14ac:dyDescent="0.25">
      <c r="A51" s="18">
        <v>12</v>
      </c>
      <c r="B51" s="23" t="s">
        <v>57</v>
      </c>
      <c r="C51" s="15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1</v>
      </c>
      <c r="U51" s="20">
        <v>0</v>
      </c>
      <c r="V51" s="20">
        <v>0</v>
      </c>
      <c r="W51" s="20">
        <v>0</v>
      </c>
      <c r="X51" s="17"/>
    </row>
    <row r="52" spans="1:24" outlineLevel="1" collapsed="1" x14ac:dyDescent="0.25">
      <c r="A52" s="13"/>
      <c r="B52" s="14" t="s">
        <v>58</v>
      </c>
      <c r="C52" s="15">
        <f>COUNTA(B53:B54)</f>
        <v>2</v>
      </c>
      <c r="D52" s="16">
        <f>SUM(D53:D54)</f>
        <v>0</v>
      </c>
      <c r="E52" s="16">
        <f>SUM(E53:E54)</f>
        <v>0</v>
      </c>
      <c r="F52" s="16">
        <f>SUM(F53:F54)</f>
        <v>0</v>
      </c>
      <c r="G52" s="16">
        <f>SUM(G53:G54)</f>
        <v>0</v>
      </c>
      <c r="H52" s="16">
        <f>SUM(H53:H54)</f>
        <v>0</v>
      </c>
      <c r="I52" s="16">
        <f>SUM(I53:I54)</f>
        <v>0</v>
      </c>
      <c r="J52" s="16">
        <f>SUM(J53:J54)</f>
        <v>0</v>
      </c>
      <c r="K52" s="16">
        <f>SUM(K53:K54)</f>
        <v>0</v>
      </c>
      <c r="L52" s="16">
        <f>SUM(L53:L54)</f>
        <v>0</v>
      </c>
      <c r="M52" s="16">
        <f>SUM(M53:M54)</f>
        <v>0</v>
      </c>
      <c r="N52" s="16">
        <f>SUM(N53:N54)</f>
        <v>0</v>
      </c>
      <c r="O52" s="16">
        <f>SUM(O53:O54)</f>
        <v>0</v>
      </c>
      <c r="P52" s="16">
        <f>SUM(P53:P54)</f>
        <v>0</v>
      </c>
      <c r="Q52" s="16">
        <f>SUM(Q53:Q54)</f>
        <v>0</v>
      </c>
      <c r="R52" s="16">
        <f>SUM(R53:R54)</f>
        <v>0</v>
      </c>
      <c r="S52" s="16">
        <f>SUM(S53:S54)</f>
        <v>0</v>
      </c>
      <c r="T52" s="16">
        <f>SUM(T53:T54)</f>
        <v>2</v>
      </c>
      <c r="U52" s="16">
        <f>SUM(U53:U54)</f>
        <v>0</v>
      </c>
      <c r="V52" s="16">
        <f>SUM(V53:V54)</f>
        <v>0</v>
      </c>
      <c r="W52" s="16">
        <f>SUM(W53:W54)</f>
        <v>0</v>
      </c>
      <c r="X52" s="17"/>
    </row>
    <row r="53" spans="1:24" hidden="1" outlineLevel="2" x14ac:dyDescent="0.25">
      <c r="A53" s="18">
        <v>1</v>
      </c>
      <c r="B53" s="23" t="s">
        <v>59</v>
      </c>
      <c r="C53" s="15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1</v>
      </c>
      <c r="U53" s="20">
        <v>0</v>
      </c>
      <c r="V53" s="20">
        <v>0</v>
      </c>
      <c r="W53" s="20">
        <v>0</v>
      </c>
      <c r="X53" s="17"/>
    </row>
    <row r="54" spans="1:24" hidden="1" outlineLevel="2" collapsed="1" x14ac:dyDescent="0.25">
      <c r="A54" s="18">
        <v>2</v>
      </c>
      <c r="B54" s="23" t="s">
        <v>60</v>
      </c>
      <c r="C54" s="15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1</v>
      </c>
      <c r="U54" s="20">
        <v>0</v>
      </c>
      <c r="V54" s="20">
        <v>0</v>
      </c>
      <c r="W54" s="20">
        <v>0</v>
      </c>
      <c r="X54" s="17"/>
    </row>
    <row r="55" spans="1:24" outlineLevel="1" collapsed="1" x14ac:dyDescent="0.25">
      <c r="A55" s="13"/>
      <c r="B55" s="14" t="s">
        <v>61</v>
      </c>
      <c r="C55" s="15">
        <f>COUNTA(B56:B57)</f>
        <v>2</v>
      </c>
      <c r="D55" s="16">
        <f>SUM(D56:D57)</f>
        <v>0</v>
      </c>
      <c r="E55" s="16">
        <f>SUM(E56:E57)</f>
        <v>0</v>
      </c>
      <c r="F55" s="16">
        <f>SUM(F56:F57)</f>
        <v>0</v>
      </c>
      <c r="G55" s="16">
        <f>SUM(G56:G57)</f>
        <v>0</v>
      </c>
      <c r="H55" s="16">
        <f>SUM(H56:H57)</f>
        <v>0</v>
      </c>
      <c r="I55" s="16">
        <f>SUM(I56:I57)</f>
        <v>0</v>
      </c>
      <c r="J55" s="16">
        <f>SUM(J56:J57)</f>
        <v>0</v>
      </c>
      <c r="K55" s="16">
        <f>SUM(K56:K57)</f>
        <v>0</v>
      </c>
      <c r="L55" s="16">
        <f>SUM(L56:L57)</f>
        <v>0</v>
      </c>
      <c r="M55" s="16">
        <f>SUM(M56:M57)</f>
        <v>0</v>
      </c>
      <c r="N55" s="16">
        <f>SUM(N56:N57)</f>
        <v>0</v>
      </c>
      <c r="O55" s="16">
        <f>SUM(O56:O57)</f>
        <v>0</v>
      </c>
      <c r="P55" s="16">
        <f>SUM(P56:P57)</f>
        <v>0</v>
      </c>
      <c r="Q55" s="16">
        <f>SUM(Q56:Q57)</f>
        <v>0</v>
      </c>
      <c r="R55" s="16">
        <f>SUM(R56:R57)</f>
        <v>0</v>
      </c>
      <c r="S55" s="16">
        <f>SUM(S56:S57)</f>
        <v>0</v>
      </c>
      <c r="T55" s="16">
        <f>SUM(T56:T57)</f>
        <v>2</v>
      </c>
      <c r="U55" s="16">
        <f>SUM(U56:U57)</f>
        <v>0</v>
      </c>
      <c r="V55" s="16">
        <f>SUM(V56:V57)</f>
        <v>0</v>
      </c>
      <c r="W55" s="16">
        <f>SUM(W56:W57)</f>
        <v>0</v>
      </c>
      <c r="X55" s="17"/>
    </row>
    <row r="56" spans="1:24" hidden="1" outlineLevel="2" x14ac:dyDescent="0.25">
      <c r="A56" s="18">
        <v>1</v>
      </c>
      <c r="B56" s="23" t="s">
        <v>62</v>
      </c>
      <c r="C56" s="15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1</v>
      </c>
      <c r="U56" s="20">
        <v>0</v>
      </c>
      <c r="V56" s="20">
        <v>0</v>
      </c>
      <c r="W56" s="20">
        <v>0</v>
      </c>
      <c r="X56" s="17"/>
    </row>
    <row r="57" spans="1:24" hidden="1" outlineLevel="2" collapsed="1" x14ac:dyDescent="0.25">
      <c r="A57" s="18">
        <v>2</v>
      </c>
      <c r="B57" s="23" t="s">
        <v>63</v>
      </c>
      <c r="C57" s="15"/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1</v>
      </c>
      <c r="U57" s="20">
        <v>0</v>
      </c>
      <c r="V57" s="20">
        <v>0</v>
      </c>
      <c r="W57" s="20">
        <v>0</v>
      </c>
      <c r="X57" s="17"/>
    </row>
    <row r="58" spans="1:24" outlineLevel="1" collapsed="1" x14ac:dyDescent="0.25">
      <c r="A58" s="13"/>
      <c r="B58" s="14" t="s">
        <v>64</v>
      </c>
      <c r="C58" s="15">
        <f>COUNTA(B59:B60)</f>
        <v>2</v>
      </c>
      <c r="D58" s="16">
        <f>SUM(D59:D60)</f>
        <v>0</v>
      </c>
      <c r="E58" s="16">
        <f>SUM(E59:E60)</f>
        <v>0</v>
      </c>
      <c r="F58" s="16">
        <f>SUM(F59:F60)</f>
        <v>0</v>
      </c>
      <c r="G58" s="16">
        <f>SUM(G59:G60)</f>
        <v>2</v>
      </c>
      <c r="H58" s="16">
        <f>SUM(H59:H60)</f>
        <v>0</v>
      </c>
      <c r="I58" s="16">
        <f>SUM(I59:I60)</f>
        <v>0</v>
      </c>
      <c r="J58" s="16">
        <f>SUM(J59:J60)</f>
        <v>0</v>
      </c>
      <c r="K58" s="16">
        <f>SUM(K59:K60)</f>
        <v>0</v>
      </c>
      <c r="L58" s="16">
        <f>SUM(L59:L60)</f>
        <v>0</v>
      </c>
      <c r="M58" s="16">
        <f>SUM(M59:M60)</f>
        <v>0</v>
      </c>
      <c r="N58" s="16">
        <f>SUM(N59:N60)</f>
        <v>0</v>
      </c>
      <c r="O58" s="16">
        <f>SUM(O59:O60)</f>
        <v>0</v>
      </c>
      <c r="P58" s="16">
        <f>SUM(P59:P60)</f>
        <v>0</v>
      </c>
      <c r="Q58" s="16">
        <f>SUM(Q59:Q60)</f>
        <v>0</v>
      </c>
      <c r="R58" s="16">
        <f>SUM(R59:R60)</f>
        <v>0</v>
      </c>
      <c r="S58" s="16">
        <f>SUM(S59:S60)</f>
        <v>0</v>
      </c>
      <c r="T58" s="16">
        <f>SUM(T59:T60)</f>
        <v>0</v>
      </c>
      <c r="U58" s="16">
        <f>SUM(U59:U60)</f>
        <v>0</v>
      </c>
      <c r="V58" s="16">
        <f>SUM(V59:V60)</f>
        <v>0</v>
      </c>
      <c r="W58" s="16">
        <f>SUM(W59:W60)</f>
        <v>0</v>
      </c>
      <c r="X58" s="17"/>
    </row>
    <row r="59" spans="1:24" hidden="1" outlineLevel="2" x14ac:dyDescent="0.25">
      <c r="A59" s="18">
        <v>1</v>
      </c>
      <c r="B59" s="23" t="s">
        <v>65</v>
      </c>
      <c r="C59" s="15"/>
      <c r="D59" s="20">
        <v>0</v>
      </c>
      <c r="E59" s="20">
        <v>0</v>
      </c>
      <c r="F59" s="20">
        <v>0</v>
      </c>
      <c r="G59" s="20">
        <v>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17"/>
    </row>
    <row r="60" spans="1:24" hidden="1" outlineLevel="2" collapsed="1" x14ac:dyDescent="0.25">
      <c r="A60" s="18">
        <v>2</v>
      </c>
      <c r="B60" s="23" t="s">
        <v>66</v>
      </c>
      <c r="C60" s="15"/>
      <c r="D60" s="20">
        <v>0</v>
      </c>
      <c r="E60" s="20">
        <v>0</v>
      </c>
      <c r="F60" s="20">
        <v>0</v>
      </c>
      <c r="G60" s="20">
        <v>1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17"/>
    </row>
    <row r="61" spans="1:24" outlineLevel="1" collapsed="1" x14ac:dyDescent="0.25">
      <c r="A61" s="13"/>
      <c r="B61" s="14" t="s">
        <v>67</v>
      </c>
      <c r="C61" s="15">
        <f>COUNTA(B62)</f>
        <v>1</v>
      </c>
      <c r="D61" s="16">
        <f>SUM(D62)</f>
        <v>0</v>
      </c>
      <c r="E61" s="16">
        <f>SUM(E62)</f>
        <v>0</v>
      </c>
      <c r="F61" s="16">
        <f>SUM(F62)</f>
        <v>0</v>
      </c>
      <c r="G61" s="16">
        <f>SUM(G62)</f>
        <v>1</v>
      </c>
      <c r="H61" s="16">
        <f>SUM(H62)</f>
        <v>0</v>
      </c>
      <c r="I61" s="16">
        <f>SUM(I62)</f>
        <v>0</v>
      </c>
      <c r="J61" s="16">
        <f>SUM(J62)</f>
        <v>0</v>
      </c>
      <c r="K61" s="16">
        <f>SUM(K62)</f>
        <v>0</v>
      </c>
      <c r="L61" s="16">
        <f>SUM(L62)</f>
        <v>0</v>
      </c>
      <c r="M61" s="16">
        <f>SUM(M62)</f>
        <v>0</v>
      </c>
      <c r="N61" s="16">
        <f>SUM(N62)</f>
        <v>0</v>
      </c>
      <c r="O61" s="16">
        <f>SUM(O62)</f>
        <v>0</v>
      </c>
      <c r="P61" s="16">
        <f>SUM(P62)</f>
        <v>0</v>
      </c>
      <c r="Q61" s="16">
        <f>SUM(Q62)</f>
        <v>0</v>
      </c>
      <c r="R61" s="16">
        <f>SUM(R62)</f>
        <v>0</v>
      </c>
      <c r="S61" s="16">
        <f>SUM(S62)</f>
        <v>0</v>
      </c>
      <c r="T61" s="16">
        <f>SUM(T62)</f>
        <v>0</v>
      </c>
      <c r="U61" s="16">
        <f>SUM(U62)</f>
        <v>0</v>
      </c>
      <c r="V61" s="16">
        <f>SUM(V62)</f>
        <v>0</v>
      </c>
      <c r="W61" s="16">
        <f>SUM(W62)</f>
        <v>0</v>
      </c>
      <c r="X61" s="17"/>
    </row>
    <row r="62" spans="1:24" hidden="1" outlineLevel="2" x14ac:dyDescent="0.25">
      <c r="A62" s="18">
        <v>1</v>
      </c>
      <c r="B62" s="23" t="s">
        <v>68</v>
      </c>
      <c r="C62" s="15"/>
      <c r="D62" s="20">
        <v>0</v>
      </c>
      <c r="E62" s="20">
        <v>0</v>
      </c>
      <c r="F62" s="20">
        <v>0</v>
      </c>
      <c r="G62" s="20">
        <v>1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17"/>
    </row>
    <row r="63" spans="1:24" outlineLevel="1" collapsed="1" x14ac:dyDescent="0.25">
      <c r="A63" s="13"/>
      <c r="B63" s="14" t="s">
        <v>69</v>
      </c>
      <c r="C63" s="15">
        <f>COUNTA(B64)</f>
        <v>1</v>
      </c>
      <c r="D63" s="16">
        <f>SUM(D64)</f>
        <v>0</v>
      </c>
      <c r="E63" s="16">
        <f>SUM(E64)</f>
        <v>0</v>
      </c>
      <c r="F63" s="16">
        <f>SUM(F64)</f>
        <v>0</v>
      </c>
      <c r="G63" s="16">
        <f>SUM(G64)</f>
        <v>1</v>
      </c>
      <c r="H63" s="16">
        <f>SUM(H64)</f>
        <v>0</v>
      </c>
      <c r="I63" s="16">
        <f>SUM(I64)</f>
        <v>0</v>
      </c>
      <c r="J63" s="16">
        <f>SUM(J64)</f>
        <v>0</v>
      </c>
      <c r="K63" s="16">
        <f>SUM(K64)</f>
        <v>0</v>
      </c>
      <c r="L63" s="16">
        <f>SUM(L64)</f>
        <v>0</v>
      </c>
      <c r="M63" s="16">
        <f>SUM(M64)</f>
        <v>0</v>
      </c>
      <c r="N63" s="16">
        <f>SUM(N64)</f>
        <v>0</v>
      </c>
      <c r="O63" s="16">
        <f>SUM(O64)</f>
        <v>0</v>
      </c>
      <c r="P63" s="16">
        <f>SUM(P64)</f>
        <v>0</v>
      </c>
      <c r="Q63" s="16">
        <f>SUM(Q64)</f>
        <v>0</v>
      </c>
      <c r="R63" s="16">
        <f>SUM(R64)</f>
        <v>0</v>
      </c>
      <c r="S63" s="16">
        <f>SUM(S64)</f>
        <v>0</v>
      </c>
      <c r="T63" s="16">
        <f>SUM(T64)</f>
        <v>0</v>
      </c>
      <c r="U63" s="16">
        <f>SUM(U64)</f>
        <v>0</v>
      </c>
      <c r="V63" s="16">
        <f>SUM(V64)</f>
        <v>0</v>
      </c>
      <c r="W63" s="16">
        <f>SUM(W64)</f>
        <v>0</v>
      </c>
      <c r="X63" s="17"/>
    </row>
    <row r="64" spans="1:24" hidden="1" outlineLevel="2" x14ac:dyDescent="0.25">
      <c r="A64" s="18">
        <v>1</v>
      </c>
      <c r="B64" s="23" t="s">
        <v>70</v>
      </c>
      <c r="C64" s="15"/>
      <c r="D64" s="20">
        <v>0</v>
      </c>
      <c r="E64" s="20">
        <v>0</v>
      </c>
      <c r="F64" s="20">
        <v>0</v>
      </c>
      <c r="G64" s="20">
        <v>1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17"/>
    </row>
    <row r="65" spans="1:24" outlineLevel="1" collapsed="1" x14ac:dyDescent="0.25">
      <c r="A65" s="13"/>
      <c r="B65" s="14" t="s">
        <v>71</v>
      </c>
      <c r="C65" s="15">
        <f>COUNTA(B66)</f>
        <v>1</v>
      </c>
      <c r="D65" s="16">
        <f>SUM(D66)</f>
        <v>0</v>
      </c>
      <c r="E65" s="16">
        <f>SUM(E66)</f>
        <v>0</v>
      </c>
      <c r="F65" s="16">
        <f>SUM(F66)</f>
        <v>0</v>
      </c>
      <c r="G65" s="16">
        <f>SUM(G66)</f>
        <v>1</v>
      </c>
      <c r="H65" s="16">
        <f>SUM(H66)</f>
        <v>0</v>
      </c>
      <c r="I65" s="16">
        <f>SUM(I66)</f>
        <v>0</v>
      </c>
      <c r="J65" s="16">
        <f>SUM(J66)</f>
        <v>0</v>
      </c>
      <c r="K65" s="16">
        <f>SUM(K66)</f>
        <v>0</v>
      </c>
      <c r="L65" s="16">
        <f>SUM(L66)</f>
        <v>0</v>
      </c>
      <c r="M65" s="16">
        <f>SUM(M66)</f>
        <v>0</v>
      </c>
      <c r="N65" s="16">
        <f>SUM(N66)</f>
        <v>0</v>
      </c>
      <c r="O65" s="16">
        <f>SUM(O66)</f>
        <v>0</v>
      </c>
      <c r="P65" s="16">
        <f>SUM(P66)</f>
        <v>0</v>
      </c>
      <c r="Q65" s="16">
        <f>SUM(Q66)</f>
        <v>0</v>
      </c>
      <c r="R65" s="16">
        <f>SUM(R66)</f>
        <v>0</v>
      </c>
      <c r="S65" s="16">
        <f>SUM(S66)</f>
        <v>0</v>
      </c>
      <c r="T65" s="16">
        <f>SUM(T66)</f>
        <v>0</v>
      </c>
      <c r="U65" s="16">
        <f>SUM(U66)</f>
        <v>0</v>
      </c>
      <c r="V65" s="16">
        <f>SUM(V66)</f>
        <v>0</v>
      </c>
      <c r="W65" s="16">
        <f>SUM(W66)</f>
        <v>0</v>
      </c>
      <c r="X65" s="17"/>
    </row>
    <row r="66" spans="1:24" hidden="1" outlineLevel="2" x14ac:dyDescent="0.25">
      <c r="A66" s="18">
        <v>1</v>
      </c>
      <c r="B66" s="23" t="s">
        <v>72</v>
      </c>
      <c r="C66" s="15"/>
      <c r="D66" s="20">
        <v>0</v>
      </c>
      <c r="E66" s="20">
        <v>0</v>
      </c>
      <c r="F66" s="20">
        <v>0</v>
      </c>
      <c r="G66" s="20">
        <v>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17"/>
    </row>
    <row r="67" spans="1:24" outlineLevel="1" collapsed="1" x14ac:dyDescent="0.25">
      <c r="A67" s="13"/>
      <c r="B67" s="14" t="s">
        <v>73</v>
      </c>
      <c r="C67" s="15">
        <f>COUNTA(B68:B69)</f>
        <v>2</v>
      </c>
      <c r="D67" s="16">
        <f>SUM(D68:D69)</f>
        <v>0</v>
      </c>
      <c r="E67" s="16">
        <f>SUM(E68:E69)</f>
        <v>0</v>
      </c>
      <c r="F67" s="16">
        <f>SUM(F68:F69)</f>
        <v>0</v>
      </c>
      <c r="G67" s="16">
        <f>SUM(G68:G69)</f>
        <v>0</v>
      </c>
      <c r="H67" s="16">
        <f>SUM(H68:H69)</f>
        <v>0</v>
      </c>
      <c r="I67" s="16">
        <f>SUM(I68:I69)</f>
        <v>0</v>
      </c>
      <c r="J67" s="16">
        <f>SUM(J68:J69)</f>
        <v>0</v>
      </c>
      <c r="K67" s="16">
        <f>SUM(K68:K69)</f>
        <v>0</v>
      </c>
      <c r="L67" s="16">
        <f>SUM(L68:L69)</f>
        <v>0</v>
      </c>
      <c r="M67" s="16">
        <f>SUM(M68:M69)</f>
        <v>0</v>
      </c>
      <c r="N67" s="16">
        <f>SUM(N68:N69)</f>
        <v>0</v>
      </c>
      <c r="O67" s="16">
        <f>SUM(O68:O69)</f>
        <v>0</v>
      </c>
      <c r="P67" s="16">
        <f>SUM(P68:P69)</f>
        <v>0</v>
      </c>
      <c r="Q67" s="16">
        <f>SUM(Q68:Q69)</f>
        <v>0</v>
      </c>
      <c r="R67" s="16">
        <f>SUM(R68:R69)</f>
        <v>0</v>
      </c>
      <c r="S67" s="16">
        <f>SUM(S68:S69)</f>
        <v>0</v>
      </c>
      <c r="T67" s="16">
        <f>SUM(T68:T69)</f>
        <v>2</v>
      </c>
      <c r="U67" s="16">
        <f>SUM(U68:U69)</f>
        <v>0</v>
      </c>
      <c r="V67" s="16">
        <f>SUM(V68:V69)</f>
        <v>0</v>
      </c>
      <c r="W67" s="16">
        <f>SUM(W68:W69)</f>
        <v>0</v>
      </c>
      <c r="X67" s="17"/>
    </row>
    <row r="68" spans="1:24" hidden="1" outlineLevel="2" x14ac:dyDescent="0.25">
      <c r="A68" s="18">
        <v>1</v>
      </c>
      <c r="B68" s="23" t="s">
        <v>74</v>
      </c>
      <c r="C68" s="15"/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1</v>
      </c>
      <c r="U68" s="20">
        <v>0</v>
      </c>
      <c r="V68" s="20">
        <v>0</v>
      </c>
      <c r="W68" s="20">
        <v>0</v>
      </c>
      <c r="X68" s="17"/>
    </row>
    <row r="69" spans="1:24" hidden="1" outlineLevel="2" collapsed="1" x14ac:dyDescent="0.25">
      <c r="A69" s="18">
        <v>2</v>
      </c>
      <c r="B69" s="23" t="s">
        <v>75</v>
      </c>
      <c r="C69" s="15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1</v>
      </c>
      <c r="U69" s="20">
        <v>0</v>
      </c>
      <c r="V69" s="20">
        <v>0</v>
      </c>
      <c r="W69" s="20">
        <v>0</v>
      </c>
      <c r="X69" s="17"/>
    </row>
    <row r="70" spans="1:24" outlineLevel="1" collapsed="1" x14ac:dyDescent="0.25">
      <c r="A70" s="13"/>
      <c r="B70" s="14" t="s">
        <v>76</v>
      </c>
      <c r="C70" s="15">
        <f>COUNTA(B71)</f>
        <v>1</v>
      </c>
      <c r="D70" s="16">
        <f>SUM(D71)</f>
        <v>0</v>
      </c>
      <c r="E70" s="16">
        <f>SUM(E71)</f>
        <v>0</v>
      </c>
      <c r="F70" s="16">
        <f>SUM(F71)</f>
        <v>0</v>
      </c>
      <c r="G70" s="16">
        <f>SUM(G71)</f>
        <v>1</v>
      </c>
      <c r="H70" s="16">
        <f>SUM(H71)</f>
        <v>0</v>
      </c>
      <c r="I70" s="16">
        <f>SUM(I71)</f>
        <v>0</v>
      </c>
      <c r="J70" s="16">
        <f>SUM(J71)</f>
        <v>0</v>
      </c>
      <c r="K70" s="16">
        <f>SUM(K71)</f>
        <v>0</v>
      </c>
      <c r="L70" s="16">
        <f>SUM(L71)</f>
        <v>0</v>
      </c>
      <c r="M70" s="16">
        <f>SUM(M71)</f>
        <v>0</v>
      </c>
      <c r="N70" s="16">
        <f>SUM(N71)</f>
        <v>0</v>
      </c>
      <c r="O70" s="16">
        <f>SUM(O71)</f>
        <v>0</v>
      </c>
      <c r="P70" s="16">
        <f>SUM(P71)</f>
        <v>0</v>
      </c>
      <c r="Q70" s="16">
        <f>SUM(Q71)</f>
        <v>0</v>
      </c>
      <c r="R70" s="16">
        <f>SUM(R71)</f>
        <v>0</v>
      </c>
      <c r="S70" s="16">
        <f>SUM(S71)</f>
        <v>0</v>
      </c>
      <c r="T70" s="16">
        <f>SUM(T71)</f>
        <v>0</v>
      </c>
      <c r="U70" s="16">
        <f>SUM(U71)</f>
        <v>0</v>
      </c>
      <c r="V70" s="16">
        <f>SUM(V71)</f>
        <v>0</v>
      </c>
      <c r="W70" s="16">
        <f>SUM(W71)</f>
        <v>0</v>
      </c>
      <c r="X70" s="17"/>
    </row>
    <row r="71" spans="1:24" hidden="1" outlineLevel="2" x14ac:dyDescent="0.25">
      <c r="A71" s="18">
        <v>1</v>
      </c>
      <c r="B71" s="23" t="s">
        <v>77</v>
      </c>
      <c r="C71" s="15"/>
      <c r="D71" s="20">
        <v>0</v>
      </c>
      <c r="E71" s="20">
        <v>0</v>
      </c>
      <c r="F71" s="20">
        <v>0</v>
      </c>
      <c r="G71" s="20">
        <v>1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17"/>
    </row>
    <row r="72" spans="1:24" outlineLevel="1" collapsed="1" x14ac:dyDescent="0.25">
      <c r="A72" s="13"/>
      <c r="B72" s="14" t="s">
        <v>78</v>
      </c>
      <c r="C72" s="15">
        <f>COUNTA(B73:B74)</f>
        <v>2</v>
      </c>
      <c r="D72" s="16">
        <f>SUM(D73:D74)</f>
        <v>0</v>
      </c>
      <c r="E72" s="16">
        <f>SUM(E73:E74)</f>
        <v>0</v>
      </c>
      <c r="F72" s="16">
        <f>SUM(F73:F74)</f>
        <v>0</v>
      </c>
      <c r="G72" s="16">
        <f>SUM(G73:G74)</f>
        <v>2</v>
      </c>
      <c r="H72" s="16">
        <f>SUM(H73:H74)</f>
        <v>0</v>
      </c>
      <c r="I72" s="16">
        <f>SUM(I73:I74)</f>
        <v>0</v>
      </c>
      <c r="J72" s="16">
        <f>SUM(J73:J74)</f>
        <v>0</v>
      </c>
      <c r="K72" s="16">
        <f>SUM(K73:K74)</f>
        <v>0</v>
      </c>
      <c r="L72" s="16">
        <f>SUM(L73:L74)</f>
        <v>0</v>
      </c>
      <c r="M72" s="16">
        <f>SUM(M73:M74)</f>
        <v>0</v>
      </c>
      <c r="N72" s="16">
        <f>SUM(N73:N74)</f>
        <v>0</v>
      </c>
      <c r="O72" s="16">
        <f>SUM(O73:O74)</f>
        <v>0</v>
      </c>
      <c r="P72" s="16">
        <f>SUM(P73:P74)</f>
        <v>0</v>
      </c>
      <c r="Q72" s="16">
        <f>SUM(Q73:Q74)</f>
        <v>0</v>
      </c>
      <c r="R72" s="16">
        <f>SUM(R73:R74)</f>
        <v>0</v>
      </c>
      <c r="S72" s="16">
        <f>SUM(S73:S74)</f>
        <v>0</v>
      </c>
      <c r="T72" s="16">
        <f>SUM(T73:T74)</f>
        <v>0</v>
      </c>
      <c r="U72" s="16">
        <f>SUM(U73:U74)</f>
        <v>0</v>
      </c>
      <c r="V72" s="16">
        <f>SUM(V73:V74)</f>
        <v>0</v>
      </c>
      <c r="W72" s="16">
        <f>SUM(W73:W74)</f>
        <v>0</v>
      </c>
      <c r="X72" s="17"/>
    </row>
    <row r="73" spans="1:24" hidden="1" outlineLevel="2" x14ac:dyDescent="0.25">
      <c r="A73" s="18">
        <v>1</v>
      </c>
      <c r="B73" s="23" t="s">
        <v>79</v>
      </c>
      <c r="C73" s="15"/>
      <c r="D73" s="20">
        <v>0</v>
      </c>
      <c r="E73" s="20">
        <v>0</v>
      </c>
      <c r="F73" s="20">
        <v>0</v>
      </c>
      <c r="G73" s="20">
        <v>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17"/>
    </row>
    <row r="74" spans="1:24" hidden="1" outlineLevel="2" collapsed="1" x14ac:dyDescent="0.25">
      <c r="A74" s="18">
        <v>2</v>
      </c>
      <c r="B74" s="23" t="s">
        <v>80</v>
      </c>
      <c r="C74" s="15"/>
      <c r="D74" s="20">
        <v>0</v>
      </c>
      <c r="E74" s="20">
        <v>0</v>
      </c>
      <c r="F74" s="20">
        <v>0</v>
      </c>
      <c r="G74" s="20">
        <v>1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17"/>
    </row>
    <row r="75" spans="1:24" outlineLevel="1" collapsed="1" x14ac:dyDescent="0.25">
      <c r="A75" s="13"/>
      <c r="B75" s="14" t="s">
        <v>81</v>
      </c>
      <c r="C75" s="15">
        <f>COUNTA(B76:B76)</f>
        <v>1</v>
      </c>
      <c r="D75" s="16">
        <f>SUM(D76:D76)</f>
        <v>0</v>
      </c>
      <c r="E75" s="16">
        <f>SUM(E76:E76)</f>
        <v>0</v>
      </c>
      <c r="F75" s="16">
        <f>SUM(F76:F76)</f>
        <v>0</v>
      </c>
      <c r="G75" s="16">
        <f>SUM(G76:G76)</f>
        <v>1</v>
      </c>
      <c r="H75" s="16">
        <f>SUM(H76:H76)</f>
        <v>0</v>
      </c>
      <c r="I75" s="16">
        <f>SUM(I76:I76)</f>
        <v>0</v>
      </c>
      <c r="J75" s="16">
        <f>SUM(J76:J76)</f>
        <v>0</v>
      </c>
      <c r="K75" s="16">
        <f>SUM(K76:K76)</f>
        <v>0</v>
      </c>
      <c r="L75" s="16">
        <f>SUM(L76:L76)</f>
        <v>0</v>
      </c>
      <c r="M75" s="16">
        <f>SUM(M76:M76)</f>
        <v>0</v>
      </c>
      <c r="N75" s="16">
        <f>SUM(N76:N76)</f>
        <v>0</v>
      </c>
      <c r="O75" s="16">
        <f>SUM(O76:O76)</f>
        <v>0</v>
      </c>
      <c r="P75" s="16">
        <f>SUM(P76:P76)</f>
        <v>0</v>
      </c>
      <c r="Q75" s="16">
        <f>SUM(Q76:Q76)</f>
        <v>0</v>
      </c>
      <c r="R75" s="16">
        <f>SUM(R76:R76)</f>
        <v>0</v>
      </c>
      <c r="S75" s="16">
        <f>SUM(S76:S76)</f>
        <v>0</v>
      </c>
      <c r="T75" s="16">
        <f>SUM(T76:T76)</f>
        <v>0</v>
      </c>
      <c r="U75" s="16">
        <f>SUM(U76:U76)</f>
        <v>0</v>
      </c>
      <c r="V75" s="16">
        <f>SUM(V76:V76)</f>
        <v>0</v>
      </c>
      <c r="W75" s="16">
        <f>SUM(W76:W76)</f>
        <v>0</v>
      </c>
      <c r="X75" s="17"/>
    </row>
    <row r="76" spans="1:24" hidden="1" outlineLevel="2" x14ac:dyDescent="0.25">
      <c r="A76" s="18">
        <v>1</v>
      </c>
      <c r="B76" s="23" t="s">
        <v>82</v>
      </c>
      <c r="C76" s="15"/>
      <c r="D76" s="20">
        <v>0</v>
      </c>
      <c r="E76" s="20">
        <v>0</v>
      </c>
      <c r="F76" s="20">
        <v>0</v>
      </c>
      <c r="G76" s="20">
        <v>1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17"/>
    </row>
    <row r="77" spans="1:24" outlineLevel="1" collapsed="1" x14ac:dyDescent="0.25">
      <c r="A77" s="13"/>
      <c r="B77" s="14" t="s">
        <v>83</v>
      </c>
      <c r="C77" s="15">
        <f>COUNTA(B78:B79)</f>
        <v>2</v>
      </c>
      <c r="D77" s="16">
        <f>SUM(D78:D79)</f>
        <v>0</v>
      </c>
      <c r="E77" s="16">
        <f>SUM(E78:E79)</f>
        <v>0</v>
      </c>
      <c r="F77" s="16">
        <f>SUM(F78:F79)</f>
        <v>0</v>
      </c>
      <c r="G77" s="16">
        <f>SUM(G78:G79)</f>
        <v>2</v>
      </c>
      <c r="H77" s="16">
        <f>SUM(H78:H79)</f>
        <v>0</v>
      </c>
      <c r="I77" s="16">
        <f>SUM(I78:I79)</f>
        <v>0</v>
      </c>
      <c r="J77" s="16">
        <f>SUM(J78:J79)</f>
        <v>0</v>
      </c>
      <c r="K77" s="16">
        <f>SUM(K78:K79)</f>
        <v>0</v>
      </c>
      <c r="L77" s="16">
        <f>SUM(L78:L79)</f>
        <v>0</v>
      </c>
      <c r="M77" s="16">
        <f>SUM(M78:M79)</f>
        <v>0</v>
      </c>
      <c r="N77" s="16">
        <f>SUM(N78:N79)</f>
        <v>0</v>
      </c>
      <c r="O77" s="16">
        <f>SUM(O78:O79)</f>
        <v>0</v>
      </c>
      <c r="P77" s="16">
        <f>SUM(P78:P79)</f>
        <v>0</v>
      </c>
      <c r="Q77" s="16">
        <f>SUM(Q78:Q79)</f>
        <v>0</v>
      </c>
      <c r="R77" s="16">
        <f>SUM(R78:R79)</f>
        <v>0</v>
      </c>
      <c r="S77" s="16">
        <f>SUM(S78:S79)</f>
        <v>0</v>
      </c>
      <c r="T77" s="16">
        <f>SUM(T78:T79)</f>
        <v>0</v>
      </c>
      <c r="U77" s="16">
        <f>SUM(U78:U79)</f>
        <v>0</v>
      </c>
      <c r="V77" s="16">
        <f>SUM(V78:V79)</f>
        <v>0</v>
      </c>
      <c r="W77" s="16">
        <f>SUM(W78:W79)</f>
        <v>0</v>
      </c>
      <c r="X77" s="17"/>
    </row>
    <row r="78" spans="1:24" hidden="1" outlineLevel="2" x14ac:dyDescent="0.25">
      <c r="A78" s="18">
        <v>1</v>
      </c>
      <c r="B78" s="23" t="s">
        <v>84</v>
      </c>
      <c r="C78" s="15"/>
      <c r="D78" s="20">
        <v>0</v>
      </c>
      <c r="E78" s="20">
        <v>0</v>
      </c>
      <c r="F78" s="20">
        <v>0</v>
      </c>
      <c r="G78" s="20">
        <v>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17"/>
    </row>
    <row r="79" spans="1:24" hidden="1" outlineLevel="2" collapsed="1" x14ac:dyDescent="0.25">
      <c r="A79" s="18">
        <v>2</v>
      </c>
      <c r="B79" s="23" t="s">
        <v>85</v>
      </c>
      <c r="C79" s="15"/>
      <c r="D79" s="20">
        <v>0</v>
      </c>
      <c r="E79" s="20">
        <v>0</v>
      </c>
      <c r="F79" s="20">
        <v>0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17"/>
    </row>
    <row r="80" spans="1:24" outlineLevel="1" collapsed="1" x14ac:dyDescent="0.25">
      <c r="A80" s="13"/>
      <c r="B80" s="14" t="s">
        <v>86</v>
      </c>
      <c r="C80" s="15">
        <f>COUNTA(B81)</f>
        <v>1</v>
      </c>
      <c r="D80" s="16">
        <f>SUM(D81)</f>
        <v>0</v>
      </c>
      <c r="E80" s="16">
        <f>SUM(E81)</f>
        <v>0</v>
      </c>
      <c r="F80" s="16">
        <f>SUM(F81)</f>
        <v>0</v>
      </c>
      <c r="G80" s="16">
        <f>SUM(G81)</f>
        <v>1</v>
      </c>
      <c r="H80" s="16">
        <f>SUM(H81)</f>
        <v>0</v>
      </c>
      <c r="I80" s="16">
        <f>SUM(I81)</f>
        <v>0</v>
      </c>
      <c r="J80" s="16">
        <f>SUM(J81)</f>
        <v>0</v>
      </c>
      <c r="K80" s="16">
        <f>SUM(K81)</f>
        <v>0</v>
      </c>
      <c r="L80" s="16">
        <f>SUM(L81)</f>
        <v>0</v>
      </c>
      <c r="M80" s="16">
        <f>SUM(M81)</f>
        <v>0</v>
      </c>
      <c r="N80" s="16">
        <f>SUM(N81)</f>
        <v>0</v>
      </c>
      <c r="O80" s="16">
        <f>SUM(O81)</f>
        <v>0</v>
      </c>
      <c r="P80" s="16">
        <f>SUM(P81)</f>
        <v>0</v>
      </c>
      <c r="Q80" s="16">
        <f>SUM(Q81)</f>
        <v>0</v>
      </c>
      <c r="R80" s="16">
        <f>SUM(R81)</f>
        <v>0</v>
      </c>
      <c r="S80" s="16">
        <f>SUM(S81)</f>
        <v>0</v>
      </c>
      <c r="T80" s="16">
        <f>SUM(T81)</f>
        <v>0</v>
      </c>
      <c r="U80" s="16">
        <f>SUM(U81)</f>
        <v>0</v>
      </c>
      <c r="V80" s="16">
        <f>SUM(V81)</f>
        <v>0</v>
      </c>
      <c r="W80" s="16">
        <f>SUM(W81)</f>
        <v>0</v>
      </c>
      <c r="X80" s="17"/>
    </row>
    <row r="81" spans="1:24" hidden="1" outlineLevel="2" collapsed="1" x14ac:dyDescent="0.25">
      <c r="A81" s="18">
        <v>1</v>
      </c>
      <c r="B81" s="23" t="s">
        <v>87</v>
      </c>
      <c r="C81" s="15"/>
      <c r="D81" s="20">
        <v>0</v>
      </c>
      <c r="E81" s="20">
        <v>0</v>
      </c>
      <c r="F81" s="20">
        <v>0</v>
      </c>
      <c r="G81" s="20">
        <v>1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17"/>
    </row>
    <row r="82" spans="1:24" outlineLevel="1" collapsed="1" x14ac:dyDescent="0.25">
      <c r="A82" s="13"/>
      <c r="B82" s="14" t="s">
        <v>88</v>
      </c>
      <c r="C82" s="15">
        <f>SUM(C83:C140)</f>
        <v>54</v>
      </c>
      <c r="D82" s="16">
        <f>D83+D85+D98+D118</f>
        <v>0</v>
      </c>
      <c r="E82" s="16">
        <f t="shared" ref="E82:W82" si="0">E83+E85+E98+E118</f>
        <v>0</v>
      </c>
      <c r="F82" s="16">
        <f t="shared" si="0"/>
        <v>0</v>
      </c>
      <c r="G82" s="16">
        <f t="shared" si="0"/>
        <v>0</v>
      </c>
      <c r="H82" s="16">
        <f t="shared" si="0"/>
        <v>0</v>
      </c>
      <c r="I82" s="16">
        <f t="shared" si="0"/>
        <v>0</v>
      </c>
      <c r="J82" s="16">
        <f t="shared" si="0"/>
        <v>0</v>
      </c>
      <c r="K82" s="16">
        <f t="shared" si="0"/>
        <v>0</v>
      </c>
      <c r="L82" s="16">
        <f t="shared" si="0"/>
        <v>0</v>
      </c>
      <c r="M82" s="16">
        <f t="shared" si="0"/>
        <v>0</v>
      </c>
      <c r="N82" s="16">
        <f t="shared" si="0"/>
        <v>0</v>
      </c>
      <c r="O82" s="16">
        <f t="shared" si="0"/>
        <v>0</v>
      </c>
      <c r="P82" s="16">
        <f t="shared" si="0"/>
        <v>0</v>
      </c>
      <c r="Q82" s="16">
        <f t="shared" si="0"/>
        <v>0</v>
      </c>
      <c r="R82" s="16">
        <f t="shared" si="0"/>
        <v>0</v>
      </c>
      <c r="S82" s="16">
        <f t="shared" si="0"/>
        <v>0</v>
      </c>
      <c r="T82" s="16">
        <f t="shared" si="0"/>
        <v>54</v>
      </c>
      <c r="U82" s="16">
        <f t="shared" si="0"/>
        <v>0</v>
      </c>
      <c r="V82" s="16">
        <f t="shared" si="0"/>
        <v>0</v>
      </c>
      <c r="W82" s="16">
        <f t="shared" si="0"/>
        <v>0</v>
      </c>
      <c r="X82" s="17"/>
    </row>
    <row r="83" spans="1:24" hidden="1" outlineLevel="2" x14ac:dyDescent="0.25">
      <c r="A83" s="13"/>
      <c r="B83" s="26" t="s">
        <v>89</v>
      </c>
      <c r="C83" s="27">
        <f>COUNTA(B84)</f>
        <v>1</v>
      </c>
      <c r="D83" s="16">
        <f>SUM(D84)</f>
        <v>0</v>
      </c>
      <c r="E83" s="16">
        <f>SUM(E84)</f>
        <v>0</v>
      </c>
      <c r="F83" s="16">
        <f>SUM(F84)</f>
        <v>0</v>
      </c>
      <c r="G83" s="16">
        <f>SUM(G84)</f>
        <v>0</v>
      </c>
      <c r="H83" s="16">
        <f>SUM(H84)</f>
        <v>0</v>
      </c>
      <c r="I83" s="16">
        <f>SUM(I84)</f>
        <v>0</v>
      </c>
      <c r="J83" s="16">
        <f>SUM(J84)</f>
        <v>0</v>
      </c>
      <c r="K83" s="16">
        <f>SUM(K84)</f>
        <v>0</v>
      </c>
      <c r="L83" s="16">
        <f>SUM(L84)</f>
        <v>0</v>
      </c>
      <c r="M83" s="16">
        <f>SUM(M84)</f>
        <v>0</v>
      </c>
      <c r="N83" s="16">
        <f>SUM(N84)</f>
        <v>0</v>
      </c>
      <c r="O83" s="16">
        <f>SUM(O84)</f>
        <v>0</v>
      </c>
      <c r="P83" s="16">
        <f>SUM(P84)</f>
        <v>0</v>
      </c>
      <c r="Q83" s="16">
        <f>SUM(Q84)</f>
        <v>0</v>
      </c>
      <c r="R83" s="16">
        <f>SUM(R84)</f>
        <v>0</v>
      </c>
      <c r="S83" s="16">
        <f>SUM(S84)</f>
        <v>0</v>
      </c>
      <c r="T83" s="16">
        <f>SUM(T84)</f>
        <v>1</v>
      </c>
      <c r="U83" s="16">
        <f>SUM(U84)</f>
        <v>0</v>
      </c>
      <c r="V83" s="16">
        <f>SUM(V84)</f>
        <v>0</v>
      </c>
      <c r="W83" s="16">
        <f>SUM(W84)</f>
        <v>0</v>
      </c>
      <c r="X83" s="17"/>
    </row>
    <row r="84" spans="1:24" hidden="1" outlineLevel="3" collapsed="1" x14ac:dyDescent="0.25">
      <c r="A84" s="18">
        <v>1</v>
      </c>
      <c r="B84" s="28" t="s">
        <v>89</v>
      </c>
      <c r="C84" s="29"/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1</v>
      </c>
      <c r="U84" s="20">
        <v>0</v>
      </c>
      <c r="V84" s="20">
        <v>0</v>
      </c>
      <c r="W84" s="20">
        <v>0</v>
      </c>
      <c r="X84" s="17"/>
    </row>
    <row r="85" spans="1:24" hidden="1" outlineLevel="2" x14ac:dyDescent="0.25">
      <c r="A85" s="13"/>
      <c r="B85" s="30" t="s">
        <v>90</v>
      </c>
      <c r="C85" s="27">
        <f>COUNTA(B86:B97)</f>
        <v>12</v>
      </c>
      <c r="D85" s="16">
        <f>SUM(D86:D97)</f>
        <v>0</v>
      </c>
      <c r="E85" s="16">
        <f>SUM(E86:E97)</f>
        <v>0</v>
      </c>
      <c r="F85" s="16">
        <f>SUM(F86:F97)</f>
        <v>0</v>
      </c>
      <c r="G85" s="16">
        <f>SUM(G86:G97)</f>
        <v>0</v>
      </c>
      <c r="H85" s="16">
        <f>SUM(H86:H97)</f>
        <v>0</v>
      </c>
      <c r="I85" s="16">
        <f>SUM(I86:I97)</f>
        <v>0</v>
      </c>
      <c r="J85" s="16">
        <f>SUM(J86:J97)</f>
        <v>0</v>
      </c>
      <c r="K85" s="16">
        <f>SUM(K86:K97)</f>
        <v>0</v>
      </c>
      <c r="L85" s="16">
        <f>SUM(L86:L97)</f>
        <v>0</v>
      </c>
      <c r="M85" s="16">
        <f>SUM(M86:M97)</f>
        <v>0</v>
      </c>
      <c r="N85" s="16">
        <f>SUM(N86:N97)</f>
        <v>0</v>
      </c>
      <c r="O85" s="16">
        <f>SUM(O86:O97)</f>
        <v>0</v>
      </c>
      <c r="P85" s="16">
        <f>SUM(P86:P97)</f>
        <v>0</v>
      </c>
      <c r="Q85" s="16">
        <f>SUM(Q86:Q97)</f>
        <v>0</v>
      </c>
      <c r="R85" s="16">
        <f>SUM(R86:R97)</f>
        <v>0</v>
      </c>
      <c r="S85" s="16">
        <f>SUM(S86:S97)</f>
        <v>0</v>
      </c>
      <c r="T85" s="16">
        <f>SUM(T86:T97)</f>
        <v>12</v>
      </c>
      <c r="U85" s="16">
        <f>SUM(U86:U97)</f>
        <v>0</v>
      </c>
      <c r="V85" s="16">
        <f>SUM(V86:V97)</f>
        <v>0</v>
      </c>
      <c r="W85" s="16">
        <f>SUM(W86:W97)</f>
        <v>0</v>
      </c>
      <c r="X85" s="17"/>
    </row>
    <row r="86" spans="1:24" hidden="1" outlineLevel="3" collapsed="1" x14ac:dyDescent="0.25">
      <c r="A86" s="18">
        <v>1</v>
      </c>
      <c r="B86" s="23" t="s">
        <v>91</v>
      </c>
      <c r="C86" s="27"/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1</v>
      </c>
      <c r="U86" s="20">
        <v>0</v>
      </c>
      <c r="V86" s="20">
        <v>0</v>
      </c>
      <c r="W86" s="20">
        <v>0</v>
      </c>
      <c r="X86" s="17"/>
    </row>
    <row r="87" spans="1:24" hidden="1" outlineLevel="3" collapsed="1" x14ac:dyDescent="0.25">
      <c r="A87" s="18">
        <v>2</v>
      </c>
      <c r="B87" s="22" t="s">
        <v>90</v>
      </c>
      <c r="C87" s="27"/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1</v>
      </c>
      <c r="U87" s="20">
        <v>0</v>
      </c>
      <c r="V87" s="20">
        <v>0</v>
      </c>
      <c r="W87" s="20">
        <v>0</v>
      </c>
      <c r="X87" s="17"/>
    </row>
    <row r="88" spans="1:24" hidden="1" outlineLevel="3" collapsed="1" x14ac:dyDescent="0.25">
      <c r="A88" s="18">
        <v>3</v>
      </c>
      <c r="B88" s="23" t="s">
        <v>92</v>
      </c>
      <c r="C88" s="27"/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1</v>
      </c>
      <c r="U88" s="20">
        <v>0</v>
      </c>
      <c r="V88" s="20">
        <v>0</v>
      </c>
      <c r="W88" s="20">
        <v>0</v>
      </c>
      <c r="X88" s="17"/>
    </row>
    <row r="89" spans="1:24" hidden="1" outlineLevel="3" collapsed="1" x14ac:dyDescent="0.25">
      <c r="A89" s="18">
        <v>4</v>
      </c>
      <c r="B89" s="23" t="s">
        <v>93</v>
      </c>
      <c r="C89" s="27"/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1</v>
      </c>
      <c r="U89" s="20">
        <v>0</v>
      </c>
      <c r="V89" s="20">
        <v>0</v>
      </c>
      <c r="W89" s="20">
        <v>0</v>
      </c>
      <c r="X89" s="17"/>
    </row>
    <row r="90" spans="1:24" hidden="1" outlineLevel="3" collapsed="1" x14ac:dyDescent="0.25">
      <c r="A90" s="18">
        <v>5</v>
      </c>
      <c r="B90" s="23" t="s">
        <v>94</v>
      </c>
      <c r="C90" s="27"/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1</v>
      </c>
      <c r="U90" s="20">
        <v>0</v>
      </c>
      <c r="V90" s="20">
        <v>0</v>
      </c>
      <c r="W90" s="20">
        <v>0</v>
      </c>
      <c r="X90" s="17"/>
    </row>
    <row r="91" spans="1:24" hidden="1" outlineLevel="3" collapsed="1" x14ac:dyDescent="0.25">
      <c r="A91" s="18">
        <v>6</v>
      </c>
      <c r="B91" s="23" t="s">
        <v>95</v>
      </c>
      <c r="C91" s="27"/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1</v>
      </c>
      <c r="U91" s="20">
        <v>0</v>
      </c>
      <c r="V91" s="20">
        <v>0</v>
      </c>
      <c r="W91" s="20">
        <v>0</v>
      </c>
      <c r="X91" s="17"/>
    </row>
    <row r="92" spans="1:24" hidden="1" outlineLevel="3" collapsed="1" x14ac:dyDescent="0.25">
      <c r="A92" s="18">
        <v>7</v>
      </c>
      <c r="B92" s="23" t="s">
        <v>96</v>
      </c>
      <c r="C92" s="27"/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1</v>
      </c>
      <c r="U92" s="20">
        <v>0</v>
      </c>
      <c r="V92" s="20">
        <v>0</v>
      </c>
      <c r="W92" s="20">
        <v>0</v>
      </c>
      <c r="X92" s="17"/>
    </row>
    <row r="93" spans="1:24" hidden="1" outlineLevel="3" collapsed="1" x14ac:dyDescent="0.25">
      <c r="A93" s="18">
        <v>8</v>
      </c>
      <c r="B93" s="23" t="s">
        <v>97</v>
      </c>
      <c r="C93" s="27"/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1</v>
      </c>
      <c r="U93" s="20">
        <v>0</v>
      </c>
      <c r="V93" s="20">
        <v>0</v>
      </c>
      <c r="W93" s="20">
        <v>0</v>
      </c>
      <c r="X93" s="17"/>
    </row>
    <row r="94" spans="1:24" hidden="1" outlineLevel="3" collapsed="1" x14ac:dyDescent="0.25">
      <c r="A94" s="18">
        <v>9</v>
      </c>
      <c r="B94" s="23" t="s">
        <v>98</v>
      </c>
      <c r="C94" s="27"/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1</v>
      </c>
      <c r="U94" s="20">
        <v>0</v>
      </c>
      <c r="V94" s="20">
        <v>0</v>
      </c>
      <c r="W94" s="20">
        <v>0</v>
      </c>
      <c r="X94" s="17"/>
    </row>
    <row r="95" spans="1:24" hidden="1" outlineLevel="3" collapsed="1" x14ac:dyDescent="0.25">
      <c r="A95" s="18">
        <v>10</v>
      </c>
      <c r="B95" s="23" t="s">
        <v>99</v>
      </c>
      <c r="C95" s="27"/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1</v>
      </c>
      <c r="U95" s="20">
        <v>0</v>
      </c>
      <c r="V95" s="20">
        <v>0</v>
      </c>
      <c r="W95" s="20">
        <v>0</v>
      </c>
      <c r="X95" s="17"/>
    </row>
    <row r="96" spans="1:24" hidden="1" outlineLevel="3" collapsed="1" x14ac:dyDescent="0.25">
      <c r="A96" s="18">
        <v>11</v>
      </c>
      <c r="B96" s="23" t="s">
        <v>100</v>
      </c>
      <c r="C96" s="27"/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1</v>
      </c>
      <c r="U96" s="20">
        <v>0</v>
      </c>
      <c r="V96" s="20">
        <v>0</v>
      </c>
      <c r="W96" s="20">
        <v>0</v>
      </c>
      <c r="X96" s="17"/>
    </row>
    <row r="97" spans="1:24" hidden="1" outlineLevel="3" collapsed="1" x14ac:dyDescent="0.25">
      <c r="A97" s="18">
        <v>12</v>
      </c>
      <c r="B97" s="23" t="s">
        <v>101</v>
      </c>
      <c r="C97" s="27"/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1</v>
      </c>
      <c r="U97" s="20">
        <v>0</v>
      </c>
      <c r="V97" s="20">
        <v>0</v>
      </c>
      <c r="W97" s="20">
        <v>0</v>
      </c>
      <c r="X97" s="17"/>
    </row>
    <row r="98" spans="1:24" hidden="1" outlineLevel="2" x14ac:dyDescent="0.25">
      <c r="A98" s="13"/>
      <c r="B98" s="26" t="s">
        <v>102</v>
      </c>
      <c r="C98" s="27">
        <f>COUNTA(B99:B117)</f>
        <v>19</v>
      </c>
      <c r="D98" s="16">
        <f>SUM(D99:D117)</f>
        <v>0</v>
      </c>
      <c r="E98" s="16">
        <f>SUM(E99:E117)</f>
        <v>0</v>
      </c>
      <c r="F98" s="16">
        <f>SUM(F99:F117)</f>
        <v>0</v>
      </c>
      <c r="G98" s="16">
        <f>SUM(G99:G117)</f>
        <v>0</v>
      </c>
      <c r="H98" s="16">
        <f>SUM(H99:H117)</f>
        <v>0</v>
      </c>
      <c r="I98" s="16">
        <f>SUM(I99:I117)</f>
        <v>0</v>
      </c>
      <c r="J98" s="16">
        <f>SUM(J99:J117)</f>
        <v>0</v>
      </c>
      <c r="K98" s="16">
        <f>SUM(K99:K117)</f>
        <v>0</v>
      </c>
      <c r="L98" s="16">
        <f>SUM(L99:L117)</f>
        <v>0</v>
      </c>
      <c r="M98" s="16">
        <f>SUM(M99:M117)</f>
        <v>0</v>
      </c>
      <c r="N98" s="16">
        <f>SUM(N99:N117)</f>
        <v>0</v>
      </c>
      <c r="O98" s="16">
        <f>SUM(O99:O117)</f>
        <v>0</v>
      </c>
      <c r="P98" s="16">
        <f>SUM(P99:P117)</f>
        <v>0</v>
      </c>
      <c r="Q98" s="16">
        <f>SUM(Q99:Q117)</f>
        <v>0</v>
      </c>
      <c r="R98" s="16">
        <f>SUM(R99:R117)</f>
        <v>0</v>
      </c>
      <c r="S98" s="16">
        <f>SUM(S99:S117)</f>
        <v>0</v>
      </c>
      <c r="T98" s="16">
        <f>SUM(T99:T117)</f>
        <v>19</v>
      </c>
      <c r="U98" s="16">
        <f>SUM(U99:U117)</f>
        <v>0</v>
      </c>
      <c r="V98" s="16">
        <f>SUM(V99:V117)</f>
        <v>0</v>
      </c>
      <c r="W98" s="16">
        <f>SUM(W99:W117)</f>
        <v>0</v>
      </c>
      <c r="X98" s="17"/>
    </row>
    <row r="99" spans="1:24" hidden="1" outlineLevel="3" collapsed="1" x14ac:dyDescent="0.25">
      <c r="A99" s="18">
        <v>1</v>
      </c>
      <c r="B99" s="23" t="s">
        <v>103</v>
      </c>
      <c r="C99" s="27"/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1</v>
      </c>
      <c r="U99" s="20">
        <v>0</v>
      </c>
      <c r="V99" s="20">
        <v>0</v>
      </c>
      <c r="W99" s="20">
        <v>0</v>
      </c>
      <c r="X99" s="17"/>
    </row>
    <row r="100" spans="1:24" hidden="1" outlineLevel="3" collapsed="1" x14ac:dyDescent="0.25">
      <c r="A100" s="18">
        <v>2</v>
      </c>
      <c r="B100" s="23" t="s">
        <v>104</v>
      </c>
      <c r="C100" s="27"/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1</v>
      </c>
      <c r="U100" s="20">
        <v>0</v>
      </c>
      <c r="V100" s="20">
        <v>0</v>
      </c>
      <c r="W100" s="20">
        <v>0</v>
      </c>
      <c r="X100" s="17"/>
    </row>
    <row r="101" spans="1:24" hidden="1" outlineLevel="3" collapsed="1" x14ac:dyDescent="0.25">
      <c r="A101" s="18">
        <v>3</v>
      </c>
      <c r="B101" s="23" t="s">
        <v>105</v>
      </c>
      <c r="C101" s="27"/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1</v>
      </c>
      <c r="U101" s="20">
        <v>0</v>
      </c>
      <c r="V101" s="20">
        <v>0</v>
      </c>
      <c r="W101" s="20">
        <v>0</v>
      </c>
      <c r="X101" s="17"/>
    </row>
    <row r="102" spans="1:24" hidden="1" outlineLevel="3" collapsed="1" x14ac:dyDescent="0.25">
      <c r="A102" s="18">
        <v>4</v>
      </c>
      <c r="B102" s="23" t="s">
        <v>106</v>
      </c>
      <c r="C102" s="27"/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1</v>
      </c>
      <c r="U102" s="20">
        <v>0</v>
      </c>
      <c r="V102" s="20">
        <v>0</v>
      </c>
      <c r="W102" s="20">
        <v>0</v>
      </c>
      <c r="X102" s="17"/>
    </row>
    <row r="103" spans="1:24" hidden="1" outlineLevel="3" collapsed="1" x14ac:dyDescent="0.25">
      <c r="A103" s="18">
        <v>5</v>
      </c>
      <c r="B103" s="23" t="s">
        <v>107</v>
      </c>
      <c r="C103" s="27"/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1</v>
      </c>
      <c r="U103" s="20">
        <v>0</v>
      </c>
      <c r="V103" s="20">
        <v>0</v>
      </c>
      <c r="W103" s="20">
        <v>0</v>
      </c>
      <c r="X103" s="17"/>
    </row>
    <row r="104" spans="1:24" hidden="1" outlineLevel="3" collapsed="1" x14ac:dyDescent="0.25">
      <c r="A104" s="18">
        <v>6</v>
      </c>
      <c r="B104" s="23" t="s">
        <v>108</v>
      </c>
      <c r="C104" s="27"/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1</v>
      </c>
      <c r="U104" s="20">
        <v>0</v>
      </c>
      <c r="V104" s="20">
        <v>0</v>
      </c>
      <c r="W104" s="20">
        <v>0</v>
      </c>
      <c r="X104" s="17"/>
    </row>
    <row r="105" spans="1:24" hidden="1" outlineLevel="3" collapsed="1" x14ac:dyDescent="0.25">
      <c r="A105" s="18">
        <v>7</v>
      </c>
      <c r="B105" s="23" t="s">
        <v>109</v>
      </c>
      <c r="C105" s="27"/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1</v>
      </c>
      <c r="U105" s="20">
        <v>0</v>
      </c>
      <c r="V105" s="20">
        <v>0</v>
      </c>
      <c r="W105" s="20">
        <v>0</v>
      </c>
      <c r="X105" s="17"/>
    </row>
    <row r="106" spans="1:24" hidden="1" outlineLevel="3" collapsed="1" x14ac:dyDescent="0.25">
      <c r="A106" s="18">
        <v>8</v>
      </c>
      <c r="B106" s="23" t="s">
        <v>110</v>
      </c>
      <c r="C106" s="27"/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1</v>
      </c>
      <c r="U106" s="20">
        <v>0</v>
      </c>
      <c r="V106" s="20">
        <v>0</v>
      </c>
      <c r="W106" s="20">
        <v>0</v>
      </c>
      <c r="X106" s="17"/>
    </row>
    <row r="107" spans="1:24" hidden="1" outlineLevel="3" collapsed="1" x14ac:dyDescent="0.25">
      <c r="A107" s="18">
        <v>9</v>
      </c>
      <c r="B107" s="23" t="s">
        <v>111</v>
      </c>
      <c r="C107" s="27"/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1</v>
      </c>
      <c r="U107" s="20">
        <v>0</v>
      </c>
      <c r="V107" s="20">
        <v>0</v>
      </c>
      <c r="W107" s="20">
        <v>0</v>
      </c>
      <c r="X107" s="17"/>
    </row>
    <row r="108" spans="1:24" hidden="1" outlineLevel="3" collapsed="1" x14ac:dyDescent="0.25">
      <c r="A108" s="18">
        <v>10</v>
      </c>
      <c r="B108" s="23" t="s">
        <v>112</v>
      </c>
      <c r="C108" s="27"/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1</v>
      </c>
      <c r="U108" s="20">
        <v>0</v>
      </c>
      <c r="V108" s="20">
        <v>0</v>
      </c>
      <c r="W108" s="20">
        <v>0</v>
      </c>
      <c r="X108" s="17"/>
    </row>
    <row r="109" spans="1:24" hidden="1" outlineLevel="3" collapsed="1" x14ac:dyDescent="0.25">
      <c r="A109" s="18">
        <v>11</v>
      </c>
      <c r="B109" s="23" t="s">
        <v>113</v>
      </c>
      <c r="C109" s="27"/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1</v>
      </c>
      <c r="U109" s="20">
        <v>0</v>
      </c>
      <c r="V109" s="20">
        <v>0</v>
      </c>
      <c r="W109" s="20">
        <v>0</v>
      </c>
      <c r="X109" s="17"/>
    </row>
    <row r="110" spans="1:24" hidden="1" outlineLevel="3" collapsed="1" x14ac:dyDescent="0.25">
      <c r="A110" s="18">
        <v>12</v>
      </c>
      <c r="B110" s="23" t="s">
        <v>114</v>
      </c>
      <c r="C110" s="27"/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1</v>
      </c>
      <c r="U110" s="20">
        <v>0</v>
      </c>
      <c r="V110" s="20">
        <v>0</v>
      </c>
      <c r="W110" s="20">
        <v>0</v>
      </c>
      <c r="X110" s="17"/>
    </row>
    <row r="111" spans="1:24" hidden="1" outlineLevel="3" collapsed="1" x14ac:dyDescent="0.25">
      <c r="A111" s="18">
        <v>13</v>
      </c>
      <c r="B111" s="23" t="s">
        <v>115</v>
      </c>
      <c r="C111" s="27"/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1</v>
      </c>
      <c r="U111" s="20">
        <v>0</v>
      </c>
      <c r="V111" s="20">
        <v>0</v>
      </c>
      <c r="W111" s="20">
        <v>0</v>
      </c>
      <c r="X111" s="17"/>
    </row>
    <row r="112" spans="1:24" hidden="1" outlineLevel="3" collapsed="1" x14ac:dyDescent="0.25">
      <c r="A112" s="18">
        <v>14</v>
      </c>
      <c r="B112" s="23" t="s">
        <v>116</v>
      </c>
      <c r="C112" s="27"/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1</v>
      </c>
      <c r="U112" s="20">
        <v>0</v>
      </c>
      <c r="V112" s="20">
        <v>0</v>
      </c>
      <c r="W112" s="20">
        <v>0</v>
      </c>
      <c r="X112" s="17"/>
    </row>
    <row r="113" spans="1:24" hidden="1" outlineLevel="3" collapsed="1" x14ac:dyDescent="0.25">
      <c r="A113" s="18">
        <v>15</v>
      </c>
      <c r="B113" s="23" t="s">
        <v>117</v>
      </c>
      <c r="C113" s="27"/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1</v>
      </c>
      <c r="U113" s="20">
        <v>0</v>
      </c>
      <c r="V113" s="20">
        <v>0</v>
      </c>
      <c r="W113" s="20">
        <v>0</v>
      </c>
      <c r="X113" s="17"/>
    </row>
    <row r="114" spans="1:24" hidden="1" outlineLevel="3" collapsed="1" x14ac:dyDescent="0.25">
      <c r="A114" s="18">
        <v>16</v>
      </c>
      <c r="B114" s="23" t="s">
        <v>118</v>
      </c>
      <c r="C114" s="27"/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1</v>
      </c>
      <c r="U114" s="20">
        <v>0</v>
      </c>
      <c r="V114" s="20">
        <v>0</v>
      </c>
      <c r="W114" s="20">
        <v>0</v>
      </c>
      <c r="X114" s="17"/>
    </row>
    <row r="115" spans="1:24" hidden="1" outlineLevel="3" collapsed="1" x14ac:dyDescent="0.25">
      <c r="A115" s="18">
        <v>17</v>
      </c>
      <c r="B115" s="23" t="s">
        <v>119</v>
      </c>
      <c r="C115" s="27"/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1</v>
      </c>
      <c r="U115" s="20">
        <v>0</v>
      </c>
      <c r="V115" s="20">
        <v>0</v>
      </c>
      <c r="W115" s="20">
        <v>0</v>
      </c>
      <c r="X115" s="17"/>
    </row>
    <row r="116" spans="1:24" hidden="1" outlineLevel="3" collapsed="1" x14ac:dyDescent="0.25">
      <c r="A116" s="18">
        <v>18</v>
      </c>
      <c r="B116" s="23" t="s">
        <v>120</v>
      </c>
      <c r="C116" s="27"/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1</v>
      </c>
      <c r="U116" s="20">
        <v>0</v>
      </c>
      <c r="V116" s="20">
        <v>0</v>
      </c>
      <c r="W116" s="20">
        <v>0</v>
      </c>
      <c r="X116" s="17"/>
    </row>
    <row r="117" spans="1:24" hidden="1" outlineLevel="3" collapsed="1" x14ac:dyDescent="0.25">
      <c r="A117" s="18">
        <v>19</v>
      </c>
      <c r="B117" s="23" t="s">
        <v>121</v>
      </c>
      <c r="C117" s="27"/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1</v>
      </c>
      <c r="U117" s="20">
        <v>0</v>
      </c>
      <c r="V117" s="20">
        <v>0</v>
      </c>
      <c r="W117" s="20">
        <v>0</v>
      </c>
      <c r="X117" s="17"/>
    </row>
    <row r="118" spans="1:24" hidden="1" outlineLevel="2" x14ac:dyDescent="0.25">
      <c r="A118" s="31"/>
      <c r="B118" s="30" t="s">
        <v>122</v>
      </c>
      <c r="C118" s="27">
        <f>COUNTA(B119:B140)</f>
        <v>22</v>
      </c>
      <c r="D118" s="16">
        <f>SUM(D119:D140)</f>
        <v>0</v>
      </c>
      <c r="E118" s="16">
        <f>SUM(E119:E140)</f>
        <v>0</v>
      </c>
      <c r="F118" s="16">
        <f>SUM(F119:F140)</f>
        <v>0</v>
      </c>
      <c r="G118" s="16">
        <f>SUM(G119:G140)</f>
        <v>0</v>
      </c>
      <c r="H118" s="16">
        <f>SUM(H119:H140)</f>
        <v>0</v>
      </c>
      <c r="I118" s="16">
        <f>SUM(I119:I140)</f>
        <v>0</v>
      </c>
      <c r="J118" s="16">
        <f>SUM(J119:J140)</f>
        <v>0</v>
      </c>
      <c r="K118" s="16">
        <f>SUM(K119:K140)</f>
        <v>0</v>
      </c>
      <c r="L118" s="16">
        <f>SUM(L119:L140)</f>
        <v>0</v>
      </c>
      <c r="M118" s="16">
        <f>SUM(M119:M140)</f>
        <v>0</v>
      </c>
      <c r="N118" s="16">
        <f>SUM(N119:N140)</f>
        <v>0</v>
      </c>
      <c r="O118" s="16">
        <f>SUM(O119:O140)</f>
        <v>0</v>
      </c>
      <c r="P118" s="16">
        <f>SUM(P119:P140)</f>
        <v>0</v>
      </c>
      <c r="Q118" s="16">
        <f>SUM(Q119:Q140)</f>
        <v>0</v>
      </c>
      <c r="R118" s="16">
        <f>SUM(R119:R140)</f>
        <v>0</v>
      </c>
      <c r="S118" s="16">
        <f>SUM(S119:S140)</f>
        <v>0</v>
      </c>
      <c r="T118" s="16">
        <f>SUM(T119:T140)</f>
        <v>22</v>
      </c>
      <c r="U118" s="16">
        <f>SUM(U119:U140)</f>
        <v>0</v>
      </c>
      <c r="V118" s="16">
        <f>SUM(V119:V140)</f>
        <v>0</v>
      </c>
      <c r="W118" s="16">
        <f>SUM(W119:W140)</f>
        <v>0</v>
      </c>
      <c r="X118" s="17"/>
    </row>
    <row r="119" spans="1:24" hidden="1" outlineLevel="3" collapsed="1" x14ac:dyDescent="0.25">
      <c r="A119" s="18">
        <v>1</v>
      </c>
      <c r="B119" s="23" t="s">
        <v>123</v>
      </c>
      <c r="C119" s="27"/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1</v>
      </c>
      <c r="U119" s="20">
        <v>0</v>
      </c>
      <c r="V119" s="20">
        <v>0</v>
      </c>
      <c r="W119" s="20">
        <v>0</v>
      </c>
      <c r="X119" s="17"/>
    </row>
    <row r="120" spans="1:24" hidden="1" outlineLevel="3" collapsed="1" x14ac:dyDescent="0.25">
      <c r="A120" s="18">
        <v>2</v>
      </c>
      <c r="B120" s="23" t="s">
        <v>124</v>
      </c>
      <c r="C120" s="27"/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1</v>
      </c>
      <c r="U120" s="20">
        <v>0</v>
      </c>
      <c r="V120" s="20">
        <v>0</v>
      </c>
      <c r="W120" s="20">
        <v>0</v>
      </c>
      <c r="X120" s="17"/>
    </row>
    <row r="121" spans="1:24" hidden="1" outlineLevel="3" collapsed="1" x14ac:dyDescent="0.25">
      <c r="A121" s="18">
        <v>3</v>
      </c>
      <c r="B121" s="22" t="s">
        <v>125</v>
      </c>
      <c r="C121" s="27"/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1</v>
      </c>
      <c r="U121" s="20">
        <v>0</v>
      </c>
      <c r="V121" s="20">
        <v>0</v>
      </c>
      <c r="W121" s="20">
        <v>0</v>
      </c>
      <c r="X121" s="17"/>
    </row>
    <row r="122" spans="1:24" hidden="1" outlineLevel="3" collapsed="1" x14ac:dyDescent="0.25">
      <c r="A122" s="18">
        <v>4</v>
      </c>
      <c r="B122" s="23" t="s">
        <v>126</v>
      </c>
      <c r="C122" s="27"/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1</v>
      </c>
      <c r="U122" s="20">
        <v>0</v>
      </c>
      <c r="V122" s="20">
        <v>0</v>
      </c>
      <c r="W122" s="20">
        <v>0</v>
      </c>
      <c r="X122" s="17"/>
    </row>
    <row r="123" spans="1:24" hidden="1" outlineLevel="3" collapsed="1" x14ac:dyDescent="0.25">
      <c r="A123" s="18">
        <v>5</v>
      </c>
      <c r="B123" s="22" t="s">
        <v>127</v>
      </c>
      <c r="C123" s="27"/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1</v>
      </c>
      <c r="U123" s="20">
        <v>0</v>
      </c>
      <c r="V123" s="20">
        <v>0</v>
      </c>
      <c r="W123" s="20">
        <v>0</v>
      </c>
      <c r="X123" s="17"/>
    </row>
    <row r="124" spans="1:24" hidden="1" outlineLevel="3" collapsed="1" x14ac:dyDescent="0.25">
      <c r="A124" s="18">
        <v>6</v>
      </c>
      <c r="B124" s="23" t="s">
        <v>128</v>
      </c>
      <c r="C124" s="27"/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1</v>
      </c>
      <c r="U124" s="20">
        <v>0</v>
      </c>
      <c r="V124" s="20">
        <v>0</v>
      </c>
      <c r="W124" s="20">
        <v>0</v>
      </c>
      <c r="X124" s="17"/>
    </row>
    <row r="125" spans="1:24" hidden="1" outlineLevel="3" collapsed="1" x14ac:dyDescent="0.25">
      <c r="A125" s="18">
        <v>7</v>
      </c>
      <c r="B125" s="23" t="s">
        <v>129</v>
      </c>
      <c r="C125" s="27"/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1</v>
      </c>
      <c r="U125" s="20">
        <v>0</v>
      </c>
      <c r="V125" s="20">
        <v>0</v>
      </c>
      <c r="W125" s="20">
        <v>0</v>
      </c>
      <c r="X125" s="17"/>
    </row>
    <row r="126" spans="1:24" hidden="1" outlineLevel="3" collapsed="1" x14ac:dyDescent="0.25">
      <c r="A126" s="18">
        <v>8</v>
      </c>
      <c r="B126" s="23" t="s">
        <v>130</v>
      </c>
      <c r="C126" s="27"/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1</v>
      </c>
      <c r="U126" s="20">
        <v>0</v>
      </c>
      <c r="V126" s="20">
        <v>0</v>
      </c>
      <c r="W126" s="20">
        <v>0</v>
      </c>
      <c r="X126" s="17"/>
    </row>
    <row r="127" spans="1:24" hidden="1" outlineLevel="3" collapsed="1" x14ac:dyDescent="0.25">
      <c r="A127" s="18">
        <v>9</v>
      </c>
      <c r="B127" s="23" t="s">
        <v>131</v>
      </c>
      <c r="C127" s="27"/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1</v>
      </c>
      <c r="U127" s="20">
        <v>0</v>
      </c>
      <c r="V127" s="20">
        <v>0</v>
      </c>
      <c r="W127" s="20">
        <v>0</v>
      </c>
      <c r="X127" s="17"/>
    </row>
    <row r="128" spans="1:24" hidden="1" outlineLevel="3" collapsed="1" x14ac:dyDescent="0.25">
      <c r="A128" s="18">
        <v>10</v>
      </c>
      <c r="B128" s="23" t="s">
        <v>132</v>
      </c>
      <c r="C128" s="27"/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1</v>
      </c>
      <c r="U128" s="20">
        <v>0</v>
      </c>
      <c r="V128" s="20">
        <v>0</v>
      </c>
      <c r="W128" s="20">
        <v>0</v>
      </c>
      <c r="X128" s="17"/>
    </row>
    <row r="129" spans="1:24" hidden="1" outlineLevel="3" collapsed="1" x14ac:dyDescent="0.25">
      <c r="A129" s="18">
        <v>11</v>
      </c>
      <c r="B129" s="23" t="s">
        <v>133</v>
      </c>
      <c r="C129" s="27"/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1</v>
      </c>
      <c r="U129" s="20">
        <v>0</v>
      </c>
      <c r="V129" s="20">
        <v>0</v>
      </c>
      <c r="W129" s="20">
        <v>0</v>
      </c>
      <c r="X129" s="17"/>
    </row>
    <row r="130" spans="1:24" hidden="1" outlineLevel="3" collapsed="1" x14ac:dyDescent="0.25">
      <c r="A130" s="18">
        <v>12</v>
      </c>
      <c r="B130" s="23" t="s">
        <v>134</v>
      </c>
      <c r="C130" s="27"/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1</v>
      </c>
      <c r="U130" s="20">
        <v>0</v>
      </c>
      <c r="V130" s="20">
        <v>0</v>
      </c>
      <c r="W130" s="20">
        <v>0</v>
      </c>
      <c r="X130" s="17"/>
    </row>
    <row r="131" spans="1:24" hidden="1" outlineLevel="3" collapsed="1" x14ac:dyDescent="0.25">
      <c r="A131" s="18">
        <v>13</v>
      </c>
      <c r="B131" s="23" t="s">
        <v>135</v>
      </c>
      <c r="C131" s="27"/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1</v>
      </c>
      <c r="U131" s="20">
        <v>0</v>
      </c>
      <c r="V131" s="20">
        <v>0</v>
      </c>
      <c r="W131" s="20">
        <v>0</v>
      </c>
      <c r="X131" s="17"/>
    </row>
    <row r="132" spans="1:24" hidden="1" outlineLevel="3" collapsed="1" x14ac:dyDescent="0.25">
      <c r="A132" s="18">
        <v>14</v>
      </c>
      <c r="B132" s="23" t="s">
        <v>136</v>
      </c>
      <c r="C132" s="27"/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1</v>
      </c>
      <c r="U132" s="20">
        <v>0</v>
      </c>
      <c r="V132" s="20">
        <v>0</v>
      </c>
      <c r="W132" s="20">
        <v>0</v>
      </c>
      <c r="X132" s="17"/>
    </row>
    <row r="133" spans="1:24" hidden="1" outlineLevel="3" collapsed="1" x14ac:dyDescent="0.25">
      <c r="A133" s="18">
        <v>15</v>
      </c>
      <c r="B133" s="23" t="s">
        <v>137</v>
      </c>
      <c r="C133" s="27"/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1</v>
      </c>
      <c r="U133" s="20">
        <v>0</v>
      </c>
      <c r="V133" s="20">
        <v>0</v>
      </c>
      <c r="W133" s="20">
        <v>0</v>
      </c>
      <c r="X133" s="17"/>
    </row>
    <row r="134" spans="1:24" hidden="1" outlineLevel="3" collapsed="1" x14ac:dyDescent="0.25">
      <c r="A134" s="18">
        <v>16</v>
      </c>
      <c r="B134" s="23" t="s">
        <v>138</v>
      </c>
      <c r="C134" s="27"/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1</v>
      </c>
      <c r="U134" s="20">
        <v>0</v>
      </c>
      <c r="V134" s="20">
        <v>0</v>
      </c>
      <c r="W134" s="20">
        <v>0</v>
      </c>
      <c r="X134" s="17"/>
    </row>
    <row r="135" spans="1:24" hidden="1" outlineLevel="3" collapsed="1" x14ac:dyDescent="0.25">
      <c r="A135" s="18">
        <v>17</v>
      </c>
      <c r="B135" s="23" t="s">
        <v>139</v>
      </c>
      <c r="C135" s="27"/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1</v>
      </c>
      <c r="U135" s="20">
        <v>0</v>
      </c>
      <c r="V135" s="20">
        <v>0</v>
      </c>
      <c r="W135" s="20">
        <v>0</v>
      </c>
      <c r="X135" s="17"/>
    </row>
    <row r="136" spans="1:24" hidden="1" outlineLevel="3" collapsed="1" x14ac:dyDescent="0.25">
      <c r="A136" s="18">
        <v>18</v>
      </c>
      <c r="B136" s="23" t="s">
        <v>140</v>
      </c>
      <c r="C136" s="27"/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1</v>
      </c>
      <c r="U136" s="20">
        <v>0</v>
      </c>
      <c r="V136" s="20">
        <v>0</v>
      </c>
      <c r="W136" s="20">
        <v>0</v>
      </c>
      <c r="X136" s="17"/>
    </row>
    <row r="137" spans="1:24" hidden="1" outlineLevel="3" collapsed="1" x14ac:dyDescent="0.25">
      <c r="A137" s="18">
        <v>19</v>
      </c>
      <c r="B137" s="23" t="s">
        <v>141</v>
      </c>
      <c r="C137" s="27"/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1</v>
      </c>
      <c r="U137" s="20">
        <v>0</v>
      </c>
      <c r="V137" s="20">
        <v>0</v>
      </c>
      <c r="W137" s="20">
        <v>0</v>
      </c>
      <c r="X137" s="17"/>
    </row>
    <row r="138" spans="1:24" hidden="1" outlineLevel="3" collapsed="1" x14ac:dyDescent="0.25">
      <c r="A138" s="18">
        <v>20</v>
      </c>
      <c r="B138" s="23" t="s">
        <v>142</v>
      </c>
      <c r="C138" s="27"/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1</v>
      </c>
      <c r="U138" s="20">
        <v>0</v>
      </c>
      <c r="V138" s="20">
        <v>0</v>
      </c>
      <c r="W138" s="20">
        <v>0</v>
      </c>
      <c r="X138" s="17"/>
    </row>
    <row r="139" spans="1:24" hidden="1" outlineLevel="3" collapsed="1" x14ac:dyDescent="0.25">
      <c r="A139" s="18">
        <v>21</v>
      </c>
      <c r="B139" s="23" t="s">
        <v>143</v>
      </c>
      <c r="C139" s="27"/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1</v>
      </c>
      <c r="U139" s="20">
        <v>0</v>
      </c>
      <c r="V139" s="20">
        <v>0</v>
      </c>
      <c r="W139" s="20">
        <v>0</v>
      </c>
      <c r="X139" s="17"/>
    </row>
    <row r="140" spans="1:24" hidden="1" outlineLevel="3" collapsed="1" x14ac:dyDescent="0.25">
      <c r="A140" s="18">
        <v>22</v>
      </c>
      <c r="B140" s="23" t="s">
        <v>144</v>
      </c>
      <c r="C140" s="27"/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1</v>
      </c>
      <c r="U140" s="20">
        <v>0</v>
      </c>
      <c r="V140" s="20">
        <v>0</v>
      </c>
      <c r="W140" s="20">
        <v>0</v>
      </c>
      <c r="X140" s="17"/>
    </row>
    <row r="141" spans="1:24" outlineLevel="1" collapsed="1" x14ac:dyDescent="0.25">
      <c r="A141" s="13"/>
      <c r="B141" s="32" t="s">
        <v>145</v>
      </c>
      <c r="C141" s="33">
        <f>SUM(C142:C166)</f>
        <v>14</v>
      </c>
      <c r="D141" s="16">
        <f>D142+D144+D147+D149+D152+D154+D156+D158+D160+D162+D164</f>
        <v>0</v>
      </c>
      <c r="E141" s="16">
        <f t="shared" ref="E141:W141" si="1">E142+E144+E147+E149+E152+E154+E156+E158+E160+E162+E164</f>
        <v>0</v>
      </c>
      <c r="F141" s="16">
        <f t="shared" si="1"/>
        <v>0</v>
      </c>
      <c r="G141" s="16">
        <f t="shared" si="1"/>
        <v>0</v>
      </c>
      <c r="H141" s="16">
        <f t="shared" si="1"/>
        <v>0</v>
      </c>
      <c r="I141" s="16">
        <f t="shared" si="1"/>
        <v>0</v>
      </c>
      <c r="J141" s="16">
        <f t="shared" si="1"/>
        <v>0</v>
      </c>
      <c r="K141" s="16">
        <f t="shared" si="1"/>
        <v>0</v>
      </c>
      <c r="L141" s="16">
        <f t="shared" si="1"/>
        <v>0</v>
      </c>
      <c r="M141" s="16">
        <f t="shared" si="1"/>
        <v>0</v>
      </c>
      <c r="N141" s="16">
        <f t="shared" si="1"/>
        <v>0</v>
      </c>
      <c r="O141" s="16">
        <f t="shared" si="1"/>
        <v>0</v>
      </c>
      <c r="P141" s="16">
        <f t="shared" si="1"/>
        <v>0</v>
      </c>
      <c r="Q141" s="16">
        <f t="shared" si="1"/>
        <v>0</v>
      </c>
      <c r="R141" s="16">
        <f t="shared" si="1"/>
        <v>0</v>
      </c>
      <c r="S141" s="16">
        <f t="shared" si="1"/>
        <v>0</v>
      </c>
      <c r="T141" s="16">
        <f t="shared" si="1"/>
        <v>14</v>
      </c>
      <c r="U141" s="16">
        <f t="shared" si="1"/>
        <v>0</v>
      </c>
      <c r="V141" s="16">
        <f t="shared" si="1"/>
        <v>0</v>
      </c>
      <c r="W141" s="16">
        <f t="shared" si="1"/>
        <v>0</v>
      </c>
      <c r="X141" s="17"/>
    </row>
    <row r="142" spans="1:24" hidden="1" outlineLevel="2" x14ac:dyDescent="0.25">
      <c r="A142" s="13"/>
      <c r="B142" s="26" t="s">
        <v>146</v>
      </c>
      <c r="C142" s="27">
        <f>COUNTA(B143)</f>
        <v>1</v>
      </c>
      <c r="D142" s="16">
        <f>SUM(D143)</f>
        <v>0</v>
      </c>
      <c r="E142" s="16">
        <f>SUM(E143)</f>
        <v>0</v>
      </c>
      <c r="F142" s="16">
        <f>SUM(F143)</f>
        <v>0</v>
      </c>
      <c r="G142" s="16">
        <f>SUM(G143)</f>
        <v>0</v>
      </c>
      <c r="H142" s="16">
        <f>SUM(H143)</f>
        <v>0</v>
      </c>
      <c r="I142" s="16">
        <f>SUM(I143)</f>
        <v>0</v>
      </c>
      <c r="J142" s="16">
        <f>SUM(J143)</f>
        <v>0</v>
      </c>
      <c r="K142" s="16">
        <f>SUM(K143)</f>
        <v>0</v>
      </c>
      <c r="L142" s="16">
        <f>SUM(L143)</f>
        <v>0</v>
      </c>
      <c r="M142" s="16">
        <f>SUM(M143)</f>
        <v>0</v>
      </c>
      <c r="N142" s="16">
        <f>SUM(N143)</f>
        <v>0</v>
      </c>
      <c r="O142" s="16">
        <f>SUM(O143)</f>
        <v>0</v>
      </c>
      <c r="P142" s="16">
        <f>SUM(P143)</f>
        <v>0</v>
      </c>
      <c r="Q142" s="16">
        <f>SUM(Q143)</f>
        <v>0</v>
      </c>
      <c r="R142" s="16">
        <f>SUM(R143)</f>
        <v>0</v>
      </c>
      <c r="S142" s="16">
        <f>SUM(S143)</f>
        <v>0</v>
      </c>
      <c r="T142" s="16">
        <f>SUM(T143)</f>
        <v>1</v>
      </c>
      <c r="U142" s="16">
        <f>SUM(U143)</f>
        <v>0</v>
      </c>
      <c r="V142" s="16">
        <f>SUM(V143)</f>
        <v>0</v>
      </c>
      <c r="W142" s="16">
        <f>SUM(W143)</f>
        <v>0</v>
      </c>
      <c r="X142" s="17"/>
    </row>
    <row r="143" spans="1:24" hidden="1" outlineLevel="3" x14ac:dyDescent="0.25">
      <c r="A143" s="18"/>
      <c r="B143" s="23" t="s">
        <v>146</v>
      </c>
      <c r="C143" s="29"/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1</v>
      </c>
      <c r="U143" s="20">
        <v>0</v>
      </c>
      <c r="V143" s="20">
        <v>0</v>
      </c>
      <c r="W143" s="20">
        <v>0</v>
      </c>
      <c r="X143" s="17"/>
    </row>
    <row r="144" spans="1:24" hidden="1" outlineLevel="2" x14ac:dyDescent="0.25">
      <c r="A144" s="13"/>
      <c r="B144" s="30" t="s">
        <v>147</v>
      </c>
      <c r="C144" s="27">
        <f>COUNTA(B145:B146)</f>
        <v>2</v>
      </c>
      <c r="D144" s="16">
        <f>SUM(D145:D146)</f>
        <v>0</v>
      </c>
      <c r="E144" s="16">
        <f>SUM(E145:E146)</f>
        <v>0</v>
      </c>
      <c r="F144" s="16">
        <f>SUM(F145:F146)</f>
        <v>0</v>
      </c>
      <c r="G144" s="16">
        <f>SUM(G145:G146)</f>
        <v>0</v>
      </c>
      <c r="H144" s="16">
        <f>SUM(H145:H146)</f>
        <v>0</v>
      </c>
      <c r="I144" s="16">
        <f>SUM(I145:I146)</f>
        <v>0</v>
      </c>
      <c r="J144" s="16">
        <f>SUM(J145:J146)</f>
        <v>0</v>
      </c>
      <c r="K144" s="16">
        <f>SUM(K145:K146)</f>
        <v>0</v>
      </c>
      <c r="L144" s="16">
        <f>SUM(L145:L146)</f>
        <v>0</v>
      </c>
      <c r="M144" s="16">
        <f>SUM(M145:M146)</f>
        <v>0</v>
      </c>
      <c r="N144" s="16">
        <f>SUM(N145:N146)</f>
        <v>0</v>
      </c>
      <c r="O144" s="16">
        <f>SUM(O145:O146)</f>
        <v>0</v>
      </c>
      <c r="P144" s="16">
        <f>SUM(P145:P146)</f>
        <v>0</v>
      </c>
      <c r="Q144" s="16">
        <f>SUM(Q145:Q146)</f>
        <v>0</v>
      </c>
      <c r="R144" s="16">
        <f>SUM(R145:R146)</f>
        <v>0</v>
      </c>
      <c r="S144" s="16">
        <f>SUM(S145:S146)</f>
        <v>0</v>
      </c>
      <c r="T144" s="16">
        <f>SUM(T145:T146)</f>
        <v>2</v>
      </c>
      <c r="U144" s="16">
        <f>SUM(U145:U146)</f>
        <v>0</v>
      </c>
      <c r="V144" s="16">
        <f>SUM(V145:V146)</f>
        <v>0</v>
      </c>
      <c r="W144" s="16">
        <f>SUM(W145:W146)</f>
        <v>0</v>
      </c>
      <c r="X144" s="17"/>
    </row>
    <row r="145" spans="1:24" hidden="1" outlineLevel="3" x14ac:dyDescent="0.25">
      <c r="A145" s="18"/>
      <c r="B145" s="23" t="s">
        <v>147</v>
      </c>
      <c r="C145" s="29"/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1</v>
      </c>
      <c r="U145" s="20">
        <v>0</v>
      </c>
      <c r="V145" s="20">
        <v>0</v>
      </c>
      <c r="W145" s="20">
        <v>0</v>
      </c>
      <c r="X145" s="17"/>
    </row>
    <row r="146" spans="1:24" hidden="1" outlineLevel="3" collapsed="1" x14ac:dyDescent="0.25">
      <c r="A146" s="18"/>
      <c r="B146" s="23" t="s">
        <v>148</v>
      </c>
      <c r="C146" s="29"/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1</v>
      </c>
      <c r="U146" s="20">
        <v>0</v>
      </c>
      <c r="V146" s="20">
        <v>0</v>
      </c>
      <c r="W146" s="20">
        <v>0</v>
      </c>
      <c r="X146" s="17"/>
    </row>
    <row r="147" spans="1:24" hidden="1" outlineLevel="2" x14ac:dyDescent="0.25">
      <c r="A147" s="13"/>
      <c r="B147" s="26" t="s">
        <v>149</v>
      </c>
      <c r="C147" s="27">
        <f>COUNTA(B148)</f>
        <v>1</v>
      </c>
      <c r="D147" s="16">
        <f>SUM(D148)</f>
        <v>0</v>
      </c>
      <c r="E147" s="16">
        <f>SUM(E148)</f>
        <v>0</v>
      </c>
      <c r="F147" s="16">
        <f>SUM(F148)</f>
        <v>0</v>
      </c>
      <c r="G147" s="16">
        <f>SUM(G148)</f>
        <v>0</v>
      </c>
      <c r="H147" s="16">
        <f>SUM(H148)</f>
        <v>0</v>
      </c>
      <c r="I147" s="16">
        <f>SUM(I148)</f>
        <v>0</v>
      </c>
      <c r="J147" s="16">
        <f>SUM(J148)</f>
        <v>0</v>
      </c>
      <c r="K147" s="16">
        <f>SUM(K148)</f>
        <v>0</v>
      </c>
      <c r="L147" s="16">
        <f>SUM(L148)</f>
        <v>0</v>
      </c>
      <c r="M147" s="16">
        <f>SUM(M148)</f>
        <v>0</v>
      </c>
      <c r="N147" s="16">
        <f>SUM(N148)</f>
        <v>0</v>
      </c>
      <c r="O147" s="16">
        <f>SUM(O148)</f>
        <v>0</v>
      </c>
      <c r="P147" s="16">
        <f>SUM(P148)</f>
        <v>0</v>
      </c>
      <c r="Q147" s="16">
        <f>SUM(Q148)</f>
        <v>0</v>
      </c>
      <c r="R147" s="16">
        <f>SUM(R148)</f>
        <v>0</v>
      </c>
      <c r="S147" s="16">
        <f>SUM(S148)</f>
        <v>0</v>
      </c>
      <c r="T147" s="16">
        <f>SUM(T148)</f>
        <v>1</v>
      </c>
      <c r="U147" s="16">
        <f>SUM(U148)</f>
        <v>0</v>
      </c>
      <c r="V147" s="16">
        <f>SUM(V148)</f>
        <v>0</v>
      </c>
      <c r="W147" s="16">
        <f>SUM(W148)</f>
        <v>0</v>
      </c>
      <c r="X147" s="17"/>
    </row>
    <row r="148" spans="1:24" hidden="1" outlineLevel="3" x14ac:dyDescent="0.25">
      <c r="A148" s="18"/>
      <c r="B148" s="23" t="s">
        <v>149</v>
      </c>
      <c r="C148" s="29"/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1</v>
      </c>
      <c r="U148" s="20">
        <v>0</v>
      </c>
      <c r="V148" s="20">
        <v>0</v>
      </c>
      <c r="W148" s="20">
        <v>0</v>
      </c>
      <c r="X148" s="17"/>
    </row>
    <row r="149" spans="1:24" hidden="1" outlineLevel="2" x14ac:dyDescent="0.25">
      <c r="A149" s="13"/>
      <c r="B149" s="26" t="s">
        <v>150</v>
      </c>
      <c r="C149" s="27">
        <f>COUNTA(B150:B151)</f>
        <v>2</v>
      </c>
      <c r="D149" s="16">
        <f>SUM(D150:D151)</f>
        <v>0</v>
      </c>
      <c r="E149" s="16">
        <f>SUM(E150:E151)</f>
        <v>0</v>
      </c>
      <c r="F149" s="16">
        <f>SUM(F150:F151)</f>
        <v>0</v>
      </c>
      <c r="G149" s="16">
        <f>SUM(G150:G151)</f>
        <v>0</v>
      </c>
      <c r="H149" s="16">
        <f>SUM(H150:H151)</f>
        <v>0</v>
      </c>
      <c r="I149" s="16">
        <f>SUM(I150:I151)</f>
        <v>0</v>
      </c>
      <c r="J149" s="16">
        <f>SUM(J150:J151)</f>
        <v>0</v>
      </c>
      <c r="K149" s="16">
        <f>SUM(K150:K151)</f>
        <v>0</v>
      </c>
      <c r="L149" s="16">
        <f>SUM(L150:L151)</f>
        <v>0</v>
      </c>
      <c r="M149" s="16">
        <f>SUM(M150:M151)</f>
        <v>0</v>
      </c>
      <c r="N149" s="16">
        <f>SUM(N150:N151)</f>
        <v>0</v>
      </c>
      <c r="O149" s="16">
        <f>SUM(O150:O151)</f>
        <v>0</v>
      </c>
      <c r="P149" s="16">
        <f>SUM(P150:P151)</f>
        <v>0</v>
      </c>
      <c r="Q149" s="16">
        <f>SUM(Q150:Q151)</f>
        <v>0</v>
      </c>
      <c r="R149" s="16">
        <f>SUM(R150:R151)</f>
        <v>0</v>
      </c>
      <c r="S149" s="16">
        <f>SUM(S150:S151)</f>
        <v>0</v>
      </c>
      <c r="T149" s="16">
        <f>SUM(T150:T151)</f>
        <v>2</v>
      </c>
      <c r="U149" s="16">
        <f>SUM(U150:U151)</f>
        <v>0</v>
      </c>
      <c r="V149" s="16">
        <f>SUM(V150:V151)</f>
        <v>0</v>
      </c>
      <c r="W149" s="16">
        <f>SUM(W150:W151)</f>
        <v>0</v>
      </c>
      <c r="X149" s="17"/>
    </row>
    <row r="150" spans="1:24" hidden="1" outlineLevel="3" x14ac:dyDescent="0.25">
      <c r="A150" s="18"/>
      <c r="B150" s="23" t="s">
        <v>150</v>
      </c>
      <c r="C150" s="29"/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1</v>
      </c>
      <c r="U150" s="20">
        <v>0</v>
      </c>
      <c r="V150" s="20">
        <v>0</v>
      </c>
      <c r="W150" s="20">
        <v>0</v>
      </c>
      <c r="X150" s="17"/>
    </row>
    <row r="151" spans="1:24" hidden="1" outlineLevel="3" collapsed="1" x14ac:dyDescent="0.25">
      <c r="A151" s="18"/>
      <c r="B151" s="23" t="s">
        <v>151</v>
      </c>
      <c r="C151" s="29"/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1</v>
      </c>
      <c r="U151" s="20">
        <v>0</v>
      </c>
      <c r="V151" s="20">
        <v>0</v>
      </c>
      <c r="W151" s="20">
        <v>0</v>
      </c>
      <c r="X151" s="17"/>
    </row>
    <row r="152" spans="1:24" hidden="1" outlineLevel="2" x14ac:dyDescent="0.25">
      <c r="A152" s="13"/>
      <c r="B152" s="26" t="s">
        <v>152</v>
      </c>
      <c r="C152" s="27">
        <f>COUNTA(B153)</f>
        <v>1</v>
      </c>
      <c r="D152" s="16">
        <f>SUM(D153)</f>
        <v>0</v>
      </c>
      <c r="E152" s="16">
        <f>SUM(E153)</f>
        <v>0</v>
      </c>
      <c r="F152" s="16">
        <f>SUM(F153)</f>
        <v>0</v>
      </c>
      <c r="G152" s="16">
        <f>SUM(G153)</f>
        <v>0</v>
      </c>
      <c r="H152" s="16">
        <f>SUM(H153)</f>
        <v>0</v>
      </c>
      <c r="I152" s="16">
        <f>SUM(I153)</f>
        <v>0</v>
      </c>
      <c r="J152" s="16">
        <f>SUM(J153)</f>
        <v>0</v>
      </c>
      <c r="K152" s="16">
        <f>SUM(K153)</f>
        <v>0</v>
      </c>
      <c r="L152" s="16">
        <f>SUM(L153)</f>
        <v>0</v>
      </c>
      <c r="M152" s="16">
        <f>SUM(M153)</f>
        <v>0</v>
      </c>
      <c r="N152" s="16">
        <f>SUM(N153)</f>
        <v>0</v>
      </c>
      <c r="O152" s="16">
        <f>SUM(O153)</f>
        <v>0</v>
      </c>
      <c r="P152" s="16">
        <f>SUM(P153)</f>
        <v>0</v>
      </c>
      <c r="Q152" s="16">
        <f>SUM(Q153)</f>
        <v>0</v>
      </c>
      <c r="R152" s="16">
        <f>SUM(R153)</f>
        <v>0</v>
      </c>
      <c r="S152" s="16">
        <f>SUM(S153)</f>
        <v>0</v>
      </c>
      <c r="T152" s="16">
        <f>SUM(T153)</f>
        <v>1</v>
      </c>
      <c r="U152" s="16">
        <f>SUM(U153)</f>
        <v>0</v>
      </c>
      <c r="V152" s="16">
        <f>SUM(V153)</f>
        <v>0</v>
      </c>
      <c r="W152" s="16">
        <f>SUM(W153)</f>
        <v>0</v>
      </c>
      <c r="X152" s="17"/>
    </row>
    <row r="153" spans="1:24" hidden="1" outlineLevel="3" x14ac:dyDescent="0.25">
      <c r="A153" s="18"/>
      <c r="B153" s="23" t="s">
        <v>152</v>
      </c>
      <c r="C153" s="29"/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1</v>
      </c>
      <c r="U153" s="20">
        <v>0</v>
      </c>
      <c r="V153" s="20">
        <v>0</v>
      </c>
      <c r="W153" s="20">
        <v>0</v>
      </c>
      <c r="X153" s="17"/>
    </row>
    <row r="154" spans="1:24" hidden="1" outlineLevel="2" x14ac:dyDescent="0.25">
      <c r="A154" s="13"/>
      <c r="B154" s="26" t="s">
        <v>153</v>
      </c>
      <c r="C154" s="27">
        <f>COUNTA(B155)</f>
        <v>1</v>
      </c>
      <c r="D154" s="16">
        <f>SUM(D155)</f>
        <v>0</v>
      </c>
      <c r="E154" s="16">
        <f>SUM(E155)</f>
        <v>0</v>
      </c>
      <c r="F154" s="16">
        <f>SUM(F155)</f>
        <v>0</v>
      </c>
      <c r="G154" s="16">
        <f>SUM(G155)</f>
        <v>0</v>
      </c>
      <c r="H154" s="16">
        <f>SUM(H155)</f>
        <v>0</v>
      </c>
      <c r="I154" s="16">
        <f>SUM(I155)</f>
        <v>0</v>
      </c>
      <c r="J154" s="16">
        <f>SUM(J155)</f>
        <v>0</v>
      </c>
      <c r="K154" s="16">
        <f>SUM(K155)</f>
        <v>0</v>
      </c>
      <c r="L154" s="16">
        <f>SUM(L155)</f>
        <v>0</v>
      </c>
      <c r="M154" s="16">
        <f>SUM(M155)</f>
        <v>0</v>
      </c>
      <c r="N154" s="16">
        <f>SUM(N155)</f>
        <v>0</v>
      </c>
      <c r="O154" s="16">
        <f>SUM(O155)</f>
        <v>0</v>
      </c>
      <c r="P154" s="16">
        <f>SUM(P155)</f>
        <v>0</v>
      </c>
      <c r="Q154" s="16">
        <f>SUM(Q155)</f>
        <v>0</v>
      </c>
      <c r="R154" s="16">
        <f>SUM(R155)</f>
        <v>0</v>
      </c>
      <c r="S154" s="16">
        <f>SUM(S155)</f>
        <v>0</v>
      </c>
      <c r="T154" s="16">
        <f>SUM(T155)</f>
        <v>1</v>
      </c>
      <c r="U154" s="16">
        <f>SUM(U155)</f>
        <v>0</v>
      </c>
      <c r="V154" s="16">
        <f>SUM(V155)</f>
        <v>0</v>
      </c>
      <c r="W154" s="16">
        <f>SUM(W155)</f>
        <v>0</v>
      </c>
      <c r="X154" s="17"/>
    </row>
    <row r="155" spans="1:24" hidden="1" outlineLevel="3" x14ac:dyDescent="0.25">
      <c r="A155" s="18"/>
      <c r="B155" s="23" t="s">
        <v>153</v>
      </c>
      <c r="C155" s="29"/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1</v>
      </c>
      <c r="U155" s="20">
        <v>0</v>
      </c>
      <c r="V155" s="20">
        <v>0</v>
      </c>
      <c r="W155" s="20">
        <v>0</v>
      </c>
      <c r="X155" s="17"/>
    </row>
    <row r="156" spans="1:24" hidden="1" outlineLevel="2" x14ac:dyDescent="0.25">
      <c r="A156" s="13"/>
      <c r="B156" s="26" t="s">
        <v>154</v>
      </c>
      <c r="C156" s="27">
        <f>COUNTA(B157)</f>
        <v>1</v>
      </c>
      <c r="D156" s="16">
        <f>SUM(D157)</f>
        <v>0</v>
      </c>
      <c r="E156" s="16">
        <f>SUM(E157)</f>
        <v>0</v>
      </c>
      <c r="F156" s="16">
        <f>SUM(F157)</f>
        <v>0</v>
      </c>
      <c r="G156" s="16">
        <f>SUM(G157)</f>
        <v>0</v>
      </c>
      <c r="H156" s="16">
        <f>SUM(H157)</f>
        <v>0</v>
      </c>
      <c r="I156" s="16">
        <f>SUM(I157)</f>
        <v>0</v>
      </c>
      <c r="J156" s="16">
        <f>SUM(J157)</f>
        <v>0</v>
      </c>
      <c r="K156" s="16">
        <f>SUM(K157)</f>
        <v>0</v>
      </c>
      <c r="L156" s="16">
        <f>SUM(L157)</f>
        <v>0</v>
      </c>
      <c r="M156" s="16">
        <f>SUM(M157)</f>
        <v>0</v>
      </c>
      <c r="N156" s="16">
        <f>SUM(N157)</f>
        <v>0</v>
      </c>
      <c r="O156" s="16">
        <f>SUM(O157)</f>
        <v>0</v>
      </c>
      <c r="P156" s="16">
        <f>SUM(P157)</f>
        <v>0</v>
      </c>
      <c r="Q156" s="16">
        <f>SUM(Q157)</f>
        <v>0</v>
      </c>
      <c r="R156" s="16">
        <f>SUM(R157)</f>
        <v>0</v>
      </c>
      <c r="S156" s="16">
        <f>SUM(S157)</f>
        <v>0</v>
      </c>
      <c r="T156" s="16">
        <f>SUM(T157)</f>
        <v>1</v>
      </c>
      <c r="U156" s="16">
        <f>SUM(U157)</f>
        <v>0</v>
      </c>
      <c r="V156" s="16">
        <f>SUM(V157)</f>
        <v>0</v>
      </c>
      <c r="W156" s="16">
        <f>SUM(W157)</f>
        <v>0</v>
      </c>
      <c r="X156" s="17"/>
    </row>
    <row r="157" spans="1:24" hidden="1" outlineLevel="3" x14ac:dyDescent="0.25">
      <c r="A157" s="18"/>
      <c r="B157" s="23" t="s">
        <v>154</v>
      </c>
      <c r="C157" s="29"/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1</v>
      </c>
      <c r="U157" s="20">
        <v>0</v>
      </c>
      <c r="V157" s="20">
        <v>0</v>
      </c>
      <c r="W157" s="20">
        <v>0</v>
      </c>
      <c r="X157" s="17"/>
    </row>
    <row r="158" spans="1:24" hidden="1" outlineLevel="2" x14ac:dyDescent="0.25">
      <c r="A158" s="13"/>
      <c r="B158" s="26" t="s">
        <v>155</v>
      </c>
      <c r="C158" s="27">
        <f>COUNTA(B159)</f>
        <v>1</v>
      </c>
      <c r="D158" s="16">
        <f>SUM(D159)</f>
        <v>0</v>
      </c>
      <c r="E158" s="16">
        <f>SUM(E159)</f>
        <v>0</v>
      </c>
      <c r="F158" s="16">
        <f>SUM(F159)</f>
        <v>0</v>
      </c>
      <c r="G158" s="16">
        <f>SUM(G159)</f>
        <v>0</v>
      </c>
      <c r="H158" s="16">
        <f>SUM(H159)</f>
        <v>0</v>
      </c>
      <c r="I158" s="16">
        <f>SUM(I159)</f>
        <v>0</v>
      </c>
      <c r="J158" s="16">
        <f>SUM(J159)</f>
        <v>0</v>
      </c>
      <c r="K158" s="16">
        <f>SUM(K159)</f>
        <v>0</v>
      </c>
      <c r="L158" s="16">
        <f>SUM(L159)</f>
        <v>0</v>
      </c>
      <c r="M158" s="16">
        <f>SUM(M159)</f>
        <v>0</v>
      </c>
      <c r="N158" s="16">
        <f>SUM(N159)</f>
        <v>0</v>
      </c>
      <c r="O158" s="16">
        <f>SUM(O159)</f>
        <v>0</v>
      </c>
      <c r="P158" s="16">
        <f>SUM(P159)</f>
        <v>0</v>
      </c>
      <c r="Q158" s="16">
        <f>SUM(Q159)</f>
        <v>0</v>
      </c>
      <c r="R158" s="16">
        <f>SUM(R159)</f>
        <v>0</v>
      </c>
      <c r="S158" s="16">
        <f>SUM(S159)</f>
        <v>0</v>
      </c>
      <c r="T158" s="16">
        <f>SUM(T159)</f>
        <v>1</v>
      </c>
      <c r="U158" s="16">
        <f>SUM(U159)</f>
        <v>0</v>
      </c>
      <c r="V158" s="16">
        <f>SUM(V159)</f>
        <v>0</v>
      </c>
      <c r="W158" s="16">
        <f>SUM(W159)</f>
        <v>0</v>
      </c>
      <c r="X158" s="17"/>
    </row>
    <row r="159" spans="1:24" hidden="1" outlineLevel="3" x14ac:dyDescent="0.25">
      <c r="A159" s="18"/>
      <c r="B159" s="23" t="s">
        <v>155</v>
      </c>
      <c r="C159" s="29"/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1</v>
      </c>
      <c r="U159" s="20">
        <v>0</v>
      </c>
      <c r="V159" s="20">
        <v>0</v>
      </c>
      <c r="W159" s="20">
        <v>0</v>
      </c>
      <c r="X159" s="17"/>
    </row>
    <row r="160" spans="1:24" hidden="1" outlineLevel="2" x14ac:dyDescent="0.25">
      <c r="A160" s="13"/>
      <c r="B160" s="26" t="s">
        <v>156</v>
      </c>
      <c r="C160" s="27">
        <f>COUNTA(B161)</f>
        <v>1</v>
      </c>
      <c r="D160" s="16">
        <f>SUM(D161)</f>
        <v>0</v>
      </c>
      <c r="E160" s="16">
        <f>SUM(E161)</f>
        <v>0</v>
      </c>
      <c r="F160" s="16">
        <f>SUM(F161)</f>
        <v>0</v>
      </c>
      <c r="G160" s="16">
        <f>SUM(G161)</f>
        <v>0</v>
      </c>
      <c r="H160" s="16">
        <f>SUM(H161)</f>
        <v>0</v>
      </c>
      <c r="I160" s="16">
        <f>SUM(I161)</f>
        <v>0</v>
      </c>
      <c r="J160" s="16">
        <f>SUM(J161)</f>
        <v>0</v>
      </c>
      <c r="K160" s="16">
        <f>SUM(K161)</f>
        <v>0</v>
      </c>
      <c r="L160" s="16">
        <f>SUM(L161)</f>
        <v>0</v>
      </c>
      <c r="M160" s="16">
        <f>SUM(M161)</f>
        <v>0</v>
      </c>
      <c r="N160" s="16">
        <f>SUM(N161)</f>
        <v>0</v>
      </c>
      <c r="O160" s="16">
        <f>SUM(O161)</f>
        <v>0</v>
      </c>
      <c r="P160" s="16">
        <f>SUM(P161)</f>
        <v>0</v>
      </c>
      <c r="Q160" s="16">
        <f>SUM(Q161)</f>
        <v>0</v>
      </c>
      <c r="R160" s="16">
        <f>SUM(R161)</f>
        <v>0</v>
      </c>
      <c r="S160" s="16">
        <f>SUM(S161)</f>
        <v>0</v>
      </c>
      <c r="T160" s="16">
        <f>SUM(T161)</f>
        <v>1</v>
      </c>
      <c r="U160" s="16">
        <f>SUM(U161)</f>
        <v>0</v>
      </c>
      <c r="V160" s="16">
        <f>SUM(V161)</f>
        <v>0</v>
      </c>
      <c r="W160" s="16">
        <f>SUM(W161)</f>
        <v>0</v>
      </c>
      <c r="X160" s="17"/>
    </row>
    <row r="161" spans="1:24" hidden="1" outlineLevel="3" x14ac:dyDescent="0.25">
      <c r="A161" s="18"/>
      <c r="B161" s="23" t="s">
        <v>156</v>
      </c>
      <c r="C161" s="29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1</v>
      </c>
      <c r="U161" s="20">
        <v>0</v>
      </c>
      <c r="V161" s="20">
        <v>0</v>
      </c>
      <c r="W161" s="20">
        <v>0</v>
      </c>
      <c r="X161" s="17"/>
    </row>
    <row r="162" spans="1:24" hidden="1" outlineLevel="2" x14ac:dyDescent="0.25">
      <c r="A162" s="13"/>
      <c r="B162" s="26" t="s">
        <v>157</v>
      </c>
      <c r="C162" s="27">
        <f>COUNTA(B163)</f>
        <v>1</v>
      </c>
      <c r="D162" s="16">
        <f>SUM(D163)</f>
        <v>0</v>
      </c>
      <c r="E162" s="16">
        <f>SUM(E163)</f>
        <v>0</v>
      </c>
      <c r="F162" s="16">
        <f>SUM(F163)</f>
        <v>0</v>
      </c>
      <c r="G162" s="16">
        <f>SUM(G163)</f>
        <v>0</v>
      </c>
      <c r="H162" s="16">
        <f>SUM(H163)</f>
        <v>0</v>
      </c>
      <c r="I162" s="16">
        <f>SUM(I163)</f>
        <v>0</v>
      </c>
      <c r="J162" s="16">
        <f>SUM(J163)</f>
        <v>0</v>
      </c>
      <c r="K162" s="16">
        <f>SUM(K163)</f>
        <v>0</v>
      </c>
      <c r="L162" s="16">
        <f>SUM(L163)</f>
        <v>0</v>
      </c>
      <c r="M162" s="16">
        <f>SUM(M163)</f>
        <v>0</v>
      </c>
      <c r="N162" s="16">
        <f>SUM(N163)</f>
        <v>0</v>
      </c>
      <c r="O162" s="16">
        <f>SUM(O163)</f>
        <v>0</v>
      </c>
      <c r="P162" s="16">
        <f>SUM(P163)</f>
        <v>0</v>
      </c>
      <c r="Q162" s="16">
        <f>SUM(Q163)</f>
        <v>0</v>
      </c>
      <c r="R162" s="16">
        <f>SUM(R163)</f>
        <v>0</v>
      </c>
      <c r="S162" s="16">
        <f>SUM(S163)</f>
        <v>0</v>
      </c>
      <c r="T162" s="16">
        <f>SUM(T163)</f>
        <v>1</v>
      </c>
      <c r="U162" s="16">
        <f>SUM(U163)</f>
        <v>0</v>
      </c>
      <c r="V162" s="16">
        <f>SUM(V163)</f>
        <v>0</v>
      </c>
      <c r="W162" s="16">
        <f>SUM(W163)</f>
        <v>0</v>
      </c>
      <c r="X162" s="17"/>
    </row>
    <row r="163" spans="1:24" hidden="1" outlineLevel="3" x14ac:dyDescent="0.25">
      <c r="A163" s="18"/>
      <c r="B163" s="23" t="s">
        <v>157</v>
      </c>
      <c r="C163" s="29"/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1</v>
      </c>
      <c r="U163" s="20">
        <v>0</v>
      </c>
      <c r="V163" s="20">
        <v>0</v>
      </c>
      <c r="W163" s="20">
        <v>0</v>
      </c>
      <c r="X163" s="17"/>
    </row>
    <row r="164" spans="1:24" hidden="1" outlineLevel="2" x14ac:dyDescent="0.25">
      <c r="A164" s="13"/>
      <c r="B164" s="26" t="s">
        <v>158</v>
      </c>
      <c r="C164" s="27">
        <f>COUNTA(B165:B166)</f>
        <v>2</v>
      </c>
      <c r="D164" s="16">
        <f>SUM(D165:D165)</f>
        <v>0</v>
      </c>
      <c r="E164" s="16">
        <f>SUM(E165:E165)</f>
        <v>0</v>
      </c>
      <c r="F164" s="16">
        <f>SUM(F165:F165)</f>
        <v>0</v>
      </c>
      <c r="G164" s="16">
        <f>SUM(G165:G165)</f>
        <v>0</v>
      </c>
      <c r="H164" s="16">
        <f>SUM(H165:H165)</f>
        <v>0</v>
      </c>
      <c r="I164" s="16">
        <f>SUM(I165:I165)</f>
        <v>0</v>
      </c>
      <c r="J164" s="16">
        <f>SUM(J165:J165)</f>
        <v>0</v>
      </c>
      <c r="K164" s="16">
        <f>SUM(K165:K165)</f>
        <v>0</v>
      </c>
      <c r="L164" s="16">
        <f>SUM(L165:L165)</f>
        <v>0</v>
      </c>
      <c r="M164" s="16">
        <f>SUM(M165:M165)</f>
        <v>0</v>
      </c>
      <c r="N164" s="16">
        <f>SUM(N165:N165)</f>
        <v>0</v>
      </c>
      <c r="O164" s="16">
        <f>SUM(O165:O165)</f>
        <v>0</v>
      </c>
      <c r="P164" s="16">
        <f>SUM(P165:P165)</f>
        <v>0</v>
      </c>
      <c r="Q164" s="16">
        <f>SUM(Q165:Q165)</f>
        <v>0</v>
      </c>
      <c r="R164" s="16">
        <f>SUM(R165:R165)</f>
        <v>0</v>
      </c>
      <c r="S164" s="16">
        <f>SUM(S165:S165)</f>
        <v>0</v>
      </c>
      <c r="T164" s="16">
        <f>SUM(T165:T166)</f>
        <v>2</v>
      </c>
      <c r="U164" s="16">
        <f>SUM(U165:U165)</f>
        <v>0</v>
      </c>
      <c r="V164" s="16">
        <f>SUM(V165:V165)</f>
        <v>0</v>
      </c>
      <c r="W164" s="16">
        <f>SUM(W165:W165)</f>
        <v>0</v>
      </c>
      <c r="X164" s="17"/>
    </row>
    <row r="165" spans="1:24" ht="15" hidden="1" customHeight="1" outlineLevel="3" x14ac:dyDescent="0.25">
      <c r="A165" s="18"/>
      <c r="B165" s="23" t="s">
        <v>159</v>
      </c>
      <c r="C165" s="29"/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1</v>
      </c>
      <c r="U165" s="20">
        <v>0</v>
      </c>
      <c r="V165" s="20">
        <v>0</v>
      </c>
      <c r="W165" s="20">
        <v>0</v>
      </c>
      <c r="X165" s="17"/>
    </row>
    <row r="166" spans="1:24" ht="15" hidden="1" customHeight="1" outlineLevel="3" x14ac:dyDescent="0.25">
      <c r="A166" s="18"/>
      <c r="B166" s="23" t="s">
        <v>160</v>
      </c>
      <c r="C166" s="15"/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1</v>
      </c>
      <c r="U166" s="20">
        <v>0</v>
      </c>
      <c r="V166" s="20">
        <v>0</v>
      </c>
      <c r="W166" s="20">
        <v>0</v>
      </c>
      <c r="X166" s="17"/>
    </row>
    <row r="167" spans="1:24" outlineLevel="1" collapsed="1" x14ac:dyDescent="0.25">
      <c r="A167" s="13"/>
      <c r="B167" s="32" t="s">
        <v>161</v>
      </c>
      <c r="C167" s="34">
        <f>SUM(C168:C212)</f>
        <v>40</v>
      </c>
      <c r="D167" s="16">
        <f>D168+D171+D196+D198+D208+D211</f>
        <v>0</v>
      </c>
      <c r="E167" s="16">
        <f>E168+E171+E196+E198+E208+E211</f>
        <v>0</v>
      </c>
      <c r="F167" s="16">
        <f>F168+F171+F196+F198+F208+F211</f>
        <v>0</v>
      </c>
      <c r="G167" s="16">
        <f>G168+G171+G196+G198+G208+G211</f>
        <v>1</v>
      </c>
      <c r="H167" s="16">
        <f>H168+H171+H196+H198+H208+H211</f>
        <v>0</v>
      </c>
      <c r="I167" s="16">
        <f>I168+I171+I196+I198+I208+I211</f>
        <v>0</v>
      </c>
      <c r="J167" s="16">
        <f>J168+J171+J196+J198+J208+J211</f>
        <v>0</v>
      </c>
      <c r="K167" s="16">
        <f>K168+K171+K196+K198+K208+K211</f>
        <v>0</v>
      </c>
      <c r="L167" s="16">
        <f>L168+L171+L196+L198+L208+L211</f>
        <v>0</v>
      </c>
      <c r="M167" s="16">
        <f>M168+M171+M196+M198+M208+M211</f>
        <v>0</v>
      </c>
      <c r="N167" s="16">
        <f>N168+N171+N196+N198+N208+N211</f>
        <v>0</v>
      </c>
      <c r="O167" s="16">
        <f>O168+O171+O196+O198+O208+O211</f>
        <v>0</v>
      </c>
      <c r="P167" s="16">
        <f>P168+P171+P196+P198+P208+P211</f>
        <v>0</v>
      </c>
      <c r="Q167" s="16">
        <f>Q168+Q171+Q196+Q198+Q208+Q211</f>
        <v>0</v>
      </c>
      <c r="R167" s="16">
        <f>R168+R171+R196+R198+R208+R211</f>
        <v>0</v>
      </c>
      <c r="S167" s="16">
        <f>S168+S171+S196+S198+S208+S211</f>
        <v>0</v>
      </c>
      <c r="T167" s="16">
        <f>T168+T171+T196+T198+T208+T211</f>
        <v>0</v>
      </c>
      <c r="U167" s="16">
        <f>U168+U171+U196+U198+U208+U211</f>
        <v>39</v>
      </c>
      <c r="V167" s="16">
        <f>V168+V171+V196+V198+V208+V211</f>
        <v>0</v>
      </c>
      <c r="W167" s="16">
        <f>W168+W171+W196+W198+W208+W211</f>
        <v>0</v>
      </c>
      <c r="X167" s="17"/>
    </row>
    <row r="168" spans="1:24" hidden="1" outlineLevel="2" x14ac:dyDescent="0.25">
      <c r="A168" s="13"/>
      <c r="B168" s="26" t="s">
        <v>162</v>
      </c>
      <c r="C168" s="35">
        <f>COUNTA(B169:B170)</f>
        <v>2</v>
      </c>
      <c r="D168" s="16">
        <f>SUM(D169:D170)</f>
        <v>0</v>
      </c>
      <c r="E168" s="16">
        <f>SUM(E169:E170)</f>
        <v>0</v>
      </c>
      <c r="F168" s="16">
        <f>SUM(F169:F170)</f>
        <v>0</v>
      </c>
      <c r="G168" s="16">
        <f>SUM(G169:G170)</f>
        <v>0</v>
      </c>
      <c r="H168" s="16">
        <f>SUM(H169:H170)</f>
        <v>0</v>
      </c>
      <c r="I168" s="16">
        <f>SUM(I169:I170)</f>
        <v>0</v>
      </c>
      <c r="J168" s="16">
        <f>SUM(J169:J170)</f>
        <v>0</v>
      </c>
      <c r="K168" s="16">
        <f>SUM(K169:K170)</f>
        <v>0</v>
      </c>
      <c r="L168" s="16">
        <f>SUM(L169:L170)</f>
        <v>0</v>
      </c>
      <c r="M168" s="16">
        <f>SUM(M169:M170)</f>
        <v>0</v>
      </c>
      <c r="N168" s="16">
        <f>SUM(N169:N170)</f>
        <v>0</v>
      </c>
      <c r="O168" s="16">
        <f>SUM(O169:O170)</f>
        <v>0</v>
      </c>
      <c r="P168" s="16">
        <f>SUM(P169:P170)</f>
        <v>0</v>
      </c>
      <c r="Q168" s="16">
        <f>SUM(Q169:Q170)</f>
        <v>0</v>
      </c>
      <c r="R168" s="16">
        <f>SUM(R169:R170)</f>
        <v>0</v>
      </c>
      <c r="S168" s="16">
        <f>SUM(S169:S170)</f>
        <v>0</v>
      </c>
      <c r="T168" s="16">
        <f>SUM(T169:T170)</f>
        <v>0</v>
      </c>
      <c r="U168" s="16">
        <f>SUM(U169:U170)</f>
        <v>2</v>
      </c>
      <c r="V168" s="16">
        <f>SUM(V169:V170)</f>
        <v>0</v>
      </c>
      <c r="W168" s="16">
        <f>SUM(W169:W170)</f>
        <v>0</v>
      </c>
      <c r="X168" s="17"/>
    </row>
    <row r="169" spans="1:24" hidden="1" outlineLevel="3" x14ac:dyDescent="0.25">
      <c r="A169" s="18"/>
      <c r="B169" s="23" t="s">
        <v>162</v>
      </c>
      <c r="C169" s="15"/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1</v>
      </c>
      <c r="V169" s="20">
        <v>0</v>
      </c>
      <c r="W169" s="20">
        <v>0</v>
      </c>
      <c r="X169" s="17"/>
    </row>
    <row r="170" spans="1:24" hidden="1" outlineLevel="3" x14ac:dyDescent="0.25">
      <c r="A170" s="18"/>
      <c r="B170" s="23" t="s">
        <v>163</v>
      </c>
      <c r="C170" s="15"/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1</v>
      </c>
      <c r="V170" s="20">
        <v>0</v>
      </c>
      <c r="W170" s="20">
        <v>0</v>
      </c>
      <c r="X170" s="17"/>
    </row>
    <row r="171" spans="1:24" hidden="1" outlineLevel="2" x14ac:dyDescent="0.25">
      <c r="A171" s="13"/>
      <c r="B171" s="30" t="s">
        <v>164</v>
      </c>
      <c r="C171" s="35">
        <f>COUNTA(B172:B195)</f>
        <v>24</v>
      </c>
      <c r="D171" s="16">
        <f>SUM(D172:D195)</f>
        <v>0</v>
      </c>
      <c r="E171" s="16">
        <f>SUM(E172:E195)</f>
        <v>0</v>
      </c>
      <c r="F171" s="16">
        <f>SUM(F172:F195)</f>
        <v>0</v>
      </c>
      <c r="G171" s="16">
        <f>SUM(G172:G195)</f>
        <v>1</v>
      </c>
      <c r="H171" s="16">
        <f>SUM(H172:H195)</f>
        <v>0</v>
      </c>
      <c r="I171" s="16">
        <f>SUM(I172:I195)</f>
        <v>0</v>
      </c>
      <c r="J171" s="16">
        <f>SUM(J172:J195)</f>
        <v>0</v>
      </c>
      <c r="K171" s="16">
        <f>SUM(K172:K195)</f>
        <v>0</v>
      </c>
      <c r="L171" s="16">
        <f>SUM(L172:L195)</f>
        <v>0</v>
      </c>
      <c r="M171" s="16">
        <f>SUM(M172:M195)</f>
        <v>0</v>
      </c>
      <c r="N171" s="16">
        <f>SUM(N172:N195)</f>
        <v>0</v>
      </c>
      <c r="O171" s="16">
        <f>SUM(O172:O195)</f>
        <v>0</v>
      </c>
      <c r="P171" s="16">
        <f>SUM(P172:P195)</f>
        <v>0</v>
      </c>
      <c r="Q171" s="16">
        <f>SUM(Q172:Q195)</f>
        <v>0</v>
      </c>
      <c r="R171" s="16">
        <f>SUM(R172:R195)</f>
        <v>0</v>
      </c>
      <c r="S171" s="16">
        <f>SUM(S172:S195)</f>
        <v>0</v>
      </c>
      <c r="T171" s="16">
        <f>SUM(T172:T195)</f>
        <v>0</v>
      </c>
      <c r="U171" s="16">
        <f>SUM(U172:U195)</f>
        <v>23</v>
      </c>
      <c r="V171" s="16">
        <f>SUM(V172:V195)</f>
        <v>0</v>
      </c>
      <c r="W171" s="16">
        <f>SUM(W172:W195)</f>
        <v>0</v>
      </c>
      <c r="X171" s="17"/>
    </row>
    <row r="172" spans="1:24" hidden="1" outlineLevel="3" x14ac:dyDescent="0.25">
      <c r="A172" s="18"/>
      <c r="B172" s="23" t="s">
        <v>165</v>
      </c>
      <c r="C172" s="15"/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1</v>
      </c>
      <c r="V172" s="20">
        <v>0</v>
      </c>
      <c r="W172" s="20">
        <v>0</v>
      </c>
      <c r="X172" s="17"/>
    </row>
    <row r="173" spans="1:24" hidden="1" outlineLevel="3" x14ac:dyDescent="0.25">
      <c r="A173" s="18"/>
      <c r="B173" s="23" t="s">
        <v>166</v>
      </c>
      <c r="C173" s="15"/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1</v>
      </c>
      <c r="V173" s="20">
        <v>0</v>
      </c>
      <c r="W173" s="20">
        <v>0</v>
      </c>
      <c r="X173" s="17"/>
    </row>
    <row r="174" spans="1:24" hidden="1" outlineLevel="3" x14ac:dyDescent="0.25">
      <c r="A174" s="18"/>
      <c r="B174" s="23" t="s">
        <v>167</v>
      </c>
      <c r="C174" s="15"/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1</v>
      </c>
      <c r="V174" s="20">
        <v>0</v>
      </c>
      <c r="W174" s="20">
        <v>0</v>
      </c>
      <c r="X174" s="17"/>
    </row>
    <row r="175" spans="1:24" hidden="1" outlineLevel="3" x14ac:dyDescent="0.25">
      <c r="A175" s="18"/>
      <c r="B175" s="23" t="s">
        <v>168</v>
      </c>
      <c r="C175" s="15"/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1</v>
      </c>
      <c r="V175" s="20">
        <v>0</v>
      </c>
      <c r="W175" s="20">
        <v>0</v>
      </c>
      <c r="X175" s="17"/>
    </row>
    <row r="176" spans="1:24" hidden="1" outlineLevel="3" x14ac:dyDescent="0.25">
      <c r="A176" s="18"/>
      <c r="B176" s="23" t="s">
        <v>169</v>
      </c>
      <c r="C176" s="15"/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1</v>
      </c>
      <c r="V176" s="20">
        <v>0</v>
      </c>
      <c r="W176" s="20">
        <v>0</v>
      </c>
      <c r="X176" s="17"/>
    </row>
    <row r="177" spans="1:24" hidden="1" outlineLevel="3" x14ac:dyDescent="0.25">
      <c r="A177" s="18"/>
      <c r="B177" s="23" t="s">
        <v>170</v>
      </c>
      <c r="C177" s="15"/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1</v>
      </c>
      <c r="V177" s="20">
        <v>0</v>
      </c>
      <c r="W177" s="20">
        <v>0</v>
      </c>
      <c r="X177" s="17"/>
    </row>
    <row r="178" spans="1:24" hidden="1" outlineLevel="3" x14ac:dyDescent="0.25">
      <c r="A178" s="18"/>
      <c r="B178" s="23" t="s">
        <v>171</v>
      </c>
      <c r="C178" s="15"/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1</v>
      </c>
      <c r="V178" s="20">
        <v>0</v>
      </c>
      <c r="W178" s="20">
        <v>0</v>
      </c>
      <c r="X178" s="17"/>
    </row>
    <row r="179" spans="1:24" hidden="1" outlineLevel="3" x14ac:dyDescent="0.25">
      <c r="A179" s="18"/>
      <c r="B179" s="23" t="s">
        <v>172</v>
      </c>
      <c r="C179" s="15"/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1</v>
      </c>
      <c r="V179" s="20">
        <v>0</v>
      </c>
      <c r="W179" s="20">
        <v>0</v>
      </c>
      <c r="X179" s="17"/>
    </row>
    <row r="180" spans="1:24" hidden="1" outlineLevel="3" x14ac:dyDescent="0.25">
      <c r="A180" s="18"/>
      <c r="B180" s="23" t="s">
        <v>173</v>
      </c>
      <c r="C180" s="15"/>
      <c r="D180" s="20">
        <v>0</v>
      </c>
      <c r="E180" s="20">
        <v>0</v>
      </c>
      <c r="F180" s="20">
        <v>0</v>
      </c>
      <c r="G180" s="20">
        <v>1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17"/>
    </row>
    <row r="181" spans="1:24" hidden="1" outlineLevel="3" x14ac:dyDescent="0.25">
      <c r="A181" s="18"/>
      <c r="B181" s="23" t="s">
        <v>174</v>
      </c>
      <c r="C181" s="15"/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1</v>
      </c>
      <c r="V181" s="20">
        <v>0</v>
      </c>
      <c r="W181" s="20">
        <v>0</v>
      </c>
      <c r="X181" s="17"/>
    </row>
    <row r="182" spans="1:24" hidden="1" outlineLevel="3" x14ac:dyDescent="0.25">
      <c r="A182" s="18"/>
      <c r="B182" s="23" t="s">
        <v>175</v>
      </c>
      <c r="C182" s="15"/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1</v>
      </c>
      <c r="V182" s="20">
        <v>0</v>
      </c>
      <c r="W182" s="20">
        <v>0</v>
      </c>
      <c r="X182" s="17"/>
    </row>
    <row r="183" spans="1:24" hidden="1" outlineLevel="3" x14ac:dyDescent="0.25">
      <c r="A183" s="18"/>
      <c r="B183" s="23" t="s">
        <v>176</v>
      </c>
      <c r="C183" s="15"/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1</v>
      </c>
      <c r="V183" s="20">
        <v>0</v>
      </c>
      <c r="W183" s="20">
        <v>0</v>
      </c>
      <c r="X183" s="17"/>
    </row>
    <row r="184" spans="1:24" hidden="1" outlineLevel="3" x14ac:dyDescent="0.25">
      <c r="A184" s="18"/>
      <c r="B184" s="23" t="s">
        <v>177</v>
      </c>
      <c r="C184" s="15"/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1</v>
      </c>
      <c r="V184" s="20">
        <v>0</v>
      </c>
      <c r="W184" s="20">
        <v>0</v>
      </c>
      <c r="X184" s="17"/>
    </row>
    <row r="185" spans="1:24" hidden="1" outlineLevel="3" x14ac:dyDescent="0.25">
      <c r="A185" s="18"/>
      <c r="B185" s="23" t="s">
        <v>178</v>
      </c>
      <c r="C185" s="15"/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1</v>
      </c>
      <c r="V185" s="20">
        <v>0</v>
      </c>
      <c r="W185" s="20">
        <v>0</v>
      </c>
      <c r="X185" s="17"/>
    </row>
    <row r="186" spans="1:24" hidden="1" outlineLevel="3" x14ac:dyDescent="0.25">
      <c r="A186" s="18"/>
      <c r="B186" s="23" t="s">
        <v>179</v>
      </c>
      <c r="C186" s="15"/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1</v>
      </c>
      <c r="V186" s="20">
        <v>0</v>
      </c>
      <c r="W186" s="20">
        <v>0</v>
      </c>
      <c r="X186" s="17"/>
    </row>
    <row r="187" spans="1:24" hidden="1" outlineLevel="3" x14ac:dyDescent="0.25">
      <c r="A187" s="18"/>
      <c r="B187" s="23" t="s">
        <v>180</v>
      </c>
      <c r="C187" s="15"/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1</v>
      </c>
      <c r="V187" s="20">
        <v>0</v>
      </c>
      <c r="W187" s="20">
        <v>0</v>
      </c>
      <c r="X187" s="17"/>
    </row>
    <row r="188" spans="1:24" hidden="1" outlineLevel="3" x14ac:dyDescent="0.25">
      <c r="A188" s="18"/>
      <c r="B188" s="23" t="s">
        <v>181</v>
      </c>
      <c r="C188" s="15"/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1</v>
      </c>
      <c r="V188" s="20">
        <v>0</v>
      </c>
      <c r="W188" s="20">
        <v>0</v>
      </c>
      <c r="X188" s="17"/>
    </row>
    <row r="189" spans="1:24" hidden="1" outlineLevel="3" x14ac:dyDescent="0.25">
      <c r="A189" s="18"/>
      <c r="B189" s="23" t="s">
        <v>182</v>
      </c>
      <c r="C189" s="15"/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1</v>
      </c>
      <c r="V189" s="20">
        <v>0</v>
      </c>
      <c r="W189" s="20">
        <v>0</v>
      </c>
      <c r="X189" s="17"/>
    </row>
    <row r="190" spans="1:24" hidden="1" outlineLevel="3" x14ac:dyDescent="0.25">
      <c r="A190" s="18"/>
      <c r="B190" s="23" t="s">
        <v>183</v>
      </c>
      <c r="C190" s="15"/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1</v>
      </c>
      <c r="V190" s="20">
        <v>0</v>
      </c>
      <c r="W190" s="20">
        <v>0</v>
      </c>
      <c r="X190" s="17"/>
    </row>
    <row r="191" spans="1:24" hidden="1" outlineLevel="3" x14ac:dyDescent="0.25">
      <c r="A191" s="18"/>
      <c r="B191" s="23" t="s">
        <v>184</v>
      </c>
      <c r="C191" s="15"/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1</v>
      </c>
      <c r="V191" s="20">
        <v>0</v>
      </c>
      <c r="W191" s="20">
        <v>0</v>
      </c>
      <c r="X191" s="17"/>
    </row>
    <row r="192" spans="1:24" hidden="1" outlineLevel="3" x14ac:dyDescent="0.25">
      <c r="A192" s="18"/>
      <c r="B192" s="23" t="s">
        <v>185</v>
      </c>
      <c r="C192" s="15"/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1</v>
      </c>
      <c r="V192" s="20">
        <v>0</v>
      </c>
      <c r="W192" s="20">
        <v>0</v>
      </c>
      <c r="X192" s="17"/>
    </row>
    <row r="193" spans="1:24" hidden="1" outlineLevel="3" x14ac:dyDescent="0.25">
      <c r="A193" s="18"/>
      <c r="B193" s="23" t="s">
        <v>186</v>
      </c>
      <c r="C193" s="15"/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1</v>
      </c>
      <c r="V193" s="20">
        <v>0</v>
      </c>
      <c r="W193" s="20">
        <v>0</v>
      </c>
      <c r="X193" s="17"/>
    </row>
    <row r="194" spans="1:24" hidden="1" outlineLevel="3" x14ac:dyDescent="0.25">
      <c r="A194" s="18"/>
      <c r="B194" s="23" t="s">
        <v>187</v>
      </c>
      <c r="C194" s="15"/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1</v>
      </c>
      <c r="V194" s="20">
        <v>0</v>
      </c>
      <c r="W194" s="20">
        <v>0</v>
      </c>
      <c r="X194" s="17"/>
    </row>
    <row r="195" spans="1:24" hidden="1" outlineLevel="3" x14ac:dyDescent="0.25">
      <c r="A195" s="18"/>
      <c r="B195" s="23" t="s">
        <v>188</v>
      </c>
      <c r="C195" s="15"/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1</v>
      </c>
      <c r="V195" s="20">
        <v>0</v>
      </c>
      <c r="W195" s="20">
        <v>0</v>
      </c>
      <c r="X195" s="17"/>
    </row>
    <row r="196" spans="1:24" hidden="1" outlineLevel="2" x14ac:dyDescent="0.25">
      <c r="A196" s="13"/>
      <c r="B196" s="30" t="s">
        <v>189</v>
      </c>
      <c r="C196" s="35">
        <f>COUNTA(B197)</f>
        <v>1</v>
      </c>
      <c r="D196" s="16">
        <f>SUM(D197)</f>
        <v>0</v>
      </c>
      <c r="E196" s="16">
        <f>SUM(E197)</f>
        <v>0</v>
      </c>
      <c r="F196" s="16">
        <f>SUM(F197)</f>
        <v>0</v>
      </c>
      <c r="G196" s="16">
        <f>SUM(G197)</f>
        <v>0</v>
      </c>
      <c r="H196" s="16">
        <f>SUM(H197)</f>
        <v>0</v>
      </c>
      <c r="I196" s="16">
        <f>SUM(I197)</f>
        <v>0</v>
      </c>
      <c r="J196" s="16">
        <f>SUM(J197)</f>
        <v>0</v>
      </c>
      <c r="K196" s="16">
        <f>SUM(K197)</f>
        <v>0</v>
      </c>
      <c r="L196" s="16">
        <f>SUM(L197)</f>
        <v>0</v>
      </c>
      <c r="M196" s="16">
        <f>SUM(M197)</f>
        <v>0</v>
      </c>
      <c r="N196" s="16">
        <f>SUM(N197)</f>
        <v>0</v>
      </c>
      <c r="O196" s="16">
        <f>SUM(O197)</f>
        <v>0</v>
      </c>
      <c r="P196" s="16">
        <f>SUM(P197)</f>
        <v>0</v>
      </c>
      <c r="Q196" s="16">
        <f>SUM(Q197)</f>
        <v>0</v>
      </c>
      <c r="R196" s="16">
        <f>SUM(R197)</f>
        <v>0</v>
      </c>
      <c r="S196" s="16">
        <f>SUM(S197)</f>
        <v>0</v>
      </c>
      <c r="T196" s="16">
        <f>SUM(T197)</f>
        <v>0</v>
      </c>
      <c r="U196" s="16">
        <f>SUM(U197)</f>
        <v>1</v>
      </c>
      <c r="V196" s="16">
        <f>SUM(V197)</f>
        <v>0</v>
      </c>
      <c r="W196" s="16">
        <f>SUM(W197)</f>
        <v>0</v>
      </c>
      <c r="X196" s="17"/>
    </row>
    <row r="197" spans="1:24" hidden="1" outlineLevel="3" x14ac:dyDescent="0.25">
      <c r="A197" s="18"/>
      <c r="B197" s="23" t="s">
        <v>190</v>
      </c>
      <c r="C197" s="15"/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1</v>
      </c>
      <c r="V197" s="20">
        <v>0</v>
      </c>
      <c r="W197" s="20">
        <v>0</v>
      </c>
      <c r="X197" s="17"/>
    </row>
    <row r="198" spans="1:24" hidden="1" outlineLevel="2" x14ac:dyDescent="0.25">
      <c r="A198" s="13"/>
      <c r="B198" s="30" t="s">
        <v>191</v>
      </c>
      <c r="C198" s="35">
        <f>COUNTA(B199:B207)</f>
        <v>9</v>
      </c>
      <c r="D198" s="16">
        <f>SUM(D199:D207)</f>
        <v>0</v>
      </c>
      <c r="E198" s="16">
        <f>SUM(E199:E207)</f>
        <v>0</v>
      </c>
      <c r="F198" s="16">
        <f>SUM(F199:F207)</f>
        <v>0</v>
      </c>
      <c r="G198" s="16">
        <f>SUM(G199:G207)</f>
        <v>0</v>
      </c>
      <c r="H198" s="16">
        <f>SUM(H199:H207)</f>
        <v>0</v>
      </c>
      <c r="I198" s="16">
        <f>SUM(I199:I207)</f>
        <v>0</v>
      </c>
      <c r="J198" s="16">
        <f>SUM(J199:J207)</f>
        <v>0</v>
      </c>
      <c r="K198" s="16">
        <f>SUM(K199:K207)</f>
        <v>0</v>
      </c>
      <c r="L198" s="16">
        <f>SUM(L199:L207)</f>
        <v>0</v>
      </c>
      <c r="M198" s="16">
        <f>SUM(M199:M207)</f>
        <v>0</v>
      </c>
      <c r="N198" s="16">
        <f>SUM(N199:N207)</f>
        <v>0</v>
      </c>
      <c r="O198" s="16">
        <f>SUM(O199:O207)</f>
        <v>0</v>
      </c>
      <c r="P198" s="16">
        <f>SUM(P199:P207)</f>
        <v>0</v>
      </c>
      <c r="Q198" s="16">
        <f>SUM(Q199:Q207)</f>
        <v>0</v>
      </c>
      <c r="R198" s="16">
        <f>SUM(R199:R207)</f>
        <v>0</v>
      </c>
      <c r="S198" s="16">
        <f>SUM(S199:S207)</f>
        <v>0</v>
      </c>
      <c r="T198" s="16">
        <f>SUM(T199:T207)</f>
        <v>0</v>
      </c>
      <c r="U198" s="16">
        <f>SUM(U199:U207)</f>
        <v>9</v>
      </c>
      <c r="V198" s="16">
        <f>SUM(V199:V207)</f>
        <v>0</v>
      </c>
      <c r="W198" s="16">
        <f>SUM(W199:W207)</f>
        <v>0</v>
      </c>
      <c r="X198" s="17"/>
    </row>
    <row r="199" spans="1:24" hidden="1" outlineLevel="3" x14ac:dyDescent="0.25">
      <c r="A199" s="18"/>
      <c r="B199" s="23" t="s">
        <v>192</v>
      </c>
      <c r="C199" s="15"/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1</v>
      </c>
      <c r="V199" s="20">
        <v>0</v>
      </c>
      <c r="W199" s="20">
        <v>0</v>
      </c>
      <c r="X199" s="17"/>
    </row>
    <row r="200" spans="1:24" hidden="1" outlineLevel="3" x14ac:dyDescent="0.25">
      <c r="A200" s="18"/>
      <c r="B200" s="23" t="s">
        <v>193</v>
      </c>
      <c r="C200" s="15"/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1</v>
      </c>
      <c r="V200" s="20">
        <v>0</v>
      </c>
      <c r="W200" s="20">
        <v>0</v>
      </c>
      <c r="X200" s="17"/>
    </row>
    <row r="201" spans="1:24" hidden="1" outlineLevel="3" x14ac:dyDescent="0.25">
      <c r="A201" s="18"/>
      <c r="B201" s="23" t="s">
        <v>194</v>
      </c>
      <c r="C201" s="15"/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1</v>
      </c>
      <c r="V201" s="20">
        <v>0</v>
      </c>
      <c r="W201" s="20">
        <v>0</v>
      </c>
      <c r="X201" s="17"/>
    </row>
    <row r="202" spans="1:24" hidden="1" outlineLevel="3" x14ac:dyDescent="0.25">
      <c r="A202" s="18"/>
      <c r="B202" s="23" t="s">
        <v>195</v>
      </c>
      <c r="C202" s="15"/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1</v>
      </c>
      <c r="V202" s="20">
        <v>0</v>
      </c>
      <c r="W202" s="20">
        <v>0</v>
      </c>
      <c r="X202" s="17"/>
    </row>
    <row r="203" spans="1:24" hidden="1" outlineLevel="3" x14ac:dyDescent="0.25">
      <c r="A203" s="18"/>
      <c r="B203" s="23" t="s">
        <v>196</v>
      </c>
      <c r="C203" s="15"/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1</v>
      </c>
      <c r="V203" s="20">
        <v>0</v>
      </c>
      <c r="W203" s="20">
        <v>0</v>
      </c>
      <c r="X203" s="17"/>
    </row>
    <row r="204" spans="1:24" hidden="1" outlineLevel="3" x14ac:dyDescent="0.25">
      <c r="A204" s="18"/>
      <c r="B204" s="23" t="s">
        <v>197</v>
      </c>
      <c r="C204" s="15"/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1</v>
      </c>
      <c r="V204" s="20">
        <v>0</v>
      </c>
      <c r="W204" s="20">
        <v>0</v>
      </c>
      <c r="X204" s="17"/>
    </row>
    <row r="205" spans="1:24" hidden="1" outlineLevel="3" x14ac:dyDescent="0.25">
      <c r="A205" s="18"/>
      <c r="B205" s="23" t="s">
        <v>198</v>
      </c>
      <c r="C205" s="15"/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1</v>
      </c>
      <c r="V205" s="20">
        <v>0</v>
      </c>
      <c r="W205" s="20">
        <v>0</v>
      </c>
      <c r="X205" s="17"/>
    </row>
    <row r="206" spans="1:24" hidden="1" outlineLevel="3" x14ac:dyDescent="0.25">
      <c r="A206" s="18"/>
      <c r="B206" s="23" t="s">
        <v>199</v>
      </c>
      <c r="C206" s="15"/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1</v>
      </c>
      <c r="V206" s="20">
        <v>0</v>
      </c>
      <c r="W206" s="20">
        <v>0</v>
      </c>
      <c r="X206" s="17"/>
    </row>
    <row r="207" spans="1:24" hidden="1" outlineLevel="3" x14ac:dyDescent="0.25">
      <c r="A207" s="18"/>
      <c r="B207" s="23" t="s">
        <v>200</v>
      </c>
      <c r="C207" s="15"/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1</v>
      </c>
      <c r="V207" s="20">
        <v>0</v>
      </c>
      <c r="W207" s="20">
        <v>0</v>
      </c>
      <c r="X207" s="17"/>
    </row>
    <row r="208" spans="1:24" hidden="1" outlineLevel="2" x14ac:dyDescent="0.25">
      <c r="A208" s="13"/>
      <c r="B208" s="30" t="s">
        <v>201</v>
      </c>
      <c r="C208" s="35">
        <f>COUNTA(B209:B210)</f>
        <v>2</v>
      </c>
      <c r="D208" s="16">
        <f>SUM(D209:D210)</f>
        <v>0</v>
      </c>
      <c r="E208" s="16">
        <f>SUM(E209:E210)</f>
        <v>0</v>
      </c>
      <c r="F208" s="16">
        <f>SUM(F209:F210)</f>
        <v>0</v>
      </c>
      <c r="G208" s="16">
        <f>SUM(G209:G210)</f>
        <v>0</v>
      </c>
      <c r="H208" s="16">
        <f>SUM(H209:H210)</f>
        <v>0</v>
      </c>
      <c r="I208" s="16">
        <f>SUM(I209:I210)</f>
        <v>0</v>
      </c>
      <c r="J208" s="16">
        <f>SUM(J209:J210)</f>
        <v>0</v>
      </c>
      <c r="K208" s="16">
        <f>SUM(K209:K210)</f>
        <v>0</v>
      </c>
      <c r="L208" s="16">
        <f>SUM(L209:L210)</f>
        <v>0</v>
      </c>
      <c r="M208" s="16">
        <f>SUM(M209:M210)</f>
        <v>0</v>
      </c>
      <c r="N208" s="16">
        <f>SUM(N209:N210)</f>
        <v>0</v>
      </c>
      <c r="O208" s="16">
        <f>SUM(O209:O210)</f>
        <v>0</v>
      </c>
      <c r="P208" s="16">
        <f>SUM(P209:P210)</f>
        <v>0</v>
      </c>
      <c r="Q208" s="16">
        <f>SUM(Q209:Q210)</f>
        <v>0</v>
      </c>
      <c r="R208" s="16">
        <f>SUM(R209:R210)</f>
        <v>0</v>
      </c>
      <c r="S208" s="16">
        <f>SUM(S209:S210)</f>
        <v>0</v>
      </c>
      <c r="T208" s="16">
        <f>SUM(T209:T210)</f>
        <v>0</v>
      </c>
      <c r="U208" s="16">
        <f>SUM(U209:U210)</f>
        <v>2</v>
      </c>
      <c r="V208" s="16">
        <f>SUM(V209:V210)</f>
        <v>0</v>
      </c>
      <c r="W208" s="16">
        <f>SUM(W209:W210)</f>
        <v>0</v>
      </c>
      <c r="X208" s="17"/>
    </row>
    <row r="209" spans="1:24" hidden="1" outlineLevel="3" x14ac:dyDescent="0.25">
      <c r="A209" s="18"/>
      <c r="B209" s="23" t="s">
        <v>201</v>
      </c>
      <c r="C209" s="36"/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1</v>
      </c>
      <c r="V209" s="20">
        <v>0</v>
      </c>
      <c r="W209" s="20">
        <v>0</v>
      </c>
      <c r="X209" s="17"/>
    </row>
    <row r="210" spans="1:24" hidden="1" outlineLevel="3" x14ac:dyDescent="0.25">
      <c r="A210" s="18"/>
      <c r="B210" s="23" t="s">
        <v>202</v>
      </c>
      <c r="C210" s="36"/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1</v>
      </c>
      <c r="V210" s="20">
        <v>0</v>
      </c>
      <c r="W210" s="20">
        <v>0</v>
      </c>
      <c r="X210" s="17"/>
    </row>
    <row r="211" spans="1:24" hidden="1" outlineLevel="2" x14ac:dyDescent="0.25">
      <c r="A211" s="13"/>
      <c r="B211" s="30" t="s">
        <v>203</v>
      </c>
      <c r="C211" s="35">
        <f>COUNTA(B212:B213)</f>
        <v>2</v>
      </c>
      <c r="D211" s="16">
        <f>SUM(D212:D212)</f>
        <v>0</v>
      </c>
      <c r="E211" s="16">
        <f>SUM(E212:E212)</f>
        <v>0</v>
      </c>
      <c r="F211" s="16">
        <f>SUM(F212:F212)</f>
        <v>0</v>
      </c>
      <c r="G211" s="16">
        <f>SUM(G212:G212)</f>
        <v>0</v>
      </c>
      <c r="H211" s="16">
        <f>SUM(H212:H212)</f>
        <v>0</v>
      </c>
      <c r="I211" s="16">
        <f>SUM(I212:I212)</f>
        <v>0</v>
      </c>
      <c r="J211" s="16">
        <f>SUM(J212:J212)</f>
        <v>0</v>
      </c>
      <c r="K211" s="16">
        <f>SUM(K212:K212)</f>
        <v>0</v>
      </c>
      <c r="L211" s="16">
        <f>SUM(L212:L212)</f>
        <v>0</v>
      </c>
      <c r="M211" s="16">
        <f>SUM(M212:M212)</f>
        <v>0</v>
      </c>
      <c r="N211" s="16">
        <f>SUM(N212:N212)</f>
        <v>0</v>
      </c>
      <c r="O211" s="16">
        <f>SUM(O212:O212)</f>
        <v>0</v>
      </c>
      <c r="P211" s="16">
        <f>SUM(P212:P212)</f>
        <v>0</v>
      </c>
      <c r="Q211" s="16">
        <f>SUM(Q212:Q212)</f>
        <v>0</v>
      </c>
      <c r="R211" s="16">
        <f>SUM(R212:R212)</f>
        <v>0</v>
      </c>
      <c r="S211" s="16">
        <f>SUM(S212:S212)</f>
        <v>0</v>
      </c>
      <c r="T211" s="16">
        <f>SUM(T212:T212)</f>
        <v>0</v>
      </c>
      <c r="U211" s="16">
        <f>SUM(U212:U213)</f>
        <v>2</v>
      </c>
      <c r="V211" s="16">
        <f>SUM(V212:V212)</f>
        <v>0</v>
      </c>
      <c r="W211" s="16">
        <f>SUM(W212:W212)</f>
        <v>0</v>
      </c>
      <c r="X211" s="17"/>
    </row>
    <row r="212" spans="1:24" hidden="1" outlineLevel="3" x14ac:dyDescent="0.25">
      <c r="A212" s="18"/>
      <c r="B212" s="23" t="s">
        <v>203</v>
      </c>
      <c r="C212" s="36"/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1</v>
      </c>
      <c r="V212" s="20">
        <v>0</v>
      </c>
      <c r="W212" s="20">
        <v>0</v>
      </c>
      <c r="X212" s="17"/>
    </row>
    <row r="213" spans="1:24" hidden="1" outlineLevel="3" collapsed="1" x14ac:dyDescent="0.25">
      <c r="A213" s="18"/>
      <c r="B213" s="23" t="s">
        <v>204</v>
      </c>
      <c r="C213" s="36"/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1</v>
      </c>
      <c r="V213" s="20">
        <v>0</v>
      </c>
      <c r="W213" s="20">
        <v>0</v>
      </c>
      <c r="X213" s="17"/>
    </row>
    <row r="214" spans="1:24" outlineLevel="1" collapsed="1" x14ac:dyDescent="0.25">
      <c r="A214" s="13"/>
      <c r="B214" s="32" t="s">
        <v>205</v>
      </c>
      <c r="C214" s="33">
        <f>SUM(C215:C228)</f>
        <v>10</v>
      </c>
      <c r="D214" s="16">
        <f>D216+D220+D225+D227</f>
        <v>0</v>
      </c>
      <c r="E214" s="16">
        <f>E216+E220+E225+E227</f>
        <v>0</v>
      </c>
      <c r="F214" s="16">
        <f>F216+F220+F225+F227</f>
        <v>0</v>
      </c>
      <c r="G214" s="16">
        <f>G216+G220+G225+G227+G215</f>
        <v>10</v>
      </c>
      <c r="H214" s="16">
        <f>H216+H220+H225+H227</f>
        <v>0</v>
      </c>
      <c r="I214" s="16">
        <f>I216+I220+I225+I227</f>
        <v>0</v>
      </c>
      <c r="J214" s="16">
        <f>J216+J220+J225+J227</f>
        <v>0</v>
      </c>
      <c r="K214" s="16">
        <f>K216+K220+K225+K227</f>
        <v>0</v>
      </c>
      <c r="L214" s="16">
        <f>L216+L220+L225+L227</f>
        <v>0</v>
      </c>
      <c r="M214" s="16">
        <f>M216+M220+M225+M227</f>
        <v>0</v>
      </c>
      <c r="N214" s="16">
        <f>N216+N220+N225+N227</f>
        <v>0</v>
      </c>
      <c r="O214" s="16">
        <f>O216+O220+O225+O227</f>
        <v>0</v>
      </c>
      <c r="P214" s="16">
        <f>P216+P220+P225+P227</f>
        <v>0</v>
      </c>
      <c r="Q214" s="16">
        <f>Q216+Q220+Q225+Q227</f>
        <v>0</v>
      </c>
      <c r="R214" s="16">
        <f>R216+R220+R225+R227</f>
        <v>0</v>
      </c>
      <c r="S214" s="16">
        <f>S216+S220+S225+S227</f>
        <v>0</v>
      </c>
      <c r="T214" s="16">
        <f>T216+T220+T225+T227</f>
        <v>0</v>
      </c>
      <c r="U214" s="16">
        <f>U216+U220+U225+U227</f>
        <v>0</v>
      </c>
      <c r="V214" s="16">
        <f>V216+V220+V225+V227</f>
        <v>0</v>
      </c>
      <c r="W214" s="16">
        <f>W216+W220+W225+W227</f>
        <v>0</v>
      </c>
      <c r="X214" s="17"/>
    </row>
    <row r="215" spans="1:24" s="38" customFormat="1" hidden="1" outlineLevel="2" x14ac:dyDescent="0.25">
      <c r="A215" s="26"/>
      <c r="B215" s="37" t="s">
        <v>206</v>
      </c>
      <c r="C215" s="15">
        <v>1</v>
      </c>
      <c r="D215" s="16">
        <v>0</v>
      </c>
      <c r="E215" s="16">
        <v>0</v>
      </c>
      <c r="F215" s="16">
        <v>0</v>
      </c>
      <c r="G215" s="16">
        <v>1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7"/>
    </row>
    <row r="216" spans="1:24" hidden="1" outlineLevel="2" x14ac:dyDescent="0.25">
      <c r="A216" s="13"/>
      <c r="B216" s="26" t="s">
        <v>207</v>
      </c>
      <c r="C216" s="35">
        <f>COUNTA(B217:B219)</f>
        <v>3</v>
      </c>
      <c r="D216" s="16">
        <f>SUM(D217:D219)</f>
        <v>0</v>
      </c>
      <c r="E216" s="16">
        <f>SUM(E217:E219)</f>
        <v>0</v>
      </c>
      <c r="F216" s="16">
        <f>SUM(F217:F219)</f>
        <v>0</v>
      </c>
      <c r="G216" s="16">
        <f>SUM(G217:G219)</f>
        <v>3</v>
      </c>
      <c r="H216" s="16">
        <f>SUM(H217:H219)</f>
        <v>0</v>
      </c>
      <c r="I216" s="16">
        <f>SUM(I217:I219)</f>
        <v>0</v>
      </c>
      <c r="J216" s="16">
        <f>SUM(J217:J219)</f>
        <v>0</v>
      </c>
      <c r="K216" s="16">
        <f>SUM(K217:K219)</f>
        <v>0</v>
      </c>
      <c r="L216" s="16">
        <f>SUM(L217:L219)</f>
        <v>0</v>
      </c>
      <c r="M216" s="16">
        <f>SUM(M217:M219)</f>
        <v>0</v>
      </c>
      <c r="N216" s="16">
        <f>SUM(N217:N219)</f>
        <v>0</v>
      </c>
      <c r="O216" s="16">
        <f>SUM(O217:O219)</f>
        <v>0</v>
      </c>
      <c r="P216" s="16">
        <f>SUM(P217:P219)</f>
        <v>0</v>
      </c>
      <c r="Q216" s="16">
        <f>SUM(Q217:Q219)</f>
        <v>0</v>
      </c>
      <c r="R216" s="16">
        <f>SUM(R217:R219)</f>
        <v>0</v>
      </c>
      <c r="S216" s="16">
        <f>SUM(S217:S219)</f>
        <v>0</v>
      </c>
      <c r="T216" s="16">
        <f>SUM(T217:T219)</f>
        <v>0</v>
      </c>
      <c r="U216" s="16">
        <f>SUM(U217:U219)</f>
        <v>0</v>
      </c>
      <c r="V216" s="16">
        <f>SUM(V217:V219)</f>
        <v>0</v>
      </c>
      <c r="W216" s="16">
        <f>SUM(W217:W219)</f>
        <v>0</v>
      </c>
      <c r="X216" s="17"/>
    </row>
    <row r="217" spans="1:24" hidden="1" outlineLevel="3" x14ac:dyDescent="0.25">
      <c r="A217" s="18"/>
      <c r="B217" s="23" t="s">
        <v>208</v>
      </c>
      <c r="C217" s="15"/>
      <c r="D217" s="20">
        <v>0</v>
      </c>
      <c r="E217" s="20">
        <v>0</v>
      </c>
      <c r="F217" s="20">
        <v>0</v>
      </c>
      <c r="G217" s="20">
        <v>1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17"/>
    </row>
    <row r="218" spans="1:24" hidden="1" outlineLevel="3" x14ac:dyDescent="0.25">
      <c r="A218" s="18"/>
      <c r="B218" s="23" t="s">
        <v>209</v>
      </c>
      <c r="C218" s="15"/>
      <c r="D218" s="20">
        <v>0</v>
      </c>
      <c r="E218" s="20">
        <v>0</v>
      </c>
      <c r="F218" s="20">
        <v>0</v>
      </c>
      <c r="G218" s="20">
        <v>1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17"/>
    </row>
    <row r="219" spans="1:24" hidden="1" outlineLevel="3" x14ac:dyDescent="0.25">
      <c r="A219" s="18"/>
      <c r="B219" s="23" t="s">
        <v>210</v>
      </c>
      <c r="C219" s="15"/>
      <c r="D219" s="20">
        <v>0</v>
      </c>
      <c r="E219" s="20">
        <v>0</v>
      </c>
      <c r="F219" s="20">
        <v>0</v>
      </c>
      <c r="G219" s="20">
        <v>1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17"/>
    </row>
    <row r="220" spans="1:24" hidden="1" outlineLevel="2" x14ac:dyDescent="0.25">
      <c r="A220" s="31"/>
      <c r="B220" s="30" t="s">
        <v>211</v>
      </c>
      <c r="C220" s="35">
        <f>COUNTA(B221:B224)</f>
        <v>4</v>
      </c>
      <c r="D220" s="16">
        <f>SUM(D221:D224)</f>
        <v>0</v>
      </c>
      <c r="E220" s="16">
        <f>SUM(E221:E224)</f>
        <v>0</v>
      </c>
      <c r="F220" s="16">
        <f>SUM(F221:F224)</f>
        <v>0</v>
      </c>
      <c r="G220" s="16">
        <f>SUM(G221:G224)</f>
        <v>4</v>
      </c>
      <c r="H220" s="16">
        <f>SUM(H221:H224)</f>
        <v>0</v>
      </c>
      <c r="I220" s="16">
        <f>SUM(I221:I224)</f>
        <v>0</v>
      </c>
      <c r="J220" s="16">
        <f>SUM(J221:J224)</f>
        <v>0</v>
      </c>
      <c r="K220" s="16">
        <f>SUM(K221:K224)</f>
        <v>0</v>
      </c>
      <c r="L220" s="16">
        <f>SUM(L221:L224)</f>
        <v>0</v>
      </c>
      <c r="M220" s="16">
        <f>SUM(M221:M224)</f>
        <v>0</v>
      </c>
      <c r="N220" s="16">
        <f>SUM(N221:N224)</f>
        <v>0</v>
      </c>
      <c r="O220" s="16">
        <f>SUM(O221:O224)</f>
        <v>0</v>
      </c>
      <c r="P220" s="16">
        <f>SUM(P221:P224)</f>
        <v>0</v>
      </c>
      <c r="Q220" s="16">
        <f>SUM(Q221:Q224)</f>
        <v>0</v>
      </c>
      <c r="R220" s="16">
        <f>SUM(R221:R224)</f>
        <v>0</v>
      </c>
      <c r="S220" s="16">
        <f>SUM(S221:S224)</f>
        <v>0</v>
      </c>
      <c r="T220" s="16">
        <f>SUM(T221:T224)</f>
        <v>0</v>
      </c>
      <c r="U220" s="16">
        <f>SUM(U221:U224)</f>
        <v>0</v>
      </c>
      <c r="V220" s="16">
        <f>SUM(V221:V224)</f>
        <v>0</v>
      </c>
      <c r="W220" s="16">
        <f>SUM(W221:W224)</f>
        <v>0</v>
      </c>
      <c r="X220" s="17"/>
    </row>
    <row r="221" spans="1:24" hidden="1" outlineLevel="3" x14ac:dyDescent="0.25">
      <c r="A221" s="18"/>
      <c r="B221" s="23" t="s">
        <v>211</v>
      </c>
      <c r="C221" s="15"/>
      <c r="D221" s="20">
        <v>0</v>
      </c>
      <c r="E221" s="20">
        <v>0</v>
      </c>
      <c r="F221" s="20">
        <v>0</v>
      </c>
      <c r="G221" s="20">
        <v>1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17"/>
    </row>
    <row r="222" spans="1:24" hidden="1" outlineLevel="3" x14ac:dyDescent="0.25">
      <c r="A222" s="18"/>
      <c r="B222" s="23" t="s">
        <v>212</v>
      </c>
      <c r="C222" s="15"/>
      <c r="D222" s="20">
        <v>0</v>
      </c>
      <c r="E222" s="20">
        <v>0</v>
      </c>
      <c r="F222" s="20">
        <v>0</v>
      </c>
      <c r="G222" s="20">
        <v>1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17"/>
    </row>
    <row r="223" spans="1:24" hidden="1" outlineLevel="3" x14ac:dyDescent="0.25">
      <c r="A223" s="18"/>
      <c r="B223" s="22" t="s">
        <v>213</v>
      </c>
      <c r="C223" s="15"/>
      <c r="D223" s="20">
        <v>0</v>
      </c>
      <c r="E223" s="20">
        <v>0</v>
      </c>
      <c r="F223" s="20">
        <v>0</v>
      </c>
      <c r="G223" s="20">
        <v>1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17"/>
    </row>
    <row r="224" spans="1:24" hidden="1" outlineLevel="3" x14ac:dyDescent="0.25">
      <c r="A224" s="18"/>
      <c r="B224" s="23" t="s">
        <v>214</v>
      </c>
      <c r="C224" s="15"/>
      <c r="D224" s="20">
        <v>0</v>
      </c>
      <c r="E224" s="20">
        <v>0</v>
      </c>
      <c r="F224" s="20">
        <v>0</v>
      </c>
      <c r="G224" s="20">
        <v>1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17"/>
    </row>
    <row r="225" spans="1:24" hidden="1" outlineLevel="2" x14ac:dyDescent="0.25">
      <c r="A225" s="31"/>
      <c r="B225" s="30" t="s">
        <v>215</v>
      </c>
      <c r="C225" s="35">
        <f>COUNTA(B226)</f>
        <v>1</v>
      </c>
      <c r="D225" s="16">
        <f>SUM(D226)</f>
        <v>0</v>
      </c>
      <c r="E225" s="16">
        <f>SUM(E226)</f>
        <v>0</v>
      </c>
      <c r="F225" s="16">
        <f>SUM(F226)</f>
        <v>0</v>
      </c>
      <c r="G225" s="16">
        <f>SUM(G226)</f>
        <v>1</v>
      </c>
      <c r="H225" s="16">
        <f>SUM(H226)</f>
        <v>0</v>
      </c>
      <c r="I225" s="16">
        <f>SUM(I226)</f>
        <v>0</v>
      </c>
      <c r="J225" s="16">
        <f>SUM(J226)</f>
        <v>0</v>
      </c>
      <c r="K225" s="16">
        <f>SUM(K226)</f>
        <v>0</v>
      </c>
      <c r="L225" s="16">
        <f>SUM(L226)</f>
        <v>0</v>
      </c>
      <c r="M225" s="16">
        <f>SUM(M226)</f>
        <v>0</v>
      </c>
      <c r="N225" s="16">
        <f>SUM(N226)</f>
        <v>0</v>
      </c>
      <c r="O225" s="16">
        <f>SUM(O226)</f>
        <v>0</v>
      </c>
      <c r="P225" s="16">
        <f>SUM(P226)</f>
        <v>0</v>
      </c>
      <c r="Q225" s="16">
        <f>SUM(Q226)</f>
        <v>0</v>
      </c>
      <c r="R225" s="16">
        <f>SUM(R226)</f>
        <v>0</v>
      </c>
      <c r="S225" s="16">
        <f>SUM(S226)</f>
        <v>0</v>
      </c>
      <c r="T225" s="16">
        <f>SUM(T226)</f>
        <v>0</v>
      </c>
      <c r="U225" s="16">
        <f>SUM(U226)</f>
        <v>0</v>
      </c>
      <c r="V225" s="16">
        <f>SUM(V226)</f>
        <v>0</v>
      </c>
      <c r="W225" s="16">
        <f>SUM(W226)</f>
        <v>0</v>
      </c>
      <c r="X225" s="17"/>
    </row>
    <row r="226" spans="1:24" hidden="1" outlineLevel="3" x14ac:dyDescent="0.25">
      <c r="A226" s="18"/>
      <c r="B226" s="39" t="s">
        <v>215</v>
      </c>
      <c r="C226" s="15"/>
      <c r="D226" s="20">
        <v>0</v>
      </c>
      <c r="E226" s="20">
        <v>0</v>
      </c>
      <c r="F226" s="20">
        <v>0</v>
      </c>
      <c r="G226" s="20">
        <v>1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17"/>
    </row>
    <row r="227" spans="1:24" hidden="1" outlineLevel="2" x14ac:dyDescent="0.25">
      <c r="A227" s="31"/>
      <c r="B227" s="30" t="s">
        <v>216</v>
      </c>
      <c r="C227" s="35">
        <f>COUNTA(B228)</f>
        <v>1</v>
      </c>
      <c r="D227" s="16">
        <f>SUM(D228)</f>
        <v>0</v>
      </c>
      <c r="E227" s="16">
        <f>SUM(E228)</f>
        <v>0</v>
      </c>
      <c r="F227" s="16">
        <f>SUM(F228)</f>
        <v>0</v>
      </c>
      <c r="G227" s="16">
        <f>SUM(G228)</f>
        <v>1</v>
      </c>
      <c r="H227" s="16">
        <f>SUM(H228)</f>
        <v>0</v>
      </c>
      <c r="I227" s="16">
        <f>SUM(I228)</f>
        <v>0</v>
      </c>
      <c r="J227" s="16">
        <f>SUM(J228)</f>
        <v>0</v>
      </c>
      <c r="K227" s="16">
        <f>SUM(K228)</f>
        <v>0</v>
      </c>
      <c r="L227" s="16">
        <f>SUM(L228)</f>
        <v>0</v>
      </c>
      <c r="M227" s="16">
        <f>SUM(M228)</f>
        <v>0</v>
      </c>
      <c r="N227" s="16">
        <f>SUM(N228)</f>
        <v>0</v>
      </c>
      <c r="O227" s="16">
        <f>SUM(O228)</f>
        <v>0</v>
      </c>
      <c r="P227" s="16">
        <f>SUM(P228)</f>
        <v>0</v>
      </c>
      <c r="Q227" s="16">
        <f>SUM(Q228)</f>
        <v>0</v>
      </c>
      <c r="R227" s="16">
        <f>SUM(R228)</f>
        <v>0</v>
      </c>
      <c r="S227" s="16">
        <f>SUM(S228)</f>
        <v>0</v>
      </c>
      <c r="T227" s="16">
        <f>SUM(T228)</f>
        <v>0</v>
      </c>
      <c r="U227" s="16">
        <f>SUM(U228)</f>
        <v>0</v>
      </c>
      <c r="V227" s="16">
        <f>SUM(V228)</f>
        <v>0</v>
      </c>
      <c r="W227" s="16">
        <f>SUM(W228)</f>
        <v>0</v>
      </c>
      <c r="X227" s="17"/>
    </row>
    <row r="228" spans="1:24" hidden="1" outlineLevel="3" x14ac:dyDescent="0.25">
      <c r="A228" s="18"/>
      <c r="B228" s="23" t="s">
        <v>217</v>
      </c>
      <c r="C228" s="15"/>
      <c r="D228" s="20">
        <v>0</v>
      </c>
      <c r="E228" s="20">
        <v>0</v>
      </c>
      <c r="F228" s="20">
        <v>0</v>
      </c>
      <c r="G228" s="20">
        <v>1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17"/>
    </row>
    <row r="229" spans="1:24" outlineLevel="1" collapsed="1" x14ac:dyDescent="0.25">
      <c r="A229" s="13"/>
      <c r="B229" s="32" t="s">
        <v>218</v>
      </c>
      <c r="C229" s="34">
        <f>SUM(C230:C240)</f>
        <v>9</v>
      </c>
      <c r="D229" s="16">
        <f>D230+D232+D234</f>
        <v>0</v>
      </c>
      <c r="E229" s="16">
        <f>E230+E232+E234</f>
        <v>0</v>
      </c>
      <c r="F229" s="16">
        <f>F230+F232+F234</f>
        <v>0</v>
      </c>
      <c r="G229" s="16">
        <f>G230+G232+G234</f>
        <v>9</v>
      </c>
      <c r="H229" s="16">
        <f>H230+H232+H234</f>
        <v>0</v>
      </c>
      <c r="I229" s="16">
        <f>I230+I232+I234</f>
        <v>0</v>
      </c>
      <c r="J229" s="16">
        <f>J230+J232+J234</f>
        <v>0</v>
      </c>
      <c r="K229" s="16">
        <f>K230+K232+K234</f>
        <v>0</v>
      </c>
      <c r="L229" s="16">
        <f>L230+L232+L234</f>
        <v>0</v>
      </c>
      <c r="M229" s="16">
        <f>M230+M232+M234</f>
        <v>0</v>
      </c>
      <c r="N229" s="16">
        <f>N230+N232+N234</f>
        <v>0</v>
      </c>
      <c r="O229" s="16">
        <f>O230+O232+O234</f>
        <v>0</v>
      </c>
      <c r="P229" s="16">
        <f>P230+P232+P234</f>
        <v>0</v>
      </c>
      <c r="Q229" s="16">
        <f>Q230+Q232+Q234</f>
        <v>0</v>
      </c>
      <c r="R229" s="16">
        <f>R230+R232+R234</f>
        <v>0</v>
      </c>
      <c r="S229" s="16">
        <f>S230+S232+S234</f>
        <v>0</v>
      </c>
      <c r="T229" s="16">
        <f>T230+T232+T234</f>
        <v>0</v>
      </c>
      <c r="U229" s="16">
        <f>U230+U232+U234</f>
        <v>0</v>
      </c>
      <c r="V229" s="16">
        <f>V230+V232+V234</f>
        <v>0</v>
      </c>
      <c r="W229" s="16">
        <f>W230+W232+W234</f>
        <v>0</v>
      </c>
      <c r="X229" s="17"/>
    </row>
    <row r="230" spans="1:24" hidden="1" outlineLevel="2" x14ac:dyDescent="0.25">
      <c r="A230" s="13"/>
      <c r="B230" s="26" t="s">
        <v>219</v>
      </c>
      <c r="C230" s="35">
        <f>COUNTA(B231)</f>
        <v>1</v>
      </c>
      <c r="D230" s="16">
        <f>SUM(D231)</f>
        <v>0</v>
      </c>
      <c r="E230" s="16">
        <f>SUM(E231)</f>
        <v>0</v>
      </c>
      <c r="F230" s="16">
        <f>SUM(F231)</f>
        <v>0</v>
      </c>
      <c r="G230" s="16">
        <f>SUM(G231)</f>
        <v>1</v>
      </c>
      <c r="H230" s="16">
        <f>SUM(H231)</f>
        <v>0</v>
      </c>
      <c r="I230" s="16">
        <f>SUM(I231)</f>
        <v>0</v>
      </c>
      <c r="J230" s="16">
        <f>SUM(J231)</f>
        <v>0</v>
      </c>
      <c r="K230" s="16">
        <f>SUM(K231)</f>
        <v>0</v>
      </c>
      <c r="L230" s="16">
        <f>SUM(L231)</f>
        <v>0</v>
      </c>
      <c r="M230" s="16">
        <f>SUM(M231)</f>
        <v>0</v>
      </c>
      <c r="N230" s="16">
        <f>SUM(N231)</f>
        <v>0</v>
      </c>
      <c r="O230" s="16">
        <f>SUM(O231)</f>
        <v>0</v>
      </c>
      <c r="P230" s="16">
        <f>SUM(P231)</f>
        <v>0</v>
      </c>
      <c r="Q230" s="16">
        <f>SUM(Q231)</f>
        <v>0</v>
      </c>
      <c r="R230" s="16">
        <f>SUM(R231)</f>
        <v>0</v>
      </c>
      <c r="S230" s="16">
        <f>SUM(S231)</f>
        <v>0</v>
      </c>
      <c r="T230" s="16">
        <f>SUM(T231)</f>
        <v>0</v>
      </c>
      <c r="U230" s="16">
        <f>SUM(U231)</f>
        <v>0</v>
      </c>
      <c r="V230" s="16">
        <f>SUM(V231)</f>
        <v>0</v>
      </c>
      <c r="W230" s="16">
        <f>SUM(W231)</f>
        <v>0</v>
      </c>
      <c r="X230" s="17"/>
    </row>
    <row r="231" spans="1:24" hidden="1" outlineLevel="3" x14ac:dyDescent="0.25">
      <c r="A231" s="18"/>
      <c r="B231" s="23" t="s">
        <v>219</v>
      </c>
      <c r="C231" s="15"/>
      <c r="D231" s="20">
        <v>0</v>
      </c>
      <c r="E231" s="20">
        <v>0</v>
      </c>
      <c r="F231" s="20">
        <v>0</v>
      </c>
      <c r="G231" s="20">
        <v>1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17"/>
    </row>
    <row r="232" spans="1:24" hidden="1" outlineLevel="2" x14ac:dyDescent="0.25">
      <c r="A232" s="13"/>
      <c r="B232" s="26" t="s">
        <v>220</v>
      </c>
      <c r="C232" s="35">
        <f>COUNTA(B233)</f>
        <v>1</v>
      </c>
      <c r="D232" s="16">
        <f>SUM(D233)</f>
        <v>0</v>
      </c>
      <c r="E232" s="16">
        <f>SUM(E233)</f>
        <v>0</v>
      </c>
      <c r="F232" s="16">
        <f>SUM(F233)</f>
        <v>0</v>
      </c>
      <c r="G232" s="16">
        <f>SUM(G233)</f>
        <v>1</v>
      </c>
      <c r="H232" s="16">
        <f>SUM(H233)</f>
        <v>0</v>
      </c>
      <c r="I232" s="16">
        <f>SUM(I233)</f>
        <v>0</v>
      </c>
      <c r="J232" s="16">
        <f>SUM(J233)</f>
        <v>0</v>
      </c>
      <c r="K232" s="16">
        <f>SUM(K233)</f>
        <v>0</v>
      </c>
      <c r="L232" s="16">
        <f>SUM(L233)</f>
        <v>0</v>
      </c>
      <c r="M232" s="16">
        <f>SUM(M233)</f>
        <v>0</v>
      </c>
      <c r="N232" s="16">
        <f>SUM(N233)</f>
        <v>0</v>
      </c>
      <c r="O232" s="16">
        <f>SUM(O233)</f>
        <v>0</v>
      </c>
      <c r="P232" s="16">
        <f>SUM(P233)</f>
        <v>0</v>
      </c>
      <c r="Q232" s="16">
        <f>SUM(Q233)</f>
        <v>0</v>
      </c>
      <c r="R232" s="16">
        <f>SUM(R233)</f>
        <v>0</v>
      </c>
      <c r="S232" s="16">
        <f>SUM(S233)</f>
        <v>0</v>
      </c>
      <c r="T232" s="16">
        <f>SUM(T233)</f>
        <v>0</v>
      </c>
      <c r="U232" s="16">
        <f>SUM(U233)</f>
        <v>0</v>
      </c>
      <c r="V232" s="16">
        <f>SUM(V233)</f>
        <v>0</v>
      </c>
      <c r="W232" s="16">
        <f>SUM(W233)</f>
        <v>0</v>
      </c>
      <c r="X232" s="17"/>
    </row>
    <row r="233" spans="1:24" hidden="1" outlineLevel="3" x14ac:dyDescent="0.25">
      <c r="A233" s="18"/>
      <c r="B233" s="23" t="s">
        <v>221</v>
      </c>
      <c r="C233" s="15"/>
      <c r="D233" s="20">
        <v>0</v>
      </c>
      <c r="E233" s="20">
        <v>0</v>
      </c>
      <c r="F233" s="20">
        <v>0</v>
      </c>
      <c r="G233" s="20">
        <v>1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17"/>
    </row>
    <row r="234" spans="1:24" hidden="1" outlineLevel="2" x14ac:dyDescent="0.25">
      <c r="A234" s="13"/>
      <c r="B234" s="30" t="s">
        <v>222</v>
      </c>
      <c r="C234" s="35">
        <f>COUNTA(B235:B241)</f>
        <v>7</v>
      </c>
      <c r="D234" s="16">
        <f>SUM(D235:D240)</f>
        <v>0</v>
      </c>
      <c r="E234" s="16">
        <f>SUM(E235:E240)</f>
        <v>0</v>
      </c>
      <c r="F234" s="16">
        <f>SUM(F235:F240)</f>
        <v>0</v>
      </c>
      <c r="G234" s="16">
        <f>SUM(G235:G241)</f>
        <v>7</v>
      </c>
      <c r="H234" s="16">
        <f>SUM(H235:H240)</f>
        <v>0</v>
      </c>
      <c r="I234" s="16">
        <f>SUM(I235:I240)</f>
        <v>0</v>
      </c>
      <c r="J234" s="16">
        <f>SUM(J235:J240)</f>
        <v>0</v>
      </c>
      <c r="K234" s="16">
        <f>SUM(K235:K240)</f>
        <v>0</v>
      </c>
      <c r="L234" s="16">
        <f>SUM(L235:L240)</f>
        <v>0</v>
      </c>
      <c r="M234" s="16">
        <f>SUM(M235:M240)</f>
        <v>0</v>
      </c>
      <c r="N234" s="16">
        <f>SUM(N235:N240)</f>
        <v>0</v>
      </c>
      <c r="O234" s="16">
        <f>SUM(O235:O240)</f>
        <v>0</v>
      </c>
      <c r="P234" s="16">
        <f>SUM(P235:P240)</f>
        <v>0</v>
      </c>
      <c r="Q234" s="16">
        <f>SUM(Q235:Q240)</f>
        <v>0</v>
      </c>
      <c r="R234" s="16">
        <f>SUM(R235:R240)</f>
        <v>0</v>
      </c>
      <c r="S234" s="16">
        <f>SUM(S235:S240)</f>
        <v>0</v>
      </c>
      <c r="T234" s="16">
        <f>SUM(T235:T240)</f>
        <v>0</v>
      </c>
      <c r="U234" s="16">
        <f>SUM(U235:U240)</f>
        <v>0</v>
      </c>
      <c r="V234" s="16">
        <f>SUM(V235:V240)</f>
        <v>0</v>
      </c>
      <c r="W234" s="16">
        <f>SUM(W235:W240)</f>
        <v>0</v>
      </c>
      <c r="X234" s="17"/>
    </row>
    <row r="235" spans="1:24" hidden="1" outlineLevel="3" x14ac:dyDescent="0.25">
      <c r="A235" s="18"/>
      <c r="B235" s="23" t="s">
        <v>222</v>
      </c>
      <c r="C235" s="15"/>
      <c r="D235" s="20">
        <v>0</v>
      </c>
      <c r="E235" s="20">
        <v>0</v>
      </c>
      <c r="F235" s="20">
        <v>0</v>
      </c>
      <c r="G235" s="20">
        <v>1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17"/>
    </row>
    <row r="236" spans="1:24" hidden="1" outlineLevel="3" x14ac:dyDescent="0.25">
      <c r="A236" s="18"/>
      <c r="B236" s="23" t="s">
        <v>223</v>
      </c>
      <c r="C236" s="15"/>
      <c r="D236" s="20">
        <v>0</v>
      </c>
      <c r="E236" s="20">
        <v>0</v>
      </c>
      <c r="F236" s="20">
        <v>0</v>
      </c>
      <c r="G236" s="20">
        <v>1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17"/>
    </row>
    <row r="237" spans="1:24" hidden="1" outlineLevel="3" x14ac:dyDescent="0.25">
      <c r="A237" s="18"/>
      <c r="B237" s="23" t="s">
        <v>224</v>
      </c>
      <c r="C237" s="15"/>
      <c r="D237" s="20">
        <v>0</v>
      </c>
      <c r="E237" s="20">
        <v>0</v>
      </c>
      <c r="F237" s="20">
        <v>0</v>
      </c>
      <c r="G237" s="20">
        <v>1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17"/>
    </row>
    <row r="238" spans="1:24" hidden="1" outlineLevel="3" x14ac:dyDescent="0.25">
      <c r="A238" s="18"/>
      <c r="B238" s="23" t="s">
        <v>225</v>
      </c>
      <c r="C238" s="15"/>
      <c r="D238" s="20">
        <v>0</v>
      </c>
      <c r="E238" s="20">
        <v>0</v>
      </c>
      <c r="F238" s="20">
        <v>0</v>
      </c>
      <c r="G238" s="20">
        <v>1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17"/>
    </row>
    <row r="239" spans="1:24" hidden="1" outlineLevel="3" x14ac:dyDescent="0.25">
      <c r="A239" s="18"/>
      <c r="B239" s="23" t="s">
        <v>226</v>
      </c>
      <c r="C239" s="15"/>
      <c r="D239" s="20">
        <v>0</v>
      </c>
      <c r="E239" s="20">
        <v>0</v>
      </c>
      <c r="F239" s="20">
        <v>0</v>
      </c>
      <c r="G239" s="20">
        <v>1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17"/>
    </row>
    <row r="240" spans="1:24" hidden="1" outlineLevel="3" x14ac:dyDescent="0.25">
      <c r="A240" s="18"/>
      <c r="B240" s="23" t="s">
        <v>227</v>
      </c>
      <c r="C240" s="15"/>
      <c r="D240" s="20">
        <v>0</v>
      </c>
      <c r="E240" s="20">
        <v>0</v>
      </c>
      <c r="F240" s="20">
        <v>0</v>
      </c>
      <c r="G240" s="20">
        <v>1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17"/>
    </row>
    <row r="241" spans="1:24" hidden="1" outlineLevel="3" collapsed="1" x14ac:dyDescent="0.25">
      <c r="A241" s="18"/>
      <c r="B241" s="23" t="s">
        <v>228</v>
      </c>
      <c r="C241" s="15"/>
      <c r="D241" s="20">
        <v>0</v>
      </c>
      <c r="E241" s="20">
        <v>0</v>
      </c>
      <c r="F241" s="20">
        <v>0</v>
      </c>
      <c r="G241" s="20">
        <v>1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17"/>
    </row>
    <row r="242" spans="1:24" outlineLevel="1" collapsed="1" x14ac:dyDescent="0.25">
      <c r="A242" s="13"/>
      <c r="B242" s="32" t="s">
        <v>229</v>
      </c>
      <c r="C242" s="33">
        <f>SUM(C243:C287)</f>
        <v>40</v>
      </c>
      <c r="D242" s="16">
        <f>D243+D249+D261+D274+D278+D281</f>
        <v>0</v>
      </c>
      <c r="E242" s="16">
        <f>E243+E249+E261+E274+E278+E281</f>
        <v>0</v>
      </c>
      <c r="F242" s="16">
        <f>F243+F249+F261+F274+F278+F281</f>
        <v>0</v>
      </c>
      <c r="G242" s="16">
        <f>G243+G249+G261+G274+G278+G281+G248</f>
        <v>40</v>
      </c>
      <c r="H242" s="16">
        <f>H243+H249+H261+H274+H278+H281</f>
        <v>0</v>
      </c>
      <c r="I242" s="16">
        <f>I243+I249+I261+I274+I278+I281</f>
        <v>0</v>
      </c>
      <c r="J242" s="16">
        <f>J243+J249+J261+J274+J278+J281</f>
        <v>0</v>
      </c>
      <c r="K242" s="16">
        <f>K243+K249+K261+K274+K278+K281</f>
        <v>0</v>
      </c>
      <c r="L242" s="16">
        <f>L243+L249+L261+L274+L278+L281</f>
        <v>0</v>
      </c>
      <c r="M242" s="16">
        <f>M243+M249+M261+M274+M278+M281</f>
        <v>0</v>
      </c>
      <c r="N242" s="16">
        <f>N243+N249+N261+N274+N278+N281</f>
        <v>0</v>
      </c>
      <c r="O242" s="16">
        <f>O243+O249+O261+O274+O278+O281</f>
        <v>0</v>
      </c>
      <c r="P242" s="16">
        <f>P243+P249+P261+P274+P278+P281</f>
        <v>0</v>
      </c>
      <c r="Q242" s="16">
        <f>Q243+Q249+Q261+Q274+Q278+Q281</f>
        <v>0</v>
      </c>
      <c r="R242" s="16">
        <f>R243+R249+R261+R274+R278+R281</f>
        <v>0</v>
      </c>
      <c r="S242" s="16">
        <f>S243+S249+S261+S274+S278+S281</f>
        <v>0</v>
      </c>
      <c r="T242" s="16">
        <f>T243+T249+T261+T274+T278+T281</f>
        <v>0</v>
      </c>
      <c r="U242" s="16">
        <f>U243+U249+U261+U274+U278+U281</f>
        <v>0</v>
      </c>
      <c r="V242" s="16">
        <f>V243+V249+V261+V274+V278+V281</f>
        <v>0</v>
      </c>
      <c r="W242" s="16">
        <f>W243+W249+W261+W274+W278+W281</f>
        <v>0</v>
      </c>
      <c r="X242" s="17"/>
    </row>
    <row r="243" spans="1:24" hidden="1" outlineLevel="2" x14ac:dyDescent="0.25">
      <c r="A243" s="13"/>
      <c r="B243" s="40" t="s">
        <v>230</v>
      </c>
      <c r="C243" s="35">
        <f>COUNTA(B244:B247)</f>
        <v>4</v>
      </c>
      <c r="D243" s="16">
        <f>SUM(D244:D247)</f>
        <v>0</v>
      </c>
      <c r="E243" s="16">
        <f>SUM(E244:E247)</f>
        <v>0</v>
      </c>
      <c r="F243" s="16">
        <f>SUM(F244:F247)</f>
        <v>0</v>
      </c>
      <c r="G243" s="16">
        <f>SUM(G244:G247)</f>
        <v>4</v>
      </c>
      <c r="H243" s="16">
        <f>SUM(H244:H247)</f>
        <v>0</v>
      </c>
      <c r="I243" s="16">
        <f>SUM(I244:I247)</f>
        <v>0</v>
      </c>
      <c r="J243" s="16">
        <f>SUM(J244:J247)</f>
        <v>0</v>
      </c>
      <c r="K243" s="16">
        <f>SUM(K244:K247)</f>
        <v>0</v>
      </c>
      <c r="L243" s="16">
        <f>SUM(L244:L247)</f>
        <v>0</v>
      </c>
      <c r="M243" s="16">
        <f>SUM(M244:M247)</f>
        <v>0</v>
      </c>
      <c r="N243" s="16">
        <f>SUM(N244:N247)</f>
        <v>0</v>
      </c>
      <c r="O243" s="16">
        <f>SUM(O244:O247)</f>
        <v>0</v>
      </c>
      <c r="P243" s="16">
        <f>SUM(P244:P247)</f>
        <v>0</v>
      </c>
      <c r="Q243" s="16">
        <f>SUM(Q244:Q247)</f>
        <v>0</v>
      </c>
      <c r="R243" s="16">
        <f>SUM(R244:R247)</f>
        <v>0</v>
      </c>
      <c r="S243" s="16">
        <f>SUM(S244:S247)</f>
        <v>0</v>
      </c>
      <c r="T243" s="16">
        <f>SUM(T244:T247)</f>
        <v>0</v>
      </c>
      <c r="U243" s="16">
        <f>SUM(U244:U247)</f>
        <v>0</v>
      </c>
      <c r="V243" s="16">
        <f>SUM(V244:V247)</f>
        <v>0</v>
      </c>
      <c r="W243" s="16">
        <f>SUM(W244:W247)</f>
        <v>0</v>
      </c>
      <c r="X243" s="17"/>
    </row>
    <row r="244" spans="1:24" hidden="1" outlineLevel="3" x14ac:dyDescent="0.25">
      <c r="A244" s="18"/>
      <c r="B244" s="41" t="s">
        <v>230</v>
      </c>
      <c r="C244" s="15"/>
      <c r="D244" s="20">
        <v>0</v>
      </c>
      <c r="E244" s="20">
        <v>0</v>
      </c>
      <c r="F244" s="20">
        <v>0</v>
      </c>
      <c r="G244" s="20">
        <v>1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17"/>
    </row>
    <row r="245" spans="1:24" hidden="1" outlineLevel="3" x14ac:dyDescent="0.25">
      <c r="A245" s="18"/>
      <c r="B245" s="41" t="s">
        <v>231</v>
      </c>
      <c r="C245" s="15"/>
      <c r="D245" s="20">
        <v>0</v>
      </c>
      <c r="E245" s="20">
        <v>0</v>
      </c>
      <c r="F245" s="20">
        <v>0</v>
      </c>
      <c r="G245" s="20">
        <v>1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17"/>
    </row>
    <row r="246" spans="1:24" hidden="1" outlineLevel="3" x14ac:dyDescent="0.25">
      <c r="A246" s="18"/>
      <c r="B246" s="41" t="s">
        <v>232</v>
      </c>
      <c r="C246" s="15"/>
      <c r="D246" s="20">
        <v>0</v>
      </c>
      <c r="E246" s="20">
        <v>0</v>
      </c>
      <c r="F246" s="20">
        <v>0</v>
      </c>
      <c r="G246" s="20">
        <v>1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17"/>
    </row>
    <row r="247" spans="1:24" hidden="1" outlineLevel="3" x14ac:dyDescent="0.25">
      <c r="A247" s="18"/>
      <c r="B247" s="41" t="s">
        <v>233</v>
      </c>
      <c r="C247" s="15"/>
      <c r="D247" s="20">
        <v>0</v>
      </c>
      <c r="E247" s="20">
        <v>0</v>
      </c>
      <c r="F247" s="20">
        <v>0</v>
      </c>
      <c r="G247" s="20">
        <v>1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17"/>
    </row>
    <row r="248" spans="1:24" hidden="1" outlineLevel="2" collapsed="1" x14ac:dyDescent="0.25">
      <c r="A248" s="18"/>
      <c r="B248" s="40" t="s">
        <v>234</v>
      </c>
      <c r="C248" s="15">
        <v>1</v>
      </c>
      <c r="D248" s="20">
        <v>0</v>
      </c>
      <c r="E248" s="20">
        <v>0</v>
      </c>
      <c r="F248" s="20">
        <v>0</v>
      </c>
      <c r="G248" s="16">
        <v>1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17"/>
    </row>
    <row r="249" spans="1:24" hidden="1" outlineLevel="2" x14ac:dyDescent="0.25">
      <c r="A249" s="13"/>
      <c r="B249" s="40" t="s">
        <v>235</v>
      </c>
      <c r="C249" s="35">
        <f>COUNTA(B250:B260)</f>
        <v>11</v>
      </c>
      <c r="D249" s="16">
        <f>SUM(D250:D260)</f>
        <v>0</v>
      </c>
      <c r="E249" s="16">
        <f>SUM(E250:E260)</f>
        <v>0</v>
      </c>
      <c r="F249" s="16">
        <f>SUM(F250:F260)</f>
        <v>0</v>
      </c>
      <c r="G249" s="16">
        <f>SUM(G250:G260)</f>
        <v>11</v>
      </c>
      <c r="H249" s="16">
        <f>SUM(H250:H260)</f>
        <v>0</v>
      </c>
      <c r="I249" s="16">
        <f>SUM(I250:I260)</f>
        <v>0</v>
      </c>
      <c r="J249" s="16">
        <f>SUM(J250:J260)</f>
        <v>0</v>
      </c>
      <c r="K249" s="16">
        <f>SUM(K250:K260)</f>
        <v>0</v>
      </c>
      <c r="L249" s="16">
        <f>SUM(L250:L260)</f>
        <v>0</v>
      </c>
      <c r="M249" s="16">
        <f>SUM(M250:M260)</f>
        <v>0</v>
      </c>
      <c r="N249" s="16">
        <f>SUM(N250:N260)</f>
        <v>0</v>
      </c>
      <c r="O249" s="16">
        <f>SUM(O250:O260)</f>
        <v>0</v>
      </c>
      <c r="P249" s="16">
        <f>SUM(P250:P260)</f>
        <v>0</v>
      </c>
      <c r="Q249" s="16">
        <f>SUM(Q250:Q260)</f>
        <v>0</v>
      </c>
      <c r="R249" s="16">
        <f>SUM(R250:R260)</f>
        <v>0</v>
      </c>
      <c r="S249" s="16">
        <f>SUM(S250:S260)</f>
        <v>0</v>
      </c>
      <c r="T249" s="16">
        <f>SUM(T250:T260)</f>
        <v>0</v>
      </c>
      <c r="U249" s="16">
        <f>SUM(U250:U260)</f>
        <v>0</v>
      </c>
      <c r="V249" s="16">
        <f>SUM(V250:V260)</f>
        <v>0</v>
      </c>
      <c r="W249" s="16">
        <f>SUM(W250:W260)</f>
        <v>0</v>
      </c>
      <c r="X249" s="17"/>
    </row>
    <row r="250" spans="1:24" hidden="1" outlineLevel="3" x14ac:dyDescent="0.25">
      <c r="A250" s="18"/>
      <c r="B250" s="42" t="s">
        <v>235</v>
      </c>
      <c r="C250" s="36"/>
      <c r="D250" s="20">
        <v>0</v>
      </c>
      <c r="E250" s="20">
        <v>0</v>
      </c>
      <c r="F250" s="20">
        <v>0</v>
      </c>
      <c r="G250" s="20">
        <v>1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17"/>
    </row>
    <row r="251" spans="1:24" hidden="1" outlineLevel="3" x14ac:dyDescent="0.25">
      <c r="A251" s="18"/>
      <c r="B251" s="42" t="s">
        <v>236</v>
      </c>
      <c r="C251" s="36"/>
      <c r="D251" s="20">
        <v>0</v>
      </c>
      <c r="E251" s="20">
        <v>0</v>
      </c>
      <c r="F251" s="20">
        <v>0</v>
      </c>
      <c r="G251" s="20">
        <v>1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17"/>
    </row>
    <row r="252" spans="1:24" hidden="1" outlineLevel="3" x14ac:dyDescent="0.25">
      <c r="A252" s="18"/>
      <c r="B252" s="42" t="s">
        <v>237</v>
      </c>
      <c r="C252" s="36"/>
      <c r="D252" s="20">
        <v>0</v>
      </c>
      <c r="E252" s="20">
        <v>0</v>
      </c>
      <c r="F252" s="20">
        <v>0</v>
      </c>
      <c r="G252" s="20">
        <v>1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17"/>
    </row>
    <row r="253" spans="1:24" hidden="1" outlineLevel="3" x14ac:dyDescent="0.25">
      <c r="A253" s="18"/>
      <c r="B253" s="42" t="s">
        <v>238</v>
      </c>
      <c r="C253" s="36"/>
      <c r="D253" s="20">
        <v>0</v>
      </c>
      <c r="E253" s="20">
        <v>0</v>
      </c>
      <c r="F253" s="20">
        <v>0</v>
      </c>
      <c r="G253" s="20">
        <v>1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17"/>
    </row>
    <row r="254" spans="1:24" hidden="1" outlineLevel="3" x14ac:dyDescent="0.25">
      <c r="A254" s="18"/>
      <c r="B254" s="42" t="s">
        <v>239</v>
      </c>
      <c r="C254" s="36"/>
      <c r="D254" s="20">
        <v>0</v>
      </c>
      <c r="E254" s="20">
        <v>0</v>
      </c>
      <c r="F254" s="20">
        <v>0</v>
      </c>
      <c r="G254" s="20">
        <v>1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17"/>
    </row>
    <row r="255" spans="1:24" hidden="1" outlineLevel="3" x14ac:dyDescent="0.25">
      <c r="A255" s="18"/>
      <c r="B255" s="42" t="s">
        <v>240</v>
      </c>
      <c r="C255" s="36"/>
      <c r="D255" s="20">
        <v>0</v>
      </c>
      <c r="E255" s="20">
        <v>0</v>
      </c>
      <c r="F255" s="20">
        <v>0</v>
      </c>
      <c r="G255" s="20">
        <v>1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17"/>
    </row>
    <row r="256" spans="1:24" hidden="1" outlineLevel="3" x14ac:dyDescent="0.25">
      <c r="A256" s="18"/>
      <c r="B256" s="42" t="s">
        <v>241</v>
      </c>
      <c r="C256" s="36"/>
      <c r="D256" s="20">
        <v>0</v>
      </c>
      <c r="E256" s="20">
        <v>0</v>
      </c>
      <c r="F256" s="20">
        <v>0</v>
      </c>
      <c r="G256" s="20">
        <v>1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17"/>
    </row>
    <row r="257" spans="1:24" hidden="1" outlineLevel="3" x14ac:dyDescent="0.25">
      <c r="A257" s="18"/>
      <c r="B257" s="42" t="s">
        <v>242</v>
      </c>
      <c r="C257" s="36"/>
      <c r="D257" s="20">
        <v>0</v>
      </c>
      <c r="E257" s="20">
        <v>0</v>
      </c>
      <c r="F257" s="20">
        <v>0</v>
      </c>
      <c r="G257" s="20">
        <v>1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17"/>
    </row>
    <row r="258" spans="1:24" hidden="1" outlineLevel="3" x14ac:dyDescent="0.25">
      <c r="A258" s="18"/>
      <c r="B258" s="42" t="s">
        <v>243</v>
      </c>
      <c r="C258" s="36"/>
      <c r="D258" s="20">
        <v>0</v>
      </c>
      <c r="E258" s="20">
        <v>0</v>
      </c>
      <c r="F258" s="20">
        <v>0</v>
      </c>
      <c r="G258" s="20">
        <v>1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17"/>
    </row>
    <row r="259" spans="1:24" hidden="1" outlineLevel="3" x14ac:dyDescent="0.25">
      <c r="A259" s="18"/>
      <c r="B259" s="42" t="s">
        <v>244</v>
      </c>
      <c r="C259" s="36"/>
      <c r="D259" s="20">
        <v>0</v>
      </c>
      <c r="E259" s="20">
        <v>0</v>
      </c>
      <c r="F259" s="20">
        <v>0</v>
      </c>
      <c r="G259" s="20">
        <v>1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17"/>
    </row>
    <row r="260" spans="1:24" hidden="1" outlineLevel="3" x14ac:dyDescent="0.25">
      <c r="A260" s="18"/>
      <c r="B260" s="42" t="s">
        <v>245</v>
      </c>
      <c r="C260" s="36"/>
      <c r="D260" s="20">
        <v>0</v>
      </c>
      <c r="E260" s="20">
        <v>0</v>
      </c>
      <c r="F260" s="20">
        <v>0</v>
      </c>
      <c r="G260" s="20">
        <v>1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17"/>
    </row>
    <row r="261" spans="1:24" hidden="1" outlineLevel="2" x14ac:dyDescent="0.25">
      <c r="A261" s="13"/>
      <c r="B261" s="43" t="s">
        <v>246</v>
      </c>
      <c r="C261" s="35">
        <f>COUNTA(B262:B273)</f>
        <v>12</v>
      </c>
      <c r="D261" s="16">
        <f>SUM(D262:D273)</f>
        <v>0</v>
      </c>
      <c r="E261" s="16">
        <f>SUM(E262:E273)</f>
        <v>0</v>
      </c>
      <c r="F261" s="16">
        <f>SUM(F262:F273)</f>
        <v>0</v>
      </c>
      <c r="G261" s="16">
        <f>SUM(G262:G273)</f>
        <v>12</v>
      </c>
      <c r="H261" s="16">
        <f>SUM(H262:H273)</f>
        <v>0</v>
      </c>
      <c r="I261" s="16">
        <f>SUM(I262:I273)</f>
        <v>0</v>
      </c>
      <c r="J261" s="16">
        <f>SUM(J262:J273)</f>
        <v>0</v>
      </c>
      <c r="K261" s="16">
        <f>SUM(K262:K273)</f>
        <v>0</v>
      </c>
      <c r="L261" s="16">
        <f>SUM(L262:L273)</f>
        <v>0</v>
      </c>
      <c r="M261" s="16">
        <f>SUM(M262:M273)</f>
        <v>0</v>
      </c>
      <c r="N261" s="16">
        <f>SUM(N262:N273)</f>
        <v>0</v>
      </c>
      <c r="O261" s="16">
        <f>SUM(O262:O273)</f>
        <v>0</v>
      </c>
      <c r="P261" s="16">
        <f>SUM(P262:P273)</f>
        <v>0</v>
      </c>
      <c r="Q261" s="16">
        <f>SUM(Q262:Q273)</f>
        <v>0</v>
      </c>
      <c r="R261" s="16">
        <f>SUM(R262:R273)</f>
        <v>0</v>
      </c>
      <c r="S261" s="16">
        <f>SUM(S262:S273)</f>
        <v>0</v>
      </c>
      <c r="T261" s="16">
        <f>SUM(T262:T273)</f>
        <v>0</v>
      </c>
      <c r="U261" s="16">
        <f>SUM(U262:U273)</f>
        <v>0</v>
      </c>
      <c r="V261" s="16">
        <f>SUM(V262:V273)</f>
        <v>0</v>
      </c>
      <c r="W261" s="16">
        <f>SUM(W262:W273)</f>
        <v>0</v>
      </c>
      <c r="X261" s="17"/>
    </row>
    <row r="262" spans="1:24" hidden="1" outlineLevel="3" x14ac:dyDescent="0.25">
      <c r="A262" s="18"/>
      <c r="B262" s="41" t="s">
        <v>247</v>
      </c>
      <c r="C262" s="36"/>
      <c r="D262" s="20">
        <v>0</v>
      </c>
      <c r="E262" s="20">
        <v>0</v>
      </c>
      <c r="F262" s="20">
        <v>0</v>
      </c>
      <c r="G262" s="20">
        <v>1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17"/>
    </row>
    <row r="263" spans="1:24" hidden="1" outlineLevel="3" x14ac:dyDescent="0.25">
      <c r="A263" s="18"/>
      <c r="B263" s="41" t="s">
        <v>248</v>
      </c>
      <c r="C263" s="36"/>
      <c r="D263" s="20">
        <v>0</v>
      </c>
      <c r="E263" s="20">
        <v>0</v>
      </c>
      <c r="F263" s="20">
        <v>0</v>
      </c>
      <c r="G263" s="20">
        <v>1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17"/>
    </row>
    <row r="264" spans="1:24" hidden="1" outlineLevel="3" x14ac:dyDescent="0.25">
      <c r="A264" s="18"/>
      <c r="B264" s="41" t="s">
        <v>249</v>
      </c>
      <c r="C264" s="36"/>
      <c r="D264" s="20">
        <v>0</v>
      </c>
      <c r="E264" s="20">
        <v>0</v>
      </c>
      <c r="F264" s="20">
        <v>0</v>
      </c>
      <c r="G264" s="20">
        <v>1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17"/>
    </row>
    <row r="265" spans="1:24" hidden="1" outlineLevel="3" x14ac:dyDescent="0.25">
      <c r="A265" s="18"/>
      <c r="B265" s="41" t="s">
        <v>250</v>
      </c>
      <c r="C265" s="36"/>
      <c r="D265" s="20">
        <v>0</v>
      </c>
      <c r="E265" s="20">
        <v>0</v>
      </c>
      <c r="F265" s="20">
        <v>0</v>
      </c>
      <c r="G265" s="20">
        <v>1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17"/>
    </row>
    <row r="266" spans="1:24" hidden="1" outlineLevel="3" x14ac:dyDescent="0.25">
      <c r="A266" s="18"/>
      <c r="B266" s="41" t="s">
        <v>251</v>
      </c>
      <c r="C266" s="36"/>
      <c r="D266" s="20">
        <v>0</v>
      </c>
      <c r="E266" s="20">
        <v>0</v>
      </c>
      <c r="F266" s="20">
        <v>0</v>
      </c>
      <c r="G266" s="20">
        <v>1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17"/>
    </row>
    <row r="267" spans="1:24" hidden="1" outlineLevel="3" x14ac:dyDescent="0.25">
      <c r="A267" s="18"/>
      <c r="B267" s="41" t="s">
        <v>252</v>
      </c>
      <c r="C267" s="36"/>
      <c r="D267" s="20">
        <v>0</v>
      </c>
      <c r="E267" s="20">
        <v>0</v>
      </c>
      <c r="F267" s="20">
        <v>0</v>
      </c>
      <c r="G267" s="20">
        <v>1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17"/>
    </row>
    <row r="268" spans="1:24" hidden="1" outlineLevel="3" x14ac:dyDescent="0.25">
      <c r="A268" s="18"/>
      <c r="B268" s="41" t="s">
        <v>253</v>
      </c>
      <c r="C268" s="36"/>
      <c r="D268" s="20">
        <v>0</v>
      </c>
      <c r="E268" s="20">
        <v>0</v>
      </c>
      <c r="F268" s="20">
        <v>0</v>
      </c>
      <c r="G268" s="20">
        <v>1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17"/>
    </row>
    <row r="269" spans="1:24" hidden="1" outlineLevel="3" x14ac:dyDescent="0.25">
      <c r="A269" s="18"/>
      <c r="B269" s="41" t="s">
        <v>254</v>
      </c>
      <c r="C269" s="36"/>
      <c r="D269" s="20">
        <v>0</v>
      </c>
      <c r="E269" s="20">
        <v>0</v>
      </c>
      <c r="F269" s="20">
        <v>0</v>
      </c>
      <c r="G269" s="20">
        <v>1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17"/>
    </row>
    <row r="270" spans="1:24" hidden="1" outlineLevel="3" x14ac:dyDescent="0.25">
      <c r="A270" s="18"/>
      <c r="B270" s="41" t="s">
        <v>255</v>
      </c>
      <c r="C270" s="36"/>
      <c r="D270" s="20">
        <v>0</v>
      </c>
      <c r="E270" s="20">
        <v>0</v>
      </c>
      <c r="F270" s="20">
        <v>0</v>
      </c>
      <c r="G270" s="20">
        <v>1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17"/>
    </row>
    <row r="271" spans="1:24" hidden="1" outlineLevel="3" x14ac:dyDescent="0.25">
      <c r="A271" s="18"/>
      <c r="B271" s="41" t="s">
        <v>256</v>
      </c>
      <c r="C271" s="36"/>
      <c r="D271" s="20">
        <v>0</v>
      </c>
      <c r="E271" s="20">
        <v>0</v>
      </c>
      <c r="F271" s="20">
        <v>0</v>
      </c>
      <c r="G271" s="20">
        <v>1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17"/>
    </row>
    <row r="272" spans="1:24" hidden="1" outlineLevel="3" x14ac:dyDescent="0.25">
      <c r="A272" s="18"/>
      <c r="B272" s="41" t="s">
        <v>257</v>
      </c>
      <c r="C272" s="36"/>
      <c r="D272" s="20">
        <v>0</v>
      </c>
      <c r="E272" s="20">
        <v>0</v>
      </c>
      <c r="F272" s="20">
        <v>0</v>
      </c>
      <c r="G272" s="20">
        <v>1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17"/>
    </row>
    <row r="273" spans="1:24" hidden="1" outlineLevel="3" x14ac:dyDescent="0.25">
      <c r="A273" s="18"/>
      <c r="B273" s="41" t="s">
        <v>258</v>
      </c>
      <c r="C273" s="36"/>
      <c r="D273" s="20">
        <v>0</v>
      </c>
      <c r="E273" s="20">
        <v>0</v>
      </c>
      <c r="F273" s="20">
        <v>0</v>
      </c>
      <c r="G273" s="20">
        <v>1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17"/>
    </row>
    <row r="274" spans="1:24" hidden="1" outlineLevel="2" x14ac:dyDescent="0.25">
      <c r="A274" s="13"/>
      <c r="B274" s="43" t="s">
        <v>259</v>
      </c>
      <c r="C274" s="35">
        <f>COUNTA(B275:B277)</f>
        <v>3</v>
      </c>
      <c r="D274" s="16">
        <f>SUM(D275:D277)</f>
        <v>0</v>
      </c>
      <c r="E274" s="16">
        <f>SUM(E275:E277)</f>
        <v>0</v>
      </c>
      <c r="F274" s="16">
        <f>SUM(F275:F277)</f>
        <v>0</v>
      </c>
      <c r="G274" s="16">
        <f>SUM(G275:G277)</f>
        <v>3</v>
      </c>
      <c r="H274" s="16">
        <f>SUM(H275:H277)</f>
        <v>0</v>
      </c>
      <c r="I274" s="16">
        <f>SUM(I275:I277)</f>
        <v>0</v>
      </c>
      <c r="J274" s="16">
        <f>SUM(J275:J277)</f>
        <v>0</v>
      </c>
      <c r="K274" s="16">
        <f>SUM(K275:K277)</f>
        <v>0</v>
      </c>
      <c r="L274" s="16">
        <f>SUM(L275:L277)</f>
        <v>0</v>
      </c>
      <c r="M274" s="16">
        <f>SUM(M275:M277)</f>
        <v>0</v>
      </c>
      <c r="N274" s="16">
        <f>SUM(N275:N277)</f>
        <v>0</v>
      </c>
      <c r="O274" s="16">
        <f>SUM(O275:O277)</f>
        <v>0</v>
      </c>
      <c r="P274" s="16">
        <f>SUM(P275:P277)</f>
        <v>0</v>
      </c>
      <c r="Q274" s="16">
        <f>SUM(Q275:Q277)</f>
        <v>0</v>
      </c>
      <c r="R274" s="16">
        <f>SUM(R275:R277)</f>
        <v>0</v>
      </c>
      <c r="S274" s="16">
        <f>SUM(S275:S277)</f>
        <v>0</v>
      </c>
      <c r="T274" s="16">
        <f>SUM(T275:T277)</f>
        <v>0</v>
      </c>
      <c r="U274" s="16">
        <f>SUM(U275:U277)</f>
        <v>0</v>
      </c>
      <c r="V274" s="16">
        <f>SUM(V275:V277)</f>
        <v>0</v>
      </c>
      <c r="W274" s="16">
        <f>SUM(W275:W277)</f>
        <v>0</v>
      </c>
      <c r="X274" s="17"/>
    </row>
    <row r="275" spans="1:24" hidden="1" outlineLevel="3" x14ac:dyDescent="0.25">
      <c r="A275" s="18"/>
      <c r="B275" s="41" t="s">
        <v>259</v>
      </c>
      <c r="C275" s="36"/>
      <c r="D275" s="20">
        <v>0</v>
      </c>
      <c r="E275" s="20">
        <v>0</v>
      </c>
      <c r="F275" s="20">
        <v>0</v>
      </c>
      <c r="G275" s="20">
        <v>1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17"/>
    </row>
    <row r="276" spans="1:24" hidden="1" outlineLevel="3" x14ac:dyDescent="0.25">
      <c r="A276" s="18"/>
      <c r="B276" s="41" t="s">
        <v>260</v>
      </c>
      <c r="C276" s="36"/>
      <c r="D276" s="20">
        <v>0</v>
      </c>
      <c r="E276" s="20">
        <v>0</v>
      </c>
      <c r="F276" s="20">
        <v>0</v>
      </c>
      <c r="G276" s="20">
        <v>1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17"/>
    </row>
    <row r="277" spans="1:24" hidden="1" outlineLevel="3" x14ac:dyDescent="0.25">
      <c r="A277" s="18"/>
      <c r="B277" s="41" t="s">
        <v>261</v>
      </c>
      <c r="C277" s="36"/>
      <c r="D277" s="20">
        <v>0</v>
      </c>
      <c r="E277" s="20">
        <v>0</v>
      </c>
      <c r="F277" s="20">
        <v>0</v>
      </c>
      <c r="G277" s="20">
        <v>1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17"/>
    </row>
    <row r="278" spans="1:24" hidden="1" outlineLevel="2" x14ac:dyDescent="0.25">
      <c r="A278" s="13"/>
      <c r="B278" s="43" t="s">
        <v>262</v>
      </c>
      <c r="C278" s="35">
        <f>COUNTA(B279:B280)</f>
        <v>2</v>
      </c>
      <c r="D278" s="16">
        <f>SUM(D279:D280)</f>
        <v>0</v>
      </c>
      <c r="E278" s="16">
        <f>SUM(E279:E280)</f>
        <v>0</v>
      </c>
      <c r="F278" s="16">
        <f>SUM(F279:F280)</f>
        <v>0</v>
      </c>
      <c r="G278" s="16">
        <f>SUM(G279:G280)</f>
        <v>2</v>
      </c>
      <c r="H278" s="16">
        <f>SUM(H279:H280)</f>
        <v>0</v>
      </c>
      <c r="I278" s="16">
        <f>SUM(I279:I280)</f>
        <v>0</v>
      </c>
      <c r="J278" s="16">
        <f>SUM(J279:J280)</f>
        <v>0</v>
      </c>
      <c r="K278" s="16">
        <f>SUM(K279:K280)</f>
        <v>0</v>
      </c>
      <c r="L278" s="16">
        <f>SUM(L279:L280)</f>
        <v>0</v>
      </c>
      <c r="M278" s="16">
        <f>SUM(M279:M280)</f>
        <v>0</v>
      </c>
      <c r="N278" s="16">
        <f>SUM(N279:N280)</f>
        <v>0</v>
      </c>
      <c r="O278" s="16">
        <f>SUM(O279:O280)</f>
        <v>0</v>
      </c>
      <c r="P278" s="16">
        <f>SUM(P279:P280)</f>
        <v>0</v>
      </c>
      <c r="Q278" s="16">
        <f>SUM(Q279:Q280)</f>
        <v>0</v>
      </c>
      <c r="R278" s="16">
        <f>SUM(R279:R280)</f>
        <v>0</v>
      </c>
      <c r="S278" s="16">
        <f>SUM(S279:S280)</f>
        <v>0</v>
      </c>
      <c r="T278" s="16">
        <f>SUM(T279:T280)</f>
        <v>0</v>
      </c>
      <c r="U278" s="16">
        <f>SUM(U279:U280)</f>
        <v>0</v>
      </c>
      <c r="V278" s="16">
        <f>SUM(V279:V280)</f>
        <v>0</v>
      </c>
      <c r="W278" s="16">
        <f>SUM(W279:W280)</f>
        <v>0</v>
      </c>
      <c r="X278" s="17"/>
    </row>
    <row r="279" spans="1:24" hidden="1" outlineLevel="3" x14ac:dyDescent="0.25">
      <c r="A279" s="18"/>
      <c r="B279" s="44" t="s">
        <v>263</v>
      </c>
      <c r="C279" s="36"/>
      <c r="D279" s="20">
        <v>0</v>
      </c>
      <c r="E279" s="20">
        <v>0</v>
      </c>
      <c r="F279" s="20">
        <v>0</v>
      </c>
      <c r="G279" s="20">
        <v>1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17"/>
    </row>
    <row r="280" spans="1:24" hidden="1" outlineLevel="3" x14ac:dyDescent="0.25">
      <c r="A280" s="18"/>
      <c r="B280" s="44" t="s">
        <v>264</v>
      </c>
      <c r="C280" s="36"/>
      <c r="D280" s="20">
        <v>0</v>
      </c>
      <c r="E280" s="20">
        <v>0</v>
      </c>
      <c r="F280" s="20">
        <v>0</v>
      </c>
      <c r="G280" s="20">
        <v>1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17"/>
    </row>
    <row r="281" spans="1:24" hidden="1" outlineLevel="2" x14ac:dyDescent="0.25">
      <c r="A281" s="13"/>
      <c r="B281" s="40" t="s">
        <v>265</v>
      </c>
      <c r="C281" s="35">
        <f>COUNTA(B282:B288)</f>
        <v>7</v>
      </c>
      <c r="D281" s="16">
        <f>SUM(D282:D287)</f>
        <v>0</v>
      </c>
      <c r="E281" s="16">
        <f>SUM(E282:E287)</f>
        <v>0</v>
      </c>
      <c r="F281" s="16">
        <f>SUM(F282:F287)</f>
        <v>0</v>
      </c>
      <c r="G281" s="16">
        <f>SUM(G282:G288)</f>
        <v>7</v>
      </c>
      <c r="H281" s="16">
        <f>SUM(H282:H287)</f>
        <v>0</v>
      </c>
      <c r="I281" s="16">
        <f>SUM(I282:I287)</f>
        <v>0</v>
      </c>
      <c r="J281" s="16">
        <f>SUM(J282:J287)</f>
        <v>0</v>
      </c>
      <c r="K281" s="16">
        <f>SUM(K282:K287)</f>
        <v>0</v>
      </c>
      <c r="L281" s="16">
        <f>SUM(L282:L287)</f>
        <v>0</v>
      </c>
      <c r="M281" s="16">
        <f>SUM(M282:M287)</f>
        <v>0</v>
      </c>
      <c r="N281" s="16">
        <f>SUM(N282:N287)</f>
        <v>0</v>
      </c>
      <c r="O281" s="16">
        <f>SUM(O282:O287)</f>
        <v>0</v>
      </c>
      <c r="P281" s="16">
        <f>SUM(P282:P287)</f>
        <v>0</v>
      </c>
      <c r="Q281" s="16">
        <f>SUM(Q282:Q287)</f>
        <v>0</v>
      </c>
      <c r="R281" s="16">
        <f>SUM(R282:R287)</f>
        <v>0</v>
      </c>
      <c r="S281" s="16">
        <f>SUM(S282:S287)</f>
        <v>0</v>
      </c>
      <c r="T281" s="16">
        <f>SUM(T282:T287)</f>
        <v>0</v>
      </c>
      <c r="U281" s="16">
        <f>SUM(U282:U287)</f>
        <v>0</v>
      </c>
      <c r="V281" s="16">
        <f>SUM(V282:V287)</f>
        <v>0</v>
      </c>
      <c r="W281" s="16">
        <f>SUM(W282:W287)</f>
        <v>0</v>
      </c>
      <c r="X281" s="17"/>
    </row>
    <row r="282" spans="1:24" hidden="1" outlineLevel="3" x14ac:dyDescent="0.25">
      <c r="A282" s="18"/>
      <c r="B282" s="23" t="s">
        <v>265</v>
      </c>
      <c r="C282" s="36"/>
      <c r="D282" s="20">
        <v>0</v>
      </c>
      <c r="E282" s="20">
        <v>0</v>
      </c>
      <c r="F282" s="20">
        <v>0</v>
      </c>
      <c r="G282" s="20">
        <v>1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17"/>
    </row>
    <row r="283" spans="1:24" hidden="1" outlineLevel="3" x14ac:dyDescent="0.25">
      <c r="A283" s="18"/>
      <c r="B283" s="23" t="s">
        <v>266</v>
      </c>
      <c r="C283" s="36"/>
      <c r="D283" s="20">
        <v>0</v>
      </c>
      <c r="E283" s="20">
        <v>0</v>
      </c>
      <c r="F283" s="20">
        <v>0</v>
      </c>
      <c r="G283" s="20">
        <v>1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17"/>
    </row>
    <row r="284" spans="1:24" hidden="1" outlineLevel="3" x14ac:dyDescent="0.25">
      <c r="A284" s="18"/>
      <c r="B284" s="23" t="s">
        <v>267</v>
      </c>
      <c r="C284" s="36"/>
      <c r="D284" s="20">
        <v>0</v>
      </c>
      <c r="E284" s="20">
        <v>0</v>
      </c>
      <c r="F284" s="20">
        <v>0</v>
      </c>
      <c r="G284" s="20">
        <v>1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17"/>
    </row>
    <row r="285" spans="1:24" hidden="1" outlineLevel="3" x14ac:dyDescent="0.25">
      <c r="A285" s="18"/>
      <c r="B285" s="23" t="s">
        <v>268</v>
      </c>
      <c r="C285" s="36"/>
      <c r="D285" s="20">
        <v>0</v>
      </c>
      <c r="E285" s="20">
        <v>0</v>
      </c>
      <c r="F285" s="20">
        <v>0</v>
      </c>
      <c r="G285" s="20">
        <v>1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17"/>
    </row>
    <row r="286" spans="1:24" hidden="1" outlineLevel="3" x14ac:dyDescent="0.25">
      <c r="A286" s="18"/>
      <c r="B286" s="23" t="s">
        <v>269</v>
      </c>
      <c r="C286" s="36"/>
      <c r="D286" s="20">
        <v>0</v>
      </c>
      <c r="E286" s="20">
        <v>0</v>
      </c>
      <c r="F286" s="20">
        <v>0</v>
      </c>
      <c r="G286" s="20">
        <v>1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17"/>
    </row>
    <row r="287" spans="1:24" hidden="1" outlineLevel="3" x14ac:dyDescent="0.25">
      <c r="A287" s="18"/>
      <c r="B287" s="23" t="s">
        <v>270</v>
      </c>
      <c r="C287" s="36"/>
      <c r="D287" s="20">
        <v>0</v>
      </c>
      <c r="E287" s="20">
        <v>0</v>
      </c>
      <c r="F287" s="20">
        <v>0</v>
      </c>
      <c r="G287" s="20">
        <v>1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17"/>
    </row>
    <row r="288" spans="1:24" hidden="1" outlineLevel="3" x14ac:dyDescent="0.25">
      <c r="A288" s="18"/>
      <c r="B288" s="23" t="s">
        <v>271</v>
      </c>
      <c r="C288" s="36"/>
      <c r="D288" s="20">
        <v>0</v>
      </c>
      <c r="E288" s="20">
        <v>0</v>
      </c>
      <c r="F288" s="20">
        <v>0</v>
      </c>
      <c r="G288" s="20">
        <v>1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17"/>
    </row>
    <row r="289" spans="1:24" outlineLevel="1" collapsed="1" x14ac:dyDescent="0.25">
      <c r="A289" s="13"/>
      <c r="B289" s="32" t="s">
        <v>272</v>
      </c>
      <c r="C289" s="34">
        <f>SUM(C290:C309)</f>
        <v>13</v>
      </c>
      <c r="D289" s="16">
        <f>D290+D292+D294+D296+D298+D300+D304</f>
        <v>0</v>
      </c>
      <c r="E289" s="16">
        <f>E290+E292+E294+E296+E298+E300+E304</f>
        <v>0</v>
      </c>
      <c r="F289" s="16">
        <f>F290+F292+F294+F296+F298+F300+F304</f>
        <v>0</v>
      </c>
      <c r="G289" s="16">
        <f>G290+G292+G294+G296+G298+G300+G304</f>
        <v>13</v>
      </c>
      <c r="H289" s="16">
        <f>H290+H292+H294+H296+H298+H300+H304</f>
        <v>0</v>
      </c>
      <c r="I289" s="16">
        <f>I290+I292+I294+I296+I298+I300+I304</f>
        <v>0</v>
      </c>
      <c r="J289" s="16">
        <f>J290+J292+J294+J296+J298+J300+J304</f>
        <v>0</v>
      </c>
      <c r="K289" s="16">
        <f>K290+K292+K294+K296+K298+K300+K304</f>
        <v>0</v>
      </c>
      <c r="L289" s="16">
        <f>L290+L292+L294+L296+L298+L300+L304</f>
        <v>0</v>
      </c>
      <c r="M289" s="16">
        <f>M290+M292+M294+M296+M298+M300+M304</f>
        <v>0</v>
      </c>
      <c r="N289" s="16">
        <f>N290+N292+N294+N296+N298+N300+N304</f>
        <v>0</v>
      </c>
      <c r="O289" s="16">
        <f>O290+O292+O294+O296+O298+O300+O304</f>
        <v>0</v>
      </c>
      <c r="P289" s="16">
        <f>P290+P292+P294+P296+P298+P300+P304</f>
        <v>0</v>
      </c>
      <c r="Q289" s="16">
        <f>Q290+Q292+Q294+Q296+Q298+Q300+Q304</f>
        <v>0</v>
      </c>
      <c r="R289" s="16">
        <f>R290+R292+R294+R296+R298+R300+R304</f>
        <v>0</v>
      </c>
      <c r="S289" s="16">
        <f>S290+S292+S294+S296+S298+S300+S304</f>
        <v>0</v>
      </c>
      <c r="T289" s="16">
        <f>T290+T292+T294+T296+T298+T300+T304</f>
        <v>0</v>
      </c>
      <c r="U289" s="16">
        <f>U290+U292+U294+U296+U298+U300+U304</f>
        <v>0</v>
      </c>
      <c r="V289" s="16">
        <f>V290+V292+V294+V296+V298+V300+V304</f>
        <v>0</v>
      </c>
      <c r="W289" s="16">
        <f>W290+W292+W294+W296+W298+W300+W304</f>
        <v>0</v>
      </c>
      <c r="X289" s="17"/>
    </row>
    <row r="290" spans="1:24" hidden="1" outlineLevel="2" x14ac:dyDescent="0.25">
      <c r="A290" s="13"/>
      <c r="B290" s="40" t="s">
        <v>273</v>
      </c>
      <c r="C290" s="35">
        <f>COUNTA(B291)</f>
        <v>1</v>
      </c>
      <c r="D290" s="16">
        <f>SUM(D291)</f>
        <v>0</v>
      </c>
      <c r="E290" s="16">
        <f>SUM(E291)</f>
        <v>0</v>
      </c>
      <c r="F290" s="16">
        <f>SUM(F291)</f>
        <v>0</v>
      </c>
      <c r="G290" s="16">
        <f>SUM(G291)</f>
        <v>1</v>
      </c>
      <c r="H290" s="16">
        <f>SUM(H291)</f>
        <v>0</v>
      </c>
      <c r="I290" s="16">
        <f>SUM(I291)</f>
        <v>0</v>
      </c>
      <c r="J290" s="16">
        <f>SUM(J291)</f>
        <v>0</v>
      </c>
      <c r="K290" s="16">
        <f>SUM(K291)</f>
        <v>0</v>
      </c>
      <c r="L290" s="16">
        <f>SUM(L291)</f>
        <v>0</v>
      </c>
      <c r="M290" s="16">
        <f>SUM(M291)</f>
        <v>0</v>
      </c>
      <c r="N290" s="16">
        <f>SUM(N291)</f>
        <v>0</v>
      </c>
      <c r="O290" s="16">
        <f>SUM(O291)</f>
        <v>0</v>
      </c>
      <c r="P290" s="16">
        <f>SUM(P291)</f>
        <v>0</v>
      </c>
      <c r="Q290" s="16">
        <f>SUM(Q291)</f>
        <v>0</v>
      </c>
      <c r="R290" s="16">
        <f>SUM(R291)</f>
        <v>0</v>
      </c>
      <c r="S290" s="16">
        <f>SUM(S291)</f>
        <v>0</v>
      </c>
      <c r="T290" s="16">
        <f>SUM(T291)</f>
        <v>0</v>
      </c>
      <c r="U290" s="16">
        <f>SUM(U291)</f>
        <v>0</v>
      </c>
      <c r="V290" s="16">
        <f>SUM(V291)</f>
        <v>0</v>
      </c>
      <c r="W290" s="16">
        <f>SUM(W291)</f>
        <v>0</v>
      </c>
      <c r="X290" s="17"/>
    </row>
    <row r="291" spans="1:24" hidden="1" outlineLevel="3" x14ac:dyDescent="0.25">
      <c r="A291" s="18"/>
      <c r="B291" s="41" t="s">
        <v>273</v>
      </c>
      <c r="C291" s="15"/>
      <c r="D291" s="20">
        <v>0</v>
      </c>
      <c r="E291" s="20">
        <v>0</v>
      </c>
      <c r="F291" s="20">
        <v>0</v>
      </c>
      <c r="G291" s="20">
        <v>1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17"/>
    </row>
    <row r="292" spans="1:24" hidden="1" outlineLevel="2" x14ac:dyDescent="0.25">
      <c r="A292" s="13"/>
      <c r="B292" s="40" t="s">
        <v>274</v>
      </c>
      <c r="C292" s="35">
        <f>COUNTA(B293)</f>
        <v>1</v>
      </c>
      <c r="D292" s="16">
        <f>SUM(D293)</f>
        <v>0</v>
      </c>
      <c r="E292" s="16">
        <f>SUM(E293)</f>
        <v>0</v>
      </c>
      <c r="F292" s="16">
        <f>SUM(F293)</f>
        <v>0</v>
      </c>
      <c r="G292" s="16">
        <f>SUM(G293)</f>
        <v>1</v>
      </c>
      <c r="H292" s="16">
        <f>SUM(H293)</f>
        <v>0</v>
      </c>
      <c r="I292" s="16">
        <f>SUM(I293)</f>
        <v>0</v>
      </c>
      <c r="J292" s="16">
        <f>SUM(J293)</f>
        <v>0</v>
      </c>
      <c r="K292" s="16">
        <f>SUM(K293)</f>
        <v>0</v>
      </c>
      <c r="L292" s="16">
        <f>SUM(L293)</f>
        <v>0</v>
      </c>
      <c r="M292" s="16">
        <f>SUM(M293)</f>
        <v>0</v>
      </c>
      <c r="N292" s="16">
        <f>SUM(N293)</f>
        <v>0</v>
      </c>
      <c r="O292" s="16">
        <f>SUM(O293)</f>
        <v>0</v>
      </c>
      <c r="P292" s="16">
        <f>SUM(P293)</f>
        <v>0</v>
      </c>
      <c r="Q292" s="16">
        <f>SUM(Q293)</f>
        <v>0</v>
      </c>
      <c r="R292" s="16">
        <f>SUM(R293)</f>
        <v>0</v>
      </c>
      <c r="S292" s="16">
        <f>SUM(S293)</f>
        <v>0</v>
      </c>
      <c r="T292" s="16">
        <f>SUM(T293)</f>
        <v>0</v>
      </c>
      <c r="U292" s="16">
        <f>SUM(U293)</f>
        <v>0</v>
      </c>
      <c r="V292" s="16">
        <f>SUM(V293)</f>
        <v>0</v>
      </c>
      <c r="W292" s="16">
        <f>SUM(W293)</f>
        <v>0</v>
      </c>
      <c r="X292" s="17"/>
    </row>
    <row r="293" spans="1:24" hidden="1" outlineLevel="3" x14ac:dyDescent="0.25">
      <c r="A293" s="18"/>
      <c r="B293" s="41" t="s">
        <v>274</v>
      </c>
      <c r="C293" s="15"/>
      <c r="D293" s="20">
        <v>0</v>
      </c>
      <c r="E293" s="20">
        <v>0</v>
      </c>
      <c r="F293" s="20">
        <v>0</v>
      </c>
      <c r="G293" s="20">
        <v>1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17"/>
    </row>
    <row r="294" spans="1:24" hidden="1" outlineLevel="2" x14ac:dyDescent="0.25">
      <c r="A294" s="13"/>
      <c r="B294" s="40" t="s">
        <v>275</v>
      </c>
      <c r="C294" s="35">
        <f>COUNTA(B295)</f>
        <v>1</v>
      </c>
      <c r="D294" s="16">
        <f>SUM(D295)</f>
        <v>0</v>
      </c>
      <c r="E294" s="16">
        <f>SUM(E295)</f>
        <v>0</v>
      </c>
      <c r="F294" s="16">
        <f>SUM(F295)</f>
        <v>0</v>
      </c>
      <c r="G294" s="16">
        <f>SUM(G295)</f>
        <v>1</v>
      </c>
      <c r="H294" s="16">
        <f>SUM(H295)</f>
        <v>0</v>
      </c>
      <c r="I294" s="16">
        <f>SUM(I295)</f>
        <v>0</v>
      </c>
      <c r="J294" s="16">
        <f>SUM(J295)</f>
        <v>0</v>
      </c>
      <c r="K294" s="16">
        <f>SUM(K295)</f>
        <v>0</v>
      </c>
      <c r="L294" s="16">
        <f>SUM(L295)</f>
        <v>0</v>
      </c>
      <c r="M294" s="16">
        <f>SUM(M295)</f>
        <v>0</v>
      </c>
      <c r="N294" s="16">
        <f>SUM(N295)</f>
        <v>0</v>
      </c>
      <c r="O294" s="16">
        <f>SUM(O295)</f>
        <v>0</v>
      </c>
      <c r="P294" s="16">
        <f>SUM(P295)</f>
        <v>0</v>
      </c>
      <c r="Q294" s="16">
        <f>SUM(Q295)</f>
        <v>0</v>
      </c>
      <c r="R294" s="16">
        <f>SUM(R295)</f>
        <v>0</v>
      </c>
      <c r="S294" s="16">
        <f>SUM(S295)</f>
        <v>0</v>
      </c>
      <c r="T294" s="16">
        <f>SUM(T295)</f>
        <v>0</v>
      </c>
      <c r="U294" s="16">
        <f>SUM(U295)</f>
        <v>0</v>
      </c>
      <c r="V294" s="16">
        <f>SUM(V295)</f>
        <v>0</v>
      </c>
      <c r="W294" s="16">
        <f>SUM(W295)</f>
        <v>0</v>
      </c>
      <c r="X294" s="17"/>
    </row>
    <row r="295" spans="1:24" hidden="1" outlineLevel="3" x14ac:dyDescent="0.25">
      <c r="A295" s="18"/>
      <c r="B295" s="41" t="s">
        <v>276</v>
      </c>
      <c r="C295" s="15"/>
      <c r="D295" s="20">
        <v>0</v>
      </c>
      <c r="E295" s="20">
        <v>0</v>
      </c>
      <c r="F295" s="20">
        <v>0</v>
      </c>
      <c r="G295" s="20">
        <v>1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17"/>
    </row>
    <row r="296" spans="1:24" hidden="1" outlineLevel="2" x14ac:dyDescent="0.25">
      <c r="A296" s="13"/>
      <c r="B296" s="40" t="s">
        <v>277</v>
      </c>
      <c r="C296" s="35">
        <f>COUNTA(B297)</f>
        <v>1</v>
      </c>
      <c r="D296" s="16">
        <f>SUM(D297)</f>
        <v>0</v>
      </c>
      <c r="E296" s="16">
        <f>SUM(E297)</f>
        <v>0</v>
      </c>
      <c r="F296" s="16">
        <f>SUM(F297)</f>
        <v>0</v>
      </c>
      <c r="G296" s="16">
        <f>SUM(G297)</f>
        <v>1</v>
      </c>
      <c r="H296" s="16">
        <f>SUM(H297)</f>
        <v>0</v>
      </c>
      <c r="I296" s="16">
        <f>SUM(I297)</f>
        <v>0</v>
      </c>
      <c r="J296" s="16">
        <f>SUM(J297)</f>
        <v>0</v>
      </c>
      <c r="K296" s="16">
        <f>SUM(K297)</f>
        <v>0</v>
      </c>
      <c r="L296" s="16">
        <f>SUM(L297)</f>
        <v>0</v>
      </c>
      <c r="M296" s="16">
        <f>SUM(M297)</f>
        <v>0</v>
      </c>
      <c r="N296" s="16">
        <f>SUM(N297)</f>
        <v>0</v>
      </c>
      <c r="O296" s="16">
        <f>SUM(O297)</f>
        <v>0</v>
      </c>
      <c r="P296" s="16">
        <f>SUM(P297)</f>
        <v>0</v>
      </c>
      <c r="Q296" s="16">
        <f>SUM(Q297)</f>
        <v>0</v>
      </c>
      <c r="R296" s="16">
        <f>SUM(R297)</f>
        <v>0</v>
      </c>
      <c r="S296" s="16">
        <f>SUM(S297)</f>
        <v>0</v>
      </c>
      <c r="T296" s="16">
        <f>SUM(T297)</f>
        <v>0</v>
      </c>
      <c r="U296" s="16">
        <f>SUM(U297)</f>
        <v>0</v>
      </c>
      <c r="V296" s="16">
        <f>SUM(V297)</f>
        <v>0</v>
      </c>
      <c r="W296" s="16">
        <f>SUM(W297)</f>
        <v>0</v>
      </c>
      <c r="X296" s="17"/>
    </row>
    <row r="297" spans="1:24" hidden="1" outlineLevel="3" x14ac:dyDescent="0.25">
      <c r="A297" s="18"/>
      <c r="B297" s="41" t="s">
        <v>277</v>
      </c>
      <c r="C297" s="15"/>
      <c r="D297" s="20">
        <v>0</v>
      </c>
      <c r="E297" s="20">
        <v>0</v>
      </c>
      <c r="F297" s="20">
        <v>0</v>
      </c>
      <c r="G297" s="20">
        <v>1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17"/>
    </row>
    <row r="298" spans="1:24" hidden="1" outlineLevel="2" x14ac:dyDescent="0.25">
      <c r="A298" s="13"/>
      <c r="B298" s="40" t="s">
        <v>278</v>
      </c>
      <c r="C298" s="35">
        <f>COUNTA(B299)</f>
        <v>1</v>
      </c>
      <c r="D298" s="16">
        <f>SUM(D299)</f>
        <v>0</v>
      </c>
      <c r="E298" s="16">
        <f>SUM(E299)</f>
        <v>0</v>
      </c>
      <c r="F298" s="16">
        <f>SUM(F299)</f>
        <v>0</v>
      </c>
      <c r="G298" s="16">
        <f>SUM(G299)</f>
        <v>1</v>
      </c>
      <c r="H298" s="16">
        <f>SUM(H299)</f>
        <v>0</v>
      </c>
      <c r="I298" s="16">
        <f>SUM(I299)</f>
        <v>0</v>
      </c>
      <c r="J298" s="16">
        <f>SUM(J299)</f>
        <v>0</v>
      </c>
      <c r="K298" s="16">
        <f>SUM(K299)</f>
        <v>0</v>
      </c>
      <c r="L298" s="16">
        <f>SUM(L299)</f>
        <v>0</v>
      </c>
      <c r="M298" s="16">
        <f>SUM(M299)</f>
        <v>0</v>
      </c>
      <c r="N298" s="16">
        <f>SUM(N299)</f>
        <v>0</v>
      </c>
      <c r="O298" s="16">
        <f>SUM(O299)</f>
        <v>0</v>
      </c>
      <c r="P298" s="16">
        <f>SUM(P299)</f>
        <v>0</v>
      </c>
      <c r="Q298" s="16">
        <f>SUM(Q299)</f>
        <v>0</v>
      </c>
      <c r="R298" s="16">
        <f>SUM(R299)</f>
        <v>0</v>
      </c>
      <c r="S298" s="16">
        <f>SUM(S299)</f>
        <v>0</v>
      </c>
      <c r="T298" s="16">
        <f>SUM(T299)</f>
        <v>0</v>
      </c>
      <c r="U298" s="16">
        <f>SUM(U299)</f>
        <v>0</v>
      </c>
      <c r="V298" s="16">
        <f>SUM(V299)</f>
        <v>0</v>
      </c>
      <c r="W298" s="16">
        <f>SUM(W299)</f>
        <v>0</v>
      </c>
      <c r="X298" s="17"/>
    </row>
    <row r="299" spans="1:24" hidden="1" outlineLevel="4" x14ac:dyDescent="0.25">
      <c r="A299" s="18"/>
      <c r="B299" s="41" t="s">
        <v>279</v>
      </c>
      <c r="C299" s="15"/>
      <c r="D299" s="20">
        <v>0</v>
      </c>
      <c r="E299" s="20">
        <v>0</v>
      </c>
      <c r="F299" s="20">
        <v>0</v>
      </c>
      <c r="G299" s="20">
        <v>1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17"/>
    </row>
    <row r="300" spans="1:24" hidden="1" outlineLevel="2" x14ac:dyDescent="0.25">
      <c r="A300" s="13"/>
      <c r="B300" s="40" t="s">
        <v>280</v>
      </c>
      <c r="C300" s="35">
        <f>COUNTA(B301:B303)</f>
        <v>3</v>
      </c>
      <c r="D300" s="16">
        <f>SUM(D301:D303)</f>
        <v>0</v>
      </c>
      <c r="E300" s="16">
        <f>SUM(E301:E303)</f>
        <v>0</v>
      </c>
      <c r="F300" s="16">
        <f>SUM(F301:F303)</f>
        <v>0</v>
      </c>
      <c r="G300" s="16">
        <f>SUM(G301:G303)</f>
        <v>3</v>
      </c>
      <c r="H300" s="16">
        <f>SUM(H301:H303)</f>
        <v>0</v>
      </c>
      <c r="I300" s="16">
        <f>SUM(I301:I303)</f>
        <v>0</v>
      </c>
      <c r="J300" s="16">
        <f>SUM(J301:J303)</f>
        <v>0</v>
      </c>
      <c r="K300" s="16">
        <f>SUM(K301:K303)</f>
        <v>0</v>
      </c>
      <c r="L300" s="16">
        <f>SUM(L301:L303)</f>
        <v>0</v>
      </c>
      <c r="M300" s="16">
        <f>SUM(M301:M303)</f>
        <v>0</v>
      </c>
      <c r="N300" s="16">
        <f>SUM(N301:N303)</f>
        <v>0</v>
      </c>
      <c r="O300" s="16">
        <f>SUM(O301:O303)</f>
        <v>0</v>
      </c>
      <c r="P300" s="16">
        <f>SUM(P301:P303)</f>
        <v>0</v>
      </c>
      <c r="Q300" s="16">
        <f>SUM(Q301:Q303)</f>
        <v>0</v>
      </c>
      <c r="R300" s="16">
        <f>SUM(R301:R303)</f>
        <v>0</v>
      </c>
      <c r="S300" s="16">
        <f>SUM(S301:S303)</f>
        <v>0</v>
      </c>
      <c r="T300" s="16">
        <f>SUM(T301:T303)</f>
        <v>0</v>
      </c>
      <c r="U300" s="16">
        <f>SUM(U301:U303)</f>
        <v>0</v>
      </c>
      <c r="V300" s="16">
        <f>SUM(V301:V303)</f>
        <v>0</v>
      </c>
      <c r="W300" s="16">
        <f>SUM(W301:W303)</f>
        <v>0</v>
      </c>
      <c r="X300" s="17"/>
    </row>
    <row r="301" spans="1:24" hidden="1" outlineLevel="3" x14ac:dyDescent="0.25">
      <c r="A301" s="18"/>
      <c r="B301" s="41" t="s">
        <v>281</v>
      </c>
      <c r="C301" s="15"/>
      <c r="D301" s="20">
        <v>0</v>
      </c>
      <c r="E301" s="20">
        <v>0</v>
      </c>
      <c r="F301" s="20">
        <v>0</v>
      </c>
      <c r="G301" s="20">
        <v>1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17"/>
    </row>
    <row r="302" spans="1:24" hidden="1" outlineLevel="3" x14ac:dyDescent="0.25">
      <c r="A302" s="18"/>
      <c r="B302" s="41" t="s">
        <v>282</v>
      </c>
      <c r="C302" s="15"/>
      <c r="D302" s="20">
        <v>0</v>
      </c>
      <c r="E302" s="20">
        <v>0</v>
      </c>
      <c r="F302" s="20">
        <v>0</v>
      </c>
      <c r="G302" s="20">
        <v>1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17"/>
    </row>
    <row r="303" spans="1:24" hidden="1" outlineLevel="3" x14ac:dyDescent="0.25">
      <c r="A303" s="18"/>
      <c r="B303" s="41" t="s">
        <v>283</v>
      </c>
      <c r="C303" s="15"/>
      <c r="D303" s="20">
        <v>0</v>
      </c>
      <c r="E303" s="20">
        <v>0</v>
      </c>
      <c r="F303" s="20">
        <v>0</v>
      </c>
      <c r="G303" s="20">
        <v>1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17"/>
    </row>
    <row r="304" spans="1:24" hidden="1" outlineLevel="2" x14ac:dyDescent="0.25">
      <c r="A304" s="13"/>
      <c r="B304" s="43" t="s">
        <v>284</v>
      </c>
      <c r="C304" s="35">
        <f>COUNTA(B305:B309)</f>
        <v>5</v>
      </c>
      <c r="D304" s="16">
        <f>SUM(D305:D308)</f>
        <v>0</v>
      </c>
      <c r="E304" s="16">
        <f>SUM(E305:E308)</f>
        <v>0</v>
      </c>
      <c r="F304" s="16">
        <f>SUM(F305:F308)</f>
        <v>0</v>
      </c>
      <c r="G304" s="16">
        <f>SUM(G305:G309)</f>
        <v>5</v>
      </c>
      <c r="H304" s="16">
        <f>SUM(H305:H308)</f>
        <v>0</v>
      </c>
      <c r="I304" s="16">
        <f>SUM(I305:I308)</f>
        <v>0</v>
      </c>
      <c r="J304" s="16">
        <f>SUM(J305:J308)</f>
        <v>0</v>
      </c>
      <c r="K304" s="16">
        <f>SUM(K305:K308)</f>
        <v>0</v>
      </c>
      <c r="L304" s="16">
        <f>SUM(L305:L308)</f>
        <v>0</v>
      </c>
      <c r="M304" s="16">
        <f>SUM(M305:M308)</f>
        <v>0</v>
      </c>
      <c r="N304" s="16">
        <f>SUM(N305:N308)</f>
        <v>0</v>
      </c>
      <c r="O304" s="16">
        <f>SUM(O305:O308)</f>
        <v>0</v>
      </c>
      <c r="P304" s="16">
        <f>SUM(P305:P308)</f>
        <v>0</v>
      </c>
      <c r="Q304" s="16">
        <f>SUM(Q305:Q308)</f>
        <v>0</v>
      </c>
      <c r="R304" s="16">
        <f>SUM(R305:R308)</f>
        <v>0</v>
      </c>
      <c r="S304" s="16">
        <f>SUM(S305:S308)</f>
        <v>0</v>
      </c>
      <c r="T304" s="16">
        <f>SUM(T305:T308)</f>
        <v>0</v>
      </c>
      <c r="U304" s="16">
        <f>SUM(U305:U308)</f>
        <v>0</v>
      </c>
      <c r="V304" s="16">
        <f>SUM(V305:V308)</f>
        <v>0</v>
      </c>
      <c r="W304" s="16">
        <f>SUM(W305:W308)</f>
        <v>0</v>
      </c>
      <c r="X304" s="17"/>
    </row>
    <row r="305" spans="1:24" hidden="1" outlineLevel="3" x14ac:dyDescent="0.25">
      <c r="A305" s="18"/>
      <c r="B305" s="23" t="s">
        <v>285</v>
      </c>
      <c r="C305" s="15"/>
      <c r="D305" s="20">
        <v>0</v>
      </c>
      <c r="E305" s="20">
        <v>0</v>
      </c>
      <c r="F305" s="20">
        <v>0</v>
      </c>
      <c r="G305" s="20">
        <v>1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17"/>
    </row>
    <row r="306" spans="1:24" hidden="1" outlineLevel="3" x14ac:dyDescent="0.25">
      <c r="A306" s="18"/>
      <c r="B306" s="23" t="s">
        <v>286</v>
      </c>
      <c r="C306" s="15"/>
      <c r="D306" s="20">
        <v>0</v>
      </c>
      <c r="E306" s="20">
        <v>0</v>
      </c>
      <c r="F306" s="20">
        <v>0</v>
      </c>
      <c r="G306" s="20">
        <v>1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17"/>
    </row>
    <row r="307" spans="1:24" hidden="1" outlineLevel="3" x14ac:dyDescent="0.25">
      <c r="A307" s="18"/>
      <c r="B307" s="23" t="s">
        <v>287</v>
      </c>
      <c r="C307" s="15"/>
      <c r="D307" s="20">
        <v>0</v>
      </c>
      <c r="E307" s="20">
        <v>0</v>
      </c>
      <c r="F307" s="20">
        <v>0</v>
      </c>
      <c r="G307" s="20">
        <v>1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17"/>
    </row>
    <row r="308" spans="1:24" hidden="1" outlineLevel="3" x14ac:dyDescent="0.25">
      <c r="A308" s="18"/>
      <c r="B308" s="23" t="s">
        <v>288</v>
      </c>
      <c r="C308" s="15"/>
      <c r="D308" s="20">
        <v>0</v>
      </c>
      <c r="E308" s="20">
        <v>0</v>
      </c>
      <c r="F308" s="20">
        <v>0</v>
      </c>
      <c r="G308" s="20">
        <v>1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17"/>
    </row>
    <row r="309" spans="1:24" hidden="1" outlineLevel="3" collapsed="1" x14ac:dyDescent="0.25">
      <c r="A309" s="18"/>
      <c r="B309" s="23" t="s">
        <v>289</v>
      </c>
      <c r="C309" s="15"/>
      <c r="D309" s="20">
        <v>0</v>
      </c>
      <c r="E309" s="20">
        <v>0</v>
      </c>
      <c r="F309" s="20">
        <v>0</v>
      </c>
      <c r="G309" s="20">
        <v>1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17"/>
    </row>
    <row r="310" spans="1:24" outlineLevel="1" collapsed="1" x14ac:dyDescent="0.25">
      <c r="A310" s="13"/>
      <c r="B310" s="45" t="s">
        <v>290</v>
      </c>
      <c r="C310" s="46">
        <f>SUM(C311:C330)</f>
        <v>17</v>
      </c>
      <c r="D310" s="16">
        <f>D311+D313+D326</f>
        <v>0</v>
      </c>
      <c r="E310" s="16">
        <f>E311+E313+E326</f>
        <v>0</v>
      </c>
      <c r="F310" s="16">
        <f>F311+F313+F326</f>
        <v>0</v>
      </c>
      <c r="G310" s="16">
        <f>G311+G313+G326</f>
        <v>14</v>
      </c>
      <c r="H310" s="16">
        <f>H311+H313+H326</f>
        <v>0</v>
      </c>
      <c r="I310" s="16">
        <f>I311+I313+I326</f>
        <v>0</v>
      </c>
      <c r="J310" s="16">
        <f>J311+J313+J326</f>
        <v>0</v>
      </c>
      <c r="K310" s="16">
        <f>K311+K313+K326</f>
        <v>0</v>
      </c>
      <c r="L310" s="16">
        <f>L311+L313+L326</f>
        <v>0</v>
      </c>
      <c r="M310" s="16">
        <f>M311+M313+M326</f>
        <v>0</v>
      </c>
      <c r="N310" s="16">
        <f>N311+N313+N326</f>
        <v>0</v>
      </c>
      <c r="O310" s="16">
        <f>O311+O313+O326</f>
        <v>0</v>
      </c>
      <c r="P310" s="16">
        <f>P311+P313+P326</f>
        <v>0</v>
      </c>
      <c r="Q310" s="16">
        <f>Q311+Q313+Q326</f>
        <v>0</v>
      </c>
      <c r="R310" s="16">
        <f>R311+R313+R326</f>
        <v>0</v>
      </c>
      <c r="S310" s="16">
        <f>S311+S313+S326</f>
        <v>0</v>
      </c>
      <c r="T310" s="16">
        <f>T311+T313+T326</f>
        <v>0</v>
      </c>
      <c r="U310" s="16">
        <f>U326</f>
        <v>3</v>
      </c>
      <c r="V310" s="16">
        <f>V311+V313+V326</f>
        <v>0</v>
      </c>
      <c r="W310" s="16">
        <f>W311+W313+W326</f>
        <v>0</v>
      </c>
      <c r="X310" s="17"/>
    </row>
    <row r="311" spans="1:24" hidden="1" outlineLevel="2" x14ac:dyDescent="0.25">
      <c r="A311" s="13"/>
      <c r="B311" s="43" t="s">
        <v>291</v>
      </c>
      <c r="C311" s="35">
        <f>COUNTA(B312)</f>
        <v>1</v>
      </c>
      <c r="D311" s="16">
        <f>SUM(D312)</f>
        <v>0</v>
      </c>
      <c r="E311" s="16">
        <f>SUM(E312)</f>
        <v>0</v>
      </c>
      <c r="F311" s="16">
        <f>SUM(F312)</f>
        <v>0</v>
      </c>
      <c r="G311" s="16">
        <f>SUM(G312)</f>
        <v>1</v>
      </c>
      <c r="H311" s="16">
        <f>SUM(H312)</f>
        <v>0</v>
      </c>
      <c r="I311" s="16">
        <f>SUM(I312)</f>
        <v>0</v>
      </c>
      <c r="J311" s="16">
        <f>SUM(J312)</f>
        <v>0</v>
      </c>
      <c r="K311" s="16">
        <f>SUM(K312)</f>
        <v>0</v>
      </c>
      <c r="L311" s="16">
        <f>SUM(L312)</f>
        <v>0</v>
      </c>
      <c r="M311" s="16">
        <f>SUM(M312)</f>
        <v>0</v>
      </c>
      <c r="N311" s="16">
        <f>SUM(N312)</f>
        <v>0</v>
      </c>
      <c r="O311" s="16">
        <f>SUM(O312)</f>
        <v>0</v>
      </c>
      <c r="P311" s="16">
        <f>SUM(P312)</f>
        <v>0</v>
      </c>
      <c r="Q311" s="16">
        <f>SUM(Q312)</f>
        <v>0</v>
      </c>
      <c r="R311" s="16">
        <f>SUM(R312)</f>
        <v>0</v>
      </c>
      <c r="S311" s="16">
        <f>SUM(S312)</f>
        <v>0</v>
      </c>
      <c r="T311" s="16">
        <f>SUM(T312)</f>
        <v>0</v>
      </c>
      <c r="U311" s="16">
        <f>SUM(U312)</f>
        <v>0</v>
      </c>
      <c r="V311" s="16">
        <f>SUM(V312)</f>
        <v>0</v>
      </c>
      <c r="W311" s="16">
        <f>SUM(W312)</f>
        <v>0</v>
      </c>
      <c r="X311" s="17"/>
    </row>
    <row r="312" spans="1:24" hidden="1" outlineLevel="3" x14ac:dyDescent="0.25">
      <c r="A312" s="18">
        <v>1</v>
      </c>
      <c r="B312" s="41" t="s">
        <v>291</v>
      </c>
      <c r="C312" s="15"/>
      <c r="D312" s="20">
        <v>0</v>
      </c>
      <c r="E312" s="20">
        <v>0</v>
      </c>
      <c r="F312" s="20">
        <v>0</v>
      </c>
      <c r="G312" s="20">
        <v>1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17"/>
    </row>
    <row r="313" spans="1:24" hidden="1" outlineLevel="2" x14ac:dyDescent="0.25">
      <c r="A313" s="13"/>
      <c r="B313" s="43" t="s">
        <v>292</v>
      </c>
      <c r="C313" s="35">
        <f>COUNTA(B314:B325)</f>
        <v>12</v>
      </c>
      <c r="D313" s="16">
        <f>SUM(D314:D325)</f>
        <v>0</v>
      </c>
      <c r="E313" s="16">
        <f>SUM(E314:E325)</f>
        <v>0</v>
      </c>
      <c r="F313" s="16">
        <f>SUM(F314:F325)</f>
        <v>0</v>
      </c>
      <c r="G313" s="16">
        <f>SUM(G314:G325)</f>
        <v>12</v>
      </c>
      <c r="H313" s="16">
        <f>SUM(H314:H325)</f>
        <v>0</v>
      </c>
      <c r="I313" s="16">
        <f>SUM(I314:I325)</f>
        <v>0</v>
      </c>
      <c r="J313" s="16">
        <f>SUM(J314:J325)</f>
        <v>0</v>
      </c>
      <c r="K313" s="16">
        <f>SUM(K314:K325)</f>
        <v>0</v>
      </c>
      <c r="L313" s="16">
        <f>SUM(L314:L325)</f>
        <v>0</v>
      </c>
      <c r="M313" s="16">
        <f>SUM(M314:M325)</f>
        <v>0</v>
      </c>
      <c r="N313" s="16">
        <f>SUM(N314:N325)</f>
        <v>0</v>
      </c>
      <c r="O313" s="16">
        <f>SUM(O314:O325)</f>
        <v>0</v>
      </c>
      <c r="P313" s="16">
        <f>SUM(P314:P325)</f>
        <v>0</v>
      </c>
      <c r="Q313" s="16">
        <f>SUM(Q314:Q325)</f>
        <v>0</v>
      </c>
      <c r="R313" s="16">
        <f>SUM(R314:R325)</f>
        <v>0</v>
      </c>
      <c r="S313" s="16">
        <f>SUM(S314:S325)</f>
        <v>0</v>
      </c>
      <c r="T313" s="16">
        <f>SUM(T314:T325)</f>
        <v>0</v>
      </c>
      <c r="U313" s="16">
        <f>SUM(U314:U325)</f>
        <v>0</v>
      </c>
      <c r="V313" s="16">
        <f>SUM(V314:V325)</f>
        <v>0</v>
      </c>
      <c r="W313" s="16">
        <f>SUM(W314:W325)</f>
        <v>0</v>
      </c>
      <c r="X313" s="17"/>
    </row>
    <row r="314" spans="1:24" hidden="1" outlineLevel="3" x14ac:dyDescent="0.25">
      <c r="A314" s="18">
        <v>1</v>
      </c>
      <c r="B314" s="41" t="s">
        <v>292</v>
      </c>
      <c r="C314" s="15"/>
      <c r="D314" s="20">
        <v>0</v>
      </c>
      <c r="E314" s="20">
        <v>0</v>
      </c>
      <c r="F314" s="20">
        <v>0</v>
      </c>
      <c r="G314" s="20">
        <v>1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17"/>
    </row>
    <row r="315" spans="1:24" hidden="1" outlineLevel="3" x14ac:dyDescent="0.25">
      <c r="A315" s="18">
        <v>2</v>
      </c>
      <c r="B315" s="41" t="s">
        <v>293</v>
      </c>
      <c r="C315" s="15"/>
      <c r="D315" s="20">
        <v>0</v>
      </c>
      <c r="E315" s="20">
        <v>0</v>
      </c>
      <c r="F315" s="20">
        <v>0</v>
      </c>
      <c r="G315" s="20">
        <v>1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17"/>
    </row>
    <row r="316" spans="1:24" hidden="1" outlineLevel="3" x14ac:dyDescent="0.25">
      <c r="A316" s="18">
        <v>3</v>
      </c>
      <c r="B316" s="41" t="s">
        <v>294</v>
      </c>
      <c r="C316" s="15"/>
      <c r="D316" s="20">
        <v>0</v>
      </c>
      <c r="E316" s="20">
        <v>0</v>
      </c>
      <c r="F316" s="20">
        <v>0</v>
      </c>
      <c r="G316" s="20">
        <v>1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17"/>
    </row>
    <row r="317" spans="1:24" hidden="1" outlineLevel="3" x14ac:dyDescent="0.25">
      <c r="A317" s="18">
        <v>4</v>
      </c>
      <c r="B317" s="41" t="s">
        <v>295</v>
      </c>
      <c r="C317" s="15"/>
      <c r="D317" s="20">
        <v>0</v>
      </c>
      <c r="E317" s="20">
        <v>0</v>
      </c>
      <c r="F317" s="20">
        <v>0</v>
      </c>
      <c r="G317" s="20">
        <v>1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17"/>
    </row>
    <row r="318" spans="1:24" hidden="1" outlineLevel="3" x14ac:dyDescent="0.25">
      <c r="A318" s="18">
        <v>5</v>
      </c>
      <c r="B318" s="41" t="s">
        <v>296</v>
      </c>
      <c r="C318" s="15"/>
      <c r="D318" s="20">
        <v>0</v>
      </c>
      <c r="E318" s="20">
        <v>0</v>
      </c>
      <c r="F318" s="20">
        <v>0</v>
      </c>
      <c r="G318" s="20">
        <v>1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17"/>
    </row>
    <row r="319" spans="1:24" hidden="1" outlineLevel="3" x14ac:dyDescent="0.25">
      <c r="A319" s="18">
        <v>6</v>
      </c>
      <c r="B319" s="41" t="s">
        <v>297</v>
      </c>
      <c r="C319" s="15"/>
      <c r="D319" s="20">
        <v>0</v>
      </c>
      <c r="E319" s="20">
        <v>0</v>
      </c>
      <c r="F319" s="20">
        <v>0</v>
      </c>
      <c r="G319" s="20">
        <v>1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17"/>
    </row>
    <row r="320" spans="1:24" hidden="1" outlineLevel="3" x14ac:dyDescent="0.25">
      <c r="A320" s="18">
        <v>7</v>
      </c>
      <c r="B320" s="41" t="s">
        <v>298</v>
      </c>
      <c r="C320" s="15"/>
      <c r="D320" s="20">
        <v>0</v>
      </c>
      <c r="E320" s="20">
        <v>0</v>
      </c>
      <c r="F320" s="20">
        <v>0</v>
      </c>
      <c r="G320" s="20">
        <v>1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17"/>
    </row>
    <row r="321" spans="1:24" hidden="1" outlineLevel="3" x14ac:dyDescent="0.25">
      <c r="A321" s="18">
        <v>8</v>
      </c>
      <c r="B321" s="41" t="s">
        <v>299</v>
      </c>
      <c r="C321" s="15"/>
      <c r="D321" s="20">
        <v>0</v>
      </c>
      <c r="E321" s="20">
        <v>0</v>
      </c>
      <c r="F321" s="20">
        <v>0</v>
      </c>
      <c r="G321" s="20">
        <v>1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17"/>
    </row>
    <row r="322" spans="1:24" hidden="1" outlineLevel="3" x14ac:dyDescent="0.25">
      <c r="A322" s="18">
        <v>9</v>
      </c>
      <c r="B322" s="41" t="s">
        <v>300</v>
      </c>
      <c r="C322" s="15"/>
      <c r="D322" s="20">
        <v>0</v>
      </c>
      <c r="E322" s="20">
        <v>0</v>
      </c>
      <c r="F322" s="20">
        <v>0</v>
      </c>
      <c r="G322" s="20">
        <v>1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17"/>
    </row>
    <row r="323" spans="1:24" hidden="1" outlineLevel="3" x14ac:dyDescent="0.25">
      <c r="A323" s="18">
        <v>10</v>
      </c>
      <c r="B323" s="41" t="s">
        <v>301</v>
      </c>
      <c r="C323" s="15"/>
      <c r="D323" s="20">
        <v>0</v>
      </c>
      <c r="E323" s="20">
        <v>0</v>
      </c>
      <c r="F323" s="20">
        <v>0</v>
      </c>
      <c r="G323" s="20">
        <v>1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17"/>
    </row>
    <row r="324" spans="1:24" hidden="1" outlineLevel="3" x14ac:dyDescent="0.25">
      <c r="A324" s="18">
        <v>11</v>
      </c>
      <c r="B324" s="41" t="s">
        <v>302</v>
      </c>
      <c r="C324" s="15"/>
      <c r="D324" s="20">
        <v>0</v>
      </c>
      <c r="E324" s="20">
        <v>0</v>
      </c>
      <c r="F324" s="20">
        <v>0</v>
      </c>
      <c r="G324" s="20">
        <v>1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17"/>
    </row>
    <row r="325" spans="1:24" hidden="1" outlineLevel="3" x14ac:dyDescent="0.25">
      <c r="A325" s="18">
        <v>12</v>
      </c>
      <c r="B325" s="41" t="s">
        <v>303</v>
      </c>
      <c r="C325" s="15"/>
      <c r="D325" s="20">
        <v>0</v>
      </c>
      <c r="E325" s="20">
        <v>0</v>
      </c>
      <c r="F325" s="20">
        <v>0</v>
      </c>
      <c r="G325" s="20">
        <v>1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17"/>
    </row>
    <row r="326" spans="1:24" hidden="1" outlineLevel="2" x14ac:dyDescent="0.25">
      <c r="A326" s="13"/>
      <c r="B326" s="43" t="s">
        <v>304</v>
      </c>
      <c r="C326" s="35">
        <f>COUNTA(B327:B330)</f>
        <v>4</v>
      </c>
      <c r="D326" s="16">
        <f>SUM(D327:D329)</f>
        <v>0</v>
      </c>
      <c r="E326" s="16">
        <f>SUM(E327:E329)</f>
        <v>0</v>
      </c>
      <c r="F326" s="16">
        <f>SUM(F327:F329)</f>
        <v>0</v>
      </c>
      <c r="G326" s="16">
        <f>SUM(G327:G329)</f>
        <v>1</v>
      </c>
      <c r="H326" s="16">
        <f>SUM(H327:H329)</f>
        <v>0</v>
      </c>
      <c r="I326" s="16">
        <f>SUM(I327:I329)</f>
        <v>0</v>
      </c>
      <c r="J326" s="16">
        <f>SUM(J327:J329)</f>
        <v>0</v>
      </c>
      <c r="K326" s="16">
        <f>SUM(K327:K329)</f>
        <v>0</v>
      </c>
      <c r="L326" s="16">
        <f>SUM(L327:L329)</f>
        <v>0</v>
      </c>
      <c r="M326" s="16">
        <f>SUM(M327:M329)</f>
        <v>0</v>
      </c>
      <c r="N326" s="16">
        <f>SUM(N327:N329)</f>
        <v>0</v>
      </c>
      <c r="O326" s="16">
        <f>SUM(O327:O329)</f>
        <v>0</v>
      </c>
      <c r="P326" s="16">
        <f>SUM(P327:P329)</f>
        <v>0</v>
      </c>
      <c r="Q326" s="16">
        <f>SUM(Q327:Q329)</f>
        <v>0</v>
      </c>
      <c r="R326" s="16">
        <f>SUM(R327:R329)</f>
        <v>0</v>
      </c>
      <c r="S326" s="16">
        <f>SUM(S327:S329)</f>
        <v>0</v>
      </c>
      <c r="T326" s="16">
        <f>SUM(T327:T329)</f>
        <v>0</v>
      </c>
      <c r="U326" s="16">
        <f>SUM(U327:U330)</f>
        <v>3</v>
      </c>
      <c r="V326" s="16">
        <f>SUM(V327:V329)</f>
        <v>0</v>
      </c>
      <c r="W326" s="16">
        <f>SUM(W327:W329)</f>
        <v>0</v>
      </c>
      <c r="X326" s="17"/>
    </row>
    <row r="327" spans="1:24" hidden="1" outlineLevel="3" x14ac:dyDescent="0.25">
      <c r="A327" s="18">
        <v>1</v>
      </c>
      <c r="B327" s="41" t="s">
        <v>305</v>
      </c>
      <c r="C327" s="15"/>
      <c r="D327" s="20">
        <v>0</v>
      </c>
      <c r="E327" s="20">
        <v>0</v>
      </c>
      <c r="F327" s="20">
        <v>0</v>
      </c>
      <c r="G327" s="20">
        <v>1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17"/>
    </row>
    <row r="328" spans="1:24" hidden="1" outlineLevel="3" x14ac:dyDescent="0.25">
      <c r="A328" s="18">
        <v>2</v>
      </c>
      <c r="B328" s="41" t="s">
        <v>306</v>
      </c>
      <c r="C328" s="15"/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1</v>
      </c>
      <c r="V328" s="20">
        <v>0</v>
      </c>
      <c r="W328" s="20">
        <v>0</v>
      </c>
      <c r="X328" s="17"/>
    </row>
    <row r="329" spans="1:24" hidden="1" outlineLevel="3" x14ac:dyDescent="0.25">
      <c r="A329" s="18">
        <v>3</v>
      </c>
      <c r="B329" s="41" t="s">
        <v>307</v>
      </c>
      <c r="C329" s="15"/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1</v>
      </c>
      <c r="V329" s="20">
        <v>0</v>
      </c>
      <c r="W329" s="20">
        <v>0</v>
      </c>
      <c r="X329" s="17"/>
    </row>
    <row r="330" spans="1:24" hidden="1" outlineLevel="3" collapsed="1" x14ac:dyDescent="0.25">
      <c r="A330" s="18">
        <v>4</v>
      </c>
      <c r="B330" s="41" t="s">
        <v>308</v>
      </c>
      <c r="C330" s="34"/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1</v>
      </c>
      <c r="V330" s="20">
        <v>0</v>
      </c>
      <c r="W330" s="20">
        <v>0</v>
      </c>
      <c r="X330" s="17"/>
    </row>
    <row r="331" spans="1:24" outlineLevel="1" collapsed="1" x14ac:dyDescent="0.25">
      <c r="A331" s="18"/>
      <c r="B331" s="45" t="s">
        <v>309</v>
      </c>
      <c r="C331" s="34">
        <f>SUM(C332:C355)</f>
        <v>22</v>
      </c>
      <c r="D331" s="34" t="s">
        <v>310</v>
      </c>
      <c r="E331" s="34" t="s">
        <v>310</v>
      </c>
      <c r="F331" s="34" t="s">
        <v>310</v>
      </c>
      <c r="G331" s="47">
        <f>G332+G349</f>
        <v>22</v>
      </c>
      <c r="H331" s="34" t="s">
        <v>310</v>
      </c>
      <c r="I331" s="34" t="s">
        <v>310</v>
      </c>
      <c r="J331" s="34" t="s">
        <v>310</v>
      </c>
      <c r="K331" s="34" t="s">
        <v>310</v>
      </c>
      <c r="L331" s="34" t="s">
        <v>310</v>
      </c>
      <c r="M331" s="34" t="s">
        <v>310</v>
      </c>
      <c r="N331" s="34" t="s">
        <v>310</v>
      </c>
      <c r="O331" s="34" t="s">
        <v>310</v>
      </c>
      <c r="P331" s="34" t="s">
        <v>310</v>
      </c>
      <c r="Q331" s="34" t="s">
        <v>310</v>
      </c>
      <c r="R331" s="34" t="s">
        <v>310</v>
      </c>
      <c r="S331" s="34" t="s">
        <v>310</v>
      </c>
      <c r="T331" s="34" t="s">
        <v>310</v>
      </c>
      <c r="U331" s="34" t="s">
        <v>310</v>
      </c>
      <c r="V331" s="34" t="s">
        <v>310</v>
      </c>
      <c r="W331" s="34" t="s">
        <v>310</v>
      </c>
      <c r="X331" s="17"/>
    </row>
    <row r="332" spans="1:24" s="52" customFormat="1" hidden="1" outlineLevel="2" x14ac:dyDescent="0.25">
      <c r="A332" s="48"/>
      <c r="B332" s="49" t="s">
        <v>311</v>
      </c>
      <c r="C332" s="50">
        <f>COUNTA(B333:B348)</f>
        <v>16</v>
      </c>
      <c r="D332" s="51">
        <f>SUM(D333:D348)</f>
        <v>0</v>
      </c>
      <c r="E332" s="51">
        <f>SUM(E333:E348)</f>
        <v>0</v>
      </c>
      <c r="F332" s="51">
        <f>SUM(F333:F348)</f>
        <v>0</v>
      </c>
      <c r="G332" s="51">
        <f>SUM(G333:G348)</f>
        <v>16</v>
      </c>
      <c r="H332" s="51">
        <f>SUM(H333:H348)</f>
        <v>0</v>
      </c>
      <c r="I332" s="51">
        <f>SUM(I333:I348)</f>
        <v>0</v>
      </c>
      <c r="J332" s="51">
        <f>SUM(J333:J348)</f>
        <v>0</v>
      </c>
      <c r="K332" s="51">
        <f>SUM(K333:K348)</f>
        <v>0</v>
      </c>
      <c r="L332" s="51">
        <f>SUM(L333:L348)</f>
        <v>0</v>
      </c>
      <c r="M332" s="51">
        <f>SUM(M333:M348)</f>
        <v>0</v>
      </c>
      <c r="N332" s="51">
        <f>SUM(N333:N348)</f>
        <v>0</v>
      </c>
      <c r="O332" s="51">
        <f>SUM(O333:O348)</f>
        <v>0</v>
      </c>
      <c r="P332" s="51">
        <f>SUM(P333:P348)</f>
        <v>0</v>
      </c>
      <c r="Q332" s="51">
        <f>SUM(Q333:Q348)</f>
        <v>0</v>
      </c>
      <c r="R332" s="51">
        <f>SUM(R333:R348)</f>
        <v>0</v>
      </c>
      <c r="S332" s="51">
        <f>SUM(S333:S348)</f>
        <v>0</v>
      </c>
      <c r="T332" s="51" t="s">
        <v>310</v>
      </c>
      <c r="U332" s="51">
        <f>SUM(U333:U348)</f>
        <v>0</v>
      </c>
      <c r="V332" s="51">
        <f>SUM(V333:V348)</f>
        <v>0</v>
      </c>
      <c r="W332" s="51">
        <f>SUM(W333:W348)</f>
        <v>0</v>
      </c>
      <c r="X332" s="17"/>
    </row>
    <row r="333" spans="1:24" s="52" customFormat="1" hidden="1" outlineLevel="3" x14ac:dyDescent="0.25">
      <c r="A333" s="53">
        <v>1</v>
      </c>
      <c r="B333" s="44" t="s">
        <v>312</v>
      </c>
      <c r="C333" s="54"/>
      <c r="D333" s="55">
        <v>0</v>
      </c>
      <c r="E333" s="55">
        <v>0</v>
      </c>
      <c r="F333" s="55">
        <v>0</v>
      </c>
      <c r="G333" s="55">
        <v>1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V333" s="55">
        <v>0</v>
      </c>
      <c r="W333" s="55">
        <v>0</v>
      </c>
      <c r="X333" s="17"/>
    </row>
    <row r="334" spans="1:24" s="52" customFormat="1" hidden="1" outlineLevel="3" x14ac:dyDescent="0.25">
      <c r="A334" s="53">
        <v>2</v>
      </c>
      <c r="B334" s="44" t="s">
        <v>313</v>
      </c>
      <c r="C334" s="54"/>
      <c r="D334" s="55">
        <v>0</v>
      </c>
      <c r="E334" s="55">
        <v>0</v>
      </c>
      <c r="F334" s="55">
        <v>0</v>
      </c>
      <c r="G334" s="55">
        <v>1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17"/>
    </row>
    <row r="335" spans="1:24" s="52" customFormat="1" hidden="1" outlineLevel="3" x14ac:dyDescent="0.25">
      <c r="A335" s="53">
        <v>3</v>
      </c>
      <c r="B335" s="44" t="s">
        <v>314</v>
      </c>
      <c r="C335" s="54"/>
      <c r="D335" s="55">
        <v>0</v>
      </c>
      <c r="E335" s="55">
        <v>0</v>
      </c>
      <c r="F335" s="55">
        <v>0</v>
      </c>
      <c r="G335" s="55">
        <v>1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17"/>
    </row>
    <row r="336" spans="1:24" s="52" customFormat="1" hidden="1" outlineLevel="3" x14ac:dyDescent="0.25">
      <c r="A336" s="53">
        <v>4</v>
      </c>
      <c r="B336" s="44" t="s">
        <v>315</v>
      </c>
      <c r="C336" s="54"/>
      <c r="D336" s="55">
        <v>0</v>
      </c>
      <c r="E336" s="55">
        <v>0</v>
      </c>
      <c r="F336" s="55">
        <v>0</v>
      </c>
      <c r="G336" s="55">
        <v>1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17"/>
    </row>
    <row r="337" spans="1:24" s="52" customFormat="1" hidden="1" outlineLevel="3" x14ac:dyDescent="0.25">
      <c r="A337" s="53">
        <v>5</v>
      </c>
      <c r="B337" s="44" t="s">
        <v>316</v>
      </c>
      <c r="C337" s="54"/>
      <c r="D337" s="55">
        <v>0</v>
      </c>
      <c r="E337" s="55">
        <v>0</v>
      </c>
      <c r="F337" s="55">
        <v>0</v>
      </c>
      <c r="G337" s="55">
        <v>1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17"/>
    </row>
    <row r="338" spans="1:24" s="52" customFormat="1" hidden="1" outlineLevel="3" x14ac:dyDescent="0.25">
      <c r="A338" s="53">
        <v>6</v>
      </c>
      <c r="B338" s="44" t="s">
        <v>317</v>
      </c>
      <c r="C338" s="54"/>
      <c r="D338" s="55">
        <v>0</v>
      </c>
      <c r="E338" s="55">
        <v>0</v>
      </c>
      <c r="F338" s="55">
        <v>0</v>
      </c>
      <c r="G338" s="55">
        <v>1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17"/>
    </row>
    <row r="339" spans="1:24" s="52" customFormat="1" hidden="1" outlineLevel="3" x14ac:dyDescent="0.25">
      <c r="A339" s="53">
        <v>7</v>
      </c>
      <c r="B339" s="44" t="s">
        <v>318</v>
      </c>
      <c r="C339" s="54"/>
      <c r="D339" s="55">
        <v>0</v>
      </c>
      <c r="E339" s="55">
        <v>0</v>
      </c>
      <c r="F339" s="55">
        <v>0</v>
      </c>
      <c r="G339" s="55">
        <v>1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17"/>
    </row>
    <row r="340" spans="1:24" s="52" customFormat="1" hidden="1" outlineLevel="3" x14ac:dyDescent="0.25">
      <c r="A340" s="53">
        <v>8</v>
      </c>
      <c r="B340" s="44" t="s">
        <v>319</v>
      </c>
      <c r="C340" s="54"/>
      <c r="D340" s="55">
        <v>0</v>
      </c>
      <c r="E340" s="55">
        <v>0</v>
      </c>
      <c r="F340" s="55">
        <v>0</v>
      </c>
      <c r="G340" s="55">
        <v>1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17"/>
    </row>
    <row r="341" spans="1:24" s="52" customFormat="1" hidden="1" outlineLevel="3" x14ac:dyDescent="0.25">
      <c r="A341" s="53">
        <v>9</v>
      </c>
      <c r="B341" s="44" t="s">
        <v>320</v>
      </c>
      <c r="C341" s="54"/>
      <c r="D341" s="55">
        <v>0</v>
      </c>
      <c r="E341" s="55">
        <v>0</v>
      </c>
      <c r="F341" s="55">
        <v>0</v>
      </c>
      <c r="G341" s="55">
        <v>1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17"/>
    </row>
    <row r="342" spans="1:24" s="52" customFormat="1" hidden="1" outlineLevel="3" x14ac:dyDescent="0.25">
      <c r="A342" s="53">
        <v>10</v>
      </c>
      <c r="B342" s="44" t="s">
        <v>321</v>
      </c>
      <c r="C342" s="54"/>
      <c r="D342" s="55">
        <v>0</v>
      </c>
      <c r="E342" s="55">
        <v>0</v>
      </c>
      <c r="F342" s="55">
        <v>0</v>
      </c>
      <c r="G342" s="55">
        <v>1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17"/>
    </row>
    <row r="343" spans="1:24" s="52" customFormat="1" hidden="1" outlineLevel="3" x14ac:dyDescent="0.25">
      <c r="A343" s="53">
        <v>11</v>
      </c>
      <c r="B343" s="44" t="s">
        <v>322</v>
      </c>
      <c r="C343" s="54"/>
      <c r="D343" s="55">
        <v>0</v>
      </c>
      <c r="E343" s="55">
        <v>0</v>
      </c>
      <c r="F343" s="55">
        <v>0</v>
      </c>
      <c r="G343" s="55">
        <v>1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17"/>
    </row>
    <row r="344" spans="1:24" s="52" customFormat="1" hidden="1" outlineLevel="3" x14ac:dyDescent="0.25">
      <c r="A344" s="53">
        <v>12</v>
      </c>
      <c r="B344" s="44" t="s">
        <v>323</v>
      </c>
      <c r="C344" s="54"/>
      <c r="D344" s="55">
        <v>0</v>
      </c>
      <c r="E344" s="55">
        <v>0</v>
      </c>
      <c r="F344" s="55">
        <v>0</v>
      </c>
      <c r="G344" s="55">
        <v>1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17"/>
    </row>
    <row r="345" spans="1:24" s="52" customFormat="1" hidden="1" outlineLevel="3" x14ac:dyDescent="0.25">
      <c r="A345" s="53">
        <v>13</v>
      </c>
      <c r="B345" s="44" t="s">
        <v>324</v>
      </c>
      <c r="C345" s="54"/>
      <c r="D345" s="55">
        <v>0</v>
      </c>
      <c r="E345" s="55">
        <v>0</v>
      </c>
      <c r="F345" s="55">
        <v>0</v>
      </c>
      <c r="G345" s="55">
        <v>1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17"/>
    </row>
    <row r="346" spans="1:24" s="52" customFormat="1" hidden="1" outlineLevel="3" x14ac:dyDescent="0.25">
      <c r="A346" s="53">
        <v>14</v>
      </c>
      <c r="B346" s="44" t="s">
        <v>325</v>
      </c>
      <c r="C346" s="54"/>
      <c r="D346" s="55">
        <v>0</v>
      </c>
      <c r="E346" s="55">
        <v>0</v>
      </c>
      <c r="F346" s="55">
        <v>0</v>
      </c>
      <c r="G346" s="55">
        <v>1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17"/>
    </row>
    <row r="347" spans="1:24" s="52" customFormat="1" hidden="1" outlineLevel="3" x14ac:dyDescent="0.25">
      <c r="A347" s="53">
        <v>15</v>
      </c>
      <c r="B347" s="44" t="s">
        <v>326</v>
      </c>
      <c r="C347" s="54"/>
      <c r="D347" s="55">
        <v>0</v>
      </c>
      <c r="E347" s="55">
        <v>0</v>
      </c>
      <c r="F347" s="55">
        <v>0</v>
      </c>
      <c r="G347" s="55">
        <v>1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17"/>
    </row>
    <row r="348" spans="1:24" s="52" customFormat="1" hidden="1" outlineLevel="3" x14ac:dyDescent="0.25">
      <c r="A348" s="53">
        <v>16</v>
      </c>
      <c r="B348" s="44" t="s">
        <v>327</v>
      </c>
      <c r="C348" s="54"/>
      <c r="D348" s="55">
        <v>0</v>
      </c>
      <c r="E348" s="55">
        <v>0</v>
      </c>
      <c r="F348" s="55">
        <v>0</v>
      </c>
      <c r="G348" s="55">
        <v>1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17"/>
    </row>
    <row r="349" spans="1:24" s="52" customFormat="1" hidden="1" outlineLevel="2" x14ac:dyDescent="0.25">
      <c r="A349" s="48"/>
      <c r="B349" s="49" t="s">
        <v>328</v>
      </c>
      <c r="C349" s="50">
        <f>COUNTA(B350:B355)</f>
        <v>6</v>
      </c>
      <c r="D349" s="51">
        <f>SUM(D350:D355)</f>
        <v>0</v>
      </c>
      <c r="E349" s="51">
        <f>SUM(E350:E355)</f>
        <v>0</v>
      </c>
      <c r="F349" s="51">
        <f>SUM(F350:F355)</f>
        <v>0</v>
      </c>
      <c r="G349" s="51">
        <f>SUM(G350:G355)</f>
        <v>6</v>
      </c>
      <c r="H349" s="51">
        <f>SUM(H350:H355)</f>
        <v>0</v>
      </c>
      <c r="I349" s="51">
        <f>SUM(I350:I355)</f>
        <v>0</v>
      </c>
      <c r="J349" s="51">
        <f>SUM(J350:J355)</f>
        <v>0</v>
      </c>
      <c r="K349" s="51">
        <f>SUM(K350:K355)</f>
        <v>0</v>
      </c>
      <c r="L349" s="51">
        <f>SUM(L350:L355)</f>
        <v>0</v>
      </c>
      <c r="M349" s="51">
        <f>SUM(M350:M355)</f>
        <v>0</v>
      </c>
      <c r="N349" s="51">
        <f>SUM(N350:N355)</f>
        <v>0</v>
      </c>
      <c r="O349" s="51">
        <f>SUM(O350:O355)</f>
        <v>0</v>
      </c>
      <c r="P349" s="51">
        <f>SUM(P350:P355)</f>
        <v>0</v>
      </c>
      <c r="Q349" s="51">
        <f>SUM(Q350:Q355)</f>
        <v>0</v>
      </c>
      <c r="R349" s="51">
        <f>SUM(R350:R355)</f>
        <v>0</v>
      </c>
      <c r="S349" s="51">
        <f>SUM(S350:S355)</f>
        <v>0</v>
      </c>
      <c r="T349" s="55">
        <v>0</v>
      </c>
      <c r="U349" s="55">
        <v>0</v>
      </c>
      <c r="V349" s="51">
        <f>SUM(V350:V355)</f>
        <v>0</v>
      </c>
      <c r="W349" s="51">
        <f>SUM(W350:W355)</f>
        <v>0</v>
      </c>
      <c r="X349" s="17"/>
    </row>
    <row r="350" spans="1:24" s="52" customFormat="1" hidden="1" outlineLevel="3" collapsed="1" x14ac:dyDescent="0.25">
      <c r="A350" s="53">
        <v>1</v>
      </c>
      <c r="B350" s="22" t="s">
        <v>329</v>
      </c>
      <c r="C350" s="54"/>
      <c r="D350" s="55">
        <v>0</v>
      </c>
      <c r="E350" s="55">
        <v>0</v>
      </c>
      <c r="F350" s="55">
        <v>0</v>
      </c>
      <c r="G350" s="55">
        <v>1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17"/>
    </row>
    <row r="351" spans="1:24" s="52" customFormat="1" hidden="1" outlineLevel="3" x14ac:dyDescent="0.25">
      <c r="A351" s="53">
        <v>2</v>
      </c>
      <c r="B351" s="22" t="s">
        <v>330</v>
      </c>
      <c r="C351" s="54"/>
      <c r="D351" s="55">
        <v>0</v>
      </c>
      <c r="E351" s="55">
        <v>0</v>
      </c>
      <c r="F351" s="55">
        <v>0</v>
      </c>
      <c r="G351" s="55">
        <v>1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17"/>
    </row>
    <row r="352" spans="1:24" s="52" customFormat="1" hidden="1" outlineLevel="3" x14ac:dyDescent="0.25">
      <c r="A352" s="53">
        <v>3</v>
      </c>
      <c r="B352" s="22" t="s">
        <v>331</v>
      </c>
      <c r="C352" s="54"/>
      <c r="D352" s="55">
        <v>0</v>
      </c>
      <c r="E352" s="55">
        <v>0</v>
      </c>
      <c r="F352" s="55">
        <v>0</v>
      </c>
      <c r="G352" s="55">
        <v>1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17"/>
    </row>
    <row r="353" spans="1:24" s="52" customFormat="1" hidden="1" outlineLevel="3" x14ac:dyDescent="0.25">
      <c r="A353" s="53">
        <v>4</v>
      </c>
      <c r="B353" s="22" t="s">
        <v>332</v>
      </c>
      <c r="C353" s="54"/>
      <c r="D353" s="55">
        <v>0</v>
      </c>
      <c r="E353" s="55">
        <v>0</v>
      </c>
      <c r="F353" s="55">
        <v>0</v>
      </c>
      <c r="G353" s="55">
        <v>1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17"/>
    </row>
    <row r="354" spans="1:24" s="52" customFormat="1" hidden="1" outlineLevel="3" x14ac:dyDescent="0.25">
      <c r="A354" s="53">
        <v>5</v>
      </c>
      <c r="B354" s="22" t="s">
        <v>333</v>
      </c>
      <c r="C354" s="54"/>
      <c r="D354" s="55">
        <v>0</v>
      </c>
      <c r="E354" s="55">
        <v>0</v>
      </c>
      <c r="F354" s="55">
        <v>0</v>
      </c>
      <c r="G354" s="55">
        <v>1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17"/>
    </row>
    <row r="355" spans="1:24" s="52" customFormat="1" hidden="1" outlineLevel="3" x14ac:dyDescent="0.25">
      <c r="A355" s="53">
        <v>6</v>
      </c>
      <c r="B355" s="22" t="s">
        <v>334</v>
      </c>
      <c r="C355" s="54"/>
      <c r="D355" s="55">
        <v>0</v>
      </c>
      <c r="E355" s="55">
        <v>0</v>
      </c>
      <c r="F355" s="55">
        <v>0</v>
      </c>
      <c r="G355" s="55">
        <v>1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17"/>
    </row>
    <row r="356" spans="1:24" s="12" customFormat="1" x14ac:dyDescent="0.25">
      <c r="A356" s="8" t="s">
        <v>335</v>
      </c>
      <c r="B356" s="56" t="s">
        <v>336</v>
      </c>
      <c r="C356" s="10">
        <f>C357+C457+C900+C909+C911</f>
        <v>516</v>
      </c>
      <c r="D356" s="11">
        <f>D357+D457+D900+D909+D911</f>
        <v>0</v>
      </c>
      <c r="E356" s="11">
        <f>E357+E457+E900+E909+E911</f>
        <v>0</v>
      </c>
      <c r="F356" s="11">
        <f>F357+F457+F900+F909+F911</f>
        <v>0</v>
      </c>
      <c r="G356" s="11">
        <f>G357+G457+G900+G909+G911</f>
        <v>11</v>
      </c>
      <c r="H356" s="11">
        <f>H357+H457+H900+H909+H911</f>
        <v>0</v>
      </c>
      <c r="I356" s="11">
        <f>I357+I457+I900+I909+I911</f>
        <v>0</v>
      </c>
      <c r="J356" s="11">
        <f>J357+J457+J900+J909+J911</f>
        <v>141</v>
      </c>
      <c r="K356" s="11">
        <f>K357+K457+K900+K909+K911</f>
        <v>89</v>
      </c>
      <c r="L356" s="11">
        <f>L357+L457+L900+L909+L911</f>
        <v>116</v>
      </c>
      <c r="M356" s="11">
        <f>M357+M457+M900+M909+M911</f>
        <v>0</v>
      </c>
      <c r="N356" s="11">
        <f>N357+N457+N900+N909+N911</f>
        <v>0</v>
      </c>
      <c r="O356" s="11">
        <f>O357+O457+O900+O909+O911</f>
        <v>28</v>
      </c>
      <c r="P356" s="11">
        <f>P357+P457+P900+P909+P911</f>
        <v>126</v>
      </c>
      <c r="Q356" s="11">
        <f>Q357+Q457+Q900+Q909+Q911</f>
        <v>0</v>
      </c>
      <c r="R356" s="11">
        <f>R357+R457+R900+R909+R911</f>
        <v>0</v>
      </c>
      <c r="S356" s="11">
        <f>S357+S457+S900+S909+S911</f>
        <v>0</v>
      </c>
      <c r="T356" s="11">
        <f>T357+T457+T900+T909+T911</f>
        <v>0</v>
      </c>
      <c r="U356" s="11">
        <f>U357+U457+U900+U909+U911</f>
        <v>5</v>
      </c>
      <c r="V356" s="11">
        <f>V357+V457+V900+V909+V911</f>
        <v>0</v>
      </c>
      <c r="W356" s="11">
        <f>W357+W457+W900+W909+W911</f>
        <v>0</v>
      </c>
      <c r="X356" s="17"/>
    </row>
    <row r="357" spans="1:24" outlineLevel="1" collapsed="1" x14ac:dyDescent="0.25">
      <c r="A357" s="13"/>
      <c r="B357" s="14" t="s">
        <v>337</v>
      </c>
      <c r="C357" s="15">
        <f>SUM(C358:C456)</f>
        <v>89</v>
      </c>
      <c r="D357" s="16">
        <f>D358+D390+D397+D403+D413+D421+D428+D436+D442+D450</f>
        <v>0</v>
      </c>
      <c r="E357" s="16">
        <f>E358+E390+E397+E403+E413+E421+E428+E436+E442+E450</f>
        <v>0</v>
      </c>
      <c r="F357" s="16">
        <f>F358+F390+F397+F403+F413+F421+F428+F436+F442+F450</f>
        <v>0</v>
      </c>
      <c r="G357" s="16">
        <f>G358+G390+G397+G403+G413+G421+G428+G436+G442+G450</f>
        <v>0</v>
      </c>
      <c r="H357" s="16">
        <f>H358+H390+H397+H403+H413+H421+H428+H436+H442+H450</f>
        <v>0</v>
      </c>
      <c r="I357" s="16">
        <f>I358+I390+I397+I403+I413+I421+I428+I436+I442+I450</f>
        <v>0</v>
      </c>
      <c r="J357" s="16">
        <f>J358+J390+J397+J403+J413+J421+J428+J436+J442+J450</f>
        <v>0</v>
      </c>
      <c r="K357" s="16">
        <f>K358+K390+K397+K403+K413+K421+K428+K436+K442+K450</f>
        <v>89</v>
      </c>
      <c r="L357" s="16">
        <f>L358+L390+L397+L403+L413+L421+L428+L436+L442+L450</f>
        <v>0</v>
      </c>
      <c r="M357" s="16">
        <f>M358+M390+M397+M403+M413+M421+M428+M436+M442+M450</f>
        <v>0</v>
      </c>
      <c r="N357" s="16">
        <f>N358+N390+N397+N403+N413+N421+N428+N436+N442+N450</f>
        <v>0</v>
      </c>
      <c r="O357" s="16">
        <f>O358+O390+O397+O403+O413+O421+O428+O436+O442+O450</f>
        <v>0</v>
      </c>
      <c r="P357" s="16">
        <f>P358+P390+P397+P403+P413+P421+P428+P436+P442+P450</f>
        <v>0</v>
      </c>
      <c r="Q357" s="16">
        <f>Q358+Q390+Q397+Q403+Q413+Q421+Q428+Q436+Q442+Q450</f>
        <v>0</v>
      </c>
      <c r="R357" s="16">
        <f>R358+R390+R397+R403+R413+R421+R428+R436+R442+R450</f>
        <v>0</v>
      </c>
      <c r="S357" s="16">
        <f>S358+S390+S397+S403+S413+S421+S428+S436+S442+S450</f>
        <v>0</v>
      </c>
      <c r="T357" s="16">
        <f>T358+T390+T397+T403+T413+T421+T428+T436+T442+T450</f>
        <v>0</v>
      </c>
      <c r="U357" s="16">
        <f>U358+U390+U397+U403+U413+U421+U428+U436+U442+U450</f>
        <v>0</v>
      </c>
      <c r="V357" s="16">
        <f>V358+V390+V397+V403+V413+V421+V428+V436+V442+V450</f>
        <v>0</v>
      </c>
      <c r="W357" s="16">
        <f>W358+W390+W397+W403+W413+W421+W428+W436+W442+W450</f>
        <v>0</v>
      </c>
      <c r="X357" s="17"/>
    </row>
    <row r="358" spans="1:24" hidden="1" outlineLevel="2" x14ac:dyDescent="0.25">
      <c r="A358" s="13"/>
      <c r="B358" s="18" t="s">
        <v>338</v>
      </c>
      <c r="C358" s="29">
        <f>COUNTA(B359:B389)</f>
        <v>31</v>
      </c>
      <c r="D358" s="16">
        <f>SUM(D359:D389)</f>
        <v>0</v>
      </c>
      <c r="E358" s="16">
        <f>SUM(E359:E389)</f>
        <v>0</v>
      </c>
      <c r="F358" s="16">
        <f>SUM(F359:F389)</f>
        <v>0</v>
      </c>
      <c r="G358" s="16">
        <f>SUM(G359:G389)</f>
        <v>0</v>
      </c>
      <c r="H358" s="16">
        <f>SUM(H359:H389)</f>
        <v>0</v>
      </c>
      <c r="I358" s="16">
        <f>SUM(I359:I389)</f>
        <v>0</v>
      </c>
      <c r="J358" s="16">
        <f>SUM(J359:J389)</f>
        <v>0</v>
      </c>
      <c r="K358" s="16">
        <f>SUM(K359:K389)</f>
        <v>31</v>
      </c>
      <c r="L358" s="16">
        <f>SUM(L359:L389)</f>
        <v>0</v>
      </c>
      <c r="M358" s="16">
        <f>SUM(M359:M389)</f>
        <v>0</v>
      </c>
      <c r="N358" s="16">
        <f>SUM(N359:N389)</f>
        <v>0</v>
      </c>
      <c r="O358" s="16">
        <f>SUM(O359:O389)</f>
        <v>0</v>
      </c>
      <c r="P358" s="16">
        <f>SUM(P359:P389)</f>
        <v>0</v>
      </c>
      <c r="Q358" s="16">
        <f>SUM(Q359:Q389)</f>
        <v>0</v>
      </c>
      <c r="R358" s="16">
        <f>SUM(R359:R389)</f>
        <v>0</v>
      </c>
      <c r="S358" s="16">
        <f>SUM(S359:S389)</f>
        <v>0</v>
      </c>
      <c r="T358" s="16">
        <f>SUM(T359:T389)</f>
        <v>0</v>
      </c>
      <c r="U358" s="16">
        <f>SUM(U359:U389)</f>
        <v>0</v>
      </c>
      <c r="V358" s="16">
        <f>SUM(V359:V389)</f>
        <v>0</v>
      </c>
      <c r="W358" s="16">
        <f>SUM(W359:W389)</f>
        <v>0</v>
      </c>
      <c r="X358" s="17"/>
    </row>
    <row r="359" spans="1:24" hidden="1" outlineLevel="3" x14ac:dyDescent="0.25">
      <c r="A359" s="13"/>
      <c r="B359" s="23" t="s">
        <v>339</v>
      </c>
      <c r="C359" s="15"/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1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17"/>
    </row>
    <row r="360" spans="1:24" hidden="1" outlineLevel="3" x14ac:dyDescent="0.25">
      <c r="A360" s="13"/>
      <c r="B360" s="23" t="s">
        <v>340</v>
      </c>
      <c r="C360" s="29"/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1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17"/>
    </row>
    <row r="361" spans="1:24" hidden="1" outlineLevel="3" x14ac:dyDescent="0.25">
      <c r="A361" s="13"/>
      <c r="B361" s="23" t="s">
        <v>341</v>
      </c>
      <c r="C361" s="29"/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1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17"/>
    </row>
    <row r="362" spans="1:24" hidden="1" outlineLevel="3" x14ac:dyDescent="0.25">
      <c r="A362" s="13"/>
      <c r="B362" s="23" t="s">
        <v>342</v>
      </c>
      <c r="C362" s="29"/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1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17"/>
    </row>
    <row r="363" spans="1:24" hidden="1" outlineLevel="3" x14ac:dyDescent="0.25">
      <c r="A363" s="13"/>
      <c r="B363" s="23" t="s">
        <v>343</v>
      </c>
      <c r="C363" s="29"/>
      <c r="D363" s="20">
        <v>0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1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17"/>
    </row>
    <row r="364" spans="1:24" hidden="1" outlineLevel="3" x14ac:dyDescent="0.25">
      <c r="A364" s="13"/>
      <c r="B364" s="23" t="s">
        <v>344</v>
      </c>
      <c r="C364" s="29"/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1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17"/>
    </row>
    <row r="365" spans="1:24" hidden="1" outlineLevel="3" x14ac:dyDescent="0.25">
      <c r="A365" s="13"/>
      <c r="B365" s="23" t="s">
        <v>345</v>
      </c>
      <c r="C365" s="29"/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1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17"/>
    </row>
    <row r="366" spans="1:24" hidden="1" outlineLevel="3" x14ac:dyDescent="0.25">
      <c r="A366" s="13"/>
      <c r="B366" s="23" t="s">
        <v>346</v>
      </c>
      <c r="C366" s="29"/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1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17"/>
    </row>
    <row r="367" spans="1:24" hidden="1" outlineLevel="3" x14ac:dyDescent="0.25">
      <c r="A367" s="13"/>
      <c r="B367" s="23" t="s">
        <v>347</v>
      </c>
      <c r="C367" s="29"/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1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17"/>
    </row>
    <row r="368" spans="1:24" hidden="1" outlineLevel="3" x14ac:dyDescent="0.25">
      <c r="A368" s="13"/>
      <c r="B368" s="23" t="s">
        <v>348</v>
      </c>
      <c r="C368" s="29"/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1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17"/>
    </row>
    <row r="369" spans="1:24" hidden="1" outlineLevel="3" x14ac:dyDescent="0.25">
      <c r="A369" s="13"/>
      <c r="B369" s="23" t="s">
        <v>349</v>
      </c>
      <c r="C369" s="29"/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1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17"/>
    </row>
    <row r="370" spans="1:24" hidden="1" outlineLevel="3" x14ac:dyDescent="0.25">
      <c r="A370" s="13"/>
      <c r="B370" s="23" t="s">
        <v>350</v>
      </c>
      <c r="C370" s="29"/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1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17"/>
    </row>
    <row r="371" spans="1:24" hidden="1" outlineLevel="3" x14ac:dyDescent="0.25">
      <c r="A371" s="13"/>
      <c r="B371" s="23" t="s">
        <v>351</v>
      </c>
      <c r="C371" s="29"/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1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17"/>
    </row>
    <row r="372" spans="1:24" hidden="1" outlineLevel="3" x14ac:dyDescent="0.25">
      <c r="A372" s="13"/>
      <c r="B372" s="23" t="s">
        <v>352</v>
      </c>
      <c r="C372" s="29"/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1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  <c r="X372" s="17"/>
    </row>
    <row r="373" spans="1:24" hidden="1" outlineLevel="3" x14ac:dyDescent="0.25">
      <c r="A373" s="13"/>
      <c r="B373" s="23" t="s">
        <v>353</v>
      </c>
      <c r="C373" s="29"/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1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17"/>
    </row>
    <row r="374" spans="1:24" hidden="1" outlineLevel="3" x14ac:dyDescent="0.25">
      <c r="A374" s="13"/>
      <c r="B374" s="23" t="s">
        <v>354</v>
      </c>
      <c r="C374" s="29"/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1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17"/>
    </row>
    <row r="375" spans="1:24" hidden="1" outlineLevel="3" x14ac:dyDescent="0.25">
      <c r="A375" s="13"/>
      <c r="B375" s="23" t="s">
        <v>355</v>
      </c>
      <c r="C375" s="29"/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1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17"/>
    </row>
    <row r="376" spans="1:24" hidden="1" outlineLevel="3" x14ac:dyDescent="0.25">
      <c r="A376" s="13"/>
      <c r="B376" s="23" t="s">
        <v>356</v>
      </c>
      <c r="C376" s="29"/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1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  <c r="X376" s="17"/>
    </row>
    <row r="377" spans="1:24" hidden="1" outlineLevel="3" x14ac:dyDescent="0.25">
      <c r="A377" s="13"/>
      <c r="B377" s="23" t="s">
        <v>357</v>
      </c>
      <c r="C377" s="29"/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1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17"/>
    </row>
    <row r="378" spans="1:24" hidden="1" outlineLevel="3" x14ac:dyDescent="0.25">
      <c r="A378" s="13"/>
      <c r="B378" s="23" t="s">
        <v>358</v>
      </c>
      <c r="C378" s="29"/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1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17"/>
    </row>
    <row r="379" spans="1:24" hidden="1" outlineLevel="3" x14ac:dyDescent="0.25">
      <c r="A379" s="13"/>
      <c r="B379" s="23" t="s">
        <v>359</v>
      </c>
      <c r="C379" s="29"/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1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17"/>
    </row>
    <row r="380" spans="1:24" hidden="1" outlineLevel="3" x14ac:dyDescent="0.25">
      <c r="A380" s="13"/>
      <c r="B380" s="23" t="s">
        <v>360</v>
      </c>
      <c r="C380" s="29"/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1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17"/>
    </row>
    <row r="381" spans="1:24" hidden="1" outlineLevel="3" x14ac:dyDescent="0.25">
      <c r="A381" s="13"/>
      <c r="B381" s="23" t="s">
        <v>361</v>
      </c>
      <c r="C381" s="29"/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1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17"/>
    </row>
    <row r="382" spans="1:24" hidden="1" outlineLevel="3" x14ac:dyDescent="0.25">
      <c r="A382" s="13"/>
      <c r="B382" s="23" t="s">
        <v>362</v>
      </c>
      <c r="C382" s="29"/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1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  <c r="X382" s="17"/>
    </row>
    <row r="383" spans="1:24" hidden="1" outlineLevel="3" x14ac:dyDescent="0.25">
      <c r="A383" s="13"/>
      <c r="B383" s="23" t="s">
        <v>363</v>
      </c>
      <c r="C383" s="29"/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1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17"/>
    </row>
    <row r="384" spans="1:24" hidden="1" outlineLevel="3" x14ac:dyDescent="0.25">
      <c r="A384" s="13"/>
      <c r="B384" s="23" t="s">
        <v>364</v>
      </c>
      <c r="C384" s="29"/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1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17"/>
    </row>
    <row r="385" spans="1:24" hidden="1" outlineLevel="3" x14ac:dyDescent="0.25">
      <c r="A385" s="13"/>
      <c r="B385" s="23" t="s">
        <v>365</v>
      </c>
      <c r="C385" s="29"/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1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17"/>
    </row>
    <row r="386" spans="1:24" hidden="1" outlineLevel="3" x14ac:dyDescent="0.25">
      <c r="A386" s="13"/>
      <c r="B386" s="23" t="s">
        <v>366</v>
      </c>
      <c r="C386" s="29"/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1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17"/>
    </row>
    <row r="387" spans="1:24" hidden="1" outlineLevel="3" x14ac:dyDescent="0.25">
      <c r="A387" s="13"/>
      <c r="B387" s="23" t="s">
        <v>367</v>
      </c>
      <c r="C387" s="29"/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1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17"/>
    </row>
    <row r="388" spans="1:24" hidden="1" outlineLevel="3" x14ac:dyDescent="0.25">
      <c r="A388" s="13"/>
      <c r="B388" s="23" t="s">
        <v>368</v>
      </c>
      <c r="C388" s="29"/>
      <c r="D388" s="20">
        <v>0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1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0</v>
      </c>
      <c r="X388" s="17"/>
    </row>
    <row r="389" spans="1:24" hidden="1" outlineLevel="3" x14ac:dyDescent="0.25">
      <c r="A389" s="13"/>
      <c r="B389" s="23" t="s">
        <v>369</v>
      </c>
      <c r="C389" s="29"/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1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17"/>
    </row>
    <row r="390" spans="1:24" hidden="1" outlineLevel="2" x14ac:dyDescent="0.25">
      <c r="A390" s="13"/>
      <c r="B390" s="18" t="s">
        <v>370</v>
      </c>
      <c r="C390" s="29">
        <f>COUNTA(B391:B396)</f>
        <v>6</v>
      </c>
      <c r="D390" s="16">
        <f>SUM(D391:D396)</f>
        <v>0</v>
      </c>
      <c r="E390" s="16">
        <f>SUM(E391:E396)</f>
        <v>0</v>
      </c>
      <c r="F390" s="16">
        <f>SUM(F391:F396)</f>
        <v>0</v>
      </c>
      <c r="G390" s="16">
        <f>SUM(G391:G396)</f>
        <v>0</v>
      </c>
      <c r="H390" s="16">
        <f>SUM(H391:H396)</f>
        <v>0</v>
      </c>
      <c r="I390" s="16">
        <f>SUM(I391:I396)</f>
        <v>0</v>
      </c>
      <c r="J390" s="16">
        <f>SUM(J391:J396)</f>
        <v>0</v>
      </c>
      <c r="K390" s="16">
        <f>SUM(K391:K396)</f>
        <v>6</v>
      </c>
      <c r="L390" s="16">
        <f>SUM(L391:L396)</f>
        <v>0</v>
      </c>
      <c r="M390" s="16">
        <f>SUM(M391:M396)</f>
        <v>0</v>
      </c>
      <c r="N390" s="16">
        <f>SUM(N391:N396)</f>
        <v>0</v>
      </c>
      <c r="O390" s="16">
        <f>SUM(O391:O396)</f>
        <v>0</v>
      </c>
      <c r="P390" s="16">
        <f>SUM(P391:P396)</f>
        <v>0</v>
      </c>
      <c r="Q390" s="16">
        <f>SUM(Q391:Q396)</f>
        <v>0</v>
      </c>
      <c r="R390" s="16">
        <f>SUM(R391:R396)</f>
        <v>0</v>
      </c>
      <c r="S390" s="16">
        <f>SUM(S391:S396)</f>
        <v>0</v>
      </c>
      <c r="T390" s="16">
        <f>SUM(T391:T396)</f>
        <v>0</v>
      </c>
      <c r="U390" s="16">
        <f>SUM(U391:U396)</f>
        <v>0</v>
      </c>
      <c r="V390" s="16">
        <f>SUM(V391:V396)</f>
        <v>0</v>
      </c>
      <c r="W390" s="16">
        <f>SUM(W391:W396)</f>
        <v>0</v>
      </c>
      <c r="X390" s="17"/>
    </row>
    <row r="391" spans="1:24" hidden="1" outlineLevel="3" x14ac:dyDescent="0.25">
      <c r="A391" s="13"/>
      <c r="B391" s="23" t="s">
        <v>371</v>
      </c>
      <c r="C391" s="29"/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1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17"/>
    </row>
    <row r="392" spans="1:24" hidden="1" outlineLevel="3" x14ac:dyDescent="0.25">
      <c r="A392" s="13"/>
      <c r="B392" s="23" t="s">
        <v>372</v>
      </c>
      <c r="C392" s="29"/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1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17"/>
    </row>
    <row r="393" spans="1:24" hidden="1" outlineLevel="3" x14ac:dyDescent="0.25">
      <c r="A393" s="13"/>
      <c r="B393" s="23" t="s">
        <v>373</v>
      </c>
      <c r="C393" s="29"/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1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17"/>
    </row>
    <row r="394" spans="1:24" hidden="1" outlineLevel="3" x14ac:dyDescent="0.25">
      <c r="A394" s="13"/>
      <c r="B394" s="23" t="s">
        <v>374</v>
      </c>
      <c r="C394" s="29"/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1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17"/>
    </row>
    <row r="395" spans="1:24" hidden="1" outlineLevel="3" x14ac:dyDescent="0.25">
      <c r="A395" s="13"/>
      <c r="B395" s="23" t="s">
        <v>375</v>
      </c>
      <c r="C395" s="29"/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1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17"/>
    </row>
    <row r="396" spans="1:24" hidden="1" outlineLevel="3" x14ac:dyDescent="0.25">
      <c r="A396" s="13"/>
      <c r="B396" s="23" t="s">
        <v>376</v>
      </c>
      <c r="C396" s="29"/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1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17"/>
    </row>
    <row r="397" spans="1:24" hidden="1" outlineLevel="2" x14ac:dyDescent="0.25">
      <c r="A397" s="13"/>
      <c r="B397" s="18" t="s">
        <v>377</v>
      </c>
      <c r="C397" s="29">
        <f>COUNTA(B398:B402)</f>
        <v>5</v>
      </c>
      <c r="D397" s="16">
        <f>SUM(D398:D402)</f>
        <v>0</v>
      </c>
      <c r="E397" s="16">
        <f>SUM(E398:E402)</f>
        <v>0</v>
      </c>
      <c r="F397" s="16">
        <f>SUM(F398:F402)</f>
        <v>0</v>
      </c>
      <c r="G397" s="16">
        <f>SUM(G398:G402)</f>
        <v>0</v>
      </c>
      <c r="H397" s="16">
        <f>SUM(H398:H402)</f>
        <v>0</v>
      </c>
      <c r="I397" s="16">
        <f>SUM(I398:I402)</f>
        <v>0</v>
      </c>
      <c r="J397" s="16">
        <f>SUM(J398:J402)</f>
        <v>0</v>
      </c>
      <c r="K397" s="16">
        <f>SUM(K398:K402)</f>
        <v>5</v>
      </c>
      <c r="L397" s="16">
        <f>SUM(L398:L402)</f>
        <v>0</v>
      </c>
      <c r="M397" s="16">
        <f>SUM(M398:M402)</f>
        <v>0</v>
      </c>
      <c r="N397" s="16">
        <f>SUM(N398:N402)</f>
        <v>0</v>
      </c>
      <c r="O397" s="16">
        <f>SUM(O398:O402)</f>
        <v>0</v>
      </c>
      <c r="P397" s="16">
        <f>SUM(P398:P402)</f>
        <v>0</v>
      </c>
      <c r="Q397" s="16">
        <f>SUM(Q398:Q402)</f>
        <v>0</v>
      </c>
      <c r="R397" s="16">
        <f>SUM(R398:R402)</f>
        <v>0</v>
      </c>
      <c r="S397" s="16">
        <f>SUM(S398:S402)</f>
        <v>0</v>
      </c>
      <c r="T397" s="16">
        <f>SUM(T398:T402)</f>
        <v>0</v>
      </c>
      <c r="U397" s="16">
        <f>SUM(U398:U402)</f>
        <v>0</v>
      </c>
      <c r="V397" s="16">
        <f>SUM(V398:V402)</f>
        <v>0</v>
      </c>
      <c r="W397" s="16">
        <f>SUM(W398:W402)</f>
        <v>0</v>
      </c>
      <c r="X397" s="17"/>
    </row>
    <row r="398" spans="1:24" hidden="1" outlineLevel="3" x14ac:dyDescent="0.25">
      <c r="A398" s="13"/>
      <c r="B398" s="23" t="s">
        <v>378</v>
      </c>
      <c r="C398" s="29"/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1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17"/>
    </row>
    <row r="399" spans="1:24" hidden="1" outlineLevel="3" x14ac:dyDescent="0.25">
      <c r="A399" s="13"/>
      <c r="B399" s="23" t="s">
        <v>379</v>
      </c>
      <c r="C399" s="29"/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1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0</v>
      </c>
      <c r="V399" s="20">
        <v>0</v>
      </c>
      <c r="W399" s="20">
        <v>0</v>
      </c>
      <c r="X399" s="17"/>
    </row>
    <row r="400" spans="1:24" hidden="1" outlineLevel="3" x14ac:dyDescent="0.25">
      <c r="A400" s="13"/>
      <c r="B400" s="23" t="s">
        <v>380</v>
      </c>
      <c r="C400" s="29"/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1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17"/>
    </row>
    <row r="401" spans="1:24" hidden="1" outlineLevel="3" x14ac:dyDescent="0.25">
      <c r="A401" s="13"/>
      <c r="B401" s="23" t="s">
        <v>381</v>
      </c>
      <c r="C401" s="29"/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1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17"/>
    </row>
    <row r="402" spans="1:24" hidden="1" outlineLevel="3" x14ac:dyDescent="0.25">
      <c r="A402" s="13"/>
      <c r="B402" s="23" t="s">
        <v>382</v>
      </c>
      <c r="C402" s="29"/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1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17"/>
    </row>
    <row r="403" spans="1:24" hidden="1" outlineLevel="2" x14ac:dyDescent="0.25">
      <c r="A403" s="13"/>
      <c r="B403" s="18" t="s">
        <v>383</v>
      </c>
      <c r="C403" s="29">
        <f>COUNTA(B404:B412)</f>
        <v>9</v>
      </c>
      <c r="D403" s="16">
        <f>SUM(D404:D412)</f>
        <v>0</v>
      </c>
      <c r="E403" s="16">
        <f>SUM(E404:E412)</f>
        <v>0</v>
      </c>
      <c r="F403" s="16">
        <f>SUM(F404:F412)</f>
        <v>0</v>
      </c>
      <c r="G403" s="16">
        <f>SUM(G404:G412)</f>
        <v>0</v>
      </c>
      <c r="H403" s="16">
        <f>SUM(H404:H412)</f>
        <v>0</v>
      </c>
      <c r="I403" s="16">
        <f>SUM(I404:I412)</f>
        <v>0</v>
      </c>
      <c r="J403" s="16">
        <f>SUM(J404:J412)</f>
        <v>0</v>
      </c>
      <c r="K403" s="16">
        <f>SUM(K404:K412)</f>
        <v>9</v>
      </c>
      <c r="L403" s="16">
        <f>SUM(L404:L412)</f>
        <v>0</v>
      </c>
      <c r="M403" s="16">
        <f>SUM(M404:M412)</f>
        <v>0</v>
      </c>
      <c r="N403" s="16">
        <f>SUM(N404:N412)</f>
        <v>0</v>
      </c>
      <c r="O403" s="16">
        <f>SUM(O404:O412)</f>
        <v>0</v>
      </c>
      <c r="P403" s="16">
        <f>SUM(P404:P412)</f>
        <v>0</v>
      </c>
      <c r="Q403" s="16">
        <f>SUM(Q404:Q412)</f>
        <v>0</v>
      </c>
      <c r="R403" s="16">
        <f>SUM(R404:R412)</f>
        <v>0</v>
      </c>
      <c r="S403" s="16">
        <f>SUM(S404:S412)</f>
        <v>0</v>
      </c>
      <c r="T403" s="16">
        <f>SUM(T404:T412)</f>
        <v>0</v>
      </c>
      <c r="U403" s="16">
        <f>SUM(U404:U412)</f>
        <v>0</v>
      </c>
      <c r="V403" s="16">
        <f>SUM(V404:V412)</f>
        <v>0</v>
      </c>
      <c r="W403" s="16">
        <f>SUM(W404:W412)</f>
        <v>0</v>
      </c>
      <c r="X403" s="17"/>
    </row>
    <row r="404" spans="1:24" hidden="1" outlineLevel="3" x14ac:dyDescent="0.25">
      <c r="A404" s="13"/>
      <c r="B404" s="23" t="s">
        <v>384</v>
      </c>
      <c r="C404" s="29"/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1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17"/>
    </row>
    <row r="405" spans="1:24" hidden="1" outlineLevel="3" x14ac:dyDescent="0.25">
      <c r="A405" s="13"/>
      <c r="B405" s="23" t="s">
        <v>385</v>
      </c>
      <c r="C405" s="29"/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1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17"/>
    </row>
    <row r="406" spans="1:24" hidden="1" outlineLevel="3" x14ac:dyDescent="0.25">
      <c r="A406" s="13"/>
      <c r="B406" s="23" t="s">
        <v>386</v>
      </c>
      <c r="C406" s="29"/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1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17"/>
    </row>
    <row r="407" spans="1:24" hidden="1" outlineLevel="3" x14ac:dyDescent="0.25">
      <c r="A407" s="13"/>
      <c r="B407" s="23" t="s">
        <v>387</v>
      </c>
      <c r="C407" s="29"/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1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17"/>
    </row>
    <row r="408" spans="1:24" hidden="1" outlineLevel="3" x14ac:dyDescent="0.25">
      <c r="A408" s="13"/>
      <c r="B408" s="23" t="s">
        <v>388</v>
      </c>
      <c r="C408" s="29"/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1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17"/>
    </row>
    <row r="409" spans="1:24" hidden="1" outlineLevel="3" x14ac:dyDescent="0.25">
      <c r="A409" s="13"/>
      <c r="B409" s="23" t="s">
        <v>389</v>
      </c>
      <c r="C409" s="29"/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1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17"/>
    </row>
    <row r="410" spans="1:24" hidden="1" outlineLevel="3" x14ac:dyDescent="0.25">
      <c r="A410" s="13"/>
      <c r="B410" s="23" t="s">
        <v>390</v>
      </c>
      <c r="C410" s="29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1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17"/>
    </row>
    <row r="411" spans="1:24" hidden="1" outlineLevel="3" x14ac:dyDescent="0.25">
      <c r="A411" s="13"/>
      <c r="B411" s="23" t="s">
        <v>391</v>
      </c>
      <c r="C411" s="29"/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1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17"/>
    </row>
    <row r="412" spans="1:24" hidden="1" outlineLevel="3" x14ac:dyDescent="0.25">
      <c r="A412" s="13"/>
      <c r="B412" s="23" t="s">
        <v>392</v>
      </c>
      <c r="C412" s="29"/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1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17"/>
    </row>
    <row r="413" spans="1:24" hidden="1" outlineLevel="2" x14ac:dyDescent="0.25">
      <c r="A413" s="13"/>
      <c r="B413" s="18" t="s">
        <v>393</v>
      </c>
      <c r="C413" s="29">
        <f>COUNTA(B414:B420)</f>
        <v>7</v>
      </c>
      <c r="D413" s="16">
        <f>SUM(D414:D420)</f>
        <v>0</v>
      </c>
      <c r="E413" s="16">
        <f>SUM(E414:E420)</f>
        <v>0</v>
      </c>
      <c r="F413" s="16">
        <f>SUM(F414:F420)</f>
        <v>0</v>
      </c>
      <c r="G413" s="16">
        <f>SUM(G414:G420)</f>
        <v>0</v>
      </c>
      <c r="H413" s="16">
        <f>SUM(H414:H420)</f>
        <v>0</v>
      </c>
      <c r="I413" s="16">
        <f>SUM(I414:I420)</f>
        <v>0</v>
      </c>
      <c r="J413" s="16">
        <f>SUM(J414:J420)</f>
        <v>0</v>
      </c>
      <c r="K413" s="16">
        <f>SUM(K414:K420)</f>
        <v>7</v>
      </c>
      <c r="L413" s="16">
        <f>SUM(L414:L420)</f>
        <v>0</v>
      </c>
      <c r="M413" s="16">
        <f>SUM(M414:M420)</f>
        <v>0</v>
      </c>
      <c r="N413" s="16">
        <f>SUM(N414:N420)</f>
        <v>0</v>
      </c>
      <c r="O413" s="16">
        <f>SUM(O414:O420)</f>
        <v>0</v>
      </c>
      <c r="P413" s="16">
        <f>SUM(P414:P420)</f>
        <v>0</v>
      </c>
      <c r="Q413" s="16">
        <f>SUM(Q414:Q420)</f>
        <v>0</v>
      </c>
      <c r="R413" s="16">
        <f>SUM(R414:R420)</f>
        <v>0</v>
      </c>
      <c r="S413" s="16">
        <f>SUM(S414:S420)</f>
        <v>0</v>
      </c>
      <c r="T413" s="16">
        <f>SUM(T414:T420)</f>
        <v>0</v>
      </c>
      <c r="U413" s="16">
        <f>SUM(U414:U420)</f>
        <v>0</v>
      </c>
      <c r="V413" s="16">
        <f>SUM(V414:V420)</f>
        <v>0</v>
      </c>
      <c r="W413" s="16">
        <f>SUM(W414:W420)</f>
        <v>0</v>
      </c>
      <c r="X413" s="17"/>
    </row>
    <row r="414" spans="1:24" hidden="1" outlineLevel="3" x14ac:dyDescent="0.25">
      <c r="A414" s="13"/>
      <c r="B414" s="23" t="s">
        <v>394</v>
      </c>
      <c r="C414" s="29"/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1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17"/>
    </row>
    <row r="415" spans="1:24" hidden="1" outlineLevel="3" x14ac:dyDescent="0.25">
      <c r="A415" s="13"/>
      <c r="B415" s="23" t="s">
        <v>395</v>
      </c>
      <c r="C415" s="29"/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1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17"/>
    </row>
    <row r="416" spans="1:24" hidden="1" outlineLevel="3" x14ac:dyDescent="0.25">
      <c r="A416" s="13"/>
      <c r="B416" s="23" t="s">
        <v>396</v>
      </c>
      <c r="C416" s="29"/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1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17"/>
    </row>
    <row r="417" spans="1:24" hidden="1" outlineLevel="3" x14ac:dyDescent="0.25">
      <c r="A417" s="13"/>
      <c r="B417" s="23" t="s">
        <v>397</v>
      </c>
      <c r="C417" s="29"/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1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17"/>
    </row>
    <row r="418" spans="1:24" hidden="1" outlineLevel="3" x14ac:dyDescent="0.25">
      <c r="A418" s="13"/>
      <c r="B418" s="23" t="s">
        <v>398</v>
      </c>
      <c r="C418" s="29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1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17"/>
    </row>
    <row r="419" spans="1:24" hidden="1" outlineLevel="3" x14ac:dyDescent="0.25">
      <c r="A419" s="13"/>
      <c r="B419" s="23" t="s">
        <v>399</v>
      </c>
      <c r="C419" s="29"/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1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17"/>
    </row>
    <row r="420" spans="1:24" hidden="1" outlineLevel="3" x14ac:dyDescent="0.25">
      <c r="A420" s="13"/>
      <c r="B420" s="23" t="s">
        <v>400</v>
      </c>
      <c r="C420" s="29"/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1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17"/>
    </row>
    <row r="421" spans="1:24" hidden="1" outlineLevel="2" x14ac:dyDescent="0.25">
      <c r="A421" s="13"/>
      <c r="B421" s="18" t="s">
        <v>401</v>
      </c>
      <c r="C421" s="29">
        <f>COUNTA(B422:B427)</f>
        <v>6</v>
      </c>
      <c r="D421" s="16">
        <f>SUM(D422:D427)</f>
        <v>0</v>
      </c>
      <c r="E421" s="16">
        <f>SUM(E422:E427)</f>
        <v>0</v>
      </c>
      <c r="F421" s="16">
        <f>SUM(F422:F427)</f>
        <v>0</v>
      </c>
      <c r="G421" s="16">
        <f>SUM(G422:G427)</f>
        <v>0</v>
      </c>
      <c r="H421" s="16">
        <f>SUM(H422:H427)</f>
        <v>0</v>
      </c>
      <c r="I421" s="16">
        <f>SUM(I422:I427)</f>
        <v>0</v>
      </c>
      <c r="J421" s="16">
        <f>SUM(J422:J427)</f>
        <v>0</v>
      </c>
      <c r="K421" s="16">
        <f>SUM(K422:K427)</f>
        <v>6</v>
      </c>
      <c r="L421" s="16">
        <f>SUM(L422:L427)</f>
        <v>0</v>
      </c>
      <c r="M421" s="16">
        <f>SUM(M422:M427)</f>
        <v>0</v>
      </c>
      <c r="N421" s="16">
        <f>SUM(N422:N427)</f>
        <v>0</v>
      </c>
      <c r="O421" s="16">
        <f>SUM(O422:O427)</f>
        <v>0</v>
      </c>
      <c r="P421" s="16">
        <f>SUM(P422:P427)</f>
        <v>0</v>
      </c>
      <c r="Q421" s="16">
        <f>SUM(Q422:Q427)</f>
        <v>0</v>
      </c>
      <c r="R421" s="16">
        <f>SUM(R422:R427)</f>
        <v>0</v>
      </c>
      <c r="S421" s="16">
        <f>SUM(S422:S427)</f>
        <v>0</v>
      </c>
      <c r="T421" s="16">
        <f>SUM(T422:T427)</f>
        <v>0</v>
      </c>
      <c r="U421" s="16">
        <f>SUM(U422:U427)</f>
        <v>0</v>
      </c>
      <c r="V421" s="16">
        <f>SUM(V422:V427)</f>
        <v>0</v>
      </c>
      <c r="W421" s="16">
        <f>SUM(W422:W427)</f>
        <v>0</v>
      </c>
      <c r="X421" s="17"/>
    </row>
    <row r="422" spans="1:24" hidden="1" outlineLevel="3" x14ac:dyDescent="0.25">
      <c r="A422" s="13"/>
      <c r="B422" s="23" t="s">
        <v>402</v>
      </c>
      <c r="C422" s="29"/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1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17"/>
    </row>
    <row r="423" spans="1:24" hidden="1" outlineLevel="3" x14ac:dyDescent="0.25">
      <c r="A423" s="13"/>
      <c r="B423" s="23" t="s">
        <v>403</v>
      </c>
      <c r="C423" s="29"/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1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17"/>
    </row>
    <row r="424" spans="1:24" hidden="1" outlineLevel="3" x14ac:dyDescent="0.25">
      <c r="A424" s="13"/>
      <c r="B424" s="23" t="s">
        <v>404</v>
      </c>
      <c r="C424" s="29"/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1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17"/>
    </row>
    <row r="425" spans="1:24" hidden="1" outlineLevel="3" x14ac:dyDescent="0.25">
      <c r="A425" s="13"/>
      <c r="B425" s="23" t="s">
        <v>405</v>
      </c>
      <c r="C425" s="29"/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1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17"/>
    </row>
    <row r="426" spans="1:24" hidden="1" outlineLevel="3" x14ac:dyDescent="0.25">
      <c r="A426" s="13"/>
      <c r="B426" s="23" t="s">
        <v>406</v>
      </c>
      <c r="C426" s="29"/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1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17"/>
    </row>
    <row r="427" spans="1:24" hidden="1" outlineLevel="3" x14ac:dyDescent="0.25">
      <c r="A427" s="13"/>
      <c r="B427" s="23" t="s">
        <v>407</v>
      </c>
      <c r="C427" s="29"/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1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17"/>
    </row>
    <row r="428" spans="1:24" hidden="1" outlineLevel="2" x14ac:dyDescent="0.25">
      <c r="A428" s="13"/>
      <c r="B428" s="18" t="s">
        <v>408</v>
      </c>
      <c r="C428" s="29">
        <f>COUNTA(B429:B435)</f>
        <v>7</v>
      </c>
      <c r="D428" s="16">
        <f>SUM(D429:D435)</f>
        <v>0</v>
      </c>
      <c r="E428" s="16">
        <f>SUM(E429:E435)</f>
        <v>0</v>
      </c>
      <c r="F428" s="16">
        <f>SUM(F429:F435)</f>
        <v>0</v>
      </c>
      <c r="G428" s="16">
        <f>SUM(G429:G435)</f>
        <v>0</v>
      </c>
      <c r="H428" s="16">
        <f>SUM(H429:H435)</f>
        <v>0</v>
      </c>
      <c r="I428" s="16">
        <f>SUM(I429:I435)</f>
        <v>0</v>
      </c>
      <c r="J428" s="16">
        <f>SUM(J429:J435)</f>
        <v>0</v>
      </c>
      <c r="K428" s="16">
        <f>SUM(K429:K435)</f>
        <v>7</v>
      </c>
      <c r="L428" s="16">
        <f>SUM(L429:L435)</f>
        <v>0</v>
      </c>
      <c r="M428" s="16">
        <f>SUM(M429:M435)</f>
        <v>0</v>
      </c>
      <c r="N428" s="16">
        <f>SUM(N429:N435)</f>
        <v>0</v>
      </c>
      <c r="O428" s="16">
        <f>SUM(O429:O435)</f>
        <v>0</v>
      </c>
      <c r="P428" s="16">
        <f>SUM(P429:P435)</f>
        <v>0</v>
      </c>
      <c r="Q428" s="16">
        <f>SUM(Q429:Q435)</f>
        <v>0</v>
      </c>
      <c r="R428" s="16">
        <f>SUM(R429:R435)</f>
        <v>0</v>
      </c>
      <c r="S428" s="16">
        <f>SUM(S429:S435)</f>
        <v>0</v>
      </c>
      <c r="T428" s="16">
        <f>SUM(T429:T435)</f>
        <v>0</v>
      </c>
      <c r="U428" s="16">
        <f>SUM(U429:U435)</f>
        <v>0</v>
      </c>
      <c r="V428" s="16">
        <f>SUM(V429:V435)</f>
        <v>0</v>
      </c>
      <c r="W428" s="16">
        <f>SUM(W429:W435)</f>
        <v>0</v>
      </c>
      <c r="X428" s="17"/>
    </row>
    <row r="429" spans="1:24" hidden="1" outlineLevel="3" x14ac:dyDescent="0.25">
      <c r="A429" s="13"/>
      <c r="B429" s="23" t="s">
        <v>409</v>
      </c>
      <c r="C429" s="29"/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1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17"/>
    </row>
    <row r="430" spans="1:24" hidden="1" outlineLevel="3" x14ac:dyDescent="0.25">
      <c r="A430" s="13"/>
      <c r="B430" s="23" t="s">
        <v>410</v>
      </c>
      <c r="C430" s="29"/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1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17"/>
    </row>
    <row r="431" spans="1:24" hidden="1" outlineLevel="3" x14ac:dyDescent="0.25">
      <c r="A431" s="13"/>
      <c r="B431" s="23" t="s">
        <v>411</v>
      </c>
      <c r="C431" s="29"/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1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17"/>
    </row>
    <row r="432" spans="1:24" hidden="1" outlineLevel="3" x14ac:dyDescent="0.25">
      <c r="A432" s="13"/>
      <c r="B432" s="23" t="s">
        <v>412</v>
      </c>
      <c r="C432" s="29"/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1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17"/>
    </row>
    <row r="433" spans="1:24" hidden="1" outlineLevel="3" x14ac:dyDescent="0.25">
      <c r="A433" s="13"/>
      <c r="B433" s="23" t="s">
        <v>413</v>
      </c>
      <c r="C433" s="29"/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1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17"/>
    </row>
    <row r="434" spans="1:24" hidden="1" outlineLevel="3" x14ac:dyDescent="0.25">
      <c r="A434" s="13"/>
      <c r="B434" s="23" t="s">
        <v>414</v>
      </c>
      <c r="C434" s="29"/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1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17"/>
    </row>
    <row r="435" spans="1:24" hidden="1" outlineLevel="3" x14ac:dyDescent="0.25">
      <c r="A435" s="13"/>
      <c r="B435" s="23" t="s">
        <v>415</v>
      </c>
      <c r="C435" s="29"/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1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17"/>
    </row>
    <row r="436" spans="1:24" hidden="1" outlineLevel="2" x14ac:dyDescent="0.25">
      <c r="A436" s="13"/>
      <c r="B436" s="18" t="s">
        <v>416</v>
      </c>
      <c r="C436" s="29">
        <f>COUNTA(B437:B441)</f>
        <v>5</v>
      </c>
      <c r="D436" s="16">
        <f>SUM(D437:D441)</f>
        <v>0</v>
      </c>
      <c r="E436" s="16">
        <f>SUM(E437:E441)</f>
        <v>0</v>
      </c>
      <c r="F436" s="16">
        <f>SUM(F437:F441)</f>
        <v>0</v>
      </c>
      <c r="G436" s="16">
        <f>SUM(G437:G441)</f>
        <v>0</v>
      </c>
      <c r="H436" s="16">
        <f>SUM(H437:H441)</f>
        <v>0</v>
      </c>
      <c r="I436" s="16">
        <f>SUM(I437:I441)</f>
        <v>0</v>
      </c>
      <c r="J436" s="16">
        <f>SUM(J437:J441)</f>
        <v>0</v>
      </c>
      <c r="K436" s="16">
        <f>SUM(K437:K441)</f>
        <v>5</v>
      </c>
      <c r="L436" s="16">
        <f>SUM(L437:L441)</f>
        <v>0</v>
      </c>
      <c r="M436" s="16">
        <f>SUM(M437:M441)</f>
        <v>0</v>
      </c>
      <c r="N436" s="16">
        <f>SUM(N437:N441)</f>
        <v>0</v>
      </c>
      <c r="O436" s="16">
        <f>SUM(O437:O441)</f>
        <v>0</v>
      </c>
      <c r="P436" s="16">
        <f>SUM(P437:P441)</f>
        <v>0</v>
      </c>
      <c r="Q436" s="16">
        <f>SUM(Q437:Q441)</f>
        <v>0</v>
      </c>
      <c r="R436" s="16">
        <f>SUM(R437:R441)</f>
        <v>0</v>
      </c>
      <c r="S436" s="16">
        <f>SUM(S437:S441)</f>
        <v>0</v>
      </c>
      <c r="T436" s="16">
        <f>SUM(T437:T441)</f>
        <v>0</v>
      </c>
      <c r="U436" s="16">
        <f>SUM(U437:U441)</f>
        <v>0</v>
      </c>
      <c r="V436" s="16">
        <f>SUM(V437:V441)</f>
        <v>0</v>
      </c>
      <c r="W436" s="16">
        <f>SUM(W437:W441)</f>
        <v>0</v>
      </c>
      <c r="X436" s="17"/>
    </row>
    <row r="437" spans="1:24" hidden="1" outlineLevel="3" x14ac:dyDescent="0.25">
      <c r="A437" s="13"/>
      <c r="B437" s="23" t="s">
        <v>417</v>
      </c>
      <c r="C437" s="29"/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1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17"/>
    </row>
    <row r="438" spans="1:24" hidden="1" outlineLevel="3" x14ac:dyDescent="0.25">
      <c r="A438" s="13"/>
      <c r="B438" s="23" t="s">
        <v>418</v>
      </c>
      <c r="C438" s="29"/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1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17"/>
    </row>
    <row r="439" spans="1:24" hidden="1" outlineLevel="3" x14ac:dyDescent="0.25">
      <c r="A439" s="13"/>
      <c r="B439" s="23" t="s">
        <v>419</v>
      </c>
      <c r="C439" s="29"/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1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17"/>
    </row>
    <row r="440" spans="1:24" hidden="1" outlineLevel="3" x14ac:dyDescent="0.25">
      <c r="A440" s="13"/>
      <c r="B440" s="23" t="s">
        <v>420</v>
      </c>
      <c r="C440" s="29"/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1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17"/>
    </row>
    <row r="441" spans="1:24" hidden="1" outlineLevel="3" x14ac:dyDescent="0.25">
      <c r="A441" s="13"/>
      <c r="B441" s="23" t="s">
        <v>421</v>
      </c>
      <c r="C441" s="29"/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1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17"/>
    </row>
    <row r="442" spans="1:24" hidden="1" outlineLevel="2" x14ac:dyDescent="0.25">
      <c r="A442" s="13"/>
      <c r="B442" s="18" t="s">
        <v>422</v>
      </c>
      <c r="C442" s="29">
        <f>COUNTA(B443:B449)</f>
        <v>7</v>
      </c>
      <c r="D442" s="16">
        <f>SUM(D443:D449)</f>
        <v>0</v>
      </c>
      <c r="E442" s="16">
        <f>SUM(E443:E449)</f>
        <v>0</v>
      </c>
      <c r="F442" s="16">
        <f>SUM(F443:F449)</f>
        <v>0</v>
      </c>
      <c r="G442" s="16">
        <f>SUM(G443:G449)</f>
        <v>0</v>
      </c>
      <c r="H442" s="16">
        <f>SUM(H443:H449)</f>
        <v>0</v>
      </c>
      <c r="I442" s="16">
        <f>SUM(I443:I449)</f>
        <v>0</v>
      </c>
      <c r="J442" s="16">
        <f>SUM(J443:J449)</f>
        <v>0</v>
      </c>
      <c r="K442" s="16">
        <f>SUM(K443:K449)</f>
        <v>7</v>
      </c>
      <c r="L442" s="16">
        <f>SUM(L443:L449)</f>
        <v>0</v>
      </c>
      <c r="M442" s="16">
        <f>SUM(M443:M449)</f>
        <v>0</v>
      </c>
      <c r="N442" s="16">
        <f>SUM(N443:N449)</f>
        <v>0</v>
      </c>
      <c r="O442" s="16">
        <f>SUM(O443:O449)</f>
        <v>0</v>
      </c>
      <c r="P442" s="16">
        <f>SUM(P443:P449)</f>
        <v>0</v>
      </c>
      <c r="Q442" s="16">
        <f>SUM(Q443:Q449)</f>
        <v>0</v>
      </c>
      <c r="R442" s="16">
        <f>SUM(R443:R449)</f>
        <v>0</v>
      </c>
      <c r="S442" s="16">
        <f>SUM(S443:S449)</f>
        <v>0</v>
      </c>
      <c r="T442" s="16">
        <f>SUM(T443:T449)</f>
        <v>0</v>
      </c>
      <c r="U442" s="16">
        <f>SUM(U443:U449)</f>
        <v>0</v>
      </c>
      <c r="V442" s="16">
        <f>SUM(V443:V449)</f>
        <v>0</v>
      </c>
      <c r="W442" s="16">
        <f>SUM(W443:W449)</f>
        <v>0</v>
      </c>
      <c r="X442" s="17"/>
    </row>
    <row r="443" spans="1:24" hidden="1" outlineLevel="3" x14ac:dyDescent="0.25">
      <c r="A443" s="13"/>
      <c r="B443" s="23" t="s">
        <v>423</v>
      </c>
      <c r="C443" s="29"/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1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17"/>
    </row>
    <row r="444" spans="1:24" hidden="1" outlineLevel="3" x14ac:dyDescent="0.25">
      <c r="A444" s="13"/>
      <c r="B444" s="23" t="s">
        <v>424</v>
      </c>
      <c r="C444" s="29"/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1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17"/>
    </row>
    <row r="445" spans="1:24" hidden="1" outlineLevel="3" x14ac:dyDescent="0.25">
      <c r="A445" s="13"/>
      <c r="B445" s="23" t="s">
        <v>425</v>
      </c>
      <c r="C445" s="29"/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1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17"/>
    </row>
    <row r="446" spans="1:24" hidden="1" outlineLevel="3" x14ac:dyDescent="0.25">
      <c r="A446" s="13"/>
      <c r="B446" s="23" t="s">
        <v>426</v>
      </c>
      <c r="C446" s="29"/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1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17"/>
    </row>
    <row r="447" spans="1:24" hidden="1" outlineLevel="3" x14ac:dyDescent="0.25">
      <c r="A447" s="13"/>
      <c r="B447" s="23" t="s">
        <v>427</v>
      </c>
      <c r="C447" s="29"/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1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17"/>
    </row>
    <row r="448" spans="1:24" hidden="1" outlineLevel="3" x14ac:dyDescent="0.25">
      <c r="A448" s="13"/>
      <c r="B448" s="23" t="s">
        <v>428</v>
      </c>
      <c r="C448" s="29"/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1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17"/>
    </row>
    <row r="449" spans="1:24" hidden="1" outlineLevel="3" x14ac:dyDescent="0.25">
      <c r="A449" s="13"/>
      <c r="B449" s="23" t="s">
        <v>429</v>
      </c>
      <c r="C449" s="29"/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1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17"/>
    </row>
    <row r="450" spans="1:24" hidden="1" outlineLevel="2" x14ac:dyDescent="0.25">
      <c r="A450" s="13"/>
      <c r="B450" s="18" t="s">
        <v>430</v>
      </c>
      <c r="C450" s="29">
        <f>COUNTA(B451:B456)</f>
        <v>6</v>
      </c>
      <c r="D450" s="16">
        <f>SUM(D451:D456)</f>
        <v>0</v>
      </c>
      <c r="E450" s="16">
        <f>SUM(E451:E456)</f>
        <v>0</v>
      </c>
      <c r="F450" s="16">
        <f>SUM(F451:F456)</f>
        <v>0</v>
      </c>
      <c r="G450" s="16">
        <f>SUM(G451:G456)</f>
        <v>0</v>
      </c>
      <c r="H450" s="16">
        <f>SUM(H451:H456)</f>
        <v>0</v>
      </c>
      <c r="I450" s="16">
        <f>SUM(I451:I456)</f>
        <v>0</v>
      </c>
      <c r="J450" s="16">
        <f>SUM(J451:J456)</f>
        <v>0</v>
      </c>
      <c r="K450" s="16">
        <f>SUM(K451:K456)</f>
        <v>6</v>
      </c>
      <c r="L450" s="16">
        <f>SUM(L451:L456)</f>
        <v>0</v>
      </c>
      <c r="M450" s="16">
        <f>SUM(M451:M456)</f>
        <v>0</v>
      </c>
      <c r="N450" s="16">
        <f>SUM(N451:N456)</f>
        <v>0</v>
      </c>
      <c r="O450" s="16">
        <f>SUM(O451:O456)</f>
        <v>0</v>
      </c>
      <c r="P450" s="16">
        <f>SUM(P451:P456)</f>
        <v>0</v>
      </c>
      <c r="Q450" s="16">
        <f>SUM(Q451:Q456)</f>
        <v>0</v>
      </c>
      <c r="R450" s="16">
        <f>SUM(R451:R456)</f>
        <v>0</v>
      </c>
      <c r="S450" s="16">
        <f>SUM(S451:S456)</f>
        <v>0</v>
      </c>
      <c r="T450" s="16">
        <f>SUM(T451:T456)</f>
        <v>0</v>
      </c>
      <c r="U450" s="16">
        <f>SUM(U451:U456)</f>
        <v>0</v>
      </c>
      <c r="V450" s="16">
        <f>SUM(V451:V456)</f>
        <v>0</v>
      </c>
      <c r="W450" s="16">
        <f>SUM(W451:W456)</f>
        <v>0</v>
      </c>
      <c r="X450" s="17"/>
    </row>
    <row r="451" spans="1:24" hidden="1" outlineLevel="3" x14ac:dyDescent="0.25">
      <c r="A451" s="13"/>
      <c r="B451" s="23" t="s">
        <v>431</v>
      </c>
      <c r="C451" s="29"/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1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17"/>
    </row>
    <row r="452" spans="1:24" hidden="1" outlineLevel="3" x14ac:dyDescent="0.25">
      <c r="A452" s="13"/>
      <c r="B452" s="23" t="s">
        <v>432</v>
      </c>
      <c r="C452" s="29"/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1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17"/>
    </row>
    <row r="453" spans="1:24" hidden="1" outlineLevel="3" x14ac:dyDescent="0.25">
      <c r="A453" s="13"/>
      <c r="B453" s="23" t="s">
        <v>433</v>
      </c>
      <c r="C453" s="29"/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1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17"/>
    </row>
    <row r="454" spans="1:24" hidden="1" outlineLevel="3" x14ac:dyDescent="0.25">
      <c r="A454" s="13"/>
      <c r="B454" s="23" t="s">
        <v>434</v>
      </c>
      <c r="C454" s="29"/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1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17"/>
    </row>
    <row r="455" spans="1:24" hidden="1" outlineLevel="3" x14ac:dyDescent="0.25">
      <c r="A455" s="13"/>
      <c r="B455" s="23" t="s">
        <v>435</v>
      </c>
      <c r="C455" s="29"/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1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17"/>
    </row>
    <row r="456" spans="1:24" hidden="1" outlineLevel="3" x14ac:dyDescent="0.25">
      <c r="A456" s="13"/>
      <c r="B456" s="23" t="s">
        <v>436</v>
      </c>
      <c r="C456" s="29"/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1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17"/>
    </row>
    <row r="457" spans="1:24" outlineLevel="1" collapsed="1" x14ac:dyDescent="0.25">
      <c r="A457" s="13"/>
      <c r="B457" s="14" t="s">
        <v>437</v>
      </c>
      <c r="C457" s="34">
        <f>C458+C715+C861</f>
        <v>411</v>
      </c>
      <c r="D457" s="16">
        <f>D458+D715+D861</f>
        <v>0</v>
      </c>
      <c r="E457" s="16">
        <f>E458+E715+E861</f>
        <v>0</v>
      </c>
      <c r="F457" s="16">
        <f>F458+F715+F861</f>
        <v>0</v>
      </c>
      <c r="G457" s="16">
        <f>G458+G715+G861</f>
        <v>0</v>
      </c>
      <c r="H457" s="16">
        <f>H458+H715+H861</f>
        <v>0</v>
      </c>
      <c r="I457" s="16">
        <f>I458+I715+I861</f>
        <v>0</v>
      </c>
      <c r="J457" s="16">
        <f>J458+J715+J861</f>
        <v>141</v>
      </c>
      <c r="K457" s="16">
        <f>K458+K715+K861</f>
        <v>0</v>
      </c>
      <c r="L457" s="16">
        <f>L458+L715+L861</f>
        <v>116</v>
      </c>
      <c r="M457" s="16">
        <f>M458+M715+M861</f>
        <v>0</v>
      </c>
      <c r="N457" s="16">
        <f>N458+N715+N861</f>
        <v>0</v>
      </c>
      <c r="O457" s="16">
        <f>O458+O715+O861</f>
        <v>28</v>
      </c>
      <c r="P457" s="16">
        <f>P458+P715+P861</f>
        <v>126</v>
      </c>
      <c r="Q457" s="16">
        <f>Q458+Q715+Q861</f>
        <v>0</v>
      </c>
      <c r="R457" s="16">
        <f>R458+R715+R861</f>
        <v>0</v>
      </c>
      <c r="S457" s="16">
        <f>S458+S715+S861</f>
        <v>0</v>
      </c>
      <c r="T457" s="16">
        <f>T458+T715+T861</f>
        <v>0</v>
      </c>
      <c r="U457" s="16">
        <f>U458+U715+U861</f>
        <v>0</v>
      </c>
      <c r="V457" s="16">
        <f>V458+V715+V861</f>
        <v>0</v>
      </c>
      <c r="W457" s="16">
        <f>W458+W715+W861</f>
        <v>0</v>
      </c>
      <c r="X457" s="17"/>
    </row>
    <row r="458" spans="1:24" hidden="1" outlineLevel="2" x14ac:dyDescent="0.25">
      <c r="A458" s="13"/>
      <c r="B458" s="43" t="s">
        <v>438</v>
      </c>
      <c r="C458" s="34">
        <f>SUM(C459:C714)</f>
        <v>247</v>
      </c>
      <c r="D458" s="16">
        <f>D459+D469+D472+D509+D555+D564+D615+D650+D679</f>
        <v>0</v>
      </c>
      <c r="E458" s="16">
        <f>E459+E469+E472+E509+E555+E564+E615+E650+E679</f>
        <v>0</v>
      </c>
      <c r="F458" s="16">
        <f>F459+F469+F472+F509+F555+F564+F615+F650+F679</f>
        <v>0</v>
      </c>
      <c r="G458" s="16">
        <f>G459+G469+G472+G509+G555+G564+G615+G650+G679</f>
        <v>0</v>
      </c>
      <c r="H458" s="16">
        <f>H459+H469+H472+H509+H555+H564+H615+H650+H679</f>
        <v>0</v>
      </c>
      <c r="I458" s="16">
        <f>I459+I469+I472+I509+I555+I564+I615+I650+I679</f>
        <v>0</v>
      </c>
      <c r="J458" s="16">
        <f>J459+J469+J472+J509+J555+J564+J615+J650+J679</f>
        <v>131</v>
      </c>
      <c r="K458" s="16">
        <f>K459+K469+K472+K509+K555+K564+K615+K650+K679</f>
        <v>0</v>
      </c>
      <c r="L458" s="16">
        <f>L459+L469+L472+L509+L555+L564+L615+L650+L679</f>
        <v>116</v>
      </c>
      <c r="M458" s="16">
        <f>M459+M469+M472+M509+M555+M564+M615+M650+M679</f>
        <v>0</v>
      </c>
      <c r="N458" s="16">
        <f>N459+N469+N472+N509+N555+N564+N615+N650+N679</f>
        <v>0</v>
      </c>
      <c r="O458" s="16">
        <f>O459+O469+O472+O509+O555+O564+O615+O650+O679</f>
        <v>0</v>
      </c>
      <c r="P458" s="16">
        <f>P459+P469+P472+P509+P555+P564+P615+P650+P679</f>
        <v>0</v>
      </c>
      <c r="Q458" s="16">
        <f>Q459+Q469+Q472+Q509+Q555+Q564+Q615+Q650+Q679</f>
        <v>0</v>
      </c>
      <c r="R458" s="16">
        <f>R459+R469+R472+R509+R555+R564+R615+R650+R679</f>
        <v>0</v>
      </c>
      <c r="S458" s="16">
        <f>S459+S469+S472+S509+S555+S564+S615+S650+S679</f>
        <v>0</v>
      </c>
      <c r="T458" s="16">
        <f>T459+T469+T472+T509+T555+T564+T615+T650+T679</f>
        <v>0</v>
      </c>
      <c r="U458" s="16">
        <f>U459+U469+U472+U509+U555+U564+U615+U650+U679</f>
        <v>0</v>
      </c>
      <c r="V458" s="16">
        <f>V459+V469+V472+V509+V555+V564+V615+V650+V679</f>
        <v>0</v>
      </c>
      <c r="W458" s="16">
        <f>W459+W469+W472+W509+W555+W564+W615+W650+W679</f>
        <v>0</v>
      </c>
      <c r="X458" s="17"/>
    </row>
    <row r="459" spans="1:24" hidden="1" outlineLevel="3" x14ac:dyDescent="0.25">
      <c r="A459" s="13"/>
      <c r="B459" s="57" t="s">
        <v>439</v>
      </c>
      <c r="C459" s="58">
        <f>COUNTA(B460:B468)</f>
        <v>9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f>SUM(J460:J468)</f>
        <v>9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7"/>
    </row>
    <row r="460" spans="1:24" hidden="1" outlineLevel="4" x14ac:dyDescent="0.25">
      <c r="A460" s="13"/>
      <c r="B460" s="59" t="s">
        <v>440</v>
      </c>
      <c r="C460" s="58"/>
      <c r="D460" s="20">
        <v>0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1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0</v>
      </c>
      <c r="X460" s="17"/>
    </row>
    <row r="461" spans="1:24" hidden="1" outlineLevel="4" x14ac:dyDescent="0.25">
      <c r="A461" s="13"/>
      <c r="B461" s="59" t="s">
        <v>441</v>
      </c>
      <c r="C461" s="58"/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1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17"/>
    </row>
    <row r="462" spans="1:24" hidden="1" outlineLevel="4" x14ac:dyDescent="0.25">
      <c r="A462" s="13"/>
      <c r="B462" s="59" t="s">
        <v>442</v>
      </c>
      <c r="C462" s="58"/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1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17"/>
    </row>
    <row r="463" spans="1:24" hidden="1" outlineLevel="4" x14ac:dyDescent="0.25">
      <c r="A463" s="13"/>
      <c r="B463" s="59" t="s">
        <v>443</v>
      </c>
      <c r="C463" s="58"/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1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17"/>
    </row>
    <row r="464" spans="1:24" hidden="1" outlineLevel="4" x14ac:dyDescent="0.25">
      <c r="A464" s="13"/>
      <c r="B464" s="59" t="s">
        <v>444</v>
      </c>
      <c r="C464" s="58"/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1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17"/>
    </row>
    <row r="465" spans="1:24" hidden="1" outlineLevel="4" x14ac:dyDescent="0.25">
      <c r="A465" s="13"/>
      <c r="B465" s="59" t="s">
        <v>445</v>
      </c>
      <c r="C465" s="58"/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1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17"/>
    </row>
    <row r="466" spans="1:24" hidden="1" outlineLevel="4" x14ac:dyDescent="0.25">
      <c r="A466" s="13"/>
      <c r="B466" s="59" t="s">
        <v>446</v>
      </c>
      <c r="C466" s="58"/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1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17"/>
    </row>
    <row r="467" spans="1:24" hidden="1" outlineLevel="4" x14ac:dyDescent="0.25">
      <c r="A467" s="13"/>
      <c r="B467" s="59" t="s">
        <v>447</v>
      </c>
      <c r="C467" s="58"/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1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17"/>
    </row>
    <row r="468" spans="1:24" hidden="1" outlineLevel="4" x14ac:dyDescent="0.25">
      <c r="A468" s="13"/>
      <c r="B468" s="59" t="s">
        <v>448</v>
      </c>
      <c r="C468" s="58"/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1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17"/>
    </row>
    <row r="469" spans="1:24" hidden="1" outlineLevel="3" x14ac:dyDescent="0.25">
      <c r="A469" s="13"/>
      <c r="B469" s="57" t="s">
        <v>449</v>
      </c>
      <c r="C469" s="58">
        <f>COUNTA(B470:B471)</f>
        <v>2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f>SUM(J470:J471)</f>
        <v>2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7"/>
    </row>
    <row r="470" spans="1:24" hidden="1" outlineLevel="4" x14ac:dyDescent="0.25">
      <c r="A470" s="13"/>
      <c r="B470" s="59" t="s">
        <v>450</v>
      </c>
      <c r="C470" s="58"/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1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17"/>
    </row>
    <row r="471" spans="1:24" hidden="1" outlineLevel="4" x14ac:dyDescent="0.25">
      <c r="A471" s="13"/>
      <c r="B471" s="59" t="s">
        <v>451</v>
      </c>
      <c r="C471" s="58"/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1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17"/>
    </row>
    <row r="472" spans="1:24" hidden="1" outlineLevel="3" x14ac:dyDescent="0.25">
      <c r="A472" s="13"/>
      <c r="B472" s="57" t="s">
        <v>452</v>
      </c>
      <c r="C472" s="58">
        <f>COUNTA(B473:B508)</f>
        <v>36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f>SUM(L473:L508)</f>
        <v>36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7"/>
    </row>
    <row r="473" spans="1:24" hidden="1" outlineLevel="4" x14ac:dyDescent="0.25">
      <c r="A473" s="13"/>
      <c r="B473" s="59" t="s">
        <v>453</v>
      </c>
      <c r="C473" s="58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1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17"/>
    </row>
    <row r="474" spans="1:24" hidden="1" outlineLevel="4" x14ac:dyDescent="0.25">
      <c r="A474" s="13"/>
      <c r="B474" s="59" t="s">
        <v>454</v>
      </c>
      <c r="C474" s="58"/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1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17"/>
    </row>
    <row r="475" spans="1:24" hidden="1" outlineLevel="4" x14ac:dyDescent="0.25">
      <c r="A475" s="13"/>
      <c r="B475" s="59" t="s">
        <v>455</v>
      </c>
      <c r="C475" s="58"/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1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17"/>
    </row>
    <row r="476" spans="1:24" hidden="1" outlineLevel="4" x14ac:dyDescent="0.25">
      <c r="A476" s="13"/>
      <c r="B476" s="59" t="s">
        <v>456</v>
      </c>
      <c r="C476" s="58"/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1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17"/>
    </row>
    <row r="477" spans="1:24" hidden="1" outlineLevel="4" x14ac:dyDescent="0.25">
      <c r="A477" s="13"/>
      <c r="B477" s="59" t="s">
        <v>457</v>
      </c>
      <c r="C477" s="58"/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1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17"/>
    </row>
    <row r="478" spans="1:24" hidden="1" outlineLevel="4" x14ac:dyDescent="0.25">
      <c r="A478" s="13"/>
      <c r="B478" s="59" t="s">
        <v>458</v>
      </c>
      <c r="C478" s="58"/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1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17"/>
    </row>
    <row r="479" spans="1:24" hidden="1" outlineLevel="4" x14ac:dyDescent="0.25">
      <c r="A479" s="13"/>
      <c r="B479" s="59" t="s">
        <v>459</v>
      </c>
      <c r="C479" s="34"/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1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17"/>
    </row>
    <row r="480" spans="1:24" hidden="1" outlineLevel="4" x14ac:dyDescent="0.25">
      <c r="A480" s="13"/>
      <c r="B480" s="59" t="s">
        <v>460</v>
      </c>
      <c r="C480" s="34"/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1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17"/>
    </row>
    <row r="481" spans="1:24" hidden="1" outlineLevel="4" x14ac:dyDescent="0.25">
      <c r="A481" s="13"/>
      <c r="B481" s="59" t="s">
        <v>461</v>
      </c>
      <c r="C481" s="34"/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1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17"/>
    </row>
    <row r="482" spans="1:24" hidden="1" outlineLevel="4" x14ac:dyDescent="0.25">
      <c r="A482" s="13"/>
      <c r="B482" s="59" t="s">
        <v>462</v>
      </c>
      <c r="C482" s="34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1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17"/>
    </row>
    <row r="483" spans="1:24" hidden="1" outlineLevel="4" x14ac:dyDescent="0.25">
      <c r="A483" s="13"/>
      <c r="B483" s="59" t="s">
        <v>463</v>
      </c>
      <c r="C483" s="34"/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1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17"/>
    </row>
    <row r="484" spans="1:24" hidden="1" outlineLevel="4" x14ac:dyDescent="0.25">
      <c r="A484" s="13"/>
      <c r="B484" s="59" t="s">
        <v>464</v>
      </c>
      <c r="C484" s="34"/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1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17"/>
    </row>
    <row r="485" spans="1:24" hidden="1" outlineLevel="4" x14ac:dyDescent="0.25">
      <c r="A485" s="13"/>
      <c r="B485" s="59" t="s">
        <v>465</v>
      </c>
      <c r="C485" s="34"/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1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17"/>
    </row>
    <row r="486" spans="1:24" hidden="1" outlineLevel="4" x14ac:dyDescent="0.25">
      <c r="A486" s="13"/>
      <c r="B486" s="59" t="s">
        <v>466</v>
      </c>
      <c r="C486" s="34"/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1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17"/>
    </row>
    <row r="487" spans="1:24" hidden="1" outlineLevel="4" x14ac:dyDescent="0.25">
      <c r="A487" s="13"/>
      <c r="B487" s="59" t="s">
        <v>467</v>
      </c>
      <c r="C487" s="34"/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1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17"/>
    </row>
    <row r="488" spans="1:24" hidden="1" outlineLevel="4" x14ac:dyDescent="0.25">
      <c r="A488" s="13"/>
      <c r="B488" s="59" t="s">
        <v>468</v>
      </c>
      <c r="C488" s="34"/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1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17"/>
    </row>
    <row r="489" spans="1:24" hidden="1" outlineLevel="4" x14ac:dyDescent="0.25">
      <c r="A489" s="13"/>
      <c r="B489" s="59" t="s">
        <v>469</v>
      </c>
      <c r="C489" s="34"/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1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17"/>
    </row>
    <row r="490" spans="1:24" hidden="1" outlineLevel="4" x14ac:dyDescent="0.25">
      <c r="A490" s="13"/>
      <c r="B490" s="59" t="s">
        <v>470</v>
      </c>
      <c r="C490" s="34"/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1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17"/>
    </row>
    <row r="491" spans="1:24" hidden="1" outlineLevel="4" x14ac:dyDescent="0.25">
      <c r="A491" s="13"/>
      <c r="B491" s="59" t="s">
        <v>471</v>
      </c>
      <c r="C491" s="34"/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1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17"/>
    </row>
    <row r="492" spans="1:24" hidden="1" outlineLevel="4" x14ac:dyDescent="0.25">
      <c r="A492" s="13"/>
      <c r="B492" s="59" t="s">
        <v>472</v>
      </c>
      <c r="C492" s="34"/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1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17"/>
    </row>
    <row r="493" spans="1:24" hidden="1" outlineLevel="4" x14ac:dyDescent="0.25">
      <c r="A493" s="13"/>
      <c r="B493" s="59" t="s">
        <v>473</v>
      </c>
      <c r="C493" s="34"/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1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  <c r="V493" s="20">
        <v>0</v>
      </c>
      <c r="W493" s="20">
        <v>0</v>
      </c>
      <c r="X493" s="17"/>
    </row>
    <row r="494" spans="1:24" hidden="1" outlineLevel="4" x14ac:dyDescent="0.25">
      <c r="A494" s="13"/>
      <c r="B494" s="59" t="s">
        <v>474</v>
      </c>
      <c r="C494" s="34"/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1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  <c r="V494" s="20">
        <v>0</v>
      </c>
      <c r="W494" s="20">
        <v>0</v>
      </c>
      <c r="X494" s="17"/>
    </row>
    <row r="495" spans="1:24" hidden="1" outlineLevel="4" x14ac:dyDescent="0.25">
      <c r="A495" s="13"/>
      <c r="B495" s="59" t="s">
        <v>475</v>
      </c>
      <c r="C495" s="34"/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1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17"/>
    </row>
    <row r="496" spans="1:24" hidden="1" outlineLevel="4" x14ac:dyDescent="0.25">
      <c r="A496" s="13"/>
      <c r="B496" s="59" t="s">
        <v>476</v>
      </c>
      <c r="C496" s="34"/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1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17"/>
    </row>
    <row r="497" spans="1:24" hidden="1" outlineLevel="4" x14ac:dyDescent="0.25">
      <c r="A497" s="13"/>
      <c r="B497" s="59" t="s">
        <v>477</v>
      </c>
      <c r="C497" s="34"/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1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  <c r="V497" s="20">
        <v>0</v>
      </c>
      <c r="W497" s="20">
        <v>0</v>
      </c>
      <c r="X497" s="17"/>
    </row>
    <row r="498" spans="1:24" hidden="1" outlineLevel="4" x14ac:dyDescent="0.25">
      <c r="A498" s="13"/>
      <c r="B498" s="59" t="s">
        <v>478</v>
      </c>
      <c r="C498" s="34"/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1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17"/>
    </row>
    <row r="499" spans="1:24" hidden="1" outlineLevel="4" x14ac:dyDescent="0.25">
      <c r="A499" s="13"/>
      <c r="B499" s="59" t="s">
        <v>479</v>
      </c>
      <c r="C499" s="34"/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1</v>
      </c>
      <c r="M499" s="20">
        <v>0</v>
      </c>
      <c r="N499" s="20">
        <v>0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17"/>
    </row>
    <row r="500" spans="1:24" hidden="1" outlineLevel="4" x14ac:dyDescent="0.25">
      <c r="A500" s="13"/>
      <c r="B500" s="59" t="s">
        <v>480</v>
      </c>
      <c r="C500" s="34"/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1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0</v>
      </c>
      <c r="X500" s="17"/>
    </row>
    <row r="501" spans="1:24" hidden="1" outlineLevel="4" x14ac:dyDescent="0.25">
      <c r="A501" s="13"/>
      <c r="B501" s="59" t="s">
        <v>481</v>
      </c>
      <c r="C501" s="34"/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1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</v>
      </c>
      <c r="X501" s="17"/>
    </row>
    <row r="502" spans="1:24" hidden="1" outlineLevel="4" x14ac:dyDescent="0.25">
      <c r="A502" s="13"/>
      <c r="B502" s="59" t="s">
        <v>482</v>
      </c>
      <c r="C502" s="34"/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1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</v>
      </c>
      <c r="W502" s="20">
        <v>0</v>
      </c>
      <c r="X502" s="17"/>
    </row>
    <row r="503" spans="1:24" hidden="1" outlineLevel="4" x14ac:dyDescent="0.25">
      <c r="A503" s="13"/>
      <c r="B503" s="59" t="s">
        <v>483</v>
      </c>
      <c r="C503" s="58"/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1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17"/>
    </row>
    <row r="504" spans="1:24" hidden="1" outlineLevel="4" x14ac:dyDescent="0.25">
      <c r="A504" s="13"/>
      <c r="B504" s="59" t="s">
        <v>484</v>
      </c>
      <c r="C504" s="58"/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1</v>
      </c>
      <c r="M504" s="20">
        <v>0</v>
      </c>
      <c r="N504" s="20">
        <v>0</v>
      </c>
      <c r="O504" s="20">
        <v>0</v>
      </c>
      <c r="P504" s="20">
        <v>0</v>
      </c>
      <c r="Q504" s="20">
        <v>0</v>
      </c>
      <c r="R504" s="20">
        <v>0</v>
      </c>
      <c r="S504" s="20">
        <v>0</v>
      </c>
      <c r="T504" s="20">
        <v>0</v>
      </c>
      <c r="U504" s="20">
        <v>0</v>
      </c>
      <c r="V504" s="20">
        <v>0</v>
      </c>
      <c r="W504" s="20">
        <v>0</v>
      </c>
      <c r="X504" s="17"/>
    </row>
    <row r="505" spans="1:24" hidden="1" outlineLevel="4" x14ac:dyDescent="0.25">
      <c r="A505" s="13"/>
      <c r="B505" s="59" t="s">
        <v>485</v>
      </c>
      <c r="C505" s="58"/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1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  <c r="X505" s="17"/>
    </row>
    <row r="506" spans="1:24" hidden="1" outlineLevel="4" x14ac:dyDescent="0.25">
      <c r="A506" s="13"/>
      <c r="B506" s="59" t="s">
        <v>486</v>
      </c>
      <c r="C506" s="58"/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1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17"/>
    </row>
    <row r="507" spans="1:24" hidden="1" outlineLevel="4" x14ac:dyDescent="0.25">
      <c r="A507" s="13"/>
      <c r="B507" s="59" t="s">
        <v>487</v>
      </c>
      <c r="C507" s="58"/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1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0</v>
      </c>
      <c r="U507" s="20">
        <v>0</v>
      </c>
      <c r="V507" s="20">
        <v>0</v>
      </c>
      <c r="W507" s="20">
        <v>0</v>
      </c>
      <c r="X507" s="17"/>
    </row>
    <row r="508" spans="1:24" hidden="1" outlineLevel="4" x14ac:dyDescent="0.25">
      <c r="A508" s="13"/>
      <c r="B508" s="59" t="s">
        <v>488</v>
      </c>
      <c r="C508" s="58"/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1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17"/>
    </row>
    <row r="509" spans="1:24" hidden="1" outlineLevel="3" x14ac:dyDescent="0.25">
      <c r="A509" s="13"/>
      <c r="B509" s="57" t="s">
        <v>489</v>
      </c>
      <c r="C509" s="58">
        <f>COUNTA(B510:B554)</f>
        <v>45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f>SUM(L510:L554)</f>
        <v>45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7"/>
    </row>
    <row r="510" spans="1:24" hidden="1" outlineLevel="4" x14ac:dyDescent="0.25">
      <c r="A510" s="13"/>
      <c r="B510" s="59" t="s">
        <v>490</v>
      </c>
      <c r="C510" s="58"/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1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17"/>
    </row>
    <row r="511" spans="1:24" hidden="1" outlineLevel="4" x14ac:dyDescent="0.25">
      <c r="A511" s="13"/>
      <c r="B511" s="59" t="s">
        <v>491</v>
      </c>
      <c r="C511" s="58"/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1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17"/>
    </row>
    <row r="512" spans="1:24" hidden="1" outlineLevel="4" x14ac:dyDescent="0.25">
      <c r="A512" s="13"/>
      <c r="B512" s="59" t="s">
        <v>492</v>
      </c>
      <c r="C512" s="58"/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1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17"/>
    </row>
    <row r="513" spans="1:24" hidden="1" outlineLevel="4" x14ac:dyDescent="0.25">
      <c r="A513" s="13"/>
      <c r="B513" s="59" t="s">
        <v>493</v>
      </c>
      <c r="C513" s="58"/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1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17"/>
    </row>
    <row r="514" spans="1:24" hidden="1" outlineLevel="4" x14ac:dyDescent="0.25">
      <c r="A514" s="13"/>
      <c r="B514" s="59" t="s">
        <v>494</v>
      </c>
      <c r="C514" s="58"/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1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  <c r="V514" s="20">
        <v>0</v>
      </c>
      <c r="W514" s="20">
        <v>0</v>
      </c>
      <c r="X514" s="17"/>
    </row>
    <row r="515" spans="1:24" hidden="1" outlineLevel="4" x14ac:dyDescent="0.25">
      <c r="A515" s="13"/>
      <c r="B515" s="59" t="s">
        <v>495</v>
      </c>
      <c r="C515" s="58"/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1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  <c r="X515" s="17"/>
    </row>
    <row r="516" spans="1:24" hidden="1" outlineLevel="4" x14ac:dyDescent="0.25">
      <c r="A516" s="13"/>
      <c r="B516" s="59" t="s">
        <v>496</v>
      </c>
      <c r="C516" s="58"/>
      <c r="D516" s="20">
        <v>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1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0</v>
      </c>
      <c r="X516" s="17"/>
    </row>
    <row r="517" spans="1:24" hidden="1" outlineLevel="4" x14ac:dyDescent="0.25">
      <c r="A517" s="13"/>
      <c r="B517" s="59" t="s">
        <v>497</v>
      </c>
      <c r="C517" s="58"/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1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  <c r="V517" s="20">
        <v>0</v>
      </c>
      <c r="W517" s="20">
        <v>0</v>
      </c>
      <c r="X517" s="17"/>
    </row>
    <row r="518" spans="1:24" hidden="1" outlineLevel="4" x14ac:dyDescent="0.25">
      <c r="A518" s="13"/>
      <c r="B518" s="59" t="s">
        <v>498</v>
      </c>
      <c r="C518" s="58"/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1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20">
        <v>0</v>
      </c>
      <c r="X518" s="17"/>
    </row>
    <row r="519" spans="1:24" hidden="1" outlineLevel="4" x14ac:dyDescent="0.25">
      <c r="A519" s="13"/>
      <c r="B519" s="59" t="s">
        <v>499</v>
      </c>
      <c r="C519" s="58"/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1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17"/>
    </row>
    <row r="520" spans="1:24" hidden="1" outlineLevel="4" x14ac:dyDescent="0.25">
      <c r="A520" s="13"/>
      <c r="B520" s="59" t="s">
        <v>500</v>
      </c>
      <c r="C520" s="58"/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1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</v>
      </c>
      <c r="W520" s="20">
        <v>0</v>
      </c>
      <c r="X520" s="17"/>
    </row>
    <row r="521" spans="1:24" hidden="1" outlineLevel="4" x14ac:dyDescent="0.25">
      <c r="A521" s="13"/>
      <c r="B521" s="59" t="s">
        <v>501</v>
      </c>
      <c r="C521" s="58"/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1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0</v>
      </c>
      <c r="X521" s="17"/>
    </row>
    <row r="522" spans="1:24" hidden="1" outlineLevel="4" x14ac:dyDescent="0.25">
      <c r="A522" s="13"/>
      <c r="B522" s="59" t="s">
        <v>502</v>
      </c>
      <c r="C522" s="58"/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1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17"/>
    </row>
    <row r="523" spans="1:24" hidden="1" outlineLevel="4" x14ac:dyDescent="0.25">
      <c r="A523" s="13"/>
      <c r="B523" s="59" t="s">
        <v>503</v>
      </c>
      <c r="C523" s="58"/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1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0</v>
      </c>
      <c r="V523" s="20">
        <v>0</v>
      </c>
      <c r="W523" s="20">
        <v>0</v>
      </c>
      <c r="X523" s="17"/>
    </row>
    <row r="524" spans="1:24" hidden="1" outlineLevel="4" x14ac:dyDescent="0.25">
      <c r="A524" s="13"/>
      <c r="B524" s="59" t="s">
        <v>504</v>
      </c>
      <c r="C524" s="58"/>
      <c r="D524" s="20">
        <v>0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1</v>
      </c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20">
        <v>0</v>
      </c>
      <c r="V524" s="20">
        <v>0</v>
      </c>
      <c r="W524" s="20">
        <v>0</v>
      </c>
      <c r="X524" s="17"/>
    </row>
    <row r="525" spans="1:24" hidden="1" outlineLevel="4" x14ac:dyDescent="0.25">
      <c r="A525" s="13"/>
      <c r="B525" s="59" t="s">
        <v>505</v>
      </c>
      <c r="C525" s="58"/>
      <c r="D525" s="20">
        <v>0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1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  <c r="V525" s="20">
        <v>0</v>
      </c>
      <c r="W525" s="20">
        <v>0</v>
      </c>
      <c r="X525" s="17"/>
    </row>
    <row r="526" spans="1:24" hidden="1" outlineLevel="4" x14ac:dyDescent="0.25">
      <c r="A526" s="13"/>
      <c r="B526" s="59" t="s">
        <v>506</v>
      </c>
      <c r="C526" s="58"/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1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20">
        <v>0</v>
      </c>
      <c r="X526" s="17"/>
    </row>
    <row r="527" spans="1:24" hidden="1" outlineLevel="4" x14ac:dyDescent="0.25">
      <c r="A527" s="13"/>
      <c r="B527" s="59" t="s">
        <v>507</v>
      </c>
      <c r="C527" s="58"/>
      <c r="D527" s="20">
        <v>0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1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0</v>
      </c>
      <c r="U527" s="20">
        <v>0</v>
      </c>
      <c r="V527" s="20">
        <v>0</v>
      </c>
      <c r="W527" s="20">
        <v>0</v>
      </c>
      <c r="X527" s="17"/>
    </row>
    <row r="528" spans="1:24" hidden="1" outlineLevel="4" x14ac:dyDescent="0.25">
      <c r="A528" s="13"/>
      <c r="B528" s="59" t="s">
        <v>508</v>
      </c>
      <c r="C528" s="58"/>
      <c r="D528" s="20">
        <v>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1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20">
        <v>0</v>
      </c>
      <c r="X528" s="17"/>
    </row>
    <row r="529" spans="1:24" hidden="1" outlineLevel="4" x14ac:dyDescent="0.25">
      <c r="A529" s="13"/>
      <c r="B529" s="59" t="s">
        <v>509</v>
      </c>
      <c r="C529" s="58"/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1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  <c r="V529" s="20">
        <v>0</v>
      </c>
      <c r="W529" s="20">
        <v>0</v>
      </c>
      <c r="X529" s="17"/>
    </row>
    <row r="530" spans="1:24" hidden="1" outlineLevel="4" x14ac:dyDescent="0.25">
      <c r="A530" s="13"/>
      <c r="B530" s="59" t="s">
        <v>510</v>
      </c>
      <c r="C530" s="58"/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1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17"/>
    </row>
    <row r="531" spans="1:24" hidden="1" outlineLevel="4" x14ac:dyDescent="0.25">
      <c r="A531" s="13"/>
      <c r="B531" s="59" t="s">
        <v>511</v>
      </c>
      <c r="C531" s="58"/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1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17"/>
    </row>
    <row r="532" spans="1:24" hidden="1" outlineLevel="4" x14ac:dyDescent="0.25">
      <c r="A532" s="13"/>
      <c r="B532" s="59" t="s">
        <v>512</v>
      </c>
      <c r="C532" s="58"/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1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17"/>
    </row>
    <row r="533" spans="1:24" hidden="1" outlineLevel="4" x14ac:dyDescent="0.25">
      <c r="A533" s="13"/>
      <c r="B533" s="59" t="s">
        <v>513</v>
      </c>
      <c r="C533" s="58"/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1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17"/>
    </row>
    <row r="534" spans="1:24" hidden="1" outlineLevel="4" x14ac:dyDescent="0.25">
      <c r="A534" s="13"/>
      <c r="B534" s="59" t="s">
        <v>514</v>
      </c>
      <c r="C534" s="58"/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1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17"/>
    </row>
    <row r="535" spans="1:24" hidden="1" outlineLevel="4" x14ac:dyDescent="0.25">
      <c r="A535" s="13"/>
      <c r="B535" s="59" t="s">
        <v>515</v>
      </c>
      <c r="C535" s="58"/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1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17"/>
    </row>
    <row r="536" spans="1:24" hidden="1" outlineLevel="4" x14ac:dyDescent="0.25">
      <c r="A536" s="13"/>
      <c r="B536" s="59" t="s">
        <v>516</v>
      </c>
      <c r="C536" s="58"/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1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17"/>
    </row>
    <row r="537" spans="1:24" hidden="1" outlineLevel="4" x14ac:dyDescent="0.25">
      <c r="A537" s="13"/>
      <c r="B537" s="59" t="s">
        <v>517</v>
      </c>
      <c r="C537" s="58"/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1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17"/>
    </row>
    <row r="538" spans="1:24" hidden="1" outlineLevel="4" x14ac:dyDescent="0.25">
      <c r="A538" s="13"/>
      <c r="B538" s="59" t="s">
        <v>518</v>
      </c>
      <c r="C538" s="58"/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1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17"/>
    </row>
    <row r="539" spans="1:24" hidden="1" outlineLevel="4" x14ac:dyDescent="0.25">
      <c r="A539" s="13"/>
      <c r="B539" s="59" t="s">
        <v>519</v>
      </c>
      <c r="C539" s="58"/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1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17"/>
    </row>
    <row r="540" spans="1:24" hidden="1" outlineLevel="4" x14ac:dyDescent="0.25">
      <c r="A540" s="13"/>
      <c r="B540" s="59" t="s">
        <v>520</v>
      </c>
      <c r="C540" s="58"/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1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17"/>
    </row>
    <row r="541" spans="1:24" hidden="1" outlineLevel="4" x14ac:dyDescent="0.25">
      <c r="A541" s="13"/>
      <c r="B541" s="59" t="s">
        <v>521</v>
      </c>
      <c r="C541" s="58"/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1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17"/>
    </row>
    <row r="542" spans="1:24" hidden="1" outlineLevel="4" x14ac:dyDescent="0.25">
      <c r="A542" s="13"/>
      <c r="B542" s="59" t="s">
        <v>522</v>
      </c>
      <c r="C542" s="34"/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1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17"/>
    </row>
    <row r="543" spans="1:24" hidden="1" outlineLevel="4" x14ac:dyDescent="0.25">
      <c r="A543" s="13"/>
      <c r="B543" s="59" t="s">
        <v>523</v>
      </c>
      <c r="C543" s="34"/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1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17"/>
    </row>
    <row r="544" spans="1:24" hidden="1" outlineLevel="4" x14ac:dyDescent="0.25">
      <c r="A544" s="13"/>
      <c r="B544" s="59" t="s">
        <v>524</v>
      </c>
      <c r="C544" s="34"/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1</v>
      </c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17"/>
    </row>
    <row r="545" spans="1:24" hidden="1" outlineLevel="4" x14ac:dyDescent="0.25">
      <c r="A545" s="13"/>
      <c r="B545" s="59" t="s">
        <v>525</v>
      </c>
      <c r="C545" s="34"/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1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17"/>
    </row>
    <row r="546" spans="1:24" hidden="1" outlineLevel="4" x14ac:dyDescent="0.25">
      <c r="A546" s="13"/>
      <c r="B546" s="59" t="s">
        <v>526</v>
      </c>
      <c r="C546" s="34"/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1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17"/>
    </row>
    <row r="547" spans="1:24" hidden="1" outlineLevel="4" x14ac:dyDescent="0.25">
      <c r="A547" s="13"/>
      <c r="B547" s="59" t="s">
        <v>527</v>
      </c>
      <c r="C547" s="34"/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1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17"/>
    </row>
    <row r="548" spans="1:24" hidden="1" outlineLevel="4" x14ac:dyDescent="0.25">
      <c r="A548" s="13"/>
      <c r="B548" s="59" t="s">
        <v>528</v>
      </c>
      <c r="C548" s="34"/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1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17"/>
    </row>
    <row r="549" spans="1:24" hidden="1" outlineLevel="4" x14ac:dyDescent="0.25">
      <c r="A549" s="13"/>
      <c r="B549" s="59" t="s">
        <v>529</v>
      </c>
      <c r="C549" s="34"/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1</v>
      </c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17"/>
    </row>
    <row r="550" spans="1:24" hidden="1" outlineLevel="4" x14ac:dyDescent="0.25">
      <c r="A550" s="13"/>
      <c r="B550" s="59" t="s">
        <v>530</v>
      </c>
      <c r="C550" s="34"/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1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0</v>
      </c>
      <c r="X550" s="17"/>
    </row>
    <row r="551" spans="1:24" hidden="1" outlineLevel="4" x14ac:dyDescent="0.25">
      <c r="A551" s="13"/>
      <c r="B551" s="59" t="s">
        <v>531</v>
      </c>
      <c r="C551" s="34"/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1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17"/>
    </row>
    <row r="552" spans="1:24" hidden="1" outlineLevel="4" x14ac:dyDescent="0.25">
      <c r="A552" s="13"/>
      <c r="B552" s="59" t="s">
        <v>532</v>
      </c>
      <c r="C552" s="58"/>
      <c r="D552" s="20">
        <v>0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1</v>
      </c>
      <c r="M552" s="20">
        <v>0</v>
      </c>
      <c r="N552" s="20">
        <v>0</v>
      </c>
      <c r="O552" s="20">
        <v>0</v>
      </c>
      <c r="P552" s="20">
        <v>0</v>
      </c>
      <c r="Q552" s="20">
        <v>0</v>
      </c>
      <c r="R552" s="20">
        <v>0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17"/>
    </row>
    <row r="553" spans="1:24" hidden="1" outlineLevel="4" x14ac:dyDescent="0.25">
      <c r="A553" s="13"/>
      <c r="B553" s="59" t="s">
        <v>533</v>
      </c>
      <c r="C553" s="58"/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1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17"/>
    </row>
    <row r="554" spans="1:24" hidden="1" outlineLevel="4" x14ac:dyDescent="0.25">
      <c r="A554" s="13"/>
      <c r="B554" s="59" t="s">
        <v>534</v>
      </c>
      <c r="C554" s="58"/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1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17"/>
    </row>
    <row r="555" spans="1:24" hidden="1" outlineLevel="3" x14ac:dyDescent="0.25">
      <c r="A555" s="13"/>
      <c r="B555" s="57" t="s">
        <v>535</v>
      </c>
      <c r="C555" s="58">
        <f>COUNTA(B556:B563)</f>
        <v>8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f>SUM(J556:J563)</f>
        <v>8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7"/>
    </row>
    <row r="556" spans="1:24" hidden="1" outlineLevel="4" x14ac:dyDescent="0.25">
      <c r="A556" s="13"/>
      <c r="B556" s="59" t="s">
        <v>536</v>
      </c>
      <c r="C556" s="58"/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1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17"/>
    </row>
    <row r="557" spans="1:24" hidden="1" outlineLevel="4" x14ac:dyDescent="0.25">
      <c r="A557" s="13"/>
      <c r="B557" s="59" t="s">
        <v>537</v>
      </c>
      <c r="C557" s="58"/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1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17"/>
    </row>
    <row r="558" spans="1:24" hidden="1" outlineLevel="4" x14ac:dyDescent="0.25">
      <c r="A558" s="13"/>
      <c r="B558" s="59" t="s">
        <v>538</v>
      </c>
      <c r="C558" s="58"/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1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  <c r="X558" s="17"/>
    </row>
    <row r="559" spans="1:24" hidden="1" outlineLevel="4" x14ac:dyDescent="0.25">
      <c r="A559" s="13"/>
      <c r="B559" s="59" t="s">
        <v>539</v>
      </c>
      <c r="C559" s="58"/>
      <c r="D559" s="20">
        <v>0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1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17"/>
    </row>
    <row r="560" spans="1:24" hidden="1" outlineLevel="4" x14ac:dyDescent="0.25">
      <c r="A560" s="13"/>
      <c r="B560" s="59" t="s">
        <v>540</v>
      </c>
      <c r="C560" s="58"/>
      <c r="D560" s="20">
        <v>0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1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17"/>
    </row>
    <row r="561" spans="1:24" hidden="1" outlineLevel="4" x14ac:dyDescent="0.25">
      <c r="A561" s="13"/>
      <c r="B561" s="59" t="s">
        <v>541</v>
      </c>
      <c r="C561" s="58"/>
      <c r="D561" s="20">
        <v>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1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17"/>
    </row>
    <row r="562" spans="1:24" hidden="1" outlineLevel="4" x14ac:dyDescent="0.25">
      <c r="A562" s="13"/>
      <c r="B562" s="59" t="s">
        <v>542</v>
      </c>
      <c r="C562" s="58"/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1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17"/>
    </row>
    <row r="563" spans="1:24" hidden="1" outlineLevel="4" x14ac:dyDescent="0.25">
      <c r="A563" s="13"/>
      <c r="B563" s="59" t="s">
        <v>543</v>
      </c>
      <c r="C563" s="58"/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1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17"/>
    </row>
    <row r="564" spans="1:24" hidden="1" outlineLevel="3" x14ac:dyDescent="0.25">
      <c r="A564" s="13"/>
      <c r="B564" s="57" t="s">
        <v>544</v>
      </c>
      <c r="C564" s="58">
        <f>COUNTA(B565:B614)</f>
        <v>50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f>SUM(J565:J614)</f>
        <v>50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7"/>
    </row>
    <row r="565" spans="1:24" hidden="1" outlineLevel="4" x14ac:dyDescent="0.25">
      <c r="A565" s="13"/>
      <c r="B565" s="59" t="s">
        <v>545</v>
      </c>
      <c r="C565" s="36"/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1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17"/>
    </row>
    <row r="566" spans="1:24" hidden="1" outlineLevel="4" x14ac:dyDescent="0.25">
      <c r="A566" s="13"/>
      <c r="B566" s="59" t="s">
        <v>546</v>
      </c>
      <c r="C566" s="36"/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1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17"/>
    </row>
    <row r="567" spans="1:24" hidden="1" outlineLevel="4" x14ac:dyDescent="0.25">
      <c r="A567" s="13"/>
      <c r="B567" s="59" t="s">
        <v>547</v>
      </c>
      <c r="C567" s="36"/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1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20">
        <v>0</v>
      </c>
      <c r="X567" s="17"/>
    </row>
    <row r="568" spans="1:24" hidden="1" outlineLevel="4" x14ac:dyDescent="0.25">
      <c r="A568" s="13"/>
      <c r="B568" s="59" t="s">
        <v>548</v>
      </c>
      <c r="C568" s="36"/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1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17"/>
    </row>
    <row r="569" spans="1:24" hidden="1" outlineLevel="4" x14ac:dyDescent="0.25">
      <c r="A569" s="13"/>
      <c r="B569" s="59" t="s">
        <v>549</v>
      </c>
      <c r="C569" s="36"/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1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20">
        <v>0</v>
      </c>
      <c r="Q569" s="20">
        <v>0</v>
      </c>
      <c r="R569" s="20">
        <v>0</v>
      </c>
      <c r="S569" s="20">
        <v>0</v>
      </c>
      <c r="T569" s="20">
        <v>0</v>
      </c>
      <c r="U569" s="20">
        <v>0</v>
      </c>
      <c r="V569" s="20">
        <v>0</v>
      </c>
      <c r="W569" s="20">
        <v>0</v>
      </c>
      <c r="X569" s="17"/>
    </row>
    <row r="570" spans="1:24" hidden="1" outlineLevel="4" x14ac:dyDescent="0.25">
      <c r="A570" s="13"/>
      <c r="B570" s="59" t="s">
        <v>550</v>
      </c>
      <c r="C570" s="36"/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1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0</v>
      </c>
      <c r="X570" s="17"/>
    </row>
    <row r="571" spans="1:24" hidden="1" outlineLevel="4" x14ac:dyDescent="0.25">
      <c r="A571" s="13"/>
      <c r="B571" s="59" t="s">
        <v>551</v>
      </c>
      <c r="C571" s="36"/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1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  <c r="P571" s="20">
        <v>0</v>
      </c>
      <c r="Q571" s="20">
        <v>0</v>
      </c>
      <c r="R571" s="20">
        <v>0</v>
      </c>
      <c r="S571" s="20">
        <v>0</v>
      </c>
      <c r="T571" s="20">
        <v>0</v>
      </c>
      <c r="U571" s="20">
        <v>0</v>
      </c>
      <c r="V571" s="20">
        <v>0</v>
      </c>
      <c r="W571" s="20">
        <v>0</v>
      </c>
      <c r="X571" s="17"/>
    </row>
    <row r="572" spans="1:24" hidden="1" outlineLevel="4" x14ac:dyDescent="0.25">
      <c r="A572" s="13"/>
      <c r="B572" s="59" t="s">
        <v>552</v>
      </c>
      <c r="C572" s="36"/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1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17"/>
    </row>
    <row r="573" spans="1:24" hidden="1" outlineLevel="4" x14ac:dyDescent="0.25">
      <c r="A573" s="13"/>
      <c r="B573" s="59" t="s">
        <v>553</v>
      </c>
      <c r="C573" s="36"/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1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0</v>
      </c>
      <c r="X573" s="17"/>
    </row>
    <row r="574" spans="1:24" hidden="1" outlineLevel="4" x14ac:dyDescent="0.25">
      <c r="A574" s="13"/>
      <c r="B574" s="59" t="s">
        <v>554</v>
      </c>
      <c r="C574" s="36"/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1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17"/>
    </row>
    <row r="575" spans="1:24" hidden="1" outlineLevel="4" x14ac:dyDescent="0.25">
      <c r="A575" s="13"/>
      <c r="B575" s="59" t="s">
        <v>555</v>
      </c>
      <c r="C575" s="36"/>
      <c r="D575" s="20">
        <v>0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1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0">
        <v>0</v>
      </c>
      <c r="S575" s="20">
        <v>0</v>
      </c>
      <c r="T575" s="20">
        <v>0</v>
      </c>
      <c r="U575" s="20">
        <v>0</v>
      </c>
      <c r="V575" s="20">
        <v>0</v>
      </c>
      <c r="W575" s="20">
        <v>0</v>
      </c>
      <c r="X575" s="17"/>
    </row>
    <row r="576" spans="1:24" hidden="1" outlineLevel="4" x14ac:dyDescent="0.25">
      <c r="A576" s="13"/>
      <c r="B576" s="59" t="s">
        <v>556</v>
      </c>
      <c r="C576" s="36"/>
      <c r="D576" s="20">
        <v>0</v>
      </c>
      <c r="E576" s="20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1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0</v>
      </c>
      <c r="W576" s="20">
        <v>0</v>
      </c>
      <c r="X576" s="17"/>
    </row>
    <row r="577" spans="1:24" hidden="1" outlineLevel="4" x14ac:dyDescent="0.25">
      <c r="A577" s="13"/>
      <c r="B577" s="59" t="s">
        <v>557</v>
      </c>
      <c r="C577" s="36"/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1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17"/>
    </row>
    <row r="578" spans="1:24" hidden="1" outlineLevel="4" x14ac:dyDescent="0.25">
      <c r="A578" s="13"/>
      <c r="B578" s="59" t="s">
        <v>558</v>
      </c>
      <c r="C578" s="36"/>
      <c r="D578" s="20">
        <v>0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1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  <c r="X578" s="17"/>
    </row>
    <row r="579" spans="1:24" hidden="1" outlineLevel="4" x14ac:dyDescent="0.25">
      <c r="A579" s="13"/>
      <c r="B579" s="59" t="s">
        <v>559</v>
      </c>
      <c r="C579" s="36"/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1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0</v>
      </c>
      <c r="U579" s="20">
        <v>0</v>
      </c>
      <c r="V579" s="20">
        <v>0</v>
      </c>
      <c r="W579" s="20">
        <v>0</v>
      </c>
      <c r="X579" s="17"/>
    </row>
    <row r="580" spans="1:24" hidden="1" outlineLevel="4" x14ac:dyDescent="0.25">
      <c r="A580" s="13"/>
      <c r="B580" s="59" t="s">
        <v>560</v>
      </c>
      <c r="C580" s="36"/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1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  <c r="V580" s="20">
        <v>0</v>
      </c>
      <c r="W580" s="20">
        <v>0</v>
      </c>
      <c r="X580" s="17"/>
    </row>
    <row r="581" spans="1:24" hidden="1" outlineLevel="4" x14ac:dyDescent="0.25">
      <c r="A581" s="13"/>
      <c r="B581" s="59" t="s">
        <v>561</v>
      </c>
      <c r="C581" s="36"/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1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  <c r="V581" s="20">
        <v>0</v>
      </c>
      <c r="W581" s="20">
        <v>0</v>
      </c>
      <c r="X581" s="17"/>
    </row>
    <row r="582" spans="1:24" hidden="1" outlineLevel="4" x14ac:dyDescent="0.25">
      <c r="A582" s="13"/>
      <c r="B582" s="59" t="s">
        <v>562</v>
      </c>
      <c r="C582" s="34"/>
      <c r="D582" s="20">
        <v>0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1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  <c r="V582" s="20">
        <v>0</v>
      </c>
      <c r="W582" s="20">
        <v>0</v>
      </c>
      <c r="X582" s="17"/>
    </row>
    <row r="583" spans="1:24" hidden="1" outlineLevel="4" x14ac:dyDescent="0.25">
      <c r="A583" s="13"/>
      <c r="B583" s="59" t="s">
        <v>563</v>
      </c>
      <c r="C583" s="34"/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1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</v>
      </c>
      <c r="W583" s="20">
        <v>0</v>
      </c>
      <c r="X583" s="17"/>
    </row>
    <row r="584" spans="1:24" hidden="1" outlineLevel="4" x14ac:dyDescent="0.25">
      <c r="A584" s="13"/>
      <c r="B584" s="59" t="s">
        <v>564</v>
      </c>
      <c r="C584" s="34"/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1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>
        <v>0</v>
      </c>
      <c r="R584" s="20">
        <v>0</v>
      </c>
      <c r="S584" s="20">
        <v>0</v>
      </c>
      <c r="T584" s="20">
        <v>0</v>
      </c>
      <c r="U584" s="20">
        <v>0</v>
      </c>
      <c r="V584" s="20">
        <v>0</v>
      </c>
      <c r="W584" s="20">
        <v>0</v>
      </c>
      <c r="X584" s="17"/>
    </row>
    <row r="585" spans="1:24" hidden="1" outlineLevel="4" x14ac:dyDescent="0.25">
      <c r="A585" s="13"/>
      <c r="B585" s="59" t="s">
        <v>565</v>
      </c>
      <c r="C585" s="34"/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1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  <c r="V585" s="20">
        <v>0</v>
      </c>
      <c r="W585" s="20">
        <v>0</v>
      </c>
      <c r="X585" s="17"/>
    </row>
    <row r="586" spans="1:24" hidden="1" outlineLevel="4" x14ac:dyDescent="0.25">
      <c r="A586" s="13"/>
      <c r="B586" s="59" t="s">
        <v>566</v>
      </c>
      <c r="C586" s="34"/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1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  <c r="V586" s="20">
        <v>0</v>
      </c>
      <c r="W586" s="20">
        <v>0</v>
      </c>
      <c r="X586" s="17"/>
    </row>
    <row r="587" spans="1:24" hidden="1" outlineLevel="4" x14ac:dyDescent="0.25">
      <c r="A587" s="13"/>
      <c r="B587" s="59" t="s">
        <v>567</v>
      </c>
      <c r="C587" s="34"/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1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 s="20">
        <v>0</v>
      </c>
      <c r="S587" s="20">
        <v>0</v>
      </c>
      <c r="T587" s="20">
        <v>0</v>
      </c>
      <c r="U587" s="20">
        <v>0</v>
      </c>
      <c r="V587" s="20">
        <v>0</v>
      </c>
      <c r="W587" s="20">
        <v>0</v>
      </c>
      <c r="X587" s="17"/>
    </row>
    <row r="588" spans="1:24" hidden="1" outlineLevel="4" x14ac:dyDescent="0.25">
      <c r="A588" s="13"/>
      <c r="B588" s="59" t="s">
        <v>568</v>
      </c>
      <c r="C588" s="34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1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17"/>
    </row>
    <row r="589" spans="1:24" hidden="1" outlineLevel="4" x14ac:dyDescent="0.25">
      <c r="A589" s="13"/>
      <c r="B589" s="59" t="s">
        <v>569</v>
      </c>
      <c r="C589" s="34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1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</v>
      </c>
      <c r="W589" s="20">
        <v>0</v>
      </c>
      <c r="X589" s="17"/>
    </row>
    <row r="590" spans="1:24" hidden="1" outlineLevel="4" x14ac:dyDescent="0.25">
      <c r="A590" s="13"/>
      <c r="B590" s="59" t="s">
        <v>570</v>
      </c>
      <c r="C590" s="34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1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17"/>
    </row>
    <row r="591" spans="1:24" hidden="1" outlineLevel="4" x14ac:dyDescent="0.25">
      <c r="A591" s="13"/>
      <c r="B591" s="59" t="s">
        <v>571</v>
      </c>
      <c r="C591" s="34"/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1</v>
      </c>
      <c r="K591" s="20">
        <v>0</v>
      </c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  <c r="V591" s="20">
        <v>0</v>
      </c>
      <c r="W591" s="20">
        <v>0</v>
      </c>
      <c r="X591" s="17"/>
    </row>
    <row r="592" spans="1:24" hidden="1" outlineLevel="4" x14ac:dyDescent="0.25">
      <c r="A592" s="13"/>
      <c r="B592" s="59" t="s">
        <v>572</v>
      </c>
      <c r="C592" s="34"/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1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  <c r="X592" s="17"/>
    </row>
    <row r="593" spans="1:24" hidden="1" outlineLevel="4" x14ac:dyDescent="0.25">
      <c r="A593" s="13"/>
      <c r="B593" s="59" t="s">
        <v>573</v>
      </c>
      <c r="C593" s="34"/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1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0</v>
      </c>
      <c r="T593" s="20">
        <v>0</v>
      </c>
      <c r="U593" s="20">
        <v>0</v>
      </c>
      <c r="V593" s="20">
        <v>0</v>
      </c>
      <c r="W593" s="20">
        <v>0</v>
      </c>
      <c r="X593" s="17"/>
    </row>
    <row r="594" spans="1:24" hidden="1" outlineLevel="4" x14ac:dyDescent="0.25">
      <c r="A594" s="13"/>
      <c r="B594" s="59" t="s">
        <v>574</v>
      </c>
      <c r="C594" s="34"/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1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0</v>
      </c>
      <c r="X594" s="17"/>
    </row>
    <row r="595" spans="1:24" hidden="1" outlineLevel="4" x14ac:dyDescent="0.25">
      <c r="A595" s="13"/>
      <c r="B595" s="59" t="s">
        <v>575</v>
      </c>
      <c r="C595" s="34"/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1</v>
      </c>
      <c r="K595" s="20">
        <v>0</v>
      </c>
      <c r="L595" s="20">
        <v>0</v>
      </c>
      <c r="M595" s="20">
        <v>0</v>
      </c>
      <c r="N595" s="20">
        <v>0</v>
      </c>
      <c r="O595" s="20">
        <v>0</v>
      </c>
      <c r="P595" s="20">
        <v>0</v>
      </c>
      <c r="Q595" s="20">
        <v>0</v>
      </c>
      <c r="R595" s="20">
        <v>0</v>
      </c>
      <c r="S595" s="20">
        <v>0</v>
      </c>
      <c r="T595" s="20">
        <v>0</v>
      </c>
      <c r="U595" s="20">
        <v>0</v>
      </c>
      <c r="V595" s="20">
        <v>0</v>
      </c>
      <c r="W595" s="20">
        <v>0</v>
      </c>
      <c r="X595" s="17"/>
    </row>
    <row r="596" spans="1:24" hidden="1" outlineLevel="4" x14ac:dyDescent="0.25">
      <c r="A596" s="13"/>
      <c r="B596" s="59" t="s">
        <v>576</v>
      </c>
      <c r="C596" s="34"/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1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0">
        <v>0</v>
      </c>
      <c r="U596" s="20">
        <v>0</v>
      </c>
      <c r="V596" s="20">
        <v>0</v>
      </c>
      <c r="W596" s="20">
        <v>0</v>
      </c>
      <c r="X596" s="17"/>
    </row>
    <row r="597" spans="1:24" hidden="1" outlineLevel="4" x14ac:dyDescent="0.25">
      <c r="A597" s="13"/>
      <c r="B597" s="59" t="s">
        <v>577</v>
      </c>
      <c r="C597" s="34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1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20">
        <v>0</v>
      </c>
      <c r="W597" s="20">
        <v>0</v>
      </c>
      <c r="X597" s="17"/>
    </row>
    <row r="598" spans="1:24" hidden="1" outlineLevel="4" x14ac:dyDescent="0.25">
      <c r="A598" s="13"/>
      <c r="B598" s="59" t="s">
        <v>578</v>
      </c>
      <c r="C598" s="34"/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1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  <c r="V598" s="20">
        <v>0</v>
      </c>
      <c r="W598" s="20">
        <v>0</v>
      </c>
      <c r="X598" s="17"/>
    </row>
    <row r="599" spans="1:24" hidden="1" outlineLevel="4" x14ac:dyDescent="0.25">
      <c r="A599" s="13"/>
      <c r="B599" s="59" t="s">
        <v>579</v>
      </c>
      <c r="C599" s="34"/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1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</v>
      </c>
      <c r="W599" s="20">
        <v>0</v>
      </c>
      <c r="X599" s="17"/>
    </row>
    <row r="600" spans="1:24" hidden="1" outlineLevel="4" x14ac:dyDescent="0.25">
      <c r="A600" s="13"/>
      <c r="B600" s="59" t="s">
        <v>580</v>
      </c>
      <c r="C600" s="34"/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1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17"/>
    </row>
    <row r="601" spans="1:24" hidden="1" outlineLevel="4" x14ac:dyDescent="0.25">
      <c r="A601" s="13"/>
      <c r="B601" s="59" t="s">
        <v>581</v>
      </c>
      <c r="C601" s="34"/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1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  <c r="V601" s="20">
        <v>0</v>
      </c>
      <c r="W601" s="20">
        <v>0</v>
      </c>
      <c r="X601" s="17"/>
    </row>
    <row r="602" spans="1:24" hidden="1" outlineLevel="4" x14ac:dyDescent="0.25">
      <c r="A602" s="13"/>
      <c r="B602" s="59" t="s">
        <v>582</v>
      </c>
      <c r="C602" s="34"/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1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17"/>
    </row>
    <row r="603" spans="1:24" hidden="1" outlineLevel="4" x14ac:dyDescent="0.25">
      <c r="A603" s="13"/>
      <c r="B603" s="59" t="s">
        <v>583</v>
      </c>
      <c r="C603" s="34"/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1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0">
        <v>0</v>
      </c>
      <c r="R603" s="20">
        <v>0</v>
      </c>
      <c r="S603" s="20">
        <v>0</v>
      </c>
      <c r="T603" s="20">
        <v>0</v>
      </c>
      <c r="U603" s="20">
        <v>0</v>
      </c>
      <c r="V603" s="20">
        <v>0</v>
      </c>
      <c r="W603" s="20">
        <v>0</v>
      </c>
      <c r="X603" s="17"/>
    </row>
    <row r="604" spans="1:24" hidden="1" outlineLevel="4" x14ac:dyDescent="0.25">
      <c r="A604" s="13"/>
      <c r="B604" s="59" t="s">
        <v>584</v>
      </c>
      <c r="C604" s="34"/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1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0">
        <v>0</v>
      </c>
      <c r="Q604" s="20">
        <v>0</v>
      </c>
      <c r="R604" s="20">
        <v>0</v>
      </c>
      <c r="S604" s="20">
        <v>0</v>
      </c>
      <c r="T604" s="20">
        <v>0</v>
      </c>
      <c r="U604" s="20">
        <v>0</v>
      </c>
      <c r="V604" s="20">
        <v>0</v>
      </c>
      <c r="W604" s="20">
        <v>0</v>
      </c>
      <c r="X604" s="17"/>
    </row>
    <row r="605" spans="1:24" hidden="1" outlineLevel="4" x14ac:dyDescent="0.25">
      <c r="A605" s="13"/>
      <c r="B605" s="59" t="s">
        <v>585</v>
      </c>
      <c r="C605" s="34"/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1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  <c r="V605" s="20">
        <v>0</v>
      </c>
      <c r="W605" s="20">
        <v>0</v>
      </c>
      <c r="X605" s="17"/>
    </row>
    <row r="606" spans="1:24" hidden="1" outlineLevel="4" x14ac:dyDescent="0.25">
      <c r="A606" s="13"/>
      <c r="B606" s="59" t="s">
        <v>586</v>
      </c>
      <c r="C606" s="34"/>
      <c r="D606" s="20">
        <v>0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v>1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  <c r="X606" s="17"/>
    </row>
    <row r="607" spans="1:24" hidden="1" outlineLevel="4" x14ac:dyDescent="0.25">
      <c r="A607" s="13"/>
      <c r="B607" s="59" t="s">
        <v>587</v>
      </c>
      <c r="C607" s="34"/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1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0</v>
      </c>
      <c r="U607" s="20">
        <v>0</v>
      </c>
      <c r="V607" s="20">
        <v>0</v>
      </c>
      <c r="W607" s="20">
        <v>0</v>
      </c>
      <c r="X607" s="17"/>
    </row>
    <row r="608" spans="1:24" hidden="1" outlineLevel="4" x14ac:dyDescent="0.25">
      <c r="A608" s="13"/>
      <c r="B608" s="59" t="s">
        <v>588</v>
      </c>
      <c r="C608" s="34"/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1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0</v>
      </c>
      <c r="W608" s="20">
        <v>0</v>
      </c>
      <c r="X608" s="17"/>
    </row>
    <row r="609" spans="1:24" hidden="1" outlineLevel="4" x14ac:dyDescent="0.25">
      <c r="A609" s="13"/>
      <c r="B609" s="59" t="s">
        <v>589</v>
      </c>
      <c r="C609" s="34"/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1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0">
        <v>0</v>
      </c>
      <c r="Q609" s="20">
        <v>0</v>
      </c>
      <c r="R609" s="20">
        <v>0</v>
      </c>
      <c r="S609" s="20">
        <v>0</v>
      </c>
      <c r="T609" s="20">
        <v>0</v>
      </c>
      <c r="U609" s="20">
        <v>0</v>
      </c>
      <c r="V609" s="20">
        <v>0</v>
      </c>
      <c r="W609" s="20">
        <v>0</v>
      </c>
      <c r="X609" s="17"/>
    </row>
    <row r="610" spans="1:24" hidden="1" outlineLevel="4" x14ac:dyDescent="0.25">
      <c r="A610" s="13"/>
      <c r="B610" s="59" t="s">
        <v>590</v>
      </c>
      <c r="C610" s="34"/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1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0</v>
      </c>
      <c r="V610" s="20">
        <v>0</v>
      </c>
      <c r="W610" s="20">
        <v>0</v>
      </c>
      <c r="X610" s="17"/>
    </row>
    <row r="611" spans="1:24" hidden="1" outlineLevel="4" x14ac:dyDescent="0.25">
      <c r="A611" s="13"/>
      <c r="B611" s="59" t="s">
        <v>591</v>
      </c>
      <c r="C611" s="34"/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1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0</v>
      </c>
      <c r="V611" s="20">
        <v>0</v>
      </c>
      <c r="W611" s="20">
        <v>0</v>
      </c>
      <c r="X611" s="17"/>
    </row>
    <row r="612" spans="1:24" hidden="1" outlineLevel="4" x14ac:dyDescent="0.25">
      <c r="A612" s="13"/>
      <c r="B612" s="59" t="s">
        <v>592</v>
      </c>
      <c r="C612" s="34"/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1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0</v>
      </c>
      <c r="S612" s="20">
        <v>0</v>
      </c>
      <c r="T612" s="20">
        <v>0</v>
      </c>
      <c r="U612" s="20">
        <v>0</v>
      </c>
      <c r="V612" s="20">
        <v>0</v>
      </c>
      <c r="W612" s="20">
        <v>0</v>
      </c>
      <c r="X612" s="17"/>
    </row>
    <row r="613" spans="1:24" hidden="1" outlineLevel="4" x14ac:dyDescent="0.25">
      <c r="A613" s="13"/>
      <c r="B613" s="59" t="s">
        <v>593</v>
      </c>
      <c r="C613" s="34"/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1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17"/>
    </row>
    <row r="614" spans="1:24" hidden="1" outlineLevel="4" x14ac:dyDescent="0.25">
      <c r="A614" s="13"/>
      <c r="B614" s="59" t="s">
        <v>594</v>
      </c>
      <c r="C614" s="34"/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1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  <c r="V614" s="20">
        <v>0</v>
      </c>
      <c r="W614" s="20">
        <v>0</v>
      </c>
      <c r="X614" s="17"/>
    </row>
    <row r="615" spans="1:24" hidden="1" outlineLevel="3" x14ac:dyDescent="0.25">
      <c r="A615" s="13"/>
      <c r="B615" s="57" t="s">
        <v>595</v>
      </c>
      <c r="C615" s="58">
        <f>COUNTA(B616:B649)</f>
        <v>34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f>SUM(J616:J649)</f>
        <v>34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7"/>
    </row>
    <row r="616" spans="1:24" hidden="1" outlineLevel="4" x14ac:dyDescent="0.25">
      <c r="A616" s="13"/>
      <c r="B616" s="59" t="s">
        <v>596</v>
      </c>
      <c r="C616" s="34"/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1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0</v>
      </c>
      <c r="V616" s="20">
        <v>0</v>
      </c>
      <c r="W616" s="20">
        <v>0</v>
      </c>
      <c r="X616" s="17"/>
    </row>
    <row r="617" spans="1:24" hidden="1" outlineLevel="4" x14ac:dyDescent="0.25">
      <c r="A617" s="13"/>
      <c r="B617" s="59" t="s">
        <v>597</v>
      </c>
      <c r="C617" s="34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1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  <c r="X617" s="17"/>
    </row>
    <row r="618" spans="1:24" hidden="1" outlineLevel="4" x14ac:dyDescent="0.25">
      <c r="A618" s="13"/>
      <c r="B618" s="59" t="s">
        <v>598</v>
      </c>
      <c r="C618" s="34"/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1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  <c r="V618" s="20">
        <v>0</v>
      </c>
      <c r="W618" s="20">
        <v>0</v>
      </c>
      <c r="X618" s="17"/>
    </row>
    <row r="619" spans="1:24" hidden="1" outlineLevel="4" x14ac:dyDescent="0.25">
      <c r="A619" s="13"/>
      <c r="B619" s="59" t="s">
        <v>599</v>
      </c>
      <c r="C619" s="34"/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1</v>
      </c>
      <c r="K619" s="20">
        <v>0</v>
      </c>
      <c r="L619" s="20">
        <v>0</v>
      </c>
      <c r="M619" s="20">
        <v>0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0</v>
      </c>
      <c r="W619" s="20">
        <v>0</v>
      </c>
      <c r="X619" s="17"/>
    </row>
    <row r="620" spans="1:24" hidden="1" outlineLevel="4" x14ac:dyDescent="0.25">
      <c r="A620" s="13"/>
      <c r="B620" s="59" t="s">
        <v>600</v>
      </c>
      <c r="C620" s="34"/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1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17"/>
    </row>
    <row r="621" spans="1:24" hidden="1" outlineLevel="4" x14ac:dyDescent="0.25">
      <c r="A621" s="13"/>
      <c r="B621" s="59" t="s">
        <v>601</v>
      </c>
      <c r="C621" s="34"/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1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0</v>
      </c>
      <c r="W621" s="20">
        <v>0</v>
      </c>
      <c r="X621" s="17"/>
    </row>
    <row r="622" spans="1:24" hidden="1" outlineLevel="4" x14ac:dyDescent="0.25">
      <c r="A622" s="13"/>
      <c r="B622" s="59" t="s">
        <v>602</v>
      </c>
      <c r="C622" s="34"/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1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20">
        <v>0</v>
      </c>
      <c r="W622" s="20">
        <v>0</v>
      </c>
      <c r="X622" s="17"/>
    </row>
    <row r="623" spans="1:24" hidden="1" outlineLevel="4" x14ac:dyDescent="0.25">
      <c r="A623" s="13"/>
      <c r="B623" s="59" t="s">
        <v>603</v>
      </c>
      <c r="C623" s="34"/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1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0</v>
      </c>
      <c r="S623" s="20">
        <v>0</v>
      </c>
      <c r="T623" s="20">
        <v>0</v>
      </c>
      <c r="U623" s="20">
        <v>0</v>
      </c>
      <c r="V623" s="20">
        <v>0</v>
      </c>
      <c r="W623" s="20">
        <v>0</v>
      </c>
      <c r="X623" s="17"/>
    </row>
    <row r="624" spans="1:24" hidden="1" outlineLevel="4" x14ac:dyDescent="0.25">
      <c r="A624" s="13"/>
      <c r="B624" s="59" t="s">
        <v>604</v>
      </c>
      <c r="C624" s="34"/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1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0</v>
      </c>
      <c r="U624" s="20">
        <v>0</v>
      </c>
      <c r="V624" s="20">
        <v>0</v>
      </c>
      <c r="W624" s="20">
        <v>0</v>
      </c>
      <c r="X624" s="17"/>
    </row>
    <row r="625" spans="1:24" hidden="1" outlineLevel="4" x14ac:dyDescent="0.25">
      <c r="A625" s="13"/>
      <c r="B625" s="59" t="s">
        <v>605</v>
      </c>
      <c r="C625" s="34"/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1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17"/>
    </row>
    <row r="626" spans="1:24" hidden="1" outlineLevel="4" x14ac:dyDescent="0.25">
      <c r="A626" s="13"/>
      <c r="B626" s="59" t="s">
        <v>606</v>
      </c>
      <c r="C626" s="34"/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1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</v>
      </c>
      <c r="W626" s="20">
        <v>0</v>
      </c>
      <c r="X626" s="17"/>
    </row>
    <row r="627" spans="1:24" hidden="1" outlineLevel="4" x14ac:dyDescent="0.25">
      <c r="A627" s="13"/>
      <c r="B627" s="59" t="s">
        <v>607</v>
      </c>
      <c r="C627" s="34"/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1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  <c r="X627" s="17"/>
    </row>
    <row r="628" spans="1:24" hidden="1" outlineLevel="4" x14ac:dyDescent="0.25">
      <c r="A628" s="13"/>
      <c r="B628" s="59" t="s">
        <v>608</v>
      </c>
      <c r="C628" s="34"/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1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17"/>
    </row>
    <row r="629" spans="1:24" hidden="1" outlineLevel="4" x14ac:dyDescent="0.25">
      <c r="A629" s="13"/>
      <c r="B629" s="59" t="s">
        <v>609</v>
      </c>
      <c r="C629" s="34"/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1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17"/>
    </row>
    <row r="630" spans="1:24" hidden="1" outlineLevel="4" x14ac:dyDescent="0.25">
      <c r="A630" s="13"/>
      <c r="B630" s="59" t="s">
        <v>610</v>
      </c>
      <c r="C630" s="34"/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v>1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  <c r="V630" s="20">
        <v>0</v>
      </c>
      <c r="W630" s="20">
        <v>0</v>
      </c>
      <c r="X630" s="17"/>
    </row>
    <row r="631" spans="1:24" hidden="1" outlineLevel="4" x14ac:dyDescent="0.25">
      <c r="A631" s="13"/>
      <c r="B631" s="59" t="s">
        <v>611</v>
      </c>
      <c r="C631" s="34"/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1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0</v>
      </c>
      <c r="X631" s="17"/>
    </row>
    <row r="632" spans="1:24" hidden="1" outlineLevel="4" x14ac:dyDescent="0.25">
      <c r="A632" s="13"/>
      <c r="B632" s="59" t="s">
        <v>612</v>
      </c>
      <c r="C632" s="34"/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1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17"/>
    </row>
    <row r="633" spans="1:24" hidden="1" outlineLevel="4" x14ac:dyDescent="0.25">
      <c r="A633" s="13"/>
      <c r="B633" s="59" t="s">
        <v>613</v>
      </c>
      <c r="C633" s="34"/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1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  <c r="V633" s="20">
        <v>0</v>
      </c>
      <c r="W633" s="20">
        <v>0</v>
      </c>
      <c r="X633" s="17"/>
    </row>
    <row r="634" spans="1:24" hidden="1" outlineLevel="4" x14ac:dyDescent="0.25">
      <c r="A634" s="13"/>
      <c r="B634" s="59" t="s">
        <v>614</v>
      </c>
      <c r="C634" s="34"/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1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  <c r="V634" s="20">
        <v>0</v>
      </c>
      <c r="W634" s="20">
        <v>0</v>
      </c>
      <c r="X634" s="17"/>
    </row>
    <row r="635" spans="1:24" hidden="1" outlineLevel="4" x14ac:dyDescent="0.25">
      <c r="A635" s="13"/>
      <c r="B635" s="59" t="s">
        <v>615</v>
      </c>
      <c r="C635" s="34"/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1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0</v>
      </c>
      <c r="X635" s="17"/>
    </row>
    <row r="636" spans="1:24" hidden="1" outlineLevel="4" x14ac:dyDescent="0.25">
      <c r="A636" s="13"/>
      <c r="B636" s="59" t="s">
        <v>616</v>
      </c>
      <c r="C636" s="34"/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1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17"/>
    </row>
    <row r="637" spans="1:24" hidden="1" outlineLevel="4" x14ac:dyDescent="0.25">
      <c r="A637" s="13"/>
      <c r="B637" s="59" t="s">
        <v>617</v>
      </c>
      <c r="C637" s="34"/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1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17"/>
    </row>
    <row r="638" spans="1:24" hidden="1" outlineLevel="4" x14ac:dyDescent="0.25">
      <c r="A638" s="13"/>
      <c r="B638" s="59" t="s">
        <v>618</v>
      </c>
      <c r="C638" s="34"/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1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17"/>
    </row>
    <row r="639" spans="1:24" hidden="1" outlineLevel="4" x14ac:dyDescent="0.25">
      <c r="A639" s="13"/>
      <c r="B639" s="59" t="s">
        <v>619</v>
      </c>
      <c r="C639" s="34"/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1</v>
      </c>
      <c r="K639" s="20">
        <v>0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17"/>
    </row>
    <row r="640" spans="1:24" hidden="1" outlineLevel="4" x14ac:dyDescent="0.25">
      <c r="A640" s="13"/>
      <c r="B640" s="59" t="s">
        <v>620</v>
      </c>
      <c r="C640" s="34"/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1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</v>
      </c>
      <c r="W640" s="20">
        <v>0</v>
      </c>
      <c r="X640" s="17"/>
    </row>
    <row r="641" spans="1:24" hidden="1" outlineLevel="4" x14ac:dyDescent="0.25">
      <c r="A641" s="13"/>
      <c r="B641" s="59" t="s">
        <v>621</v>
      </c>
      <c r="C641" s="34"/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1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  <c r="V641" s="20">
        <v>0</v>
      </c>
      <c r="W641" s="20">
        <v>0</v>
      </c>
      <c r="X641" s="17"/>
    </row>
    <row r="642" spans="1:24" hidden="1" outlineLevel="4" x14ac:dyDescent="0.25">
      <c r="A642" s="13"/>
      <c r="B642" s="59" t="s">
        <v>622</v>
      </c>
      <c r="C642" s="34"/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1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17"/>
    </row>
    <row r="643" spans="1:24" hidden="1" outlineLevel="4" x14ac:dyDescent="0.25">
      <c r="A643" s="13"/>
      <c r="B643" s="59" t="s">
        <v>623</v>
      </c>
      <c r="C643" s="34"/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1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17"/>
    </row>
    <row r="644" spans="1:24" hidden="1" outlineLevel="4" x14ac:dyDescent="0.25">
      <c r="A644" s="13"/>
      <c r="B644" s="59" t="s">
        <v>624</v>
      </c>
      <c r="C644" s="34"/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1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17"/>
    </row>
    <row r="645" spans="1:24" hidden="1" outlineLevel="4" x14ac:dyDescent="0.25">
      <c r="A645" s="13"/>
      <c r="B645" s="59" t="s">
        <v>625</v>
      </c>
      <c r="C645" s="34"/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1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  <c r="X645" s="17"/>
    </row>
    <row r="646" spans="1:24" hidden="1" outlineLevel="4" x14ac:dyDescent="0.25">
      <c r="A646" s="13"/>
      <c r="B646" s="59" t="s">
        <v>626</v>
      </c>
      <c r="C646" s="34"/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1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  <c r="X646" s="17"/>
    </row>
    <row r="647" spans="1:24" hidden="1" outlineLevel="4" x14ac:dyDescent="0.25">
      <c r="A647" s="13"/>
      <c r="B647" s="59" t="s">
        <v>627</v>
      </c>
      <c r="C647" s="34"/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1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0</v>
      </c>
      <c r="V647" s="20">
        <v>0</v>
      </c>
      <c r="W647" s="20">
        <v>0</v>
      </c>
      <c r="X647" s="17"/>
    </row>
    <row r="648" spans="1:24" hidden="1" outlineLevel="4" x14ac:dyDescent="0.25">
      <c r="A648" s="13"/>
      <c r="B648" s="59" t="s">
        <v>628</v>
      </c>
      <c r="C648" s="34"/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1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  <c r="X648" s="17"/>
    </row>
    <row r="649" spans="1:24" hidden="1" outlineLevel="4" x14ac:dyDescent="0.25">
      <c r="A649" s="13"/>
      <c r="B649" s="59" t="s">
        <v>629</v>
      </c>
      <c r="C649" s="34"/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1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17"/>
    </row>
    <row r="650" spans="1:24" hidden="1" outlineLevel="3" x14ac:dyDescent="0.25">
      <c r="A650" s="13"/>
      <c r="B650" s="57" t="s">
        <v>630</v>
      </c>
      <c r="C650" s="58">
        <f>COUNTA(B651:B678)</f>
        <v>28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0</v>
      </c>
      <c r="J650" s="16">
        <f>SUM(J651:J678)</f>
        <v>28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7"/>
    </row>
    <row r="651" spans="1:24" hidden="1" outlineLevel="4" x14ac:dyDescent="0.25">
      <c r="A651" s="13"/>
      <c r="B651" s="59" t="s">
        <v>631</v>
      </c>
      <c r="C651" s="34"/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1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17"/>
    </row>
    <row r="652" spans="1:24" hidden="1" outlineLevel="4" x14ac:dyDescent="0.25">
      <c r="A652" s="13"/>
      <c r="B652" s="59" t="s">
        <v>632</v>
      </c>
      <c r="C652" s="34"/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1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  <c r="X652" s="17"/>
    </row>
    <row r="653" spans="1:24" hidden="1" outlineLevel="4" x14ac:dyDescent="0.25">
      <c r="A653" s="13"/>
      <c r="B653" s="59" t="s">
        <v>633</v>
      </c>
      <c r="C653" s="34"/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1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0">
        <v>0</v>
      </c>
      <c r="T653" s="20">
        <v>0</v>
      </c>
      <c r="U653" s="20">
        <v>0</v>
      </c>
      <c r="V653" s="20">
        <v>0</v>
      </c>
      <c r="W653" s="20">
        <v>0</v>
      </c>
      <c r="X653" s="17"/>
    </row>
    <row r="654" spans="1:24" hidden="1" outlineLevel="4" x14ac:dyDescent="0.25">
      <c r="A654" s="13"/>
      <c r="B654" s="59" t="s">
        <v>634</v>
      </c>
      <c r="C654" s="34"/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1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  <c r="V654" s="20">
        <v>0</v>
      </c>
      <c r="W654" s="20">
        <v>0</v>
      </c>
      <c r="X654" s="17"/>
    </row>
    <row r="655" spans="1:24" hidden="1" outlineLevel="4" x14ac:dyDescent="0.25">
      <c r="A655" s="13"/>
      <c r="B655" s="59" t="s">
        <v>635</v>
      </c>
      <c r="C655" s="34"/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1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  <c r="X655" s="17"/>
    </row>
    <row r="656" spans="1:24" hidden="1" outlineLevel="4" x14ac:dyDescent="0.25">
      <c r="A656" s="13"/>
      <c r="B656" s="59" t="s">
        <v>636</v>
      </c>
      <c r="C656" s="34"/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1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17"/>
    </row>
    <row r="657" spans="1:24" hidden="1" outlineLevel="4" x14ac:dyDescent="0.25">
      <c r="A657" s="13"/>
      <c r="B657" s="59" t="s">
        <v>637</v>
      </c>
      <c r="C657" s="34"/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1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</v>
      </c>
      <c r="W657" s="20">
        <v>0</v>
      </c>
      <c r="X657" s="17"/>
    </row>
    <row r="658" spans="1:24" hidden="1" outlineLevel="4" x14ac:dyDescent="0.25">
      <c r="A658" s="13"/>
      <c r="B658" s="59" t="s">
        <v>638</v>
      </c>
      <c r="C658" s="34"/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1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</v>
      </c>
      <c r="W658" s="20">
        <v>0</v>
      </c>
      <c r="X658" s="17"/>
    </row>
    <row r="659" spans="1:24" hidden="1" outlineLevel="4" x14ac:dyDescent="0.25">
      <c r="A659" s="13"/>
      <c r="B659" s="59" t="s">
        <v>639</v>
      </c>
      <c r="C659" s="34"/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1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0</v>
      </c>
      <c r="X659" s="17"/>
    </row>
    <row r="660" spans="1:24" hidden="1" outlineLevel="4" x14ac:dyDescent="0.25">
      <c r="A660" s="13"/>
      <c r="B660" s="59" t="s">
        <v>640</v>
      </c>
      <c r="C660" s="34"/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1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  <c r="X660" s="17"/>
    </row>
    <row r="661" spans="1:24" hidden="1" outlineLevel="4" x14ac:dyDescent="0.25">
      <c r="A661" s="13"/>
      <c r="B661" s="59" t="s">
        <v>641</v>
      </c>
      <c r="C661" s="34"/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1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0</v>
      </c>
      <c r="X661" s="17"/>
    </row>
    <row r="662" spans="1:24" hidden="1" outlineLevel="4" x14ac:dyDescent="0.25">
      <c r="A662" s="13"/>
      <c r="B662" s="59" t="s">
        <v>642</v>
      </c>
      <c r="C662" s="34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1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  <c r="V662" s="20">
        <v>0</v>
      </c>
      <c r="W662" s="20">
        <v>0</v>
      </c>
      <c r="X662" s="17"/>
    </row>
    <row r="663" spans="1:24" hidden="1" outlineLevel="4" x14ac:dyDescent="0.25">
      <c r="A663" s="13"/>
      <c r="B663" s="59" t="s">
        <v>643</v>
      </c>
      <c r="C663" s="34"/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1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</v>
      </c>
      <c r="W663" s="20">
        <v>0</v>
      </c>
      <c r="X663" s="17"/>
    </row>
    <row r="664" spans="1:24" hidden="1" outlineLevel="4" x14ac:dyDescent="0.25">
      <c r="A664" s="13"/>
      <c r="B664" s="59" t="s">
        <v>644</v>
      </c>
      <c r="C664" s="34"/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1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  <c r="P664" s="20">
        <v>0</v>
      </c>
      <c r="Q664" s="20">
        <v>0</v>
      </c>
      <c r="R664" s="20">
        <v>0</v>
      </c>
      <c r="S664" s="20">
        <v>0</v>
      </c>
      <c r="T664" s="20">
        <v>0</v>
      </c>
      <c r="U664" s="20">
        <v>0</v>
      </c>
      <c r="V664" s="20">
        <v>0</v>
      </c>
      <c r="W664" s="20">
        <v>0</v>
      </c>
      <c r="X664" s="17"/>
    </row>
    <row r="665" spans="1:24" hidden="1" outlineLevel="4" x14ac:dyDescent="0.25">
      <c r="A665" s="13"/>
      <c r="B665" s="59" t="s">
        <v>645</v>
      </c>
      <c r="C665" s="34"/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1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17"/>
    </row>
    <row r="666" spans="1:24" hidden="1" outlineLevel="4" x14ac:dyDescent="0.25">
      <c r="A666" s="13"/>
      <c r="B666" s="59" t="s">
        <v>646</v>
      </c>
      <c r="C666" s="34"/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1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  <c r="V666" s="20">
        <v>0</v>
      </c>
      <c r="W666" s="20">
        <v>0</v>
      </c>
      <c r="X666" s="17"/>
    </row>
    <row r="667" spans="1:24" hidden="1" outlineLevel="4" x14ac:dyDescent="0.25">
      <c r="A667" s="13"/>
      <c r="B667" s="59" t="s">
        <v>647</v>
      </c>
      <c r="C667" s="34"/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1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0</v>
      </c>
      <c r="V667" s="20">
        <v>0</v>
      </c>
      <c r="W667" s="20">
        <v>0</v>
      </c>
      <c r="X667" s="17"/>
    </row>
    <row r="668" spans="1:24" hidden="1" outlineLevel="4" x14ac:dyDescent="0.25">
      <c r="A668" s="13"/>
      <c r="B668" s="59" t="s">
        <v>648</v>
      </c>
      <c r="C668" s="34"/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1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17"/>
    </row>
    <row r="669" spans="1:24" hidden="1" outlineLevel="4" x14ac:dyDescent="0.25">
      <c r="A669" s="13"/>
      <c r="B669" s="59" t="s">
        <v>649</v>
      </c>
      <c r="C669" s="34"/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1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17"/>
    </row>
    <row r="670" spans="1:24" hidden="1" outlineLevel="4" x14ac:dyDescent="0.25">
      <c r="A670" s="13"/>
      <c r="B670" s="59" t="s">
        <v>650</v>
      </c>
      <c r="C670" s="34"/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1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17"/>
    </row>
    <row r="671" spans="1:24" hidden="1" outlineLevel="4" x14ac:dyDescent="0.25">
      <c r="A671" s="13"/>
      <c r="B671" s="59" t="s">
        <v>651</v>
      </c>
      <c r="C671" s="34"/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1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17"/>
    </row>
    <row r="672" spans="1:24" hidden="1" outlineLevel="4" x14ac:dyDescent="0.25">
      <c r="A672" s="13"/>
      <c r="B672" s="59" t="s">
        <v>652</v>
      </c>
      <c r="C672" s="34"/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1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17"/>
    </row>
    <row r="673" spans="1:24" hidden="1" outlineLevel="4" x14ac:dyDescent="0.25">
      <c r="A673" s="13"/>
      <c r="B673" s="59" t="s">
        <v>653</v>
      </c>
      <c r="C673" s="34"/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1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17"/>
    </row>
    <row r="674" spans="1:24" hidden="1" outlineLevel="4" x14ac:dyDescent="0.25">
      <c r="A674" s="13"/>
      <c r="B674" s="59" t="s">
        <v>654</v>
      </c>
      <c r="C674" s="34"/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1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17"/>
    </row>
    <row r="675" spans="1:24" hidden="1" outlineLevel="4" x14ac:dyDescent="0.25">
      <c r="A675" s="13"/>
      <c r="B675" s="59" t="s">
        <v>655</v>
      </c>
      <c r="C675" s="34"/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1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17"/>
    </row>
    <row r="676" spans="1:24" hidden="1" outlineLevel="4" x14ac:dyDescent="0.25">
      <c r="A676" s="13"/>
      <c r="B676" s="59" t="s">
        <v>656</v>
      </c>
      <c r="C676" s="34"/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1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17"/>
    </row>
    <row r="677" spans="1:24" hidden="1" outlineLevel="4" x14ac:dyDescent="0.25">
      <c r="A677" s="13"/>
      <c r="B677" s="59" t="s">
        <v>657</v>
      </c>
      <c r="C677" s="34"/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1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17"/>
    </row>
    <row r="678" spans="1:24" hidden="1" outlineLevel="4" x14ac:dyDescent="0.25">
      <c r="A678" s="13"/>
      <c r="B678" s="59" t="s">
        <v>658</v>
      </c>
      <c r="C678" s="34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1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17"/>
    </row>
    <row r="679" spans="1:24" hidden="1" outlineLevel="3" x14ac:dyDescent="0.25">
      <c r="A679" s="13"/>
      <c r="B679" s="57" t="s">
        <v>659</v>
      </c>
      <c r="C679" s="58">
        <f>COUNTA(B680:B714)</f>
        <v>35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f>SUM(L680:L714)</f>
        <v>35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7"/>
    </row>
    <row r="680" spans="1:24" hidden="1" outlineLevel="4" x14ac:dyDescent="0.25">
      <c r="A680" s="13"/>
      <c r="B680" s="59" t="s">
        <v>660</v>
      </c>
      <c r="C680" s="34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1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17"/>
    </row>
    <row r="681" spans="1:24" hidden="1" outlineLevel="4" x14ac:dyDescent="0.25">
      <c r="A681" s="13"/>
      <c r="B681" s="59" t="s">
        <v>661</v>
      </c>
      <c r="C681" s="34"/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1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17"/>
    </row>
    <row r="682" spans="1:24" hidden="1" outlineLevel="4" x14ac:dyDescent="0.25">
      <c r="A682" s="13"/>
      <c r="B682" s="59" t="s">
        <v>662</v>
      </c>
      <c r="C682" s="34"/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1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17"/>
    </row>
    <row r="683" spans="1:24" hidden="1" outlineLevel="4" x14ac:dyDescent="0.25">
      <c r="A683" s="13"/>
      <c r="B683" s="59" t="s">
        <v>663</v>
      </c>
      <c r="C683" s="34"/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1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17"/>
    </row>
    <row r="684" spans="1:24" hidden="1" outlineLevel="4" x14ac:dyDescent="0.25">
      <c r="A684" s="13"/>
      <c r="B684" s="59" t="s">
        <v>664</v>
      </c>
      <c r="C684" s="34"/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1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17"/>
    </row>
    <row r="685" spans="1:24" hidden="1" outlineLevel="4" x14ac:dyDescent="0.25">
      <c r="A685" s="13"/>
      <c r="B685" s="59" t="s">
        <v>665</v>
      </c>
      <c r="C685" s="34"/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1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17"/>
    </row>
    <row r="686" spans="1:24" hidden="1" outlineLevel="4" x14ac:dyDescent="0.25">
      <c r="A686" s="13"/>
      <c r="B686" s="59" t="s">
        <v>666</v>
      </c>
      <c r="C686" s="34"/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1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17"/>
    </row>
    <row r="687" spans="1:24" hidden="1" outlineLevel="4" x14ac:dyDescent="0.25">
      <c r="A687" s="13"/>
      <c r="B687" s="59" t="s">
        <v>667</v>
      </c>
      <c r="C687" s="34"/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1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17"/>
    </row>
    <row r="688" spans="1:24" hidden="1" outlineLevel="4" x14ac:dyDescent="0.25">
      <c r="A688" s="13"/>
      <c r="B688" s="59" t="s">
        <v>668</v>
      </c>
      <c r="C688" s="34"/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1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17"/>
    </row>
    <row r="689" spans="1:24" hidden="1" outlineLevel="4" x14ac:dyDescent="0.25">
      <c r="A689" s="13"/>
      <c r="B689" s="59" t="s">
        <v>669</v>
      </c>
      <c r="C689" s="34"/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1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17"/>
    </row>
    <row r="690" spans="1:24" hidden="1" outlineLevel="4" x14ac:dyDescent="0.25">
      <c r="A690" s="13"/>
      <c r="B690" s="59" t="s">
        <v>670</v>
      </c>
      <c r="C690" s="34"/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1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17"/>
    </row>
    <row r="691" spans="1:24" hidden="1" outlineLevel="4" x14ac:dyDescent="0.25">
      <c r="A691" s="13"/>
      <c r="B691" s="59" t="s">
        <v>671</v>
      </c>
      <c r="C691" s="34"/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1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17"/>
    </row>
    <row r="692" spans="1:24" hidden="1" outlineLevel="4" x14ac:dyDescent="0.25">
      <c r="A692" s="13"/>
      <c r="B692" s="59" t="s">
        <v>672</v>
      </c>
      <c r="C692" s="34"/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1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17"/>
    </row>
    <row r="693" spans="1:24" hidden="1" outlineLevel="4" x14ac:dyDescent="0.25">
      <c r="A693" s="13"/>
      <c r="B693" s="59" t="s">
        <v>673</v>
      </c>
      <c r="C693" s="34"/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1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17"/>
    </row>
    <row r="694" spans="1:24" hidden="1" outlineLevel="4" x14ac:dyDescent="0.25">
      <c r="A694" s="13"/>
      <c r="B694" s="59" t="s">
        <v>674</v>
      </c>
      <c r="C694" s="34"/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1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17"/>
    </row>
    <row r="695" spans="1:24" hidden="1" outlineLevel="4" x14ac:dyDescent="0.25">
      <c r="A695" s="13"/>
      <c r="B695" s="59" t="s">
        <v>675</v>
      </c>
      <c r="C695" s="34"/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1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17"/>
    </row>
    <row r="696" spans="1:24" hidden="1" outlineLevel="4" x14ac:dyDescent="0.25">
      <c r="A696" s="13"/>
      <c r="B696" s="59" t="s">
        <v>676</v>
      </c>
      <c r="C696" s="34"/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1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17"/>
    </row>
    <row r="697" spans="1:24" hidden="1" outlineLevel="4" x14ac:dyDescent="0.25">
      <c r="A697" s="13"/>
      <c r="B697" s="59" t="s">
        <v>677</v>
      </c>
      <c r="C697" s="34"/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1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17"/>
    </row>
    <row r="698" spans="1:24" hidden="1" outlineLevel="4" x14ac:dyDescent="0.25">
      <c r="A698" s="13"/>
      <c r="B698" s="59" t="s">
        <v>678</v>
      </c>
      <c r="C698" s="34"/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1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17"/>
    </row>
    <row r="699" spans="1:24" hidden="1" outlineLevel="4" x14ac:dyDescent="0.25">
      <c r="A699" s="13"/>
      <c r="B699" s="59" t="s">
        <v>679</v>
      </c>
      <c r="C699" s="34"/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20">
        <v>1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</v>
      </c>
      <c r="U699" s="20">
        <v>0</v>
      </c>
      <c r="V699" s="20">
        <v>0</v>
      </c>
      <c r="W699" s="20">
        <v>0</v>
      </c>
      <c r="X699" s="17"/>
    </row>
    <row r="700" spans="1:24" hidden="1" outlineLevel="4" x14ac:dyDescent="0.25">
      <c r="A700" s="13"/>
      <c r="B700" s="59" t="s">
        <v>680</v>
      </c>
      <c r="C700" s="34"/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1</v>
      </c>
      <c r="M700" s="20">
        <v>0</v>
      </c>
      <c r="N700" s="20">
        <v>0</v>
      </c>
      <c r="O700" s="20">
        <v>0</v>
      </c>
      <c r="P700" s="20">
        <v>0</v>
      </c>
      <c r="Q700" s="20">
        <v>0</v>
      </c>
      <c r="R700" s="20">
        <v>0</v>
      </c>
      <c r="S700" s="20">
        <v>0</v>
      </c>
      <c r="T700" s="20">
        <v>0</v>
      </c>
      <c r="U700" s="20">
        <v>0</v>
      </c>
      <c r="V700" s="20">
        <v>0</v>
      </c>
      <c r="W700" s="20">
        <v>0</v>
      </c>
      <c r="X700" s="17"/>
    </row>
    <row r="701" spans="1:24" hidden="1" outlineLevel="4" x14ac:dyDescent="0.25">
      <c r="A701" s="13"/>
      <c r="B701" s="59" t="s">
        <v>681</v>
      </c>
      <c r="C701" s="34"/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1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17"/>
    </row>
    <row r="702" spans="1:24" hidden="1" outlineLevel="4" x14ac:dyDescent="0.25">
      <c r="A702" s="13"/>
      <c r="B702" s="59" t="s">
        <v>682</v>
      </c>
      <c r="C702" s="34"/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1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  <c r="V702" s="20">
        <v>0</v>
      </c>
      <c r="W702" s="20">
        <v>0</v>
      </c>
      <c r="X702" s="17"/>
    </row>
    <row r="703" spans="1:24" hidden="1" outlineLevel="4" x14ac:dyDescent="0.25">
      <c r="A703" s="13"/>
      <c r="B703" s="59" t="s">
        <v>683</v>
      </c>
      <c r="C703" s="34"/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1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0</v>
      </c>
      <c r="X703" s="17"/>
    </row>
    <row r="704" spans="1:24" hidden="1" outlineLevel="4" x14ac:dyDescent="0.25">
      <c r="A704" s="13"/>
      <c r="B704" s="59" t="s">
        <v>684</v>
      </c>
      <c r="C704" s="34"/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1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0</v>
      </c>
      <c r="X704" s="17"/>
    </row>
    <row r="705" spans="1:24" hidden="1" outlineLevel="4" x14ac:dyDescent="0.25">
      <c r="A705" s="13"/>
      <c r="B705" s="59" t="s">
        <v>685</v>
      </c>
      <c r="C705" s="34"/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1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17"/>
    </row>
    <row r="706" spans="1:24" hidden="1" outlineLevel="4" x14ac:dyDescent="0.25">
      <c r="A706" s="13"/>
      <c r="B706" s="59" t="s">
        <v>686</v>
      </c>
      <c r="C706" s="34"/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1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0</v>
      </c>
      <c r="X706" s="17"/>
    </row>
    <row r="707" spans="1:24" hidden="1" outlineLevel="4" x14ac:dyDescent="0.25">
      <c r="A707" s="13"/>
      <c r="B707" s="59" t="s">
        <v>687</v>
      </c>
      <c r="C707" s="34"/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1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0</v>
      </c>
      <c r="X707" s="17"/>
    </row>
    <row r="708" spans="1:24" hidden="1" outlineLevel="4" x14ac:dyDescent="0.25">
      <c r="A708" s="13"/>
      <c r="B708" s="59" t="s">
        <v>688</v>
      </c>
      <c r="C708" s="34"/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1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0</v>
      </c>
      <c r="X708" s="17"/>
    </row>
    <row r="709" spans="1:24" hidden="1" outlineLevel="4" x14ac:dyDescent="0.25">
      <c r="A709" s="13"/>
      <c r="B709" s="59" t="s">
        <v>689</v>
      </c>
      <c r="C709" s="34"/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1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17"/>
    </row>
    <row r="710" spans="1:24" hidden="1" outlineLevel="4" x14ac:dyDescent="0.25">
      <c r="A710" s="13"/>
      <c r="B710" s="59" t="s">
        <v>690</v>
      </c>
      <c r="C710" s="34"/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1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17"/>
    </row>
    <row r="711" spans="1:24" hidden="1" outlineLevel="4" x14ac:dyDescent="0.25">
      <c r="A711" s="13"/>
      <c r="B711" s="59" t="s">
        <v>691</v>
      </c>
      <c r="C711" s="34"/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1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17"/>
    </row>
    <row r="712" spans="1:24" hidden="1" outlineLevel="4" x14ac:dyDescent="0.25">
      <c r="A712" s="13"/>
      <c r="B712" s="59" t="s">
        <v>692</v>
      </c>
      <c r="C712" s="34"/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1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</v>
      </c>
      <c r="X712" s="17"/>
    </row>
    <row r="713" spans="1:24" hidden="1" outlineLevel="4" x14ac:dyDescent="0.25">
      <c r="A713" s="13"/>
      <c r="B713" s="59" t="s">
        <v>693</v>
      </c>
      <c r="C713" s="34"/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1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17"/>
    </row>
    <row r="714" spans="1:24" hidden="1" outlineLevel="4" x14ac:dyDescent="0.25">
      <c r="A714" s="13"/>
      <c r="B714" s="59" t="s">
        <v>694</v>
      </c>
      <c r="C714" s="34"/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1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17"/>
    </row>
    <row r="715" spans="1:24" hidden="1" outlineLevel="2" x14ac:dyDescent="0.25">
      <c r="A715" s="13"/>
      <c r="B715" s="43" t="s">
        <v>695</v>
      </c>
      <c r="C715" s="34">
        <f>SUM(C716:C860)</f>
        <v>136</v>
      </c>
      <c r="D715" s="16">
        <f>D716+D721+D723+D745+D777+D783+D803+D822+D842</f>
        <v>0</v>
      </c>
      <c r="E715" s="16">
        <f>E716+E721+E723+E745+E777+E783+E803+E822+E842</f>
        <v>0</v>
      </c>
      <c r="F715" s="16">
        <f>F716+F721+F723+F745+F777+F783+F803+F822+F842</f>
        <v>0</v>
      </c>
      <c r="G715" s="16">
        <f>G716+G721+G723+G745+G777+G783+G803+G822+G842</f>
        <v>0</v>
      </c>
      <c r="H715" s="16">
        <f>H716+H721+H723+H745+H777+H783+H803+H822+H842</f>
        <v>0</v>
      </c>
      <c r="I715" s="16">
        <f>I716+I721+I723+I745+I777+I783+I803+I822+I842</f>
        <v>0</v>
      </c>
      <c r="J715" s="16">
        <f>J716+J721+J723+J745+J777+J783+J803+J822+J842</f>
        <v>10</v>
      </c>
      <c r="K715" s="16">
        <f>K716+K721+K723+K745+K777+K783+K803+K822+K842</f>
        <v>0</v>
      </c>
      <c r="L715" s="16">
        <f>L716+L721+L723+L745+L777+L783+L803+L822+L842</f>
        <v>0</v>
      </c>
      <c r="M715" s="16">
        <f>M716+M721+M723+M745+M777+M783+M803+M822+M842</f>
        <v>0</v>
      </c>
      <c r="N715" s="16">
        <f>N716+N721+N723+N745+N777+N783+N803+N822+N842</f>
        <v>0</v>
      </c>
      <c r="O715" s="16">
        <f>O716+O721+O723+O745+O777+O783+O803+O822+O842</f>
        <v>0</v>
      </c>
      <c r="P715" s="16">
        <f>P716+P721+P723+P745+P777+P783+P803+P822+P842</f>
        <v>126</v>
      </c>
      <c r="Q715" s="16">
        <f>Q716+Q721+Q723+Q745+Q777+Q783+Q803+Q822+Q842</f>
        <v>0</v>
      </c>
      <c r="R715" s="16">
        <f>R716+R721+R723+R745+R777+R783+R803+R822+R842</f>
        <v>0</v>
      </c>
      <c r="S715" s="16">
        <f>S716+S721+S723+S745+S777+S783+S803+S822+S842</f>
        <v>0</v>
      </c>
      <c r="T715" s="16">
        <f>T716+T721+T723+T745+T777+T783+T803+T822+T842</f>
        <v>0</v>
      </c>
      <c r="U715" s="16">
        <f>U716+U721+U723+U745+U777+U783+U803+U822+U842</f>
        <v>0</v>
      </c>
      <c r="V715" s="16">
        <f>V716+V721+V723+V745+V777+V783+V803+V822+V842</f>
        <v>0</v>
      </c>
      <c r="W715" s="16">
        <f>W716+W721+W723+W745+W777+W783+W803+W822+W842</f>
        <v>0</v>
      </c>
      <c r="X715" s="17"/>
    </row>
    <row r="716" spans="1:24" hidden="1" outlineLevel="3" x14ac:dyDescent="0.25">
      <c r="A716" s="13"/>
      <c r="B716" s="57" t="s">
        <v>439</v>
      </c>
      <c r="C716" s="58">
        <f>COUNTA(B717:B720)</f>
        <v>4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16">
        <f>SUM(J717:J720)</f>
        <v>4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v>0</v>
      </c>
      <c r="R716" s="16">
        <v>0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7"/>
    </row>
    <row r="717" spans="1:24" hidden="1" outlineLevel="4" x14ac:dyDescent="0.25">
      <c r="A717" s="13"/>
      <c r="B717" s="59" t="s">
        <v>696</v>
      </c>
      <c r="C717" s="58"/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1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17"/>
    </row>
    <row r="718" spans="1:24" hidden="1" outlineLevel="4" x14ac:dyDescent="0.25">
      <c r="A718" s="13"/>
      <c r="B718" s="59" t="s">
        <v>697</v>
      </c>
      <c r="C718" s="58"/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1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17"/>
    </row>
    <row r="719" spans="1:24" hidden="1" outlineLevel="4" x14ac:dyDescent="0.25">
      <c r="A719" s="13"/>
      <c r="B719" s="59" t="s">
        <v>698</v>
      </c>
      <c r="C719" s="58"/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1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17"/>
    </row>
    <row r="720" spans="1:24" hidden="1" outlineLevel="4" x14ac:dyDescent="0.25">
      <c r="A720" s="13"/>
      <c r="B720" s="59" t="s">
        <v>699</v>
      </c>
      <c r="C720" s="58"/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1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0</v>
      </c>
      <c r="X720" s="17"/>
    </row>
    <row r="721" spans="1:24" hidden="1" outlineLevel="3" x14ac:dyDescent="0.25">
      <c r="A721" s="13"/>
      <c r="B721" s="57" t="s">
        <v>449</v>
      </c>
      <c r="C721" s="58">
        <f>COUNTA(B722)</f>
        <v>1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f>SUM(J722)</f>
        <v>1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  <c r="V721" s="16">
        <v>0</v>
      </c>
      <c r="W721" s="16">
        <v>0</v>
      </c>
      <c r="X721" s="17"/>
    </row>
    <row r="722" spans="1:24" hidden="1" outlineLevel="4" x14ac:dyDescent="0.25">
      <c r="A722" s="13"/>
      <c r="B722" s="59" t="s">
        <v>700</v>
      </c>
      <c r="C722" s="58"/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1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17"/>
    </row>
    <row r="723" spans="1:24" hidden="1" outlineLevel="3" x14ac:dyDescent="0.25">
      <c r="A723" s="13"/>
      <c r="B723" s="57" t="s">
        <v>452</v>
      </c>
      <c r="C723" s="58">
        <f>COUNTA(B724:B744)</f>
        <v>21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f>SUM(P724:P744)</f>
        <v>21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0</v>
      </c>
      <c r="W723" s="16">
        <v>0</v>
      </c>
      <c r="X723" s="17"/>
    </row>
    <row r="724" spans="1:24" hidden="1" outlineLevel="4" x14ac:dyDescent="0.25">
      <c r="A724" s="13"/>
      <c r="B724" s="59" t="s">
        <v>701</v>
      </c>
      <c r="C724" s="58"/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1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17"/>
    </row>
    <row r="725" spans="1:24" hidden="1" outlineLevel="4" x14ac:dyDescent="0.25">
      <c r="A725" s="13"/>
      <c r="B725" s="59" t="s">
        <v>702</v>
      </c>
      <c r="C725" s="58"/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1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  <c r="V725" s="20">
        <v>0</v>
      </c>
      <c r="W725" s="20">
        <v>0</v>
      </c>
      <c r="X725" s="17"/>
    </row>
    <row r="726" spans="1:24" hidden="1" outlineLevel="4" x14ac:dyDescent="0.25">
      <c r="A726" s="13"/>
      <c r="B726" s="59" t="s">
        <v>703</v>
      </c>
      <c r="C726" s="58"/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1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17"/>
    </row>
    <row r="727" spans="1:24" hidden="1" outlineLevel="4" x14ac:dyDescent="0.25">
      <c r="A727" s="13"/>
      <c r="B727" s="59" t="s">
        <v>704</v>
      </c>
      <c r="C727" s="58"/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1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17"/>
    </row>
    <row r="728" spans="1:24" hidden="1" outlineLevel="4" x14ac:dyDescent="0.25">
      <c r="A728" s="13"/>
      <c r="B728" s="59" t="s">
        <v>705</v>
      </c>
      <c r="C728" s="58"/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1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17"/>
    </row>
    <row r="729" spans="1:24" hidden="1" outlineLevel="4" x14ac:dyDescent="0.25">
      <c r="A729" s="13"/>
      <c r="B729" s="59" t="s">
        <v>706</v>
      </c>
      <c r="C729" s="58"/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1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0</v>
      </c>
      <c r="X729" s="17"/>
    </row>
    <row r="730" spans="1:24" hidden="1" outlineLevel="4" x14ac:dyDescent="0.25">
      <c r="A730" s="13"/>
      <c r="B730" s="59" t="s">
        <v>707</v>
      </c>
      <c r="C730" s="58"/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1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17"/>
    </row>
    <row r="731" spans="1:24" hidden="1" outlineLevel="4" x14ac:dyDescent="0.25">
      <c r="A731" s="13"/>
      <c r="B731" s="59" t="s">
        <v>708</v>
      </c>
      <c r="C731" s="58"/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1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17"/>
    </row>
    <row r="732" spans="1:24" hidden="1" outlineLevel="4" x14ac:dyDescent="0.25">
      <c r="A732" s="13"/>
      <c r="B732" s="59" t="s">
        <v>709</v>
      </c>
      <c r="C732" s="58"/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1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17"/>
    </row>
    <row r="733" spans="1:24" hidden="1" outlineLevel="4" x14ac:dyDescent="0.25">
      <c r="A733" s="13"/>
      <c r="B733" s="59" t="s">
        <v>710</v>
      </c>
      <c r="C733" s="58"/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0">
        <v>0</v>
      </c>
      <c r="P733" s="20">
        <v>1</v>
      </c>
      <c r="Q733" s="20">
        <v>0</v>
      </c>
      <c r="R733" s="20">
        <v>0</v>
      </c>
      <c r="S733" s="20">
        <v>0</v>
      </c>
      <c r="T733" s="20">
        <v>0</v>
      </c>
      <c r="U733" s="20">
        <v>0</v>
      </c>
      <c r="V733" s="20">
        <v>0</v>
      </c>
      <c r="W733" s="20">
        <v>0</v>
      </c>
      <c r="X733" s="17"/>
    </row>
    <row r="734" spans="1:24" hidden="1" outlineLevel="4" x14ac:dyDescent="0.25">
      <c r="A734" s="13"/>
      <c r="B734" s="59" t="s">
        <v>711</v>
      </c>
      <c r="C734" s="58"/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1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  <c r="V734" s="20">
        <v>0</v>
      </c>
      <c r="W734" s="20">
        <v>0</v>
      </c>
      <c r="X734" s="17"/>
    </row>
    <row r="735" spans="1:24" hidden="1" outlineLevel="4" x14ac:dyDescent="0.25">
      <c r="A735" s="13"/>
      <c r="B735" s="59" t="s">
        <v>712</v>
      </c>
      <c r="C735" s="58"/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0</v>
      </c>
      <c r="O735" s="20">
        <v>0</v>
      </c>
      <c r="P735" s="20">
        <v>1</v>
      </c>
      <c r="Q735" s="20">
        <v>0</v>
      </c>
      <c r="R735" s="20">
        <v>0</v>
      </c>
      <c r="S735" s="20">
        <v>0</v>
      </c>
      <c r="T735" s="20">
        <v>0</v>
      </c>
      <c r="U735" s="20">
        <v>0</v>
      </c>
      <c r="V735" s="20">
        <v>0</v>
      </c>
      <c r="W735" s="20">
        <v>0</v>
      </c>
      <c r="X735" s="17"/>
    </row>
    <row r="736" spans="1:24" hidden="1" outlineLevel="4" x14ac:dyDescent="0.25">
      <c r="A736" s="13"/>
      <c r="B736" s="59" t="s">
        <v>713</v>
      </c>
      <c r="C736" s="58"/>
      <c r="D736" s="20">
        <v>0</v>
      </c>
      <c r="E736" s="20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20">
        <v>1</v>
      </c>
      <c r="Q736" s="20">
        <v>0</v>
      </c>
      <c r="R736" s="20">
        <v>0</v>
      </c>
      <c r="S736" s="20">
        <v>0</v>
      </c>
      <c r="T736" s="20">
        <v>0</v>
      </c>
      <c r="U736" s="20">
        <v>0</v>
      </c>
      <c r="V736" s="20">
        <v>0</v>
      </c>
      <c r="W736" s="20">
        <v>0</v>
      </c>
      <c r="X736" s="17"/>
    </row>
    <row r="737" spans="1:24" hidden="1" outlineLevel="4" x14ac:dyDescent="0.25">
      <c r="A737" s="13"/>
      <c r="B737" s="59" t="s">
        <v>714</v>
      </c>
      <c r="C737" s="58"/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1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  <c r="V737" s="20">
        <v>0</v>
      </c>
      <c r="W737" s="20">
        <v>0</v>
      </c>
      <c r="X737" s="17"/>
    </row>
    <row r="738" spans="1:24" hidden="1" outlineLevel="4" x14ac:dyDescent="0.25">
      <c r="A738" s="13"/>
      <c r="B738" s="59" t="s">
        <v>715</v>
      </c>
      <c r="C738" s="58"/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1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  <c r="V738" s="20">
        <v>0</v>
      </c>
      <c r="W738" s="20">
        <v>0</v>
      </c>
      <c r="X738" s="17"/>
    </row>
    <row r="739" spans="1:24" hidden="1" outlineLevel="4" x14ac:dyDescent="0.25">
      <c r="A739" s="13"/>
      <c r="B739" s="59" t="s">
        <v>716</v>
      </c>
      <c r="C739" s="58"/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0</v>
      </c>
      <c r="P739" s="20">
        <v>1</v>
      </c>
      <c r="Q739" s="20">
        <v>0</v>
      </c>
      <c r="R739" s="20">
        <v>0</v>
      </c>
      <c r="S739" s="20">
        <v>0</v>
      </c>
      <c r="T739" s="20">
        <v>0</v>
      </c>
      <c r="U739" s="20">
        <v>0</v>
      </c>
      <c r="V739" s="20">
        <v>0</v>
      </c>
      <c r="W739" s="20">
        <v>0</v>
      </c>
      <c r="X739" s="17"/>
    </row>
    <row r="740" spans="1:24" hidden="1" outlineLevel="4" x14ac:dyDescent="0.25">
      <c r="A740" s="13"/>
      <c r="B740" s="59" t="s">
        <v>717</v>
      </c>
      <c r="C740" s="58"/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1</v>
      </c>
      <c r="Q740" s="20">
        <v>0</v>
      </c>
      <c r="R740" s="20">
        <v>0</v>
      </c>
      <c r="S740" s="20">
        <v>0</v>
      </c>
      <c r="T740" s="20">
        <v>0</v>
      </c>
      <c r="U740" s="20">
        <v>0</v>
      </c>
      <c r="V740" s="20">
        <v>0</v>
      </c>
      <c r="W740" s="20">
        <v>0</v>
      </c>
      <c r="X740" s="17"/>
    </row>
    <row r="741" spans="1:24" hidden="1" outlineLevel="4" x14ac:dyDescent="0.25">
      <c r="A741" s="13"/>
      <c r="B741" s="59" t="s">
        <v>718</v>
      </c>
      <c r="C741" s="58"/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1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  <c r="V741" s="20">
        <v>0</v>
      </c>
      <c r="W741" s="20">
        <v>0</v>
      </c>
      <c r="X741" s="17"/>
    </row>
    <row r="742" spans="1:24" hidden="1" outlineLevel="4" x14ac:dyDescent="0.25">
      <c r="A742" s="13"/>
      <c r="B742" s="59" t="s">
        <v>719</v>
      </c>
      <c r="C742" s="58"/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1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  <c r="V742" s="20">
        <v>0</v>
      </c>
      <c r="W742" s="20">
        <v>0</v>
      </c>
      <c r="X742" s="17"/>
    </row>
    <row r="743" spans="1:24" hidden="1" outlineLevel="4" x14ac:dyDescent="0.25">
      <c r="A743" s="13"/>
      <c r="B743" s="59" t="s">
        <v>720</v>
      </c>
      <c r="C743" s="58"/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1</v>
      </c>
      <c r="Q743" s="20">
        <v>0</v>
      </c>
      <c r="R743" s="20">
        <v>0</v>
      </c>
      <c r="S743" s="20">
        <v>0</v>
      </c>
      <c r="T743" s="20">
        <v>0</v>
      </c>
      <c r="U743" s="20">
        <v>0</v>
      </c>
      <c r="V743" s="20">
        <v>0</v>
      </c>
      <c r="W743" s="20">
        <v>0</v>
      </c>
      <c r="X743" s="17"/>
    </row>
    <row r="744" spans="1:24" hidden="1" outlineLevel="4" x14ac:dyDescent="0.25">
      <c r="A744" s="13"/>
      <c r="B744" s="59" t="s">
        <v>721</v>
      </c>
      <c r="C744" s="58"/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1</v>
      </c>
      <c r="Q744" s="20">
        <v>0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17"/>
    </row>
    <row r="745" spans="1:24" hidden="1" outlineLevel="3" x14ac:dyDescent="0.25">
      <c r="A745" s="13"/>
      <c r="B745" s="57" t="s">
        <v>489</v>
      </c>
      <c r="C745" s="58">
        <f>COUNTA(B746:B776)</f>
        <v>31</v>
      </c>
      <c r="D745" s="16">
        <v>0</v>
      </c>
      <c r="E745" s="16">
        <v>0</v>
      </c>
      <c r="F745" s="16">
        <v>0</v>
      </c>
      <c r="G745" s="16">
        <v>0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f>SUM(P746:P776)</f>
        <v>31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  <c r="V745" s="16">
        <v>0</v>
      </c>
      <c r="W745" s="16">
        <v>0</v>
      </c>
      <c r="X745" s="17"/>
    </row>
    <row r="746" spans="1:24" hidden="1" outlineLevel="4" x14ac:dyDescent="0.25">
      <c r="A746" s="13"/>
      <c r="B746" s="59" t="s">
        <v>722</v>
      </c>
      <c r="C746" s="58"/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1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  <c r="V746" s="20">
        <v>0</v>
      </c>
      <c r="W746" s="20">
        <v>0</v>
      </c>
      <c r="X746" s="17"/>
    </row>
    <row r="747" spans="1:24" hidden="1" outlineLevel="4" x14ac:dyDescent="0.25">
      <c r="A747" s="13"/>
      <c r="B747" s="59" t="s">
        <v>723</v>
      </c>
      <c r="C747" s="58"/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1</v>
      </c>
      <c r="Q747" s="20">
        <v>0</v>
      </c>
      <c r="R747" s="20">
        <v>0</v>
      </c>
      <c r="S747" s="20">
        <v>0</v>
      </c>
      <c r="T747" s="20">
        <v>0</v>
      </c>
      <c r="U747" s="20">
        <v>0</v>
      </c>
      <c r="V747" s="20">
        <v>0</v>
      </c>
      <c r="W747" s="20">
        <v>0</v>
      </c>
      <c r="X747" s="17"/>
    </row>
    <row r="748" spans="1:24" hidden="1" outlineLevel="4" x14ac:dyDescent="0.25">
      <c r="A748" s="13"/>
      <c r="B748" s="59" t="s">
        <v>724</v>
      </c>
      <c r="C748" s="58"/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1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</v>
      </c>
      <c r="W748" s="20">
        <v>0</v>
      </c>
      <c r="X748" s="17"/>
    </row>
    <row r="749" spans="1:24" hidden="1" outlineLevel="4" x14ac:dyDescent="0.25">
      <c r="A749" s="13"/>
      <c r="B749" s="59" t="s">
        <v>725</v>
      </c>
      <c r="C749" s="58"/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1</v>
      </c>
      <c r="Q749" s="20">
        <v>0</v>
      </c>
      <c r="R749" s="20">
        <v>0</v>
      </c>
      <c r="S749" s="20">
        <v>0</v>
      </c>
      <c r="T749" s="20">
        <v>0</v>
      </c>
      <c r="U749" s="20">
        <v>0</v>
      </c>
      <c r="V749" s="20">
        <v>0</v>
      </c>
      <c r="W749" s="20">
        <v>0</v>
      </c>
      <c r="X749" s="17"/>
    </row>
    <row r="750" spans="1:24" hidden="1" outlineLevel="4" x14ac:dyDescent="0.25">
      <c r="A750" s="13"/>
      <c r="B750" s="59" t="s">
        <v>726</v>
      </c>
      <c r="C750" s="58"/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1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  <c r="V750" s="20">
        <v>0</v>
      </c>
      <c r="W750" s="20">
        <v>0</v>
      </c>
      <c r="X750" s="17"/>
    </row>
    <row r="751" spans="1:24" hidden="1" outlineLevel="4" x14ac:dyDescent="0.25">
      <c r="A751" s="13"/>
      <c r="B751" s="59" t="s">
        <v>727</v>
      </c>
      <c r="C751" s="58"/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0</v>
      </c>
      <c r="P751" s="20">
        <v>1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  <c r="V751" s="20">
        <v>0</v>
      </c>
      <c r="W751" s="20">
        <v>0</v>
      </c>
      <c r="X751" s="17"/>
    </row>
    <row r="752" spans="1:24" hidden="1" outlineLevel="4" x14ac:dyDescent="0.25">
      <c r="A752" s="13"/>
      <c r="B752" s="59" t="s">
        <v>728</v>
      </c>
      <c r="C752" s="58"/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20">
        <v>1</v>
      </c>
      <c r="Q752" s="20">
        <v>0</v>
      </c>
      <c r="R752" s="20">
        <v>0</v>
      </c>
      <c r="S752" s="20">
        <v>0</v>
      </c>
      <c r="T752" s="20">
        <v>0</v>
      </c>
      <c r="U752" s="20">
        <v>0</v>
      </c>
      <c r="V752" s="20">
        <v>0</v>
      </c>
      <c r="W752" s="20">
        <v>0</v>
      </c>
      <c r="X752" s="17"/>
    </row>
    <row r="753" spans="1:24" hidden="1" outlineLevel="4" x14ac:dyDescent="0.25">
      <c r="A753" s="13"/>
      <c r="B753" s="59" t="s">
        <v>729</v>
      </c>
      <c r="C753" s="58"/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0</v>
      </c>
      <c r="P753" s="20">
        <v>1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  <c r="V753" s="20">
        <v>0</v>
      </c>
      <c r="W753" s="20">
        <v>0</v>
      </c>
      <c r="X753" s="17"/>
    </row>
    <row r="754" spans="1:24" hidden="1" outlineLevel="4" x14ac:dyDescent="0.25">
      <c r="A754" s="13"/>
      <c r="B754" s="59" t="s">
        <v>730</v>
      </c>
      <c r="C754" s="58"/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1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  <c r="V754" s="20">
        <v>0</v>
      </c>
      <c r="W754" s="20">
        <v>0</v>
      </c>
      <c r="X754" s="17"/>
    </row>
    <row r="755" spans="1:24" hidden="1" outlineLevel="4" x14ac:dyDescent="0.25">
      <c r="A755" s="13"/>
      <c r="B755" s="59" t="s">
        <v>731</v>
      </c>
      <c r="C755" s="58"/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20">
        <v>1</v>
      </c>
      <c r="Q755" s="20">
        <v>0</v>
      </c>
      <c r="R755" s="20">
        <v>0</v>
      </c>
      <c r="S755" s="20">
        <v>0</v>
      </c>
      <c r="T755" s="20">
        <v>0</v>
      </c>
      <c r="U755" s="20">
        <v>0</v>
      </c>
      <c r="V755" s="20">
        <v>0</v>
      </c>
      <c r="W755" s="20">
        <v>0</v>
      </c>
      <c r="X755" s="17"/>
    </row>
    <row r="756" spans="1:24" hidden="1" outlineLevel="4" x14ac:dyDescent="0.25">
      <c r="A756" s="13"/>
      <c r="B756" s="59" t="s">
        <v>732</v>
      </c>
      <c r="C756" s="58"/>
      <c r="D756" s="20">
        <v>0</v>
      </c>
      <c r="E756" s="20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20">
        <v>1</v>
      </c>
      <c r="Q756" s="20">
        <v>0</v>
      </c>
      <c r="R756" s="20">
        <v>0</v>
      </c>
      <c r="S756" s="20">
        <v>0</v>
      </c>
      <c r="T756" s="20">
        <v>0</v>
      </c>
      <c r="U756" s="20">
        <v>0</v>
      </c>
      <c r="V756" s="20">
        <v>0</v>
      </c>
      <c r="W756" s="20">
        <v>0</v>
      </c>
      <c r="X756" s="17"/>
    </row>
    <row r="757" spans="1:24" hidden="1" outlineLevel="4" x14ac:dyDescent="0.25">
      <c r="A757" s="13"/>
      <c r="B757" s="59" t="s">
        <v>733</v>
      </c>
      <c r="C757" s="58"/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1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  <c r="V757" s="20">
        <v>0</v>
      </c>
      <c r="W757" s="20">
        <v>0</v>
      </c>
      <c r="X757" s="17"/>
    </row>
    <row r="758" spans="1:24" hidden="1" outlineLevel="4" x14ac:dyDescent="0.25">
      <c r="A758" s="13"/>
      <c r="B758" s="59" t="s">
        <v>734</v>
      </c>
      <c r="C758" s="58"/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1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  <c r="V758" s="20">
        <v>0</v>
      </c>
      <c r="W758" s="20">
        <v>0</v>
      </c>
      <c r="X758" s="17"/>
    </row>
    <row r="759" spans="1:24" hidden="1" outlineLevel="4" x14ac:dyDescent="0.25">
      <c r="A759" s="13"/>
      <c r="B759" s="59" t="s">
        <v>735</v>
      </c>
      <c r="C759" s="58"/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20">
        <v>1</v>
      </c>
      <c r="Q759" s="20">
        <v>0</v>
      </c>
      <c r="R759" s="20">
        <v>0</v>
      </c>
      <c r="S759" s="20">
        <v>0</v>
      </c>
      <c r="T759" s="20">
        <v>0</v>
      </c>
      <c r="U759" s="20">
        <v>0</v>
      </c>
      <c r="V759" s="20">
        <v>0</v>
      </c>
      <c r="W759" s="20">
        <v>0</v>
      </c>
      <c r="X759" s="17"/>
    </row>
    <row r="760" spans="1:24" hidden="1" outlineLevel="4" x14ac:dyDescent="0.25">
      <c r="A760" s="13"/>
      <c r="B760" s="59" t="s">
        <v>736</v>
      </c>
      <c r="C760" s="58"/>
      <c r="D760" s="20">
        <v>0</v>
      </c>
      <c r="E760" s="20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1</v>
      </c>
      <c r="Q760" s="20">
        <v>0</v>
      </c>
      <c r="R760" s="20">
        <v>0</v>
      </c>
      <c r="S760" s="20">
        <v>0</v>
      </c>
      <c r="T760" s="20">
        <v>0</v>
      </c>
      <c r="U760" s="20">
        <v>0</v>
      </c>
      <c r="V760" s="20">
        <v>0</v>
      </c>
      <c r="W760" s="20">
        <v>0</v>
      </c>
      <c r="X760" s="17"/>
    </row>
    <row r="761" spans="1:24" hidden="1" outlineLevel="4" x14ac:dyDescent="0.25">
      <c r="A761" s="13"/>
      <c r="B761" s="59" t="s">
        <v>737</v>
      </c>
      <c r="C761" s="58"/>
      <c r="D761" s="20">
        <v>0</v>
      </c>
      <c r="E761" s="20">
        <v>0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1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  <c r="V761" s="20">
        <v>0</v>
      </c>
      <c r="W761" s="20">
        <v>0</v>
      </c>
      <c r="X761" s="17"/>
    </row>
    <row r="762" spans="1:24" hidden="1" outlineLevel="4" x14ac:dyDescent="0.25">
      <c r="A762" s="13"/>
      <c r="B762" s="59" t="s">
        <v>738</v>
      </c>
      <c r="C762" s="58"/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1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  <c r="V762" s="20">
        <v>0</v>
      </c>
      <c r="W762" s="20">
        <v>0</v>
      </c>
      <c r="X762" s="17"/>
    </row>
    <row r="763" spans="1:24" hidden="1" outlineLevel="4" x14ac:dyDescent="0.25">
      <c r="A763" s="13"/>
      <c r="B763" s="59" t="s">
        <v>739</v>
      </c>
      <c r="C763" s="58"/>
      <c r="D763" s="20">
        <v>0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0</v>
      </c>
      <c r="P763" s="20">
        <v>1</v>
      </c>
      <c r="Q763" s="20">
        <v>0</v>
      </c>
      <c r="R763" s="20">
        <v>0</v>
      </c>
      <c r="S763" s="20">
        <v>0</v>
      </c>
      <c r="T763" s="20">
        <v>0</v>
      </c>
      <c r="U763" s="20">
        <v>0</v>
      </c>
      <c r="V763" s="20">
        <v>0</v>
      </c>
      <c r="W763" s="20">
        <v>0</v>
      </c>
      <c r="X763" s="17"/>
    </row>
    <row r="764" spans="1:24" hidden="1" outlineLevel="4" x14ac:dyDescent="0.25">
      <c r="A764" s="13"/>
      <c r="B764" s="59" t="s">
        <v>740</v>
      </c>
      <c r="C764" s="58"/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20">
        <v>1</v>
      </c>
      <c r="Q764" s="20">
        <v>0</v>
      </c>
      <c r="R764" s="20">
        <v>0</v>
      </c>
      <c r="S764" s="20">
        <v>0</v>
      </c>
      <c r="T764" s="20">
        <v>0</v>
      </c>
      <c r="U764" s="20">
        <v>0</v>
      </c>
      <c r="V764" s="20">
        <v>0</v>
      </c>
      <c r="W764" s="20">
        <v>0</v>
      </c>
      <c r="X764" s="17"/>
    </row>
    <row r="765" spans="1:24" hidden="1" outlineLevel="4" x14ac:dyDescent="0.25">
      <c r="A765" s="13"/>
      <c r="B765" s="59" t="s">
        <v>741</v>
      </c>
      <c r="C765" s="58"/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1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  <c r="V765" s="20">
        <v>0</v>
      </c>
      <c r="W765" s="20">
        <v>0</v>
      </c>
      <c r="X765" s="17"/>
    </row>
    <row r="766" spans="1:24" hidden="1" outlineLevel="4" x14ac:dyDescent="0.25">
      <c r="A766" s="13"/>
      <c r="B766" s="59" t="s">
        <v>742</v>
      </c>
      <c r="C766" s="58"/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1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  <c r="V766" s="20">
        <v>0</v>
      </c>
      <c r="W766" s="20">
        <v>0</v>
      </c>
      <c r="X766" s="17"/>
    </row>
    <row r="767" spans="1:24" hidden="1" outlineLevel="4" x14ac:dyDescent="0.25">
      <c r="A767" s="13"/>
      <c r="B767" s="59" t="s">
        <v>743</v>
      </c>
      <c r="C767" s="58"/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20">
        <v>1</v>
      </c>
      <c r="Q767" s="20">
        <v>0</v>
      </c>
      <c r="R767" s="20">
        <v>0</v>
      </c>
      <c r="S767" s="20">
        <v>0</v>
      </c>
      <c r="T767" s="20">
        <v>0</v>
      </c>
      <c r="U767" s="20">
        <v>0</v>
      </c>
      <c r="V767" s="20">
        <v>0</v>
      </c>
      <c r="W767" s="20">
        <v>0</v>
      </c>
      <c r="X767" s="17"/>
    </row>
    <row r="768" spans="1:24" hidden="1" outlineLevel="4" x14ac:dyDescent="0.25">
      <c r="A768" s="13"/>
      <c r="B768" s="59" t="s">
        <v>744</v>
      </c>
      <c r="C768" s="58"/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1</v>
      </c>
      <c r="Q768" s="20">
        <v>0</v>
      </c>
      <c r="R768" s="20">
        <v>0</v>
      </c>
      <c r="S768" s="20">
        <v>0</v>
      </c>
      <c r="T768" s="20">
        <v>0</v>
      </c>
      <c r="U768" s="20">
        <v>0</v>
      </c>
      <c r="V768" s="20">
        <v>0</v>
      </c>
      <c r="W768" s="20">
        <v>0</v>
      </c>
      <c r="X768" s="17"/>
    </row>
    <row r="769" spans="1:24" hidden="1" outlineLevel="4" x14ac:dyDescent="0.25">
      <c r="A769" s="13"/>
      <c r="B769" s="59" t="s">
        <v>745</v>
      </c>
      <c r="C769" s="58"/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20">
        <v>1</v>
      </c>
      <c r="Q769" s="20">
        <v>0</v>
      </c>
      <c r="R769" s="20">
        <v>0</v>
      </c>
      <c r="S769" s="20">
        <v>0</v>
      </c>
      <c r="T769" s="20">
        <v>0</v>
      </c>
      <c r="U769" s="20">
        <v>0</v>
      </c>
      <c r="V769" s="20">
        <v>0</v>
      </c>
      <c r="W769" s="20">
        <v>0</v>
      </c>
      <c r="X769" s="17"/>
    </row>
    <row r="770" spans="1:24" hidden="1" outlineLevel="4" x14ac:dyDescent="0.25">
      <c r="A770" s="13"/>
      <c r="B770" s="59" t="s">
        <v>746</v>
      </c>
      <c r="C770" s="58"/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1</v>
      </c>
      <c r="Q770" s="20">
        <v>0</v>
      </c>
      <c r="R770" s="20">
        <v>0</v>
      </c>
      <c r="S770" s="20">
        <v>0</v>
      </c>
      <c r="T770" s="20">
        <v>0</v>
      </c>
      <c r="U770" s="20">
        <v>0</v>
      </c>
      <c r="V770" s="20">
        <v>0</v>
      </c>
      <c r="W770" s="20">
        <v>0</v>
      </c>
      <c r="X770" s="17"/>
    </row>
    <row r="771" spans="1:24" hidden="1" outlineLevel="4" x14ac:dyDescent="0.25">
      <c r="A771" s="13"/>
      <c r="B771" s="59" t="s">
        <v>747</v>
      </c>
      <c r="C771" s="58"/>
      <c r="D771" s="20">
        <v>0</v>
      </c>
      <c r="E771" s="20"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20">
        <v>1</v>
      </c>
      <c r="Q771" s="20">
        <v>0</v>
      </c>
      <c r="R771" s="20">
        <v>0</v>
      </c>
      <c r="S771" s="20">
        <v>0</v>
      </c>
      <c r="T771" s="20">
        <v>0</v>
      </c>
      <c r="U771" s="20">
        <v>0</v>
      </c>
      <c r="V771" s="20">
        <v>0</v>
      </c>
      <c r="W771" s="20">
        <v>0</v>
      </c>
      <c r="X771" s="17"/>
    </row>
    <row r="772" spans="1:24" hidden="1" outlineLevel="4" x14ac:dyDescent="0.25">
      <c r="A772" s="13"/>
      <c r="B772" s="59" t="s">
        <v>748</v>
      </c>
      <c r="C772" s="58"/>
      <c r="D772" s="20">
        <v>0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0</v>
      </c>
      <c r="P772" s="20">
        <v>1</v>
      </c>
      <c r="Q772" s="20">
        <v>0</v>
      </c>
      <c r="R772" s="20">
        <v>0</v>
      </c>
      <c r="S772" s="20">
        <v>0</v>
      </c>
      <c r="T772" s="20">
        <v>0</v>
      </c>
      <c r="U772" s="20">
        <v>0</v>
      </c>
      <c r="V772" s="20">
        <v>0</v>
      </c>
      <c r="W772" s="20">
        <v>0</v>
      </c>
      <c r="X772" s="17"/>
    </row>
    <row r="773" spans="1:24" hidden="1" outlineLevel="4" x14ac:dyDescent="0.25">
      <c r="A773" s="13"/>
      <c r="B773" s="59" t="s">
        <v>749</v>
      </c>
      <c r="C773" s="58"/>
      <c r="D773" s="20">
        <v>0</v>
      </c>
      <c r="E773" s="20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0</v>
      </c>
      <c r="P773" s="20">
        <v>1</v>
      </c>
      <c r="Q773" s="20">
        <v>0</v>
      </c>
      <c r="R773" s="20">
        <v>0</v>
      </c>
      <c r="S773" s="20">
        <v>0</v>
      </c>
      <c r="T773" s="20">
        <v>0</v>
      </c>
      <c r="U773" s="20">
        <v>0</v>
      </c>
      <c r="V773" s="20">
        <v>0</v>
      </c>
      <c r="W773" s="20">
        <v>0</v>
      </c>
      <c r="X773" s="17"/>
    </row>
    <row r="774" spans="1:24" hidden="1" outlineLevel="4" x14ac:dyDescent="0.25">
      <c r="A774" s="13"/>
      <c r="B774" s="59" t="s">
        <v>750</v>
      </c>
      <c r="C774" s="58"/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1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  <c r="V774" s="20">
        <v>0</v>
      </c>
      <c r="W774" s="20">
        <v>0</v>
      </c>
      <c r="X774" s="17"/>
    </row>
    <row r="775" spans="1:24" hidden="1" outlineLevel="4" x14ac:dyDescent="0.25">
      <c r="A775" s="13"/>
      <c r="B775" s="59" t="s">
        <v>751</v>
      </c>
      <c r="C775" s="58"/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0">
        <v>0</v>
      </c>
      <c r="P775" s="20">
        <v>1</v>
      </c>
      <c r="Q775" s="20">
        <v>0</v>
      </c>
      <c r="R775" s="20">
        <v>0</v>
      </c>
      <c r="S775" s="20">
        <v>0</v>
      </c>
      <c r="T775" s="20">
        <v>0</v>
      </c>
      <c r="U775" s="20">
        <v>0</v>
      </c>
      <c r="V775" s="20">
        <v>0</v>
      </c>
      <c r="W775" s="20">
        <v>0</v>
      </c>
      <c r="X775" s="17"/>
    </row>
    <row r="776" spans="1:24" hidden="1" outlineLevel="4" x14ac:dyDescent="0.25">
      <c r="A776" s="13"/>
      <c r="B776" s="59" t="s">
        <v>752</v>
      </c>
      <c r="C776" s="58"/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1</v>
      </c>
      <c r="Q776" s="20">
        <v>0</v>
      </c>
      <c r="R776" s="20">
        <v>0</v>
      </c>
      <c r="S776" s="20">
        <v>0</v>
      </c>
      <c r="T776" s="20">
        <v>0</v>
      </c>
      <c r="U776" s="20">
        <v>0</v>
      </c>
      <c r="V776" s="20">
        <v>0</v>
      </c>
      <c r="W776" s="20">
        <v>0</v>
      </c>
      <c r="X776" s="17"/>
    </row>
    <row r="777" spans="1:24" hidden="1" outlineLevel="3" x14ac:dyDescent="0.25">
      <c r="A777" s="13"/>
      <c r="B777" s="57" t="s">
        <v>535</v>
      </c>
      <c r="C777" s="58">
        <f>COUNTA(B778:B782)</f>
        <v>5</v>
      </c>
      <c r="D777" s="16">
        <v>0</v>
      </c>
      <c r="E777" s="16">
        <v>0</v>
      </c>
      <c r="F777" s="16">
        <v>0</v>
      </c>
      <c r="G777" s="16">
        <v>0</v>
      </c>
      <c r="H777" s="16">
        <v>0</v>
      </c>
      <c r="I777" s="16">
        <v>0</v>
      </c>
      <c r="J777" s="16">
        <f>SUM(J778:J782)</f>
        <v>5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  <c r="V777" s="16">
        <v>0</v>
      </c>
      <c r="W777" s="16">
        <v>0</v>
      </c>
      <c r="X777" s="17"/>
    </row>
    <row r="778" spans="1:24" hidden="1" outlineLevel="4" x14ac:dyDescent="0.25">
      <c r="A778" s="13"/>
      <c r="B778" s="59" t="s">
        <v>753</v>
      </c>
      <c r="C778" s="58"/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1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0">
        <v>0</v>
      </c>
      <c r="U778" s="20">
        <v>0</v>
      </c>
      <c r="V778" s="20">
        <v>0</v>
      </c>
      <c r="W778" s="20">
        <v>0</v>
      </c>
      <c r="X778" s="17"/>
    </row>
    <row r="779" spans="1:24" hidden="1" outlineLevel="4" x14ac:dyDescent="0.25">
      <c r="A779" s="13"/>
      <c r="B779" s="59" t="s">
        <v>754</v>
      </c>
      <c r="C779" s="58"/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1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  <c r="V779" s="20">
        <v>0</v>
      </c>
      <c r="W779" s="20">
        <v>0</v>
      </c>
      <c r="X779" s="17"/>
    </row>
    <row r="780" spans="1:24" hidden="1" outlineLevel="4" x14ac:dyDescent="0.25">
      <c r="A780" s="13"/>
      <c r="B780" s="59" t="s">
        <v>755</v>
      </c>
      <c r="C780" s="58"/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1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20">
        <v>0</v>
      </c>
      <c r="Q780" s="20">
        <v>0</v>
      </c>
      <c r="R780" s="20">
        <v>0</v>
      </c>
      <c r="S780" s="20">
        <v>0</v>
      </c>
      <c r="T780" s="20">
        <v>0</v>
      </c>
      <c r="U780" s="20">
        <v>0</v>
      </c>
      <c r="V780" s="20">
        <v>0</v>
      </c>
      <c r="W780" s="20">
        <v>0</v>
      </c>
      <c r="X780" s="17"/>
    </row>
    <row r="781" spans="1:24" hidden="1" outlineLevel="4" x14ac:dyDescent="0.25">
      <c r="A781" s="13"/>
      <c r="B781" s="59" t="s">
        <v>756</v>
      </c>
      <c r="C781" s="58"/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1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  <c r="V781" s="20">
        <v>0</v>
      </c>
      <c r="W781" s="20">
        <v>0</v>
      </c>
      <c r="X781" s="17"/>
    </row>
    <row r="782" spans="1:24" hidden="1" outlineLevel="4" x14ac:dyDescent="0.25">
      <c r="A782" s="13"/>
      <c r="B782" s="59" t="s">
        <v>757</v>
      </c>
      <c r="C782" s="58"/>
      <c r="D782" s="20">
        <v>0</v>
      </c>
      <c r="E782" s="20">
        <v>0</v>
      </c>
      <c r="F782" s="20">
        <v>0</v>
      </c>
      <c r="G782" s="20">
        <v>0</v>
      </c>
      <c r="H782" s="20">
        <v>0</v>
      </c>
      <c r="I782" s="20">
        <v>0</v>
      </c>
      <c r="J782" s="20">
        <v>1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  <c r="V782" s="20">
        <v>0</v>
      </c>
      <c r="W782" s="20">
        <v>0</v>
      </c>
      <c r="X782" s="17"/>
    </row>
    <row r="783" spans="1:24" hidden="1" outlineLevel="3" x14ac:dyDescent="0.25">
      <c r="A783" s="13"/>
      <c r="B783" s="57" t="s">
        <v>544</v>
      </c>
      <c r="C783" s="58">
        <f>COUNTA(B784:B802)</f>
        <v>19</v>
      </c>
      <c r="D783" s="16">
        <v>0</v>
      </c>
      <c r="E783" s="16">
        <v>0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f>SUM(P784:P802)</f>
        <v>19</v>
      </c>
      <c r="Q783" s="16">
        <v>0</v>
      </c>
      <c r="R783" s="16">
        <v>0</v>
      </c>
      <c r="S783" s="16">
        <v>0</v>
      </c>
      <c r="T783" s="16">
        <v>0</v>
      </c>
      <c r="U783" s="16">
        <v>0</v>
      </c>
      <c r="V783" s="16">
        <v>0</v>
      </c>
      <c r="W783" s="16">
        <v>0</v>
      </c>
      <c r="X783" s="17"/>
    </row>
    <row r="784" spans="1:24" hidden="1" outlineLevel="4" x14ac:dyDescent="0.25">
      <c r="A784" s="13"/>
      <c r="B784" s="59" t="s">
        <v>758</v>
      </c>
      <c r="C784" s="58"/>
      <c r="D784" s="20">
        <v>0</v>
      </c>
      <c r="E784" s="20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20">
        <v>1</v>
      </c>
      <c r="Q784" s="20">
        <v>0</v>
      </c>
      <c r="R784" s="20">
        <v>0</v>
      </c>
      <c r="S784" s="20">
        <v>0</v>
      </c>
      <c r="T784" s="20">
        <v>0</v>
      </c>
      <c r="U784" s="20">
        <v>0</v>
      </c>
      <c r="V784" s="20">
        <v>0</v>
      </c>
      <c r="W784" s="20">
        <v>0</v>
      </c>
      <c r="X784" s="17"/>
    </row>
    <row r="785" spans="1:24" hidden="1" outlineLevel="4" x14ac:dyDescent="0.25">
      <c r="A785" s="13"/>
      <c r="B785" s="59" t="s">
        <v>759</v>
      </c>
      <c r="C785" s="58"/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1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  <c r="V785" s="20">
        <v>0</v>
      </c>
      <c r="W785" s="20">
        <v>0</v>
      </c>
      <c r="X785" s="17"/>
    </row>
    <row r="786" spans="1:24" hidden="1" outlineLevel="4" x14ac:dyDescent="0.25">
      <c r="A786" s="13"/>
      <c r="B786" s="59" t="s">
        <v>760</v>
      </c>
      <c r="C786" s="58"/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1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  <c r="V786" s="20">
        <v>0</v>
      </c>
      <c r="W786" s="20">
        <v>0</v>
      </c>
      <c r="X786" s="17"/>
    </row>
    <row r="787" spans="1:24" hidden="1" outlineLevel="4" x14ac:dyDescent="0.25">
      <c r="A787" s="13"/>
      <c r="B787" s="59" t="s">
        <v>761</v>
      </c>
      <c r="C787" s="58"/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0">
        <v>1</v>
      </c>
      <c r="Q787" s="20">
        <v>0</v>
      </c>
      <c r="R787" s="20">
        <v>0</v>
      </c>
      <c r="S787" s="20">
        <v>0</v>
      </c>
      <c r="T787" s="20">
        <v>0</v>
      </c>
      <c r="U787" s="20">
        <v>0</v>
      </c>
      <c r="V787" s="20">
        <v>0</v>
      </c>
      <c r="W787" s="20">
        <v>0</v>
      </c>
      <c r="X787" s="17"/>
    </row>
    <row r="788" spans="1:24" hidden="1" outlineLevel="4" x14ac:dyDescent="0.25">
      <c r="A788" s="13"/>
      <c r="B788" s="59" t="s">
        <v>762</v>
      </c>
      <c r="C788" s="58"/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20">
        <v>1</v>
      </c>
      <c r="Q788" s="20">
        <v>0</v>
      </c>
      <c r="R788" s="20">
        <v>0</v>
      </c>
      <c r="S788" s="20">
        <v>0</v>
      </c>
      <c r="T788" s="20">
        <v>0</v>
      </c>
      <c r="U788" s="20">
        <v>0</v>
      </c>
      <c r="V788" s="20">
        <v>0</v>
      </c>
      <c r="W788" s="20">
        <v>0</v>
      </c>
      <c r="X788" s="17"/>
    </row>
    <row r="789" spans="1:24" hidden="1" outlineLevel="4" x14ac:dyDescent="0.25">
      <c r="A789" s="13"/>
      <c r="B789" s="59" t="s">
        <v>763</v>
      </c>
      <c r="C789" s="58"/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20">
        <v>1</v>
      </c>
      <c r="Q789" s="20">
        <v>0</v>
      </c>
      <c r="R789" s="20">
        <v>0</v>
      </c>
      <c r="S789" s="20">
        <v>0</v>
      </c>
      <c r="T789" s="20">
        <v>0</v>
      </c>
      <c r="U789" s="20">
        <v>0</v>
      </c>
      <c r="V789" s="20">
        <v>0</v>
      </c>
      <c r="W789" s="20">
        <v>0</v>
      </c>
      <c r="X789" s="17"/>
    </row>
    <row r="790" spans="1:24" hidden="1" outlineLevel="4" x14ac:dyDescent="0.25">
      <c r="A790" s="13"/>
      <c r="B790" s="59" t="s">
        <v>764</v>
      </c>
      <c r="C790" s="58"/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1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  <c r="V790" s="20">
        <v>0</v>
      </c>
      <c r="W790" s="20">
        <v>0</v>
      </c>
      <c r="X790" s="17"/>
    </row>
    <row r="791" spans="1:24" hidden="1" outlineLevel="4" x14ac:dyDescent="0.25">
      <c r="A791" s="13"/>
      <c r="B791" s="59" t="s">
        <v>765</v>
      </c>
      <c r="C791" s="58"/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0</v>
      </c>
      <c r="O791" s="20">
        <v>0</v>
      </c>
      <c r="P791" s="20">
        <v>1</v>
      </c>
      <c r="Q791" s="20">
        <v>0</v>
      </c>
      <c r="R791" s="20">
        <v>0</v>
      </c>
      <c r="S791" s="20">
        <v>0</v>
      </c>
      <c r="T791" s="20">
        <v>0</v>
      </c>
      <c r="U791" s="20">
        <v>0</v>
      </c>
      <c r="V791" s="20">
        <v>0</v>
      </c>
      <c r="W791" s="20">
        <v>0</v>
      </c>
      <c r="X791" s="17"/>
    </row>
    <row r="792" spans="1:24" hidden="1" outlineLevel="4" x14ac:dyDescent="0.25">
      <c r="A792" s="13"/>
      <c r="B792" s="59" t="s">
        <v>766</v>
      </c>
      <c r="C792" s="58"/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1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0</v>
      </c>
      <c r="W792" s="20">
        <v>0</v>
      </c>
      <c r="X792" s="17"/>
    </row>
    <row r="793" spans="1:24" hidden="1" outlineLevel="4" x14ac:dyDescent="0.25">
      <c r="A793" s="13"/>
      <c r="B793" s="59" t="s">
        <v>767</v>
      </c>
      <c r="C793" s="58"/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20">
        <v>1</v>
      </c>
      <c r="Q793" s="20">
        <v>0</v>
      </c>
      <c r="R793" s="20">
        <v>0</v>
      </c>
      <c r="S793" s="20">
        <v>0</v>
      </c>
      <c r="T793" s="20">
        <v>0</v>
      </c>
      <c r="U793" s="20">
        <v>0</v>
      </c>
      <c r="V793" s="20">
        <v>0</v>
      </c>
      <c r="W793" s="20">
        <v>0</v>
      </c>
      <c r="X793" s="17"/>
    </row>
    <row r="794" spans="1:24" hidden="1" outlineLevel="4" x14ac:dyDescent="0.25">
      <c r="A794" s="13"/>
      <c r="B794" s="59" t="s">
        <v>768</v>
      </c>
      <c r="C794" s="58"/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1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  <c r="V794" s="20">
        <v>0</v>
      </c>
      <c r="W794" s="20">
        <v>0</v>
      </c>
      <c r="X794" s="17"/>
    </row>
    <row r="795" spans="1:24" hidden="1" outlineLevel="4" x14ac:dyDescent="0.25">
      <c r="A795" s="13"/>
      <c r="B795" s="59" t="s">
        <v>769</v>
      </c>
      <c r="C795" s="58"/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20">
        <v>1</v>
      </c>
      <c r="Q795" s="20">
        <v>0</v>
      </c>
      <c r="R795" s="20">
        <v>0</v>
      </c>
      <c r="S795" s="20">
        <v>0</v>
      </c>
      <c r="T795" s="20">
        <v>0</v>
      </c>
      <c r="U795" s="20">
        <v>0</v>
      </c>
      <c r="V795" s="20">
        <v>0</v>
      </c>
      <c r="W795" s="20">
        <v>0</v>
      </c>
      <c r="X795" s="17"/>
    </row>
    <row r="796" spans="1:24" hidden="1" outlineLevel="4" x14ac:dyDescent="0.25">
      <c r="A796" s="13"/>
      <c r="B796" s="59" t="s">
        <v>770</v>
      </c>
      <c r="C796" s="58"/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1</v>
      </c>
      <c r="Q796" s="20">
        <v>0</v>
      </c>
      <c r="R796" s="20">
        <v>0</v>
      </c>
      <c r="S796" s="20">
        <v>0</v>
      </c>
      <c r="T796" s="20">
        <v>0</v>
      </c>
      <c r="U796" s="20">
        <v>0</v>
      </c>
      <c r="V796" s="20">
        <v>0</v>
      </c>
      <c r="W796" s="20">
        <v>0</v>
      </c>
      <c r="X796" s="17"/>
    </row>
    <row r="797" spans="1:24" hidden="1" outlineLevel="4" x14ac:dyDescent="0.25">
      <c r="A797" s="13"/>
      <c r="B797" s="59" t="s">
        <v>771</v>
      </c>
      <c r="C797" s="58"/>
      <c r="D797" s="20">
        <v>0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1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  <c r="V797" s="20">
        <v>0</v>
      </c>
      <c r="W797" s="20">
        <v>0</v>
      </c>
      <c r="X797" s="17"/>
    </row>
    <row r="798" spans="1:24" hidden="1" outlineLevel="4" x14ac:dyDescent="0.25">
      <c r="A798" s="13"/>
      <c r="B798" s="59" t="s">
        <v>772</v>
      </c>
      <c r="C798" s="58"/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1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  <c r="V798" s="20">
        <v>0</v>
      </c>
      <c r="W798" s="20">
        <v>0</v>
      </c>
      <c r="X798" s="17"/>
    </row>
    <row r="799" spans="1:24" hidden="1" outlineLevel="4" x14ac:dyDescent="0.25">
      <c r="A799" s="13"/>
      <c r="B799" s="59" t="s">
        <v>773</v>
      </c>
      <c r="C799" s="58"/>
      <c r="D799" s="20">
        <v>0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20">
        <v>1</v>
      </c>
      <c r="Q799" s="20">
        <v>0</v>
      </c>
      <c r="R799" s="20">
        <v>0</v>
      </c>
      <c r="S799" s="20">
        <v>0</v>
      </c>
      <c r="T799" s="20">
        <v>0</v>
      </c>
      <c r="U799" s="20">
        <v>0</v>
      </c>
      <c r="V799" s="20">
        <v>0</v>
      </c>
      <c r="W799" s="20">
        <v>0</v>
      </c>
      <c r="X799" s="17"/>
    </row>
    <row r="800" spans="1:24" hidden="1" outlineLevel="4" x14ac:dyDescent="0.25">
      <c r="A800" s="13"/>
      <c r="B800" s="59" t="s">
        <v>774</v>
      </c>
      <c r="C800" s="58"/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0</v>
      </c>
      <c r="P800" s="20">
        <v>1</v>
      </c>
      <c r="Q800" s="20">
        <v>0</v>
      </c>
      <c r="R800" s="20">
        <v>0</v>
      </c>
      <c r="S800" s="20">
        <v>0</v>
      </c>
      <c r="T800" s="20">
        <v>0</v>
      </c>
      <c r="U800" s="20">
        <v>0</v>
      </c>
      <c r="V800" s="20">
        <v>0</v>
      </c>
      <c r="W800" s="20">
        <v>0</v>
      </c>
      <c r="X800" s="17"/>
    </row>
    <row r="801" spans="1:24" hidden="1" outlineLevel="4" x14ac:dyDescent="0.25">
      <c r="A801" s="13"/>
      <c r="B801" s="59" t="s">
        <v>775</v>
      </c>
      <c r="C801" s="58"/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1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  <c r="V801" s="20">
        <v>0</v>
      </c>
      <c r="W801" s="20">
        <v>0</v>
      </c>
      <c r="X801" s="17"/>
    </row>
    <row r="802" spans="1:24" hidden="1" outlineLevel="4" x14ac:dyDescent="0.25">
      <c r="A802" s="13"/>
      <c r="B802" s="59" t="s">
        <v>776</v>
      </c>
      <c r="C802" s="58"/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1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  <c r="V802" s="20">
        <v>0</v>
      </c>
      <c r="W802" s="20">
        <v>0</v>
      </c>
      <c r="X802" s="17"/>
    </row>
    <row r="803" spans="1:24" hidden="1" outlineLevel="3" x14ac:dyDescent="0.25">
      <c r="A803" s="13"/>
      <c r="B803" s="57" t="s">
        <v>595</v>
      </c>
      <c r="C803" s="58">
        <f>COUNTA(B804:B821)</f>
        <v>18</v>
      </c>
      <c r="D803" s="16">
        <v>0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f>SUM(P804:P821)</f>
        <v>18</v>
      </c>
      <c r="Q803" s="16">
        <v>0</v>
      </c>
      <c r="R803" s="16">
        <v>0</v>
      </c>
      <c r="S803" s="16">
        <v>0</v>
      </c>
      <c r="T803" s="16">
        <v>0</v>
      </c>
      <c r="U803" s="16">
        <v>0</v>
      </c>
      <c r="V803" s="16">
        <v>0</v>
      </c>
      <c r="W803" s="16">
        <v>0</v>
      </c>
      <c r="X803" s="17"/>
    </row>
    <row r="804" spans="1:24" hidden="1" outlineLevel="4" x14ac:dyDescent="0.25">
      <c r="A804" s="13"/>
      <c r="B804" s="59" t="s">
        <v>777</v>
      </c>
      <c r="C804" s="58"/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0">
        <v>1</v>
      </c>
      <c r="Q804" s="20">
        <v>0</v>
      </c>
      <c r="R804" s="20">
        <v>0</v>
      </c>
      <c r="S804" s="20">
        <v>0</v>
      </c>
      <c r="T804" s="20">
        <v>0</v>
      </c>
      <c r="U804" s="20">
        <v>0</v>
      </c>
      <c r="V804" s="20">
        <v>0</v>
      </c>
      <c r="W804" s="20">
        <v>0</v>
      </c>
      <c r="X804" s="17"/>
    </row>
    <row r="805" spans="1:24" hidden="1" outlineLevel="4" x14ac:dyDescent="0.25">
      <c r="A805" s="13"/>
      <c r="B805" s="59" t="s">
        <v>778</v>
      </c>
      <c r="C805" s="58"/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1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  <c r="V805" s="20">
        <v>0</v>
      </c>
      <c r="W805" s="20">
        <v>0</v>
      </c>
      <c r="X805" s="17"/>
    </row>
    <row r="806" spans="1:24" hidden="1" outlineLevel="4" x14ac:dyDescent="0.25">
      <c r="A806" s="13"/>
      <c r="B806" s="59" t="s">
        <v>779</v>
      </c>
      <c r="C806" s="58"/>
      <c r="D806" s="20">
        <v>0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1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  <c r="V806" s="20">
        <v>0</v>
      </c>
      <c r="W806" s="20">
        <v>0</v>
      </c>
      <c r="X806" s="17"/>
    </row>
    <row r="807" spans="1:24" hidden="1" outlineLevel="4" x14ac:dyDescent="0.25">
      <c r="A807" s="13"/>
      <c r="B807" s="59" t="s">
        <v>780</v>
      </c>
      <c r="C807" s="58"/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0</v>
      </c>
      <c r="L807" s="20">
        <v>0</v>
      </c>
      <c r="M807" s="20">
        <v>0</v>
      </c>
      <c r="N807" s="20">
        <v>0</v>
      </c>
      <c r="O807" s="20">
        <v>0</v>
      </c>
      <c r="P807" s="20">
        <v>1</v>
      </c>
      <c r="Q807" s="20">
        <v>0</v>
      </c>
      <c r="R807" s="20">
        <v>0</v>
      </c>
      <c r="S807" s="20">
        <v>0</v>
      </c>
      <c r="T807" s="20">
        <v>0</v>
      </c>
      <c r="U807" s="20">
        <v>0</v>
      </c>
      <c r="V807" s="20">
        <v>0</v>
      </c>
      <c r="W807" s="20">
        <v>0</v>
      </c>
      <c r="X807" s="17"/>
    </row>
    <row r="808" spans="1:24" hidden="1" outlineLevel="4" x14ac:dyDescent="0.25">
      <c r="A808" s="13"/>
      <c r="B808" s="59" t="s">
        <v>781</v>
      </c>
      <c r="C808" s="58"/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20">
        <v>0</v>
      </c>
      <c r="M808" s="20">
        <v>0</v>
      </c>
      <c r="N808" s="20">
        <v>0</v>
      </c>
      <c r="O808" s="20">
        <v>0</v>
      </c>
      <c r="P808" s="20">
        <v>1</v>
      </c>
      <c r="Q808" s="20">
        <v>0</v>
      </c>
      <c r="R808" s="20">
        <v>0</v>
      </c>
      <c r="S808" s="20">
        <v>0</v>
      </c>
      <c r="T808" s="20">
        <v>0</v>
      </c>
      <c r="U808" s="20">
        <v>0</v>
      </c>
      <c r="V808" s="20">
        <v>0</v>
      </c>
      <c r="W808" s="20">
        <v>0</v>
      </c>
      <c r="X808" s="17"/>
    </row>
    <row r="809" spans="1:24" hidden="1" outlineLevel="4" x14ac:dyDescent="0.25">
      <c r="A809" s="13"/>
      <c r="B809" s="59" t="s">
        <v>782</v>
      </c>
      <c r="C809" s="58"/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0</v>
      </c>
      <c r="P809" s="20">
        <v>1</v>
      </c>
      <c r="Q809" s="20">
        <v>0</v>
      </c>
      <c r="R809" s="20">
        <v>0</v>
      </c>
      <c r="S809" s="20">
        <v>0</v>
      </c>
      <c r="T809" s="20">
        <v>0</v>
      </c>
      <c r="U809" s="20">
        <v>0</v>
      </c>
      <c r="V809" s="20">
        <v>0</v>
      </c>
      <c r="W809" s="20">
        <v>0</v>
      </c>
      <c r="X809" s="17"/>
    </row>
    <row r="810" spans="1:24" hidden="1" outlineLevel="4" x14ac:dyDescent="0.25">
      <c r="A810" s="13"/>
      <c r="B810" s="59" t="s">
        <v>783</v>
      </c>
      <c r="C810" s="58"/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1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  <c r="V810" s="20">
        <v>0</v>
      </c>
      <c r="W810" s="20">
        <v>0</v>
      </c>
      <c r="X810" s="17"/>
    </row>
    <row r="811" spans="1:24" hidden="1" outlineLevel="4" x14ac:dyDescent="0.25">
      <c r="A811" s="13"/>
      <c r="B811" s="59" t="s">
        <v>784</v>
      </c>
      <c r="C811" s="58"/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0</v>
      </c>
      <c r="O811" s="20">
        <v>0</v>
      </c>
      <c r="P811" s="20">
        <v>1</v>
      </c>
      <c r="Q811" s="20">
        <v>0</v>
      </c>
      <c r="R811" s="20">
        <v>0</v>
      </c>
      <c r="S811" s="20">
        <v>0</v>
      </c>
      <c r="T811" s="20">
        <v>0</v>
      </c>
      <c r="U811" s="20">
        <v>0</v>
      </c>
      <c r="V811" s="20">
        <v>0</v>
      </c>
      <c r="W811" s="20">
        <v>0</v>
      </c>
      <c r="X811" s="17"/>
    </row>
    <row r="812" spans="1:24" hidden="1" outlineLevel="4" x14ac:dyDescent="0.25">
      <c r="A812" s="13"/>
      <c r="B812" s="59" t="s">
        <v>785</v>
      </c>
      <c r="C812" s="58"/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20">
        <v>1</v>
      </c>
      <c r="Q812" s="20">
        <v>0</v>
      </c>
      <c r="R812" s="20">
        <v>0</v>
      </c>
      <c r="S812" s="20">
        <v>0</v>
      </c>
      <c r="T812" s="20">
        <v>0</v>
      </c>
      <c r="U812" s="20">
        <v>0</v>
      </c>
      <c r="V812" s="20">
        <v>0</v>
      </c>
      <c r="W812" s="20">
        <v>0</v>
      </c>
      <c r="X812" s="17"/>
    </row>
    <row r="813" spans="1:24" hidden="1" outlineLevel="4" x14ac:dyDescent="0.25">
      <c r="A813" s="13"/>
      <c r="B813" s="59" t="s">
        <v>786</v>
      </c>
      <c r="C813" s="58"/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0">
        <v>1</v>
      </c>
      <c r="Q813" s="20">
        <v>0</v>
      </c>
      <c r="R813" s="20">
        <v>0</v>
      </c>
      <c r="S813" s="20">
        <v>0</v>
      </c>
      <c r="T813" s="20">
        <v>0</v>
      </c>
      <c r="U813" s="20">
        <v>0</v>
      </c>
      <c r="V813" s="20">
        <v>0</v>
      </c>
      <c r="W813" s="20">
        <v>0</v>
      </c>
      <c r="X813" s="17"/>
    </row>
    <row r="814" spans="1:24" hidden="1" outlineLevel="4" x14ac:dyDescent="0.25">
      <c r="A814" s="13"/>
      <c r="B814" s="59" t="s">
        <v>787</v>
      </c>
      <c r="C814" s="58"/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1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  <c r="V814" s="20">
        <v>0</v>
      </c>
      <c r="W814" s="20">
        <v>0</v>
      </c>
      <c r="X814" s="17"/>
    </row>
    <row r="815" spans="1:24" hidden="1" outlineLevel="4" x14ac:dyDescent="0.25">
      <c r="A815" s="13"/>
      <c r="B815" s="59" t="s">
        <v>788</v>
      </c>
      <c r="C815" s="58"/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1</v>
      </c>
      <c r="Q815" s="20">
        <v>0</v>
      </c>
      <c r="R815" s="20">
        <v>0</v>
      </c>
      <c r="S815" s="20">
        <v>0</v>
      </c>
      <c r="T815" s="20">
        <v>0</v>
      </c>
      <c r="U815" s="20">
        <v>0</v>
      </c>
      <c r="V815" s="20">
        <v>0</v>
      </c>
      <c r="W815" s="20">
        <v>0</v>
      </c>
      <c r="X815" s="17"/>
    </row>
    <row r="816" spans="1:24" hidden="1" outlineLevel="4" x14ac:dyDescent="0.25">
      <c r="A816" s="13"/>
      <c r="B816" s="59" t="s">
        <v>789</v>
      </c>
      <c r="C816" s="58"/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20">
        <v>1</v>
      </c>
      <c r="Q816" s="20">
        <v>0</v>
      </c>
      <c r="R816" s="20">
        <v>0</v>
      </c>
      <c r="S816" s="20">
        <v>0</v>
      </c>
      <c r="T816" s="20">
        <v>0</v>
      </c>
      <c r="U816" s="20">
        <v>0</v>
      </c>
      <c r="V816" s="20">
        <v>0</v>
      </c>
      <c r="W816" s="20">
        <v>0</v>
      </c>
      <c r="X816" s="17"/>
    </row>
    <row r="817" spans="1:24" hidden="1" outlineLevel="4" x14ac:dyDescent="0.25">
      <c r="A817" s="13"/>
      <c r="B817" s="59" t="s">
        <v>790</v>
      </c>
      <c r="C817" s="58"/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1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17"/>
    </row>
    <row r="818" spans="1:24" hidden="1" outlineLevel="4" x14ac:dyDescent="0.25">
      <c r="A818" s="13"/>
      <c r="B818" s="59" t="s">
        <v>791</v>
      </c>
      <c r="C818" s="58"/>
      <c r="D818" s="20">
        <v>0</v>
      </c>
      <c r="E818" s="20">
        <v>0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1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  <c r="V818" s="20">
        <v>0</v>
      </c>
      <c r="W818" s="20">
        <v>0</v>
      </c>
      <c r="X818" s="17"/>
    </row>
    <row r="819" spans="1:24" hidden="1" outlineLevel="4" x14ac:dyDescent="0.25">
      <c r="A819" s="13"/>
      <c r="B819" s="59" t="s">
        <v>792</v>
      </c>
      <c r="C819" s="58"/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0">
        <v>1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17"/>
    </row>
    <row r="820" spans="1:24" hidden="1" outlineLevel="4" x14ac:dyDescent="0.25">
      <c r="A820" s="13"/>
      <c r="B820" s="59" t="s">
        <v>793</v>
      </c>
      <c r="C820" s="58"/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1</v>
      </c>
      <c r="Q820" s="20">
        <v>0</v>
      </c>
      <c r="R820" s="20">
        <v>0</v>
      </c>
      <c r="S820" s="20">
        <v>0</v>
      </c>
      <c r="T820" s="20">
        <v>0</v>
      </c>
      <c r="U820" s="20">
        <v>0</v>
      </c>
      <c r="V820" s="20">
        <v>0</v>
      </c>
      <c r="W820" s="20">
        <v>0</v>
      </c>
      <c r="X820" s="17"/>
    </row>
    <row r="821" spans="1:24" hidden="1" outlineLevel="4" x14ac:dyDescent="0.25">
      <c r="A821" s="13"/>
      <c r="B821" s="59" t="s">
        <v>794</v>
      </c>
      <c r="C821" s="58"/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1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  <c r="V821" s="20">
        <v>0</v>
      </c>
      <c r="W821" s="20">
        <v>0</v>
      </c>
      <c r="X821" s="17"/>
    </row>
    <row r="822" spans="1:24" hidden="1" outlineLevel="3" x14ac:dyDescent="0.25">
      <c r="A822" s="13"/>
      <c r="B822" s="57" t="s">
        <v>630</v>
      </c>
      <c r="C822" s="58">
        <f>COUNTA(B823:B841)</f>
        <v>19</v>
      </c>
      <c r="D822" s="16">
        <v>0</v>
      </c>
      <c r="E822" s="16">
        <v>0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f>SUM(P823:P841)</f>
        <v>19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7"/>
    </row>
    <row r="823" spans="1:24" hidden="1" outlineLevel="4" x14ac:dyDescent="0.25">
      <c r="A823" s="13"/>
      <c r="B823" s="59" t="s">
        <v>795</v>
      </c>
      <c r="C823" s="58"/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20">
        <v>1</v>
      </c>
      <c r="Q823" s="20">
        <v>0</v>
      </c>
      <c r="R823" s="20">
        <v>0</v>
      </c>
      <c r="S823" s="20">
        <v>0</v>
      </c>
      <c r="T823" s="20">
        <v>0</v>
      </c>
      <c r="U823" s="20">
        <v>0</v>
      </c>
      <c r="V823" s="20">
        <v>0</v>
      </c>
      <c r="W823" s="20">
        <v>0</v>
      </c>
      <c r="X823" s="17"/>
    </row>
    <row r="824" spans="1:24" hidden="1" outlineLevel="4" x14ac:dyDescent="0.25">
      <c r="A824" s="13"/>
      <c r="B824" s="59" t="s">
        <v>796</v>
      </c>
      <c r="C824" s="58"/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0">
        <v>1</v>
      </c>
      <c r="Q824" s="20">
        <v>0</v>
      </c>
      <c r="R824" s="20">
        <v>0</v>
      </c>
      <c r="S824" s="20">
        <v>0</v>
      </c>
      <c r="T824" s="20">
        <v>0</v>
      </c>
      <c r="U824" s="20">
        <v>0</v>
      </c>
      <c r="V824" s="20">
        <v>0</v>
      </c>
      <c r="W824" s="20">
        <v>0</v>
      </c>
      <c r="X824" s="17"/>
    </row>
    <row r="825" spans="1:24" hidden="1" outlineLevel="4" x14ac:dyDescent="0.25">
      <c r="A825" s="13"/>
      <c r="B825" s="59" t="s">
        <v>797</v>
      </c>
      <c r="C825" s="58"/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1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  <c r="V825" s="20">
        <v>0</v>
      </c>
      <c r="W825" s="20">
        <v>0</v>
      </c>
      <c r="X825" s="17"/>
    </row>
    <row r="826" spans="1:24" hidden="1" outlineLevel="4" x14ac:dyDescent="0.25">
      <c r="A826" s="13"/>
      <c r="B826" s="59" t="s">
        <v>798</v>
      </c>
      <c r="C826" s="58"/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1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  <c r="V826" s="20">
        <v>0</v>
      </c>
      <c r="W826" s="20">
        <v>0</v>
      </c>
      <c r="X826" s="17"/>
    </row>
    <row r="827" spans="1:24" hidden="1" outlineLevel="4" x14ac:dyDescent="0.25">
      <c r="A827" s="13"/>
      <c r="B827" s="59" t="s">
        <v>799</v>
      </c>
      <c r="C827" s="58"/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0">
        <v>0</v>
      </c>
      <c r="P827" s="20">
        <v>1</v>
      </c>
      <c r="Q827" s="20">
        <v>0</v>
      </c>
      <c r="R827" s="20">
        <v>0</v>
      </c>
      <c r="S827" s="20">
        <v>0</v>
      </c>
      <c r="T827" s="20">
        <v>0</v>
      </c>
      <c r="U827" s="20">
        <v>0</v>
      </c>
      <c r="V827" s="20">
        <v>0</v>
      </c>
      <c r="W827" s="20">
        <v>0</v>
      </c>
      <c r="X827" s="17"/>
    </row>
    <row r="828" spans="1:24" hidden="1" outlineLevel="4" x14ac:dyDescent="0.25">
      <c r="A828" s="13"/>
      <c r="B828" s="59" t="s">
        <v>800</v>
      </c>
      <c r="C828" s="58"/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0">
        <v>0</v>
      </c>
      <c r="P828" s="20">
        <v>1</v>
      </c>
      <c r="Q828" s="20">
        <v>0</v>
      </c>
      <c r="R828" s="20">
        <v>0</v>
      </c>
      <c r="S828" s="20">
        <v>0</v>
      </c>
      <c r="T828" s="20">
        <v>0</v>
      </c>
      <c r="U828" s="20">
        <v>0</v>
      </c>
      <c r="V828" s="20">
        <v>0</v>
      </c>
      <c r="W828" s="20">
        <v>0</v>
      </c>
      <c r="X828" s="17"/>
    </row>
    <row r="829" spans="1:24" hidden="1" outlineLevel="4" x14ac:dyDescent="0.25">
      <c r="A829" s="13"/>
      <c r="B829" s="59" t="s">
        <v>801</v>
      </c>
      <c r="C829" s="58"/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20">
        <v>0</v>
      </c>
      <c r="M829" s="20">
        <v>0</v>
      </c>
      <c r="N829" s="20">
        <v>0</v>
      </c>
      <c r="O829" s="20">
        <v>0</v>
      </c>
      <c r="P829" s="20">
        <v>1</v>
      </c>
      <c r="Q829" s="20">
        <v>0</v>
      </c>
      <c r="R829" s="20">
        <v>0</v>
      </c>
      <c r="S829" s="20">
        <v>0</v>
      </c>
      <c r="T829" s="20">
        <v>0</v>
      </c>
      <c r="U829" s="20">
        <v>0</v>
      </c>
      <c r="V829" s="20">
        <v>0</v>
      </c>
      <c r="W829" s="20">
        <v>0</v>
      </c>
      <c r="X829" s="17"/>
    </row>
    <row r="830" spans="1:24" hidden="1" outlineLevel="4" x14ac:dyDescent="0.25">
      <c r="A830" s="13"/>
      <c r="B830" s="59" t="s">
        <v>802</v>
      </c>
      <c r="C830" s="58"/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1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  <c r="V830" s="20">
        <v>0</v>
      </c>
      <c r="W830" s="20">
        <v>0</v>
      </c>
      <c r="X830" s="17"/>
    </row>
    <row r="831" spans="1:24" hidden="1" outlineLevel="4" x14ac:dyDescent="0.25">
      <c r="A831" s="13"/>
      <c r="B831" s="59" t="s">
        <v>803</v>
      </c>
      <c r="C831" s="58"/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20">
        <v>1</v>
      </c>
      <c r="Q831" s="20">
        <v>0</v>
      </c>
      <c r="R831" s="20">
        <v>0</v>
      </c>
      <c r="S831" s="20">
        <v>0</v>
      </c>
      <c r="T831" s="20">
        <v>0</v>
      </c>
      <c r="U831" s="20">
        <v>0</v>
      </c>
      <c r="V831" s="20">
        <v>0</v>
      </c>
      <c r="W831" s="20">
        <v>0</v>
      </c>
      <c r="X831" s="17"/>
    </row>
    <row r="832" spans="1:24" hidden="1" outlineLevel="4" x14ac:dyDescent="0.25">
      <c r="A832" s="13"/>
      <c r="B832" s="59" t="s">
        <v>804</v>
      </c>
      <c r="C832" s="58"/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0">
        <v>1</v>
      </c>
      <c r="Q832" s="20">
        <v>0</v>
      </c>
      <c r="R832" s="20">
        <v>0</v>
      </c>
      <c r="S832" s="20">
        <v>0</v>
      </c>
      <c r="T832" s="20">
        <v>0</v>
      </c>
      <c r="U832" s="20">
        <v>0</v>
      </c>
      <c r="V832" s="20">
        <v>0</v>
      </c>
      <c r="W832" s="20">
        <v>0</v>
      </c>
      <c r="X832" s="17"/>
    </row>
    <row r="833" spans="1:24" hidden="1" outlineLevel="4" x14ac:dyDescent="0.25">
      <c r="A833" s="13"/>
      <c r="B833" s="59" t="s">
        <v>805</v>
      </c>
      <c r="C833" s="58"/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20">
        <v>1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</v>
      </c>
      <c r="W833" s="20">
        <v>0</v>
      </c>
      <c r="X833" s="17"/>
    </row>
    <row r="834" spans="1:24" hidden="1" outlineLevel="4" x14ac:dyDescent="0.25">
      <c r="A834" s="13"/>
      <c r="B834" s="59" t="s">
        <v>806</v>
      </c>
      <c r="C834" s="58"/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1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  <c r="V834" s="20">
        <v>0</v>
      </c>
      <c r="W834" s="20">
        <v>0</v>
      </c>
      <c r="X834" s="17"/>
    </row>
    <row r="835" spans="1:24" hidden="1" outlineLevel="4" x14ac:dyDescent="0.25">
      <c r="A835" s="13"/>
      <c r="B835" s="59" t="s">
        <v>807</v>
      </c>
      <c r="C835" s="58"/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20">
        <v>1</v>
      </c>
      <c r="Q835" s="20">
        <v>0</v>
      </c>
      <c r="R835" s="20">
        <v>0</v>
      </c>
      <c r="S835" s="20">
        <v>0</v>
      </c>
      <c r="T835" s="20">
        <v>0</v>
      </c>
      <c r="U835" s="20">
        <v>0</v>
      </c>
      <c r="V835" s="20">
        <v>0</v>
      </c>
      <c r="W835" s="20">
        <v>0</v>
      </c>
      <c r="X835" s="17"/>
    </row>
    <row r="836" spans="1:24" hidden="1" outlineLevel="4" x14ac:dyDescent="0.25">
      <c r="A836" s="13"/>
      <c r="B836" s="59" t="s">
        <v>808</v>
      </c>
      <c r="C836" s="58"/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20">
        <v>1</v>
      </c>
      <c r="Q836" s="20">
        <v>0</v>
      </c>
      <c r="R836" s="20">
        <v>0</v>
      </c>
      <c r="S836" s="20">
        <v>0</v>
      </c>
      <c r="T836" s="20">
        <v>0</v>
      </c>
      <c r="U836" s="20">
        <v>0</v>
      </c>
      <c r="V836" s="20">
        <v>0</v>
      </c>
      <c r="W836" s="20">
        <v>0</v>
      </c>
      <c r="X836" s="17"/>
    </row>
    <row r="837" spans="1:24" hidden="1" outlineLevel="4" x14ac:dyDescent="0.25">
      <c r="A837" s="13"/>
      <c r="B837" s="59" t="s">
        <v>809</v>
      </c>
      <c r="C837" s="58"/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1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  <c r="V837" s="20">
        <v>0</v>
      </c>
      <c r="W837" s="20">
        <v>0</v>
      </c>
      <c r="X837" s="17"/>
    </row>
    <row r="838" spans="1:24" hidden="1" outlineLevel="4" x14ac:dyDescent="0.25">
      <c r="A838" s="13"/>
      <c r="B838" s="59" t="s">
        <v>810</v>
      </c>
      <c r="C838" s="58"/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1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  <c r="V838" s="20">
        <v>0</v>
      </c>
      <c r="W838" s="20">
        <v>0</v>
      </c>
      <c r="X838" s="17"/>
    </row>
    <row r="839" spans="1:24" hidden="1" outlineLevel="4" x14ac:dyDescent="0.25">
      <c r="A839" s="13"/>
      <c r="B839" s="59" t="s">
        <v>811</v>
      </c>
      <c r="C839" s="58"/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20">
        <v>1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0</v>
      </c>
      <c r="W839" s="20">
        <v>0</v>
      </c>
      <c r="X839" s="17"/>
    </row>
    <row r="840" spans="1:24" hidden="1" outlineLevel="4" x14ac:dyDescent="0.25">
      <c r="A840" s="13"/>
      <c r="B840" s="59" t="s">
        <v>812</v>
      </c>
      <c r="C840" s="58"/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1</v>
      </c>
      <c r="Q840" s="20">
        <v>0</v>
      </c>
      <c r="R840" s="20">
        <v>0</v>
      </c>
      <c r="S840" s="20">
        <v>0</v>
      </c>
      <c r="T840" s="20">
        <v>0</v>
      </c>
      <c r="U840" s="20">
        <v>0</v>
      </c>
      <c r="V840" s="20">
        <v>0</v>
      </c>
      <c r="W840" s="20">
        <v>0</v>
      </c>
      <c r="X840" s="17"/>
    </row>
    <row r="841" spans="1:24" hidden="1" outlineLevel="4" x14ac:dyDescent="0.25">
      <c r="A841" s="13"/>
      <c r="B841" s="59" t="s">
        <v>813</v>
      </c>
      <c r="C841" s="58"/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1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  <c r="V841" s="20">
        <v>0</v>
      </c>
      <c r="W841" s="20">
        <v>0</v>
      </c>
      <c r="X841" s="17"/>
    </row>
    <row r="842" spans="1:24" hidden="1" outlineLevel="3" x14ac:dyDescent="0.25">
      <c r="A842" s="13"/>
      <c r="B842" s="57" t="s">
        <v>659</v>
      </c>
      <c r="C842" s="58">
        <f>COUNTA(B843:B860)</f>
        <v>18</v>
      </c>
      <c r="D842" s="16">
        <v>0</v>
      </c>
      <c r="E842" s="16">
        <v>0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f>SUM(P843:P860)</f>
        <v>18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  <c r="V842" s="16">
        <v>0</v>
      </c>
      <c r="W842" s="16">
        <v>0</v>
      </c>
      <c r="X842" s="17"/>
    </row>
    <row r="843" spans="1:24" hidden="1" outlineLevel="4" x14ac:dyDescent="0.25">
      <c r="A843" s="13"/>
      <c r="B843" s="59" t="s">
        <v>814</v>
      </c>
      <c r="C843" s="58"/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1</v>
      </c>
      <c r="Q843" s="20">
        <v>0</v>
      </c>
      <c r="R843" s="20">
        <v>0</v>
      </c>
      <c r="S843" s="20">
        <v>0</v>
      </c>
      <c r="T843" s="20">
        <v>0</v>
      </c>
      <c r="U843" s="20">
        <v>0</v>
      </c>
      <c r="V843" s="20">
        <v>0</v>
      </c>
      <c r="W843" s="20">
        <v>0</v>
      </c>
      <c r="X843" s="17"/>
    </row>
    <row r="844" spans="1:24" hidden="1" outlineLevel="4" x14ac:dyDescent="0.25">
      <c r="A844" s="13"/>
      <c r="B844" s="59" t="s">
        <v>815</v>
      </c>
      <c r="C844" s="58"/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0">
        <v>0</v>
      </c>
      <c r="P844" s="20">
        <v>1</v>
      </c>
      <c r="Q844" s="20">
        <v>0</v>
      </c>
      <c r="R844" s="20">
        <v>0</v>
      </c>
      <c r="S844" s="20">
        <v>0</v>
      </c>
      <c r="T844" s="20">
        <v>0</v>
      </c>
      <c r="U844" s="20">
        <v>0</v>
      </c>
      <c r="V844" s="20">
        <v>0</v>
      </c>
      <c r="W844" s="20">
        <v>0</v>
      </c>
      <c r="X844" s="17"/>
    </row>
    <row r="845" spans="1:24" hidden="1" outlineLevel="4" x14ac:dyDescent="0.25">
      <c r="A845" s="13"/>
      <c r="B845" s="59" t="s">
        <v>816</v>
      </c>
      <c r="C845" s="58"/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1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  <c r="V845" s="20">
        <v>0</v>
      </c>
      <c r="W845" s="20">
        <v>0</v>
      </c>
      <c r="X845" s="17"/>
    </row>
    <row r="846" spans="1:24" hidden="1" outlineLevel="4" x14ac:dyDescent="0.25">
      <c r="A846" s="13"/>
      <c r="B846" s="59" t="s">
        <v>817</v>
      </c>
      <c r="C846" s="58"/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1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  <c r="V846" s="20">
        <v>0</v>
      </c>
      <c r="W846" s="20">
        <v>0</v>
      </c>
      <c r="X846" s="17"/>
    </row>
    <row r="847" spans="1:24" hidden="1" outlineLevel="4" x14ac:dyDescent="0.25">
      <c r="A847" s="13"/>
      <c r="B847" s="59" t="s">
        <v>818</v>
      </c>
      <c r="C847" s="58"/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1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17"/>
    </row>
    <row r="848" spans="1:24" hidden="1" outlineLevel="4" x14ac:dyDescent="0.25">
      <c r="A848" s="13"/>
      <c r="B848" s="59" t="s">
        <v>819</v>
      </c>
      <c r="C848" s="58"/>
      <c r="D848" s="20">
        <v>0</v>
      </c>
      <c r="E848" s="20"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0</v>
      </c>
      <c r="P848" s="20">
        <v>1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0</v>
      </c>
      <c r="X848" s="17"/>
    </row>
    <row r="849" spans="1:24" hidden="1" outlineLevel="4" x14ac:dyDescent="0.25">
      <c r="A849" s="13"/>
      <c r="B849" s="59" t="s">
        <v>820</v>
      </c>
      <c r="C849" s="58"/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1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  <c r="V849" s="20">
        <v>0</v>
      </c>
      <c r="W849" s="20">
        <v>0</v>
      </c>
      <c r="X849" s="17"/>
    </row>
    <row r="850" spans="1:24" hidden="1" outlineLevel="4" x14ac:dyDescent="0.25">
      <c r="A850" s="13"/>
      <c r="B850" s="59" t="s">
        <v>821</v>
      </c>
      <c r="C850" s="58"/>
      <c r="D850" s="20">
        <v>0</v>
      </c>
      <c r="E850" s="20">
        <v>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1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</v>
      </c>
      <c r="W850" s="20">
        <v>0</v>
      </c>
      <c r="X850" s="17"/>
    </row>
    <row r="851" spans="1:24" hidden="1" outlineLevel="4" x14ac:dyDescent="0.25">
      <c r="A851" s="13"/>
      <c r="B851" s="59" t="s">
        <v>822</v>
      </c>
      <c r="C851" s="58"/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1</v>
      </c>
      <c r="Q851" s="20">
        <v>0</v>
      </c>
      <c r="R851" s="20">
        <v>0</v>
      </c>
      <c r="S851" s="20">
        <v>0</v>
      </c>
      <c r="T851" s="20">
        <v>0</v>
      </c>
      <c r="U851" s="20">
        <v>0</v>
      </c>
      <c r="V851" s="20">
        <v>0</v>
      </c>
      <c r="W851" s="20">
        <v>0</v>
      </c>
      <c r="X851" s="17"/>
    </row>
    <row r="852" spans="1:24" hidden="1" outlineLevel="4" x14ac:dyDescent="0.25">
      <c r="A852" s="13"/>
      <c r="B852" s="59" t="s">
        <v>823</v>
      </c>
      <c r="C852" s="58"/>
      <c r="D852" s="20">
        <v>0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1</v>
      </c>
      <c r="Q852" s="20">
        <v>0</v>
      </c>
      <c r="R852" s="20">
        <v>0</v>
      </c>
      <c r="S852" s="20">
        <v>0</v>
      </c>
      <c r="T852" s="20">
        <v>0</v>
      </c>
      <c r="U852" s="20">
        <v>0</v>
      </c>
      <c r="V852" s="20">
        <v>0</v>
      </c>
      <c r="W852" s="20">
        <v>0</v>
      </c>
      <c r="X852" s="17"/>
    </row>
    <row r="853" spans="1:24" hidden="1" outlineLevel="4" x14ac:dyDescent="0.25">
      <c r="A853" s="13"/>
      <c r="B853" s="59" t="s">
        <v>824</v>
      </c>
      <c r="C853" s="58"/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1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  <c r="V853" s="20">
        <v>0</v>
      </c>
      <c r="W853" s="20">
        <v>0</v>
      </c>
      <c r="X853" s="17"/>
    </row>
    <row r="854" spans="1:24" hidden="1" outlineLevel="4" x14ac:dyDescent="0.25">
      <c r="A854" s="13"/>
      <c r="B854" s="59" t="s">
        <v>825</v>
      </c>
      <c r="C854" s="58"/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1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17"/>
    </row>
    <row r="855" spans="1:24" hidden="1" outlineLevel="4" x14ac:dyDescent="0.25">
      <c r="A855" s="13"/>
      <c r="B855" s="59" t="s">
        <v>826</v>
      </c>
      <c r="C855" s="58"/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20">
        <v>1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  <c r="V855" s="20">
        <v>0</v>
      </c>
      <c r="W855" s="20">
        <v>0</v>
      </c>
      <c r="X855" s="17"/>
    </row>
    <row r="856" spans="1:24" hidden="1" outlineLevel="4" x14ac:dyDescent="0.25">
      <c r="A856" s="13"/>
      <c r="B856" s="59" t="s">
        <v>827</v>
      </c>
      <c r="C856" s="58"/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1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  <c r="V856" s="20">
        <v>0</v>
      </c>
      <c r="W856" s="20">
        <v>0</v>
      </c>
      <c r="X856" s="17"/>
    </row>
    <row r="857" spans="1:24" hidden="1" outlineLevel="4" x14ac:dyDescent="0.25">
      <c r="A857" s="13"/>
      <c r="B857" s="59" t="s">
        <v>828</v>
      </c>
      <c r="C857" s="58"/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1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0</v>
      </c>
      <c r="X857" s="17"/>
    </row>
    <row r="858" spans="1:24" hidden="1" outlineLevel="4" x14ac:dyDescent="0.25">
      <c r="A858" s="13"/>
      <c r="B858" s="59" t="s">
        <v>829</v>
      </c>
      <c r="C858" s="58"/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1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  <c r="V858" s="20">
        <v>0</v>
      </c>
      <c r="W858" s="20">
        <v>0</v>
      </c>
      <c r="X858" s="17"/>
    </row>
    <row r="859" spans="1:24" hidden="1" outlineLevel="4" x14ac:dyDescent="0.25">
      <c r="A859" s="13"/>
      <c r="B859" s="59" t="s">
        <v>830</v>
      </c>
      <c r="C859" s="58"/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20">
        <v>1</v>
      </c>
      <c r="Q859" s="20">
        <v>0</v>
      </c>
      <c r="R859" s="20">
        <v>0</v>
      </c>
      <c r="S859" s="20">
        <v>0</v>
      </c>
      <c r="T859" s="20">
        <v>0</v>
      </c>
      <c r="U859" s="20">
        <v>0</v>
      </c>
      <c r="V859" s="20">
        <v>0</v>
      </c>
      <c r="W859" s="20">
        <v>0</v>
      </c>
      <c r="X859" s="17"/>
    </row>
    <row r="860" spans="1:24" hidden="1" outlineLevel="4" x14ac:dyDescent="0.25">
      <c r="A860" s="13"/>
      <c r="B860" s="59" t="s">
        <v>831</v>
      </c>
      <c r="C860" s="58"/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0">
        <v>1</v>
      </c>
      <c r="Q860" s="20">
        <v>0</v>
      </c>
      <c r="R860" s="20">
        <v>0</v>
      </c>
      <c r="S860" s="20">
        <v>0</v>
      </c>
      <c r="T860" s="20">
        <v>0</v>
      </c>
      <c r="U860" s="20">
        <v>0</v>
      </c>
      <c r="V860" s="20">
        <v>0</v>
      </c>
      <c r="W860" s="20">
        <v>0</v>
      </c>
      <c r="X860" s="17"/>
    </row>
    <row r="861" spans="1:24" hidden="1" outlineLevel="2" x14ac:dyDescent="0.25">
      <c r="A861" s="13"/>
      <c r="B861" s="43" t="s">
        <v>832</v>
      </c>
      <c r="C861" s="34">
        <f>SUM(C862:C899)</f>
        <v>28</v>
      </c>
      <c r="D861" s="16">
        <f>D862+D867+D871+D874+D877+D881+D885+D889+D892+D896</f>
        <v>0</v>
      </c>
      <c r="E861" s="16">
        <f>E862+E867+E871+E874+E877+E881+E885+E889+E892+E896</f>
        <v>0</v>
      </c>
      <c r="F861" s="16">
        <f>F862+F867+F871+F874+F877+F881+F885+F889+F892+F896</f>
        <v>0</v>
      </c>
      <c r="G861" s="16">
        <f>G862+G867+G871+G874+G877+G881+G885+G889+G892+G896</f>
        <v>0</v>
      </c>
      <c r="H861" s="16">
        <f>H862+H867+H871+H874+H877+H881+H885+H889+H892+H896</f>
        <v>0</v>
      </c>
      <c r="I861" s="16">
        <f>I862+I867+I871+I874+I877+I881+I885+I889+I892+I896</f>
        <v>0</v>
      </c>
      <c r="J861" s="16">
        <f>J862+J867+J871+J874+J877+J881+J885+J889+J892+J896</f>
        <v>0</v>
      </c>
      <c r="K861" s="16">
        <f>K862+K867+K871+K874+K877+K881+K885+K889+K892+K896</f>
        <v>0</v>
      </c>
      <c r="L861" s="16">
        <f>L862+L867+L871+L874+L877+L881+L885+L889+L892+L896</f>
        <v>0</v>
      </c>
      <c r="M861" s="16">
        <f>M862+M867+M871+M874+M877+M881+M885+M889+M892+M896</f>
        <v>0</v>
      </c>
      <c r="N861" s="16">
        <f>N862+N867+N871+N874+N877+N881+N885+N889+N892+N896</f>
        <v>0</v>
      </c>
      <c r="O861" s="16">
        <f>O862+O867+O871+O874+O877+O881+O885+O889+O892+O896</f>
        <v>28</v>
      </c>
      <c r="P861" s="16">
        <f>P862+P867+P871+P874+P877+P881+P885+P889+P892+P896</f>
        <v>0</v>
      </c>
      <c r="Q861" s="16">
        <f>Q862+Q867+Q871+Q874+Q877+Q881+Q885+Q889+Q892+Q896</f>
        <v>0</v>
      </c>
      <c r="R861" s="16">
        <f>R862+R867+R871+R874+R877+R881+R885+R889+R892+R896</f>
        <v>0</v>
      </c>
      <c r="S861" s="16">
        <f>S862+S867+S871+S874+S877+S881+S885+S889+S892+S896</f>
        <v>0</v>
      </c>
      <c r="T861" s="16">
        <f>T862+T867+T871+T874+T877+T881+T885+T889+T892+T896</f>
        <v>0</v>
      </c>
      <c r="U861" s="16">
        <f>U862+U867+U871+U874+U877+U881+U885+U889+U892+U896</f>
        <v>0</v>
      </c>
      <c r="V861" s="16">
        <f>V862+V867+V871+V874+V877+V881+V885+V889+V892+V896</f>
        <v>0</v>
      </c>
      <c r="W861" s="16">
        <f>W862+W867+W871+W874+W877+W881+W885+W889+W892+W896</f>
        <v>0</v>
      </c>
      <c r="X861" s="17"/>
    </row>
    <row r="862" spans="1:24" hidden="1" outlineLevel="3" x14ac:dyDescent="0.25">
      <c r="A862" s="13"/>
      <c r="B862" s="57" t="s">
        <v>833</v>
      </c>
      <c r="C862" s="58">
        <f>COUNTA(B863:B866)</f>
        <v>4</v>
      </c>
      <c r="D862" s="16">
        <v>0</v>
      </c>
      <c r="E862" s="16">
        <v>0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f>SUM(O863:O866)</f>
        <v>4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  <c r="V862" s="16">
        <v>0</v>
      </c>
      <c r="W862" s="16">
        <v>0</v>
      </c>
      <c r="X862" s="17"/>
    </row>
    <row r="863" spans="1:24" hidden="1" outlineLevel="4" x14ac:dyDescent="0.25">
      <c r="A863" s="13"/>
      <c r="B863" s="59" t="s">
        <v>834</v>
      </c>
      <c r="C863" s="29"/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1</v>
      </c>
      <c r="P863" s="20">
        <v>0</v>
      </c>
      <c r="Q863" s="20">
        <v>0</v>
      </c>
      <c r="R863" s="20">
        <v>0</v>
      </c>
      <c r="S863" s="20">
        <v>0</v>
      </c>
      <c r="T863" s="20">
        <v>0</v>
      </c>
      <c r="U863" s="20">
        <v>0</v>
      </c>
      <c r="V863" s="20">
        <v>0</v>
      </c>
      <c r="W863" s="20">
        <v>0</v>
      </c>
      <c r="X863" s="17"/>
    </row>
    <row r="864" spans="1:24" hidden="1" outlineLevel="4" x14ac:dyDescent="0.25">
      <c r="A864" s="13"/>
      <c r="B864" s="59" t="s">
        <v>835</v>
      </c>
      <c r="C864" s="29"/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0">
        <v>1</v>
      </c>
      <c r="P864" s="20">
        <v>0</v>
      </c>
      <c r="Q864" s="20">
        <v>0</v>
      </c>
      <c r="R864" s="20">
        <v>0</v>
      </c>
      <c r="S864" s="20">
        <v>0</v>
      </c>
      <c r="T864" s="20">
        <v>0</v>
      </c>
      <c r="U864" s="20">
        <v>0</v>
      </c>
      <c r="V864" s="20">
        <v>0</v>
      </c>
      <c r="W864" s="20">
        <v>0</v>
      </c>
      <c r="X864" s="17"/>
    </row>
    <row r="865" spans="1:24" hidden="1" outlineLevel="4" x14ac:dyDescent="0.25">
      <c r="A865" s="13"/>
      <c r="B865" s="59" t="s">
        <v>836</v>
      </c>
      <c r="C865" s="29"/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1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  <c r="V865" s="20">
        <v>0</v>
      </c>
      <c r="W865" s="20">
        <v>0</v>
      </c>
      <c r="X865" s="17"/>
    </row>
    <row r="866" spans="1:24" hidden="1" outlineLevel="4" x14ac:dyDescent="0.25">
      <c r="A866" s="13"/>
      <c r="B866" s="59" t="s">
        <v>361</v>
      </c>
      <c r="C866" s="29"/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1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17"/>
    </row>
    <row r="867" spans="1:24" hidden="1" outlineLevel="3" x14ac:dyDescent="0.25">
      <c r="A867" s="13"/>
      <c r="B867" s="57" t="s">
        <v>439</v>
      </c>
      <c r="C867" s="58">
        <f>COUNTA(B868:B870)</f>
        <v>3</v>
      </c>
      <c r="D867" s="16">
        <v>0</v>
      </c>
      <c r="E867" s="16">
        <v>0</v>
      </c>
      <c r="F867" s="16">
        <v>0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f>SUM(O868:O870)</f>
        <v>3</v>
      </c>
      <c r="P867" s="16">
        <v>0</v>
      </c>
      <c r="Q867" s="16">
        <v>0</v>
      </c>
      <c r="R867" s="16">
        <v>0</v>
      </c>
      <c r="S867" s="16">
        <v>0</v>
      </c>
      <c r="T867" s="16">
        <v>0</v>
      </c>
      <c r="U867" s="16">
        <v>0</v>
      </c>
      <c r="V867" s="16">
        <v>0</v>
      </c>
      <c r="W867" s="16">
        <v>0</v>
      </c>
      <c r="X867" s="17"/>
    </row>
    <row r="868" spans="1:24" hidden="1" outlineLevel="4" x14ac:dyDescent="0.25">
      <c r="A868" s="13"/>
      <c r="B868" s="59" t="s">
        <v>837</v>
      </c>
      <c r="C868" s="58"/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1</v>
      </c>
      <c r="P868" s="20">
        <v>0</v>
      </c>
      <c r="Q868" s="20">
        <v>0</v>
      </c>
      <c r="R868" s="20">
        <v>0</v>
      </c>
      <c r="S868" s="20">
        <v>0</v>
      </c>
      <c r="T868" s="20">
        <v>0</v>
      </c>
      <c r="U868" s="20">
        <v>0</v>
      </c>
      <c r="V868" s="20">
        <v>0</v>
      </c>
      <c r="W868" s="20">
        <v>0</v>
      </c>
      <c r="X868" s="17"/>
    </row>
    <row r="869" spans="1:24" hidden="1" outlineLevel="4" x14ac:dyDescent="0.25">
      <c r="A869" s="13"/>
      <c r="B869" s="59" t="s">
        <v>838</v>
      </c>
      <c r="C869" s="58"/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0</v>
      </c>
      <c r="O869" s="20">
        <v>1</v>
      </c>
      <c r="P869" s="20">
        <v>0</v>
      </c>
      <c r="Q869" s="20">
        <v>0</v>
      </c>
      <c r="R869" s="20">
        <v>0</v>
      </c>
      <c r="S869" s="20">
        <v>0</v>
      </c>
      <c r="T869" s="20">
        <v>0</v>
      </c>
      <c r="U869" s="20">
        <v>0</v>
      </c>
      <c r="V869" s="20">
        <v>0</v>
      </c>
      <c r="W869" s="20">
        <v>0</v>
      </c>
      <c r="X869" s="17"/>
    </row>
    <row r="870" spans="1:24" hidden="1" outlineLevel="4" x14ac:dyDescent="0.25">
      <c r="A870" s="13"/>
      <c r="B870" s="59" t="s">
        <v>839</v>
      </c>
      <c r="C870" s="58"/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1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  <c r="V870" s="20">
        <v>0</v>
      </c>
      <c r="W870" s="20">
        <v>0</v>
      </c>
      <c r="X870" s="17"/>
    </row>
    <row r="871" spans="1:24" hidden="1" outlineLevel="3" x14ac:dyDescent="0.25">
      <c r="A871" s="13"/>
      <c r="B871" s="57" t="s">
        <v>449</v>
      </c>
      <c r="C871" s="58">
        <f>COUNTA(B872:B873)</f>
        <v>2</v>
      </c>
      <c r="D871" s="16">
        <v>0</v>
      </c>
      <c r="E871" s="16">
        <v>0</v>
      </c>
      <c r="F871" s="16">
        <v>0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f>SUM(O872:O873)</f>
        <v>2</v>
      </c>
      <c r="P871" s="16">
        <v>0</v>
      </c>
      <c r="Q871" s="16">
        <v>0</v>
      </c>
      <c r="R871" s="16">
        <v>0</v>
      </c>
      <c r="S871" s="16">
        <v>0</v>
      </c>
      <c r="T871" s="16">
        <v>0</v>
      </c>
      <c r="U871" s="16">
        <v>0</v>
      </c>
      <c r="V871" s="16">
        <v>0</v>
      </c>
      <c r="W871" s="16">
        <v>0</v>
      </c>
      <c r="X871" s="17"/>
    </row>
    <row r="872" spans="1:24" hidden="1" outlineLevel="4" x14ac:dyDescent="0.25">
      <c r="A872" s="13"/>
      <c r="B872" s="59" t="s">
        <v>840</v>
      </c>
      <c r="C872" s="58"/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0">
        <v>1</v>
      </c>
      <c r="P872" s="20">
        <v>0</v>
      </c>
      <c r="Q872" s="20">
        <v>0</v>
      </c>
      <c r="R872" s="20">
        <v>0</v>
      </c>
      <c r="S872" s="20">
        <v>0</v>
      </c>
      <c r="T872" s="20">
        <v>0</v>
      </c>
      <c r="U872" s="20">
        <v>0</v>
      </c>
      <c r="V872" s="20">
        <v>0</v>
      </c>
      <c r="W872" s="20">
        <v>0</v>
      </c>
      <c r="X872" s="17"/>
    </row>
    <row r="873" spans="1:24" hidden="1" outlineLevel="4" x14ac:dyDescent="0.25">
      <c r="A873" s="13"/>
      <c r="B873" s="59" t="s">
        <v>841</v>
      </c>
      <c r="C873" s="58"/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1</v>
      </c>
      <c r="P873" s="20">
        <v>0</v>
      </c>
      <c r="Q873" s="20">
        <v>0</v>
      </c>
      <c r="R873" s="20">
        <v>0</v>
      </c>
      <c r="S873" s="20">
        <v>0</v>
      </c>
      <c r="T873" s="20">
        <v>0</v>
      </c>
      <c r="U873" s="20">
        <v>0</v>
      </c>
      <c r="V873" s="20">
        <v>0</v>
      </c>
      <c r="W873" s="20">
        <v>0</v>
      </c>
      <c r="X873" s="17"/>
    </row>
    <row r="874" spans="1:24" hidden="1" outlineLevel="3" x14ac:dyDescent="0.25">
      <c r="A874" s="13"/>
      <c r="B874" s="57" t="s">
        <v>452</v>
      </c>
      <c r="C874" s="58">
        <f>COUNTA(B875:B876)</f>
        <v>2</v>
      </c>
      <c r="D874" s="16">
        <v>0</v>
      </c>
      <c r="E874" s="16">
        <v>0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f>SUM(O875:O876)</f>
        <v>2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  <c r="V874" s="16">
        <v>0</v>
      </c>
      <c r="W874" s="16">
        <v>0</v>
      </c>
      <c r="X874" s="17"/>
    </row>
    <row r="875" spans="1:24" hidden="1" outlineLevel="4" x14ac:dyDescent="0.25">
      <c r="A875" s="13"/>
      <c r="B875" s="59" t="s">
        <v>842</v>
      </c>
      <c r="C875" s="58"/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1</v>
      </c>
      <c r="P875" s="20">
        <v>0</v>
      </c>
      <c r="Q875" s="20">
        <v>0</v>
      </c>
      <c r="R875" s="20">
        <v>0</v>
      </c>
      <c r="S875" s="20">
        <v>0</v>
      </c>
      <c r="T875" s="20">
        <v>0</v>
      </c>
      <c r="U875" s="20">
        <v>0</v>
      </c>
      <c r="V875" s="20">
        <v>0</v>
      </c>
      <c r="W875" s="20">
        <v>0</v>
      </c>
      <c r="X875" s="17"/>
    </row>
    <row r="876" spans="1:24" hidden="1" outlineLevel="4" x14ac:dyDescent="0.25">
      <c r="A876" s="13"/>
      <c r="B876" s="59" t="s">
        <v>843</v>
      </c>
      <c r="C876" s="58"/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20">
        <v>0</v>
      </c>
      <c r="O876" s="20">
        <v>1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  <c r="V876" s="20">
        <v>0</v>
      </c>
      <c r="W876" s="20">
        <v>0</v>
      </c>
      <c r="X876" s="17"/>
    </row>
    <row r="877" spans="1:24" hidden="1" outlineLevel="3" x14ac:dyDescent="0.25">
      <c r="A877" s="13"/>
      <c r="B877" s="57" t="s">
        <v>489</v>
      </c>
      <c r="C877" s="58">
        <f>COUNTA(B878:B880)</f>
        <v>3</v>
      </c>
      <c r="D877" s="16">
        <v>0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f>SUM(O878:O880)</f>
        <v>3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  <c r="V877" s="16">
        <v>0</v>
      </c>
      <c r="W877" s="16">
        <v>0</v>
      </c>
      <c r="X877" s="17"/>
    </row>
    <row r="878" spans="1:24" hidden="1" outlineLevel="4" x14ac:dyDescent="0.25">
      <c r="A878" s="13"/>
      <c r="B878" s="59" t="s">
        <v>844</v>
      </c>
      <c r="C878" s="58"/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1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  <c r="V878" s="20">
        <v>0</v>
      </c>
      <c r="W878" s="20">
        <v>0</v>
      </c>
      <c r="X878" s="17"/>
    </row>
    <row r="879" spans="1:24" hidden="1" outlineLevel="4" x14ac:dyDescent="0.25">
      <c r="A879" s="13"/>
      <c r="B879" s="59" t="s">
        <v>845</v>
      </c>
      <c r="C879" s="58"/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0</v>
      </c>
      <c r="O879" s="20">
        <v>1</v>
      </c>
      <c r="P879" s="20">
        <v>0</v>
      </c>
      <c r="Q879" s="20">
        <v>0</v>
      </c>
      <c r="R879" s="20">
        <v>0</v>
      </c>
      <c r="S879" s="20">
        <v>0</v>
      </c>
      <c r="T879" s="20">
        <v>0</v>
      </c>
      <c r="U879" s="20">
        <v>0</v>
      </c>
      <c r="V879" s="20">
        <v>0</v>
      </c>
      <c r="W879" s="20">
        <v>0</v>
      </c>
      <c r="X879" s="17"/>
    </row>
    <row r="880" spans="1:24" hidden="1" outlineLevel="4" x14ac:dyDescent="0.25">
      <c r="A880" s="13"/>
      <c r="B880" s="59" t="s">
        <v>846</v>
      </c>
      <c r="C880" s="58"/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0">
        <v>1</v>
      </c>
      <c r="P880" s="20">
        <v>0</v>
      </c>
      <c r="Q880" s="20">
        <v>0</v>
      </c>
      <c r="R880" s="20">
        <v>0</v>
      </c>
      <c r="S880" s="20">
        <v>0</v>
      </c>
      <c r="T880" s="20">
        <v>0</v>
      </c>
      <c r="U880" s="20">
        <v>0</v>
      </c>
      <c r="V880" s="20">
        <v>0</v>
      </c>
      <c r="W880" s="20">
        <v>0</v>
      </c>
      <c r="X880" s="17"/>
    </row>
    <row r="881" spans="1:24" hidden="1" outlineLevel="3" x14ac:dyDescent="0.25">
      <c r="A881" s="13"/>
      <c r="B881" s="57" t="s">
        <v>535</v>
      </c>
      <c r="C881" s="58">
        <f>COUNTA(B882:B884)</f>
        <v>3</v>
      </c>
      <c r="D881" s="16">
        <v>0</v>
      </c>
      <c r="E881" s="16">
        <v>0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f>SUM(O882:O884)</f>
        <v>3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  <c r="V881" s="16">
        <v>0</v>
      </c>
      <c r="W881" s="16">
        <v>0</v>
      </c>
      <c r="X881" s="17"/>
    </row>
    <row r="882" spans="1:24" hidden="1" outlineLevel="4" x14ac:dyDescent="0.25">
      <c r="A882" s="13"/>
      <c r="B882" s="59" t="s">
        <v>847</v>
      </c>
      <c r="C882" s="58"/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1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  <c r="V882" s="20">
        <v>0</v>
      </c>
      <c r="W882" s="20">
        <v>0</v>
      </c>
      <c r="X882" s="17"/>
    </row>
    <row r="883" spans="1:24" hidden="1" outlineLevel="4" x14ac:dyDescent="0.25">
      <c r="A883" s="13"/>
      <c r="B883" s="59" t="s">
        <v>848</v>
      </c>
      <c r="C883" s="58"/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1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  <c r="V883" s="20">
        <v>0</v>
      </c>
      <c r="W883" s="20">
        <v>0</v>
      </c>
      <c r="X883" s="17"/>
    </row>
    <row r="884" spans="1:24" hidden="1" outlineLevel="4" x14ac:dyDescent="0.25">
      <c r="A884" s="13"/>
      <c r="B884" s="59" t="s">
        <v>849</v>
      </c>
      <c r="C884" s="58"/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20">
        <v>0</v>
      </c>
      <c r="O884" s="20">
        <v>1</v>
      </c>
      <c r="P884" s="20">
        <v>0</v>
      </c>
      <c r="Q884" s="20">
        <v>0</v>
      </c>
      <c r="R884" s="20">
        <v>0</v>
      </c>
      <c r="S884" s="20">
        <v>0</v>
      </c>
      <c r="T884" s="20">
        <v>0</v>
      </c>
      <c r="U884" s="20">
        <v>0</v>
      </c>
      <c r="V884" s="20">
        <v>0</v>
      </c>
      <c r="W884" s="20">
        <v>0</v>
      </c>
      <c r="X884" s="17"/>
    </row>
    <row r="885" spans="1:24" hidden="1" outlineLevel="3" x14ac:dyDescent="0.25">
      <c r="A885" s="13"/>
      <c r="B885" s="57" t="s">
        <v>850</v>
      </c>
      <c r="C885" s="58">
        <f>COUNTA(B886:B888)</f>
        <v>3</v>
      </c>
      <c r="D885" s="16">
        <v>0</v>
      </c>
      <c r="E885" s="16">
        <v>0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f>SUM(O886:O888)</f>
        <v>3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  <c r="V885" s="16">
        <v>0</v>
      </c>
      <c r="W885" s="16">
        <v>0</v>
      </c>
      <c r="X885" s="17"/>
    </row>
    <row r="886" spans="1:24" hidden="1" outlineLevel="4" x14ac:dyDescent="0.25">
      <c r="A886" s="13"/>
      <c r="B886" s="59" t="s">
        <v>851</v>
      </c>
      <c r="C886" s="58"/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1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  <c r="V886" s="20">
        <v>0</v>
      </c>
      <c r="W886" s="20">
        <v>0</v>
      </c>
      <c r="X886" s="17"/>
    </row>
    <row r="887" spans="1:24" hidden="1" outlineLevel="4" x14ac:dyDescent="0.25">
      <c r="A887" s="13"/>
      <c r="B887" s="59" t="s">
        <v>852</v>
      </c>
      <c r="C887" s="58"/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1</v>
      </c>
      <c r="P887" s="20">
        <v>0</v>
      </c>
      <c r="Q887" s="20">
        <v>0</v>
      </c>
      <c r="R887" s="20">
        <v>0</v>
      </c>
      <c r="S887" s="20">
        <v>0</v>
      </c>
      <c r="T887" s="20">
        <v>0</v>
      </c>
      <c r="U887" s="20">
        <v>0</v>
      </c>
      <c r="V887" s="20">
        <v>0</v>
      </c>
      <c r="W887" s="20">
        <v>0</v>
      </c>
      <c r="X887" s="17"/>
    </row>
    <row r="888" spans="1:24" hidden="1" outlineLevel="4" x14ac:dyDescent="0.25">
      <c r="A888" s="13"/>
      <c r="B888" s="59" t="s">
        <v>853</v>
      </c>
      <c r="C888" s="58"/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1</v>
      </c>
      <c r="P888" s="20">
        <v>0</v>
      </c>
      <c r="Q888" s="20">
        <v>0</v>
      </c>
      <c r="R888" s="20">
        <v>0</v>
      </c>
      <c r="S888" s="20">
        <v>0</v>
      </c>
      <c r="T888" s="20">
        <v>0</v>
      </c>
      <c r="U888" s="20">
        <v>0</v>
      </c>
      <c r="V888" s="20">
        <v>0</v>
      </c>
      <c r="W888" s="20">
        <v>0</v>
      </c>
      <c r="X888" s="17"/>
    </row>
    <row r="889" spans="1:24" hidden="1" outlineLevel="3" x14ac:dyDescent="0.25">
      <c r="A889" s="13"/>
      <c r="B889" s="57" t="s">
        <v>595</v>
      </c>
      <c r="C889" s="58">
        <f>COUNTA(B890:B891)</f>
        <v>2</v>
      </c>
      <c r="D889" s="16">
        <v>0</v>
      </c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0</v>
      </c>
      <c r="N889" s="16">
        <v>0</v>
      </c>
      <c r="O889" s="16">
        <f>SUM(O890:O891)</f>
        <v>2</v>
      </c>
      <c r="P889" s="16">
        <v>0</v>
      </c>
      <c r="Q889" s="16">
        <v>0</v>
      </c>
      <c r="R889" s="16">
        <v>0</v>
      </c>
      <c r="S889" s="16">
        <v>0</v>
      </c>
      <c r="T889" s="16">
        <v>0</v>
      </c>
      <c r="U889" s="16">
        <v>0</v>
      </c>
      <c r="V889" s="16">
        <v>0</v>
      </c>
      <c r="W889" s="16">
        <v>0</v>
      </c>
      <c r="X889" s="17"/>
    </row>
    <row r="890" spans="1:24" hidden="1" outlineLevel="4" x14ac:dyDescent="0.25">
      <c r="A890" s="13"/>
      <c r="B890" s="59" t="s">
        <v>854</v>
      </c>
      <c r="C890" s="58"/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1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  <c r="V890" s="20">
        <v>0</v>
      </c>
      <c r="W890" s="20">
        <v>0</v>
      </c>
      <c r="X890" s="17"/>
    </row>
    <row r="891" spans="1:24" hidden="1" outlineLevel="4" x14ac:dyDescent="0.25">
      <c r="A891" s="13"/>
      <c r="B891" s="59" t="s">
        <v>855</v>
      </c>
      <c r="C891" s="58"/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1</v>
      </c>
      <c r="P891" s="20">
        <v>0</v>
      </c>
      <c r="Q891" s="20">
        <v>0</v>
      </c>
      <c r="R891" s="20">
        <v>0</v>
      </c>
      <c r="S891" s="20">
        <v>0</v>
      </c>
      <c r="T891" s="20">
        <v>0</v>
      </c>
      <c r="U891" s="20">
        <v>0</v>
      </c>
      <c r="V891" s="20">
        <v>0</v>
      </c>
      <c r="W891" s="20">
        <v>0</v>
      </c>
      <c r="X891" s="17"/>
    </row>
    <row r="892" spans="1:24" hidden="1" outlineLevel="3" x14ac:dyDescent="0.25">
      <c r="A892" s="13"/>
      <c r="B892" s="57" t="s">
        <v>630</v>
      </c>
      <c r="C892" s="58">
        <f>COUNTA(B893:B895)</f>
        <v>3</v>
      </c>
      <c r="D892" s="16">
        <v>0</v>
      </c>
      <c r="E892" s="16">
        <v>0</v>
      </c>
      <c r="F892" s="16">
        <v>0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6">
        <v>0</v>
      </c>
      <c r="N892" s="16">
        <v>0</v>
      </c>
      <c r="O892" s="16">
        <f>SUM(O893:O895)</f>
        <v>3</v>
      </c>
      <c r="P892" s="16">
        <v>0</v>
      </c>
      <c r="Q892" s="16">
        <v>0</v>
      </c>
      <c r="R892" s="16">
        <v>0</v>
      </c>
      <c r="S892" s="16">
        <v>0</v>
      </c>
      <c r="T892" s="16">
        <v>0</v>
      </c>
      <c r="U892" s="16">
        <v>0</v>
      </c>
      <c r="V892" s="16">
        <v>0</v>
      </c>
      <c r="W892" s="16">
        <v>0</v>
      </c>
      <c r="X892" s="17"/>
    </row>
    <row r="893" spans="1:24" hidden="1" outlineLevel="4" x14ac:dyDescent="0.25">
      <c r="A893" s="13"/>
      <c r="B893" s="59" t="s">
        <v>856</v>
      </c>
      <c r="C893" s="58"/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0">
        <v>1</v>
      </c>
      <c r="P893" s="20">
        <v>0</v>
      </c>
      <c r="Q893" s="20">
        <v>0</v>
      </c>
      <c r="R893" s="20">
        <v>0</v>
      </c>
      <c r="S893" s="20">
        <v>0</v>
      </c>
      <c r="T893" s="20">
        <v>0</v>
      </c>
      <c r="U893" s="20">
        <v>0</v>
      </c>
      <c r="V893" s="20">
        <v>0</v>
      </c>
      <c r="W893" s="20">
        <v>0</v>
      </c>
      <c r="X893" s="17"/>
    </row>
    <row r="894" spans="1:24" hidden="1" outlineLevel="4" x14ac:dyDescent="0.25">
      <c r="A894" s="13"/>
      <c r="B894" s="59" t="s">
        <v>857</v>
      </c>
      <c r="C894" s="58"/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1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  <c r="V894" s="20">
        <v>0</v>
      </c>
      <c r="W894" s="20">
        <v>0</v>
      </c>
      <c r="X894" s="17"/>
    </row>
    <row r="895" spans="1:24" hidden="1" outlineLevel="4" x14ac:dyDescent="0.25">
      <c r="A895" s="13"/>
      <c r="B895" s="59" t="s">
        <v>858</v>
      </c>
      <c r="C895" s="58"/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1</v>
      </c>
      <c r="P895" s="20">
        <v>0</v>
      </c>
      <c r="Q895" s="20">
        <v>0</v>
      </c>
      <c r="R895" s="20">
        <v>0</v>
      </c>
      <c r="S895" s="20">
        <v>0</v>
      </c>
      <c r="T895" s="20">
        <v>0</v>
      </c>
      <c r="U895" s="20">
        <v>0</v>
      </c>
      <c r="V895" s="20">
        <v>0</v>
      </c>
      <c r="W895" s="20">
        <v>0</v>
      </c>
      <c r="X895" s="17"/>
    </row>
    <row r="896" spans="1:24" hidden="1" outlineLevel="3" x14ac:dyDescent="0.25">
      <c r="A896" s="13"/>
      <c r="B896" s="57" t="s">
        <v>659</v>
      </c>
      <c r="C896" s="58">
        <f>COUNTA(B897:B899)</f>
        <v>3</v>
      </c>
      <c r="D896" s="16">
        <v>0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f>SUM(O897:O899)</f>
        <v>3</v>
      </c>
      <c r="P896" s="16">
        <v>0</v>
      </c>
      <c r="Q896" s="16">
        <v>0</v>
      </c>
      <c r="R896" s="16">
        <v>0</v>
      </c>
      <c r="S896" s="16">
        <v>0</v>
      </c>
      <c r="T896" s="16">
        <v>0</v>
      </c>
      <c r="U896" s="16">
        <v>0</v>
      </c>
      <c r="V896" s="16">
        <v>0</v>
      </c>
      <c r="W896" s="16">
        <v>0</v>
      </c>
      <c r="X896" s="17"/>
    </row>
    <row r="897" spans="1:24" hidden="1" outlineLevel="4" x14ac:dyDescent="0.25">
      <c r="A897" s="13"/>
      <c r="B897" s="59" t="s">
        <v>859</v>
      </c>
      <c r="C897" s="58"/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1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  <c r="V897" s="20">
        <v>0</v>
      </c>
      <c r="W897" s="20">
        <v>0</v>
      </c>
      <c r="X897" s="17"/>
    </row>
    <row r="898" spans="1:24" hidden="1" outlineLevel="4" x14ac:dyDescent="0.25">
      <c r="A898" s="13"/>
      <c r="B898" s="59" t="s">
        <v>860</v>
      </c>
      <c r="C898" s="58"/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1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  <c r="V898" s="20">
        <v>0</v>
      </c>
      <c r="W898" s="20">
        <v>0</v>
      </c>
      <c r="X898" s="17"/>
    </row>
    <row r="899" spans="1:24" hidden="1" outlineLevel="4" x14ac:dyDescent="0.25">
      <c r="A899" s="13"/>
      <c r="B899" s="59" t="s">
        <v>861</v>
      </c>
      <c r="C899" s="58"/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1</v>
      </c>
      <c r="P899" s="20">
        <v>0</v>
      </c>
      <c r="Q899" s="20">
        <v>0</v>
      </c>
      <c r="R899" s="20">
        <v>0</v>
      </c>
      <c r="S899" s="20">
        <v>0</v>
      </c>
      <c r="T899" s="20">
        <v>0</v>
      </c>
      <c r="U899" s="20">
        <v>0</v>
      </c>
      <c r="V899" s="20">
        <v>0</v>
      </c>
      <c r="W899" s="20">
        <v>0</v>
      </c>
      <c r="X899" s="17"/>
    </row>
    <row r="900" spans="1:24" outlineLevel="1" collapsed="1" x14ac:dyDescent="0.25">
      <c r="A900" s="13"/>
      <c r="B900" s="14" t="s">
        <v>862</v>
      </c>
      <c r="C900" s="34">
        <f>SUM(C901:C907)</f>
        <v>5</v>
      </c>
      <c r="D900" s="16">
        <f>D901+D904+D906</f>
        <v>0</v>
      </c>
      <c r="E900" s="16">
        <f>E901+E904+E906</f>
        <v>0</v>
      </c>
      <c r="F900" s="16">
        <f>F901+F904+F906</f>
        <v>0</v>
      </c>
      <c r="G900" s="16">
        <f>G901+G904+G906</f>
        <v>0</v>
      </c>
      <c r="H900" s="16">
        <f>H901+H904+H906</f>
        <v>0</v>
      </c>
      <c r="I900" s="16">
        <f>I901+I904+I906</f>
        <v>0</v>
      </c>
      <c r="J900" s="16">
        <f>J901+J904+J906</f>
        <v>0</v>
      </c>
      <c r="K900" s="16">
        <f>K901+K904+K906</f>
        <v>0</v>
      </c>
      <c r="L900" s="16">
        <f>L901+L904+L906</f>
        <v>0</v>
      </c>
      <c r="M900" s="16">
        <f>M901+M904+M906</f>
        <v>0</v>
      </c>
      <c r="N900" s="16">
        <f>N901+N904+N906</f>
        <v>0</v>
      </c>
      <c r="O900" s="16">
        <f>O901+O904+O906</f>
        <v>0</v>
      </c>
      <c r="P900" s="16">
        <f>P901+P904+P906</f>
        <v>0</v>
      </c>
      <c r="Q900" s="16">
        <f>Q901+Q904+Q906</f>
        <v>0</v>
      </c>
      <c r="R900" s="16">
        <f>R901+R904+R906</f>
        <v>0</v>
      </c>
      <c r="S900" s="16">
        <f>S901+S904+S906</f>
        <v>0</v>
      </c>
      <c r="T900" s="16">
        <f>T901+T904+T906</f>
        <v>0</v>
      </c>
      <c r="U900" s="16">
        <f>U901+U904+U906</f>
        <v>5</v>
      </c>
      <c r="V900" s="16">
        <f>V901+V904+V906</f>
        <v>0</v>
      </c>
      <c r="W900" s="16">
        <f>W901+W904+W906</f>
        <v>0</v>
      </c>
      <c r="X900" s="17"/>
    </row>
    <row r="901" spans="1:24" hidden="1" outlineLevel="2" x14ac:dyDescent="0.25">
      <c r="A901" s="13"/>
      <c r="B901" s="57" t="s">
        <v>489</v>
      </c>
      <c r="C901" s="58">
        <f>COUNTA(B902:B903)</f>
        <v>2</v>
      </c>
      <c r="D901" s="16">
        <f>SUM(D902:D903)</f>
        <v>0</v>
      </c>
      <c r="E901" s="16">
        <f>SUM(E902:E903)</f>
        <v>0</v>
      </c>
      <c r="F901" s="16">
        <f>SUM(F902:F903)</f>
        <v>0</v>
      </c>
      <c r="G901" s="16">
        <f>SUM(G902:G903)</f>
        <v>0</v>
      </c>
      <c r="H901" s="16">
        <f>SUM(H902:H903)</f>
        <v>0</v>
      </c>
      <c r="I901" s="16">
        <f>SUM(I902:I903)</f>
        <v>0</v>
      </c>
      <c r="J901" s="16">
        <f>SUM(J902:J903)</f>
        <v>0</v>
      </c>
      <c r="K901" s="16">
        <f>SUM(K902:K903)</f>
        <v>0</v>
      </c>
      <c r="L901" s="16">
        <f>SUM(L902:L903)</f>
        <v>0</v>
      </c>
      <c r="M901" s="16">
        <f>SUM(M902:M903)</f>
        <v>0</v>
      </c>
      <c r="N901" s="16">
        <f>SUM(N902:N903)</f>
        <v>0</v>
      </c>
      <c r="O901" s="16">
        <f>SUM(O902:O903)</f>
        <v>0</v>
      </c>
      <c r="P901" s="16">
        <f>SUM(P902:P903)</f>
        <v>0</v>
      </c>
      <c r="Q901" s="16">
        <f>SUM(Q902:Q903)</f>
        <v>0</v>
      </c>
      <c r="R901" s="16">
        <f>SUM(R902:R903)</f>
        <v>0</v>
      </c>
      <c r="S901" s="16">
        <f>SUM(S902:S903)</f>
        <v>0</v>
      </c>
      <c r="T901" s="16">
        <f>SUM(T902:T903)</f>
        <v>0</v>
      </c>
      <c r="U901" s="16">
        <f>SUM(U902:U903)</f>
        <v>2</v>
      </c>
      <c r="V901" s="16">
        <f>SUM(V902:V903)</f>
        <v>0</v>
      </c>
      <c r="W901" s="16">
        <f>SUM(W902:W903)</f>
        <v>0</v>
      </c>
      <c r="X901" s="17"/>
    </row>
    <row r="902" spans="1:24" hidden="1" outlineLevel="3" x14ac:dyDescent="0.25">
      <c r="A902" s="13"/>
      <c r="B902" s="59" t="s">
        <v>863</v>
      </c>
      <c r="C902" s="58"/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1</v>
      </c>
      <c r="V902" s="20">
        <v>0</v>
      </c>
      <c r="W902" s="20">
        <v>0</v>
      </c>
      <c r="X902" s="17"/>
    </row>
    <row r="903" spans="1:24" hidden="1" outlineLevel="3" x14ac:dyDescent="0.25">
      <c r="A903" s="13"/>
      <c r="B903" s="59" t="s">
        <v>864</v>
      </c>
      <c r="C903" s="58"/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20">
        <v>0</v>
      </c>
      <c r="Q903" s="20">
        <v>0</v>
      </c>
      <c r="R903" s="20">
        <v>0</v>
      </c>
      <c r="S903" s="20">
        <v>0</v>
      </c>
      <c r="T903" s="20">
        <v>0</v>
      </c>
      <c r="U903" s="20">
        <v>1</v>
      </c>
      <c r="V903" s="20">
        <v>0</v>
      </c>
      <c r="W903" s="20">
        <v>0</v>
      </c>
      <c r="X903" s="17"/>
    </row>
    <row r="904" spans="1:24" hidden="1" outlineLevel="2" x14ac:dyDescent="0.25">
      <c r="A904" s="13"/>
      <c r="B904" s="57" t="s">
        <v>544</v>
      </c>
      <c r="C904" s="58">
        <f>COUNTA(B905)</f>
        <v>1</v>
      </c>
      <c r="D904" s="16">
        <f>SUM(D905)</f>
        <v>0</v>
      </c>
      <c r="E904" s="16">
        <f>SUM(E905)</f>
        <v>0</v>
      </c>
      <c r="F904" s="16">
        <f>SUM(F905)</f>
        <v>0</v>
      </c>
      <c r="G904" s="16">
        <f>SUM(G905)</f>
        <v>0</v>
      </c>
      <c r="H904" s="16">
        <f>SUM(H905)</f>
        <v>0</v>
      </c>
      <c r="I904" s="16">
        <f>SUM(I905)</f>
        <v>0</v>
      </c>
      <c r="J904" s="16">
        <f>SUM(J905)</f>
        <v>0</v>
      </c>
      <c r="K904" s="16">
        <f>SUM(K905)</f>
        <v>0</v>
      </c>
      <c r="L904" s="16">
        <f>SUM(L905)</f>
        <v>0</v>
      </c>
      <c r="M904" s="16">
        <f>SUM(M905)</f>
        <v>0</v>
      </c>
      <c r="N904" s="16">
        <f>SUM(N905)</f>
        <v>0</v>
      </c>
      <c r="O904" s="16">
        <f>SUM(O905)</f>
        <v>0</v>
      </c>
      <c r="P904" s="16">
        <f>SUM(P905)</f>
        <v>0</v>
      </c>
      <c r="Q904" s="16">
        <f>SUM(Q905)</f>
        <v>0</v>
      </c>
      <c r="R904" s="16">
        <f>SUM(R905)</f>
        <v>0</v>
      </c>
      <c r="S904" s="16">
        <f>SUM(S905)</f>
        <v>0</v>
      </c>
      <c r="T904" s="16">
        <f>SUM(T905)</f>
        <v>0</v>
      </c>
      <c r="U904" s="16">
        <f>SUM(U905)</f>
        <v>1</v>
      </c>
      <c r="V904" s="16">
        <f>SUM(V905)</f>
        <v>0</v>
      </c>
      <c r="W904" s="16">
        <f>SUM(W905)</f>
        <v>0</v>
      </c>
      <c r="X904" s="17"/>
    </row>
    <row r="905" spans="1:24" hidden="1" outlineLevel="3" x14ac:dyDescent="0.25">
      <c r="A905" s="13"/>
      <c r="B905" s="59" t="s">
        <v>865</v>
      </c>
      <c r="C905" s="29"/>
      <c r="D905" s="20">
        <v>0</v>
      </c>
      <c r="E905" s="20">
        <v>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1</v>
      </c>
      <c r="V905" s="20">
        <v>0</v>
      </c>
      <c r="W905" s="20">
        <v>0</v>
      </c>
      <c r="X905" s="17"/>
    </row>
    <row r="906" spans="1:24" hidden="1" outlineLevel="2" x14ac:dyDescent="0.25">
      <c r="A906" s="13"/>
      <c r="B906" s="57" t="s">
        <v>630</v>
      </c>
      <c r="C906" s="58">
        <f>COUNTA(B907:B908)</f>
        <v>2</v>
      </c>
      <c r="D906" s="16">
        <f>SUM(D907:D907)</f>
        <v>0</v>
      </c>
      <c r="E906" s="16">
        <f>SUM(E907:E907)</f>
        <v>0</v>
      </c>
      <c r="F906" s="16">
        <f>SUM(F907:F907)</f>
        <v>0</v>
      </c>
      <c r="G906" s="16">
        <f>SUM(G907:G907)</f>
        <v>0</v>
      </c>
      <c r="H906" s="16">
        <f>SUM(H907:H907)</f>
        <v>0</v>
      </c>
      <c r="I906" s="16">
        <f>SUM(I907:I907)</f>
        <v>0</v>
      </c>
      <c r="J906" s="16">
        <f>SUM(J907:J907)</f>
        <v>0</v>
      </c>
      <c r="K906" s="16">
        <f>SUM(K907:K907)</f>
        <v>0</v>
      </c>
      <c r="L906" s="16">
        <f>SUM(L907:L907)</f>
        <v>0</v>
      </c>
      <c r="M906" s="16">
        <f>SUM(M907:M907)</f>
        <v>0</v>
      </c>
      <c r="N906" s="16">
        <f>SUM(N907:N907)</f>
        <v>0</v>
      </c>
      <c r="O906" s="16">
        <f>SUM(O907:O907)</f>
        <v>0</v>
      </c>
      <c r="P906" s="16">
        <f>SUM(P907:P907)</f>
        <v>0</v>
      </c>
      <c r="Q906" s="16">
        <f>SUM(Q907:Q907)</f>
        <v>0</v>
      </c>
      <c r="R906" s="16">
        <f>SUM(R907:R907)</f>
        <v>0</v>
      </c>
      <c r="S906" s="16">
        <f>SUM(S907:S907)</f>
        <v>0</v>
      </c>
      <c r="T906" s="16">
        <f>SUM(T907:T907)</f>
        <v>0</v>
      </c>
      <c r="U906" s="16">
        <f>SUM(U907:U908)</f>
        <v>2</v>
      </c>
      <c r="V906" s="16">
        <f>SUM(V907:V907)</f>
        <v>0</v>
      </c>
      <c r="W906" s="16">
        <f>SUM(W907:W907)</f>
        <v>0</v>
      </c>
      <c r="X906" s="17"/>
    </row>
    <row r="907" spans="1:24" hidden="1" outlineLevel="3" x14ac:dyDescent="0.25">
      <c r="A907" s="13"/>
      <c r="B907" s="59" t="s">
        <v>866</v>
      </c>
      <c r="C907" s="29"/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0">
        <v>0</v>
      </c>
      <c r="P907" s="20">
        <v>0</v>
      </c>
      <c r="Q907" s="20">
        <v>0</v>
      </c>
      <c r="R907" s="20">
        <v>0</v>
      </c>
      <c r="S907" s="20">
        <v>0</v>
      </c>
      <c r="T907" s="20">
        <v>0</v>
      </c>
      <c r="U907" s="20">
        <v>1</v>
      </c>
      <c r="V907" s="20">
        <v>0</v>
      </c>
      <c r="W907" s="20">
        <v>0</v>
      </c>
      <c r="X907" s="17"/>
    </row>
    <row r="908" spans="1:24" hidden="1" outlineLevel="3" collapsed="1" x14ac:dyDescent="0.25">
      <c r="A908" s="13"/>
      <c r="B908" s="59" t="s">
        <v>867</v>
      </c>
      <c r="C908" s="15"/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0</v>
      </c>
      <c r="P908" s="20">
        <v>0</v>
      </c>
      <c r="Q908" s="20">
        <v>0</v>
      </c>
      <c r="R908" s="20">
        <v>0</v>
      </c>
      <c r="S908" s="20">
        <v>0</v>
      </c>
      <c r="T908" s="20">
        <v>0</v>
      </c>
      <c r="U908" s="20">
        <v>1</v>
      </c>
      <c r="V908" s="20">
        <v>0</v>
      </c>
      <c r="W908" s="20">
        <v>0</v>
      </c>
      <c r="X908" s="17"/>
    </row>
    <row r="909" spans="1:24" outlineLevel="1" collapsed="1" x14ac:dyDescent="0.25">
      <c r="A909" s="13"/>
      <c r="B909" s="14" t="s">
        <v>868</v>
      </c>
      <c r="C909" s="34">
        <f>COUNTA(B910)</f>
        <v>1</v>
      </c>
      <c r="D909" s="16">
        <f>SUM(D910)</f>
        <v>0</v>
      </c>
      <c r="E909" s="16">
        <f>SUM(E910)</f>
        <v>0</v>
      </c>
      <c r="F909" s="16">
        <f>SUM(F910)</f>
        <v>0</v>
      </c>
      <c r="G909" s="16">
        <f>SUM(G910)</f>
        <v>1</v>
      </c>
      <c r="H909" s="16">
        <f>SUM(H910)</f>
        <v>0</v>
      </c>
      <c r="I909" s="16">
        <f>SUM(I910)</f>
        <v>0</v>
      </c>
      <c r="J909" s="16">
        <f>SUM(J910)</f>
        <v>0</v>
      </c>
      <c r="K909" s="16">
        <f>SUM(K910)</f>
        <v>0</v>
      </c>
      <c r="L909" s="16">
        <f>SUM(L910)</f>
        <v>0</v>
      </c>
      <c r="M909" s="16">
        <f>SUM(M910)</f>
        <v>0</v>
      </c>
      <c r="N909" s="16">
        <f>SUM(N910)</f>
        <v>0</v>
      </c>
      <c r="O909" s="16">
        <f>SUM(O910)</f>
        <v>0</v>
      </c>
      <c r="P909" s="16">
        <f>SUM(P910)</f>
        <v>0</v>
      </c>
      <c r="Q909" s="16">
        <f>SUM(Q910)</f>
        <v>0</v>
      </c>
      <c r="R909" s="16">
        <f>SUM(R910)</f>
        <v>0</v>
      </c>
      <c r="S909" s="16">
        <f>SUM(S910)</f>
        <v>0</v>
      </c>
      <c r="T909" s="16">
        <f>SUM(T910)</f>
        <v>0</v>
      </c>
      <c r="U909" s="16">
        <f>SUM(U910)</f>
        <v>0</v>
      </c>
      <c r="V909" s="16">
        <f>SUM(V910)</f>
        <v>0</v>
      </c>
      <c r="W909" s="16">
        <f>SUM(W910)</f>
        <v>0</v>
      </c>
      <c r="X909" s="17"/>
    </row>
    <row r="910" spans="1:24" hidden="1" outlineLevel="2" x14ac:dyDescent="0.25">
      <c r="A910" s="13"/>
      <c r="B910" s="23" t="s">
        <v>869</v>
      </c>
      <c r="C910" s="29"/>
      <c r="D910" s="20">
        <v>0</v>
      </c>
      <c r="E910" s="20">
        <v>0</v>
      </c>
      <c r="F910" s="20">
        <v>0</v>
      </c>
      <c r="G910" s="20">
        <v>1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  <c r="V910" s="20">
        <v>0</v>
      </c>
      <c r="W910" s="20">
        <v>0</v>
      </c>
      <c r="X910" s="17"/>
    </row>
    <row r="911" spans="1:24" outlineLevel="1" collapsed="1" x14ac:dyDescent="0.25">
      <c r="A911" s="13"/>
      <c r="B911" s="14" t="s">
        <v>870</v>
      </c>
      <c r="C911" s="34">
        <f>COUNTA(B912:B921)</f>
        <v>10</v>
      </c>
      <c r="D911" s="16">
        <f>SUM(D912:D920)</f>
        <v>0</v>
      </c>
      <c r="E911" s="16">
        <f>SUM(E912:E920)</f>
        <v>0</v>
      </c>
      <c r="F911" s="16">
        <f>SUM(F912:F920)</f>
        <v>0</v>
      </c>
      <c r="G911" s="16">
        <f>SUM(G912:G921)</f>
        <v>10</v>
      </c>
      <c r="H911" s="16">
        <f>SUM(H912:H920)</f>
        <v>0</v>
      </c>
      <c r="I911" s="16">
        <f>SUM(I912:I920)</f>
        <v>0</v>
      </c>
      <c r="J911" s="16">
        <f>SUM(J912:J920)</f>
        <v>0</v>
      </c>
      <c r="K911" s="16">
        <f>SUM(K912:K920)</f>
        <v>0</v>
      </c>
      <c r="L911" s="16">
        <f>SUM(L912:L920)</f>
        <v>0</v>
      </c>
      <c r="M911" s="16">
        <f>SUM(M912:M920)</f>
        <v>0</v>
      </c>
      <c r="N911" s="16">
        <f>SUM(N912:N920)</f>
        <v>0</v>
      </c>
      <c r="O911" s="16">
        <f>SUM(O912:O920)</f>
        <v>0</v>
      </c>
      <c r="P911" s="16">
        <f>SUM(P912:P920)</f>
        <v>0</v>
      </c>
      <c r="Q911" s="16">
        <f>SUM(Q912:Q920)</f>
        <v>0</v>
      </c>
      <c r="R911" s="16">
        <f>SUM(R912:R920)</f>
        <v>0</v>
      </c>
      <c r="S911" s="16">
        <f>SUM(S912:S920)</f>
        <v>0</v>
      </c>
      <c r="T911" s="16">
        <f>SUM(T912:T920)</f>
        <v>0</v>
      </c>
      <c r="U911" s="16">
        <f>SUM(U912:U920)</f>
        <v>0</v>
      </c>
      <c r="V911" s="16">
        <f>SUM(V912:V920)</f>
        <v>0</v>
      </c>
      <c r="W911" s="16">
        <f>SUM(W912:W920)</f>
        <v>0</v>
      </c>
      <c r="X911" s="17"/>
    </row>
    <row r="912" spans="1:24" hidden="1" outlineLevel="2" x14ac:dyDescent="0.25">
      <c r="A912" s="18">
        <v>1</v>
      </c>
      <c r="B912" s="41" t="s">
        <v>871</v>
      </c>
      <c r="C912" s="29"/>
      <c r="D912" s="20">
        <v>0</v>
      </c>
      <c r="E912" s="20">
        <v>0</v>
      </c>
      <c r="F912" s="20">
        <v>0</v>
      </c>
      <c r="G912" s="20">
        <v>1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0</v>
      </c>
      <c r="U912" s="20">
        <v>0</v>
      </c>
      <c r="V912" s="20">
        <v>0</v>
      </c>
      <c r="W912" s="20">
        <v>0</v>
      </c>
      <c r="X912" s="17"/>
    </row>
    <row r="913" spans="1:24" hidden="1" outlineLevel="2" x14ac:dyDescent="0.25">
      <c r="A913" s="18">
        <v>2</v>
      </c>
      <c r="B913" s="41" t="s">
        <v>872</v>
      </c>
      <c r="C913" s="29"/>
      <c r="D913" s="20">
        <v>0</v>
      </c>
      <c r="E913" s="20">
        <v>0</v>
      </c>
      <c r="F913" s="20">
        <v>0</v>
      </c>
      <c r="G913" s="20">
        <v>1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0</v>
      </c>
      <c r="U913" s="20">
        <v>0</v>
      </c>
      <c r="V913" s="20">
        <v>0</v>
      </c>
      <c r="W913" s="20">
        <v>0</v>
      </c>
      <c r="X913" s="17"/>
    </row>
    <row r="914" spans="1:24" hidden="1" outlineLevel="2" x14ac:dyDescent="0.25">
      <c r="A914" s="18">
        <v>3</v>
      </c>
      <c r="B914" s="41" t="s">
        <v>873</v>
      </c>
      <c r="C914" s="29"/>
      <c r="D914" s="20">
        <v>0</v>
      </c>
      <c r="E914" s="20">
        <v>0</v>
      </c>
      <c r="F914" s="20">
        <v>0</v>
      </c>
      <c r="G914" s="20">
        <v>1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  <c r="V914" s="20">
        <v>0</v>
      </c>
      <c r="W914" s="20">
        <v>0</v>
      </c>
      <c r="X914" s="17"/>
    </row>
    <row r="915" spans="1:24" hidden="1" outlineLevel="2" x14ac:dyDescent="0.25">
      <c r="A915" s="18">
        <v>4</v>
      </c>
      <c r="B915" s="41" t="s">
        <v>874</v>
      </c>
      <c r="C915" s="29"/>
      <c r="D915" s="20">
        <v>0</v>
      </c>
      <c r="E915" s="20">
        <v>0</v>
      </c>
      <c r="F915" s="20">
        <v>0</v>
      </c>
      <c r="G915" s="20">
        <v>1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0</v>
      </c>
      <c r="U915" s="20">
        <v>0</v>
      </c>
      <c r="V915" s="20">
        <v>0</v>
      </c>
      <c r="W915" s="20">
        <v>0</v>
      </c>
      <c r="X915" s="17"/>
    </row>
    <row r="916" spans="1:24" hidden="1" outlineLevel="2" x14ac:dyDescent="0.25">
      <c r="A916" s="18">
        <v>5</v>
      </c>
      <c r="B916" s="41" t="s">
        <v>875</v>
      </c>
      <c r="C916" s="29"/>
      <c r="D916" s="20">
        <v>0</v>
      </c>
      <c r="E916" s="20">
        <v>0</v>
      </c>
      <c r="F916" s="20">
        <v>0</v>
      </c>
      <c r="G916" s="20">
        <v>1</v>
      </c>
      <c r="H916" s="20">
        <v>0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0">
        <v>0</v>
      </c>
      <c r="U916" s="20">
        <v>0</v>
      </c>
      <c r="V916" s="20">
        <v>0</v>
      </c>
      <c r="W916" s="20">
        <v>0</v>
      </c>
      <c r="X916" s="17"/>
    </row>
    <row r="917" spans="1:24" hidden="1" outlineLevel="2" x14ac:dyDescent="0.25">
      <c r="A917" s="18">
        <v>6</v>
      </c>
      <c r="B917" s="41" t="s">
        <v>876</v>
      </c>
      <c r="C917" s="29"/>
      <c r="D917" s="20">
        <v>0</v>
      </c>
      <c r="E917" s="20">
        <v>0</v>
      </c>
      <c r="F917" s="20">
        <v>0</v>
      </c>
      <c r="G917" s="20">
        <v>1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  <c r="V917" s="20">
        <v>0</v>
      </c>
      <c r="W917" s="20">
        <v>0</v>
      </c>
      <c r="X917" s="17"/>
    </row>
    <row r="918" spans="1:24" hidden="1" outlineLevel="2" x14ac:dyDescent="0.25">
      <c r="A918" s="18">
        <v>7</v>
      </c>
      <c r="B918" s="41" t="s">
        <v>877</v>
      </c>
      <c r="C918" s="29"/>
      <c r="D918" s="20">
        <v>0</v>
      </c>
      <c r="E918" s="20">
        <v>0</v>
      </c>
      <c r="F918" s="20">
        <v>0</v>
      </c>
      <c r="G918" s="20">
        <v>1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  <c r="V918" s="20">
        <v>0</v>
      </c>
      <c r="W918" s="20">
        <v>0</v>
      </c>
      <c r="X918" s="17"/>
    </row>
    <row r="919" spans="1:24" hidden="1" outlineLevel="2" x14ac:dyDescent="0.25">
      <c r="A919" s="18">
        <v>8</v>
      </c>
      <c r="B919" s="41" t="s">
        <v>878</v>
      </c>
      <c r="C919" s="29"/>
      <c r="D919" s="20">
        <v>0</v>
      </c>
      <c r="E919" s="20">
        <v>0</v>
      </c>
      <c r="F919" s="20">
        <v>0</v>
      </c>
      <c r="G919" s="20">
        <v>1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0">
        <v>0</v>
      </c>
      <c r="Q919" s="20">
        <v>0</v>
      </c>
      <c r="R919" s="20">
        <v>0</v>
      </c>
      <c r="S919" s="20">
        <v>0</v>
      </c>
      <c r="T919" s="20">
        <v>0</v>
      </c>
      <c r="U919" s="20">
        <v>0</v>
      </c>
      <c r="V919" s="20">
        <v>0</v>
      </c>
      <c r="W919" s="20">
        <v>0</v>
      </c>
      <c r="X919" s="17"/>
    </row>
    <row r="920" spans="1:24" hidden="1" outlineLevel="2" x14ac:dyDescent="0.25">
      <c r="A920" s="18">
        <v>9</v>
      </c>
      <c r="B920" s="41" t="s">
        <v>879</v>
      </c>
      <c r="C920" s="29"/>
      <c r="D920" s="20">
        <v>0</v>
      </c>
      <c r="E920" s="20">
        <v>0</v>
      </c>
      <c r="F920" s="20">
        <v>0</v>
      </c>
      <c r="G920" s="20">
        <v>1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0">
        <v>0</v>
      </c>
      <c r="Q920" s="20">
        <v>0</v>
      </c>
      <c r="R920" s="20">
        <v>0</v>
      </c>
      <c r="S920" s="20">
        <v>0</v>
      </c>
      <c r="T920" s="20">
        <v>0</v>
      </c>
      <c r="U920" s="20">
        <v>0</v>
      </c>
      <c r="V920" s="20">
        <v>0</v>
      </c>
      <c r="W920" s="20">
        <v>0</v>
      </c>
      <c r="X920" s="17"/>
    </row>
    <row r="921" spans="1:24" hidden="1" outlineLevel="2" x14ac:dyDescent="0.25">
      <c r="A921" s="18">
        <v>10</v>
      </c>
      <c r="B921" s="41" t="s">
        <v>880</v>
      </c>
      <c r="C921" s="29"/>
      <c r="D921" s="20"/>
      <c r="E921" s="20"/>
      <c r="F921" s="20"/>
      <c r="G921" s="20">
        <v>1</v>
      </c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17"/>
    </row>
  </sheetData>
  <autoFilter ref="A3:W921" xr:uid="{D9FE2A49-1C45-4CA4-9A16-649806AF3171}">
    <sortState xmlns:xlrd2="http://schemas.microsoft.com/office/spreadsheetml/2017/richdata2" ref="A6:W921">
      <sortCondition sortBy="fontColor" ref="B3:B921" dxfId="0"/>
    </sortState>
  </autoFilter>
  <mergeCells count="9">
    <mergeCell ref="A1:A3"/>
    <mergeCell ref="B1:B3"/>
    <mergeCell ref="C1:C3"/>
    <mergeCell ref="D1:W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75052297F084C9F081BCC18340447" ma:contentTypeVersion="2" ma:contentTypeDescription="Create a new document." ma:contentTypeScope="" ma:versionID="5ec580b01c046cc767fc13f143aa8956">
  <xsd:schema xmlns:xsd="http://www.w3.org/2001/XMLSchema" xmlns:xs="http://www.w3.org/2001/XMLSchema" xmlns:p="http://schemas.microsoft.com/office/2006/metadata/properties" xmlns:ns2="85de245d-f1f5-49e9-a0df-9b2ab5a17402" targetNamespace="http://schemas.microsoft.com/office/2006/metadata/properties" ma:root="true" ma:fieldsID="79cf55f38518ee4a742e3a15c242bf2b" ns2:_="">
    <xsd:import namespace="85de245d-f1f5-49e9-a0df-9b2ab5a174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e245d-f1f5-49e9-a0df-9b2ab5a174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574B2A-C1BB-4DC5-A9BB-9707414E8888}"/>
</file>

<file path=customXml/itemProps2.xml><?xml version="1.0" encoding="utf-8"?>
<ds:datastoreItem xmlns:ds="http://schemas.openxmlformats.org/officeDocument/2006/customXml" ds:itemID="{FCA7334B-B2F2-40B3-8582-8402DB6DA70C}"/>
</file>

<file path=customXml/itemProps3.xml><?xml version="1.0" encoding="utf-8"?>
<ds:datastoreItem xmlns:ds="http://schemas.openxmlformats.org/officeDocument/2006/customXml" ds:itemID="{59616A56-EE00-493D-8ED7-40A1F92790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for UB location (New)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sjamiyan</dc:creator>
  <cp:lastModifiedBy>sjamiyan</cp:lastModifiedBy>
  <dcterms:created xsi:type="dcterms:W3CDTF">2020-07-10T07:46:50Z</dcterms:created>
  <dcterms:modified xsi:type="dcterms:W3CDTF">2020-07-10T07:47:57Z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0x010100D7975052297F084C9F081BCC18340447</vt:lpwstr>
  </property>
</Properties>
</file>