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tables/table4.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3.xml" ContentType="application/vnd.openxmlformats-officedocument.spreadsheetml.pivot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namedSheetViews/namedSheetView1.xml" ContentType="application/vnd.ms-excel.namedsheetviews+xml"/>
  <Override PartName="/xl/pivotTables/pivotTable4.xml" ContentType="application/vnd.openxmlformats-officedocument.spreadsheetml.pivotTable+xml"/>
  <Override PartName="/xl/tables/table10.xml" ContentType="application/vnd.openxmlformats-officedocument.spreadsheetml.table+xml"/>
  <Override PartName="/xl/namedSheetViews/namedSheetView2.xml" ContentType="application/vnd.ms-excel.namedsheetview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mof0004205\Desktop\"/>
    </mc:Choice>
  </mc:AlternateContent>
  <xr:revisionPtr revIDLastSave="0" documentId="13_ncr:1_{99B77CFE-11FD-4075-B56E-9F886672DB39}" xr6:coauthVersionLast="45" xr6:coauthVersionMax="47" xr10:uidLastSave="{00000000-0000-0000-0000-000000000000}"/>
  <bookViews>
    <workbookView xWindow="-120" yWindow="-120" windowWidth="29040" windowHeight="15840" firstSheet="12" activeTab="12" xr2:uid="{00000000-000D-0000-FFFF-FFFF00000000}"/>
  </bookViews>
  <sheets>
    <sheet name="Нийт гомдол" sheetId="14" r:id="rId1"/>
    <sheet name="Улсын орлого-2019" sheetId="9" r:id="rId2"/>
    <sheet name="Black list" sheetId="17" r:id="rId3"/>
    <sheet name="Улсын орлого-2020" sheetId="22" r:id="rId4"/>
    <sheet name="Summary PIVOT" sheetId="24" r:id="rId5"/>
    <sheet name="гомдол-2019" sheetId="1" r:id="rId6"/>
    <sheet name="Sheet1" sheetId="23" r:id="rId7"/>
    <sheet name="Sheet2" sheetId="20" r:id="rId8"/>
    <sheet name="Sheet6" sheetId="33" r:id="rId9"/>
    <sheet name="АТГ-20" sheetId="15" r:id="rId10"/>
    <sheet name="гомдол-2020" sheetId="7" r:id="rId11"/>
    <sheet name="Sheet3" sheetId="29" r:id="rId12"/>
    <sheet name="гомдол-2021.07" sheetId="27" r:id="rId13"/>
  </sheets>
  <definedNames>
    <definedName name="_xlnm._FilterDatabase" localSheetId="9" hidden="1">'АТГ-20'!$A$13:$L$13</definedName>
    <definedName name="_xlnm._FilterDatabase" localSheetId="5" hidden="1">'гомдол-2019'!$A$13:$N$1080</definedName>
    <definedName name="_xlnm._FilterDatabase" localSheetId="10" hidden="1">'гомдол-2020'!$A$15:$X$1024</definedName>
    <definedName name="_xlnm._FilterDatabase" localSheetId="1" hidden="1">'Улсын орлого-2019'!$A$1:$M$44</definedName>
    <definedName name="_xlnm.Print_Area" localSheetId="10">'гомдол-2020'!$A$2:$W$765</definedName>
    <definedName name="_xlnm.Print_Area" localSheetId="12">'гомдол-2021.07'!$A$2:$F$150</definedName>
    <definedName name="Амгалан" localSheetId="10">'гомдол-2019'!$D$13</definedName>
    <definedName name="Амгалан" localSheetId="12">'гомдол-2019'!$D$13</definedName>
    <definedName name="Амгалан">'гомдол-2019'!$D$13</definedName>
    <definedName name="Баярмаа" localSheetId="10">'гомдол-2019'!$D$13</definedName>
    <definedName name="Баярмаа" localSheetId="12">'гомдол-2019'!$D$13</definedName>
    <definedName name="Баярмаа">'гомдол-2019'!$D$13</definedName>
    <definedName name="Хариуцсан_ажилтан" comment="Цолмонтуяа" localSheetId="10">'гомдол-2019'!$D$13</definedName>
    <definedName name="Хариуцсан_ажилтан" comment="Цолмонтуяа" localSheetId="12">'гомдол-2019'!$D$13</definedName>
    <definedName name="Хариуцсан_ажилтан" comment="Цолмонтуяа">'гомдол-2019'!$D$13</definedName>
  </definedNames>
  <calcPr calcId="191029"/>
  <pivotCaches>
    <pivotCache cacheId="0" r:id="rId14"/>
    <pivotCache cacheId="1" r:id="rId15"/>
    <pivotCache cacheId="2" r:id="rId16"/>
    <pivotCache cacheId="3" r:id="rId1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6" i="7" l="1"/>
  <c r="U17" i="7"/>
  <c r="X17" i="7"/>
  <c r="U18" i="7"/>
  <c r="U19" i="7"/>
  <c r="X19" i="7"/>
  <c r="U20" i="7"/>
  <c r="U21" i="7"/>
  <c r="U22" i="7"/>
  <c r="U23" i="7"/>
  <c r="X23" i="7"/>
  <c r="U24" i="7"/>
  <c r="U25" i="7"/>
  <c r="U26" i="7"/>
  <c r="U27" i="7"/>
  <c r="U28" i="7"/>
  <c r="X28" i="7"/>
  <c r="U29" i="7"/>
  <c r="X29" i="7"/>
  <c r="U30" i="7"/>
  <c r="X30" i="7"/>
  <c r="U31" i="7"/>
  <c r="X31" i="7"/>
  <c r="U32" i="7"/>
  <c r="U33" i="7"/>
  <c r="U34" i="7"/>
  <c r="U35" i="7"/>
  <c r="U36" i="7"/>
  <c r="U37" i="7"/>
  <c r="U38" i="7"/>
  <c r="U39" i="7"/>
  <c r="U40" i="7"/>
  <c r="U41" i="7"/>
  <c r="U42" i="7"/>
  <c r="U43" i="7"/>
  <c r="U44" i="7"/>
  <c r="U45" i="7"/>
  <c r="U46" i="7"/>
  <c r="U47" i="7"/>
  <c r="U48" i="7"/>
  <c r="U49" i="7"/>
  <c r="U50" i="7"/>
  <c r="U51" i="7"/>
  <c r="U52" i="7"/>
  <c r="U53" i="7"/>
  <c r="U54" i="7"/>
  <c r="U55" i="7"/>
  <c r="U56" i="7"/>
  <c r="U57" i="7"/>
  <c r="U58" i="7"/>
  <c r="U59" i="7"/>
  <c r="U60" i="7"/>
  <c r="U61" i="7"/>
  <c r="U62" i="7"/>
  <c r="X62" i="7"/>
  <c r="U63" i="7"/>
  <c r="U64" i="7"/>
  <c r="U65" i="7"/>
  <c r="U66" i="7"/>
  <c r="X66" i="7"/>
  <c r="U67" i="7"/>
  <c r="U68" i="7"/>
  <c r="U69" i="7"/>
  <c r="U70" i="7"/>
  <c r="U71" i="7"/>
  <c r="X71" i="7"/>
  <c r="U72" i="7"/>
  <c r="U73" i="7"/>
  <c r="U74" i="7"/>
  <c r="U75" i="7"/>
  <c r="U76" i="7"/>
  <c r="U77" i="7"/>
  <c r="U78" i="7"/>
  <c r="U79" i="7"/>
  <c r="U80" i="7"/>
  <c r="U81" i="7"/>
  <c r="U82" i="7"/>
  <c r="U83" i="7"/>
  <c r="X83" i="7"/>
  <c r="U84" i="7"/>
  <c r="X84" i="7"/>
  <c r="U85" i="7"/>
  <c r="U86" i="7"/>
  <c r="U87" i="7"/>
  <c r="U88" i="7"/>
  <c r="U89" i="7"/>
  <c r="U90" i="7"/>
  <c r="U91" i="7"/>
  <c r="U92" i="7"/>
  <c r="U93" i="7"/>
  <c r="U94" i="7"/>
  <c r="U95" i="7"/>
  <c r="U96" i="7"/>
  <c r="U97" i="7"/>
  <c r="U98" i="7"/>
  <c r="U99" i="7"/>
  <c r="U100" i="7"/>
  <c r="U101" i="7"/>
  <c r="U102" i="7"/>
  <c r="U103" i="7"/>
  <c r="U104" i="7"/>
  <c r="U105" i="7"/>
  <c r="U106" i="7"/>
  <c r="U107" i="7"/>
  <c r="U108" i="7"/>
  <c r="U109" i="7"/>
  <c r="X109" i="7"/>
  <c r="U110" i="7"/>
  <c r="U111" i="7"/>
  <c r="U112" i="7"/>
  <c r="X112" i="7"/>
  <c r="U113" i="7"/>
  <c r="X113" i="7"/>
  <c r="U114" i="7"/>
  <c r="U115" i="7"/>
  <c r="U116" i="7"/>
  <c r="X116" i="7"/>
  <c r="U117" i="7"/>
  <c r="U118" i="7"/>
  <c r="U119" i="7"/>
  <c r="U120" i="7"/>
  <c r="X120" i="7"/>
  <c r="U121" i="7"/>
  <c r="U122" i="7"/>
  <c r="U123" i="7"/>
  <c r="U124" i="7"/>
  <c r="U125" i="7"/>
  <c r="U126" i="7"/>
  <c r="U127" i="7"/>
  <c r="U128" i="7"/>
  <c r="U129" i="7"/>
  <c r="U130" i="7"/>
  <c r="U131" i="7"/>
  <c r="U132" i="7"/>
  <c r="X132" i="7"/>
  <c r="U133" i="7"/>
  <c r="X133" i="7"/>
  <c r="U134" i="7"/>
  <c r="U135" i="7"/>
  <c r="U136" i="7"/>
  <c r="U137" i="7"/>
  <c r="U138" i="7"/>
  <c r="X138" i="7"/>
  <c r="U139" i="7"/>
  <c r="U140" i="7"/>
  <c r="U141" i="7"/>
  <c r="U142" i="7"/>
  <c r="U143" i="7"/>
  <c r="X143" i="7"/>
  <c r="U144" i="7"/>
  <c r="U145" i="7"/>
  <c r="U146" i="7"/>
  <c r="U147" i="7"/>
  <c r="U148" i="7"/>
  <c r="U149" i="7"/>
  <c r="U150" i="7"/>
  <c r="X150" i="7"/>
  <c r="U151" i="7"/>
  <c r="U152" i="7"/>
  <c r="X152" i="7"/>
  <c r="U153" i="7"/>
  <c r="U154" i="7"/>
  <c r="U155" i="7"/>
  <c r="U156" i="7"/>
  <c r="U157" i="7"/>
  <c r="U158" i="7"/>
  <c r="U159" i="7"/>
  <c r="U160" i="7"/>
  <c r="X160" i="7"/>
  <c r="U161" i="7"/>
  <c r="U162" i="7"/>
  <c r="U163" i="7"/>
  <c r="U164" i="7"/>
  <c r="U165" i="7"/>
  <c r="U166" i="7"/>
  <c r="U167" i="7"/>
  <c r="U168" i="7"/>
  <c r="U169" i="7"/>
  <c r="U170" i="7"/>
  <c r="U171" i="7"/>
  <c r="U172" i="7"/>
  <c r="X172" i="7"/>
  <c r="U173" i="7"/>
  <c r="U174" i="7"/>
  <c r="U175" i="7"/>
  <c r="U176" i="7"/>
  <c r="U177" i="7"/>
  <c r="U178" i="7"/>
  <c r="U179" i="7"/>
  <c r="U180" i="7"/>
  <c r="X180" i="7"/>
  <c r="U181" i="7"/>
  <c r="X181" i="7"/>
  <c r="U182" i="7"/>
  <c r="U183" i="7"/>
  <c r="X183" i="7"/>
  <c r="U184" i="7"/>
  <c r="U185" i="7"/>
  <c r="U186" i="7"/>
  <c r="U187" i="7"/>
  <c r="U188" i="7"/>
  <c r="X188" i="7"/>
  <c r="U189" i="7"/>
  <c r="U190" i="7"/>
  <c r="U191" i="7"/>
  <c r="X191" i="7"/>
  <c r="U192" i="7"/>
  <c r="X192" i="7"/>
  <c r="U193" i="7"/>
  <c r="U194" i="7"/>
  <c r="U195" i="7"/>
  <c r="U196" i="7"/>
  <c r="U197" i="7"/>
  <c r="U198" i="7"/>
  <c r="U199" i="7"/>
  <c r="U200" i="7"/>
  <c r="X200" i="7"/>
  <c r="U201" i="7"/>
  <c r="X201" i="7"/>
  <c r="U202" i="7"/>
  <c r="U203" i="7"/>
  <c r="U204" i="7"/>
  <c r="U205" i="7"/>
  <c r="U206" i="7"/>
  <c r="X206" i="7"/>
  <c r="U207" i="7"/>
  <c r="U208" i="7"/>
  <c r="U210" i="7"/>
  <c r="U211" i="7"/>
  <c r="U212" i="7"/>
  <c r="X212" i="7"/>
  <c r="U213" i="7"/>
  <c r="U215" i="7"/>
  <c r="U216" i="7"/>
  <c r="U217" i="7"/>
  <c r="U218" i="7"/>
  <c r="U219" i="7"/>
  <c r="U220" i="7"/>
  <c r="U221" i="7"/>
  <c r="U222" i="7"/>
  <c r="U223" i="7"/>
  <c r="U224" i="7"/>
  <c r="U225" i="7"/>
  <c r="U226" i="7"/>
  <c r="U227" i="7"/>
  <c r="U228" i="7"/>
  <c r="U229" i="7"/>
  <c r="U230" i="7"/>
  <c r="U231" i="7"/>
  <c r="U232" i="7"/>
  <c r="U233" i="7"/>
  <c r="U234" i="7"/>
  <c r="X234" i="7"/>
  <c r="U235" i="7"/>
  <c r="U236" i="7"/>
  <c r="U237" i="7"/>
  <c r="U238" i="7"/>
  <c r="X238" i="7"/>
  <c r="U239" i="7"/>
  <c r="U240" i="7"/>
  <c r="U242" i="7"/>
  <c r="X242" i="7"/>
  <c r="U243" i="7"/>
  <c r="U245" i="7"/>
  <c r="U246" i="7"/>
  <c r="U247" i="7"/>
  <c r="U248" i="7"/>
  <c r="U249" i="7"/>
  <c r="U250" i="7"/>
  <c r="U251" i="7"/>
  <c r="U252" i="7"/>
  <c r="U253" i="7"/>
  <c r="U254" i="7"/>
  <c r="U255" i="7"/>
  <c r="U256" i="7"/>
  <c r="U257" i="7"/>
  <c r="U258" i="7"/>
  <c r="U259" i="7"/>
  <c r="X261" i="7"/>
  <c r="X271" i="7"/>
  <c r="X274" i="7"/>
  <c r="X289" i="7"/>
  <c r="X300" i="7"/>
  <c r="X309" i="7"/>
  <c r="U319" i="7"/>
  <c r="X319" i="7"/>
  <c r="X324" i="7"/>
  <c r="X329" i="7"/>
  <c r="X333" i="7"/>
  <c r="X334" i="7"/>
  <c r="X349" i="7"/>
  <c r="X372" i="7"/>
  <c r="U373" i="7"/>
  <c r="X409" i="7"/>
  <c r="X411" i="7"/>
  <c r="X419" i="7"/>
  <c r="X420" i="7"/>
  <c r="X432" i="7"/>
  <c r="X433" i="7"/>
  <c r="X434" i="7"/>
  <c r="X444" i="7"/>
  <c r="X449" i="7"/>
  <c r="X450" i="7"/>
  <c r="X460" i="7"/>
  <c r="X461" i="7"/>
  <c r="X477" i="7"/>
  <c r="X478" i="7"/>
  <c r="X486" i="7"/>
  <c r="X502" i="7"/>
  <c r="X506" i="7"/>
  <c r="X507" i="7"/>
  <c r="X508" i="7"/>
  <c r="X518" i="7"/>
  <c r="X521" i="7"/>
  <c r="X522" i="7"/>
  <c r="X523" i="7"/>
  <c r="P535" i="7"/>
  <c r="X535" i="7"/>
  <c r="X536" i="7"/>
  <c r="X537" i="7"/>
  <c r="X550" i="7"/>
  <c r="X551" i="7"/>
  <c r="X571" i="7"/>
  <c r="X572" i="7"/>
  <c r="X573" i="7"/>
  <c r="X589" i="7"/>
  <c r="X590" i="7"/>
  <c r="X591" i="7"/>
  <c r="X593" i="7"/>
  <c r="X597" i="7"/>
  <c r="X598" i="7"/>
  <c r="X599" i="7"/>
  <c r="X602" i="7"/>
  <c r="X610" i="7"/>
  <c r="X618" i="7"/>
  <c r="X625" i="7"/>
  <c r="X629" i="7"/>
  <c r="X630" i="7"/>
  <c r="X641" i="7"/>
  <c r="X644" i="7"/>
  <c r="X646" i="7"/>
  <c r="X654" i="7"/>
  <c r="X668" i="7"/>
  <c r="X669" i="7"/>
  <c r="X677" i="7"/>
  <c r="X681" i="7"/>
  <c r="X695" i="7"/>
  <c r="F698" i="7"/>
  <c r="F699" i="7"/>
  <c r="F700" i="7"/>
  <c r="X700" i="7"/>
  <c r="F701" i="7"/>
  <c r="F702" i="7"/>
  <c r="F703" i="7"/>
  <c r="F704" i="7"/>
  <c r="F705" i="7"/>
  <c r="F706" i="7"/>
  <c r="F707" i="7"/>
  <c r="F708" i="7"/>
  <c r="F709" i="7"/>
  <c r="F710" i="7"/>
  <c r="F711" i="7"/>
  <c r="F712" i="7"/>
  <c r="F713" i="7"/>
  <c r="F714" i="7"/>
  <c r="F715" i="7"/>
  <c r="F716" i="7"/>
  <c r="F717" i="7"/>
  <c r="F718" i="7"/>
  <c r="F719" i="7"/>
  <c r="F720" i="7"/>
  <c r="F721" i="7"/>
  <c r="F722" i="7"/>
  <c r="F723" i="7"/>
  <c r="F724" i="7"/>
  <c r="F725" i="7"/>
  <c r="F726" i="7"/>
  <c r="F727" i="7"/>
  <c r="F728" i="7"/>
  <c r="F729" i="7"/>
  <c r="F730" i="7"/>
  <c r="P730" i="7"/>
  <c r="F731" i="7"/>
  <c r="F732" i="7"/>
  <c r="F733" i="7"/>
  <c r="F734" i="7"/>
  <c r="F735" i="7"/>
  <c r="F736" i="7"/>
  <c r="F737" i="7"/>
  <c r="F738" i="7"/>
  <c r="F739" i="7"/>
  <c r="F740" i="7"/>
  <c r="F741" i="7"/>
  <c r="F742" i="7"/>
  <c r="X742" i="7"/>
  <c r="F743" i="7"/>
  <c r="F744" i="7"/>
  <c r="F745" i="7"/>
  <c r="F746" i="7"/>
  <c r="F747" i="7"/>
  <c r="F748" i="7"/>
  <c r="F749" i="7"/>
  <c r="F750" i="7"/>
  <c r="F751" i="7"/>
  <c r="F752" i="7"/>
  <c r="F753" i="7"/>
  <c r="F754" i="7"/>
  <c r="F755" i="7"/>
  <c r="F756" i="7"/>
  <c r="F757" i="7"/>
  <c r="F758" i="7"/>
  <c r="F759" i="7"/>
  <c r="F760" i="7"/>
  <c r="F761" i="7"/>
  <c r="F762" i="7"/>
  <c r="F763" i="7"/>
  <c r="F764" i="7"/>
  <c r="F765" i="7"/>
  <c r="F766" i="7"/>
  <c r="F767" i="7"/>
  <c r="F768" i="7"/>
  <c r="F769" i="7"/>
  <c r="F770" i="7"/>
  <c r="F771" i="7"/>
  <c r="F772" i="7"/>
  <c r="F773" i="7"/>
  <c r="F774" i="7"/>
  <c r="F775" i="7"/>
  <c r="F776" i="7"/>
  <c r="F777" i="7"/>
  <c r="F778" i="7"/>
  <c r="F779" i="7"/>
  <c r="F780" i="7"/>
  <c r="F781" i="7"/>
  <c r="F782" i="7"/>
  <c r="F783" i="7"/>
  <c r="F784" i="7"/>
  <c r="F785" i="7"/>
  <c r="F786" i="7"/>
  <c r="F787" i="7"/>
  <c r="F788" i="7"/>
  <c r="F789" i="7"/>
  <c r="F790" i="7"/>
  <c r="F791" i="7"/>
  <c r="F792" i="7"/>
  <c r="F793" i="7"/>
  <c r="F794" i="7"/>
  <c r="F795" i="7"/>
  <c r="F796" i="7"/>
  <c r="F797" i="7"/>
  <c r="U797" i="7"/>
  <c r="F798" i="7"/>
  <c r="F799" i="7"/>
  <c r="F800" i="7"/>
  <c r="F801" i="7"/>
  <c r="F802" i="7"/>
  <c r="F803" i="7"/>
  <c r="F804" i="7"/>
  <c r="F805" i="7"/>
  <c r="F806" i="7"/>
  <c r="F807" i="7"/>
  <c r="F808" i="7"/>
  <c r="F809" i="7"/>
  <c r="F810" i="7"/>
  <c r="F811" i="7"/>
  <c r="F812" i="7"/>
  <c r="F813" i="7"/>
  <c r="F814" i="7"/>
  <c r="F815" i="7"/>
  <c r="F816" i="7"/>
  <c r="F817" i="7"/>
  <c r="F818" i="7"/>
  <c r="F819" i="7"/>
  <c r="F820" i="7"/>
  <c r="F821" i="7"/>
  <c r="F822" i="7"/>
  <c r="F823" i="7"/>
  <c r="F824" i="7"/>
  <c r="F825" i="7"/>
  <c r="F826" i="7"/>
  <c r="F827" i="7"/>
  <c r="F828" i="7"/>
  <c r="F829" i="7"/>
  <c r="F830" i="7"/>
  <c r="F831" i="7"/>
  <c r="F832" i="7"/>
  <c r="F833" i="7"/>
  <c r="F834" i="7"/>
  <c r="U834" i="7"/>
  <c r="F835" i="7"/>
  <c r="F836" i="7"/>
  <c r="F837" i="7"/>
  <c r="F838" i="7"/>
  <c r="F839" i="7"/>
  <c r="F840" i="7"/>
  <c r="F841" i="7"/>
  <c r="F842" i="7"/>
  <c r="F843" i="7"/>
  <c r="F844" i="7"/>
  <c r="F845" i="7"/>
  <c r="F846" i="7"/>
  <c r="F847" i="7"/>
  <c r="F848" i="7"/>
  <c r="F849" i="7"/>
  <c r="F850" i="7"/>
  <c r="F851" i="7"/>
  <c r="F852" i="7"/>
  <c r="F853" i="7"/>
  <c r="F854" i="7"/>
  <c r="F855" i="7"/>
  <c r="F856" i="7"/>
  <c r="F857" i="7"/>
  <c r="F858" i="7"/>
  <c r="F859" i="7"/>
  <c r="F860" i="7"/>
  <c r="F861" i="7"/>
  <c r="F863" i="7"/>
  <c r="F864" i="7"/>
  <c r="F865" i="7"/>
  <c r="F866" i="7"/>
  <c r="F867" i="7"/>
  <c r="F868" i="7"/>
  <c r="F869" i="7"/>
  <c r="F870" i="7"/>
  <c r="F871" i="7"/>
  <c r="F872" i="7"/>
  <c r="F873" i="7"/>
  <c r="F874" i="7"/>
  <c r="F875" i="7"/>
  <c r="F876" i="7"/>
  <c r="F877" i="7"/>
  <c r="F878" i="7"/>
  <c r="F879" i="7"/>
  <c r="F880" i="7"/>
  <c r="F881" i="7"/>
  <c r="F882" i="7"/>
  <c r="F883" i="7"/>
  <c r="F884" i="7"/>
  <c r="F885" i="7"/>
  <c r="F886" i="7"/>
  <c r="F887" i="7"/>
  <c r="F888" i="7"/>
  <c r="F889" i="7"/>
  <c r="F890" i="7"/>
  <c r="F891" i="7"/>
  <c r="F892" i="7"/>
  <c r="F893" i="7"/>
  <c r="F894" i="7"/>
  <c r="F895" i="7"/>
  <c r="F896" i="7"/>
  <c r="F897" i="7"/>
  <c r="F898" i="7"/>
  <c r="F899" i="7"/>
  <c r="U899" i="7"/>
  <c r="F900" i="7"/>
  <c r="F901" i="7"/>
  <c r="F902" i="7"/>
  <c r="F903" i="7"/>
  <c r="F904" i="7"/>
  <c r="F905" i="7"/>
  <c r="F906" i="7"/>
  <c r="F907" i="7"/>
  <c r="F908" i="7"/>
  <c r="F909" i="7"/>
  <c r="F910" i="7"/>
  <c r="F911" i="7"/>
  <c r="F912" i="7"/>
  <c r="F913" i="7"/>
  <c r="F914" i="7"/>
  <c r="F915" i="7"/>
  <c r="F916" i="7"/>
  <c r="F917" i="7"/>
  <c r="F918" i="7"/>
  <c r="F921" i="7"/>
  <c r="F922" i="7"/>
  <c r="F923" i="7"/>
  <c r="F924" i="7"/>
  <c r="F925" i="7"/>
  <c r="F926" i="7"/>
  <c r="F927" i="7"/>
  <c r="F928" i="7"/>
  <c r="F929" i="7"/>
  <c r="F930" i="7"/>
  <c r="F931" i="7"/>
  <c r="F932" i="7"/>
  <c r="F933" i="7"/>
  <c r="F934" i="7"/>
  <c r="F935" i="7"/>
  <c r="F936" i="7"/>
  <c r="F937" i="7"/>
  <c r="F938" i="7"/>
  <c r="F939" i="7"/>
  <c r="F940" i="7"/>
  <c r="F941" i="7"/>
  <c r="F942" i="7"/>
  <c r="F943" i="7"/>
  <c r="F944" i="7"/>
  <c r="F945" i="7"/>
  <c r="F946" i="7"/>
  <c r="F947" i="7"/>
  <c r="F948" i="7"/>
  <c r="F949" i="7"/>
  <c r="F950" i="7"/>
  <c r="F951" i="7"/>
  <c r="F952" i="7"/>
  <c r="F953" i="7"/>
  <c r="F954" i="7"/>
  <c r="F955" i="7"/>
  <c r="F956" i="7"/>
  <c r="F957" i="7"/>
  <c r="F958" i="7"/>
  <c r="F959" i="7"/>
  <c r="F960" i="7"/>
  <c r="F961" i="7"/>
  <c r="F962" i="7"/>
  <c r="F963" i="7"/>
  <c r="F964" i="7"/>
  <c r="F965" i="7"/>
  <c r="F966" i="7"/>
  <c r="F967" i="7"/>
  <c r="F968" i="7"/>
  <c r="F969" i="7"/>
  <c r="F970" i="7"/>
  <c r="F971" i="7"/>
  <c r="F972" i="7"/>
  <c r="F973" i="7"/>
  <c r="F974" i="7"/>
  <c r="F975" i="7"/>
  <c r="F976" i="7"/>
  <c r="F977" i="7"/>
  <c r="F978" i="7"/>
  <c r="F979" i="7"/>
  <c r="F980" i="7"/>
  <c r="F981" i="7"/>
  <c r="F982" i="7"/>
  <c r="F983" i="7"/>
  <c r="F984" i="7"/>
  <c r="F985" i="7"/>
  <c r="F986" i="7"/>
  <c r="F987" i="7"/>
  <c r="F988" i="7"/>
  <c r="F989" i="7"/>
  <c r="F990" i="7"/>
  <c r="F991" i="7"/>
  <c r="F992" i="7"/>
  <c r="F993" i="7"/>
  <c r="F994" i="7"/>
  <c r="F995" i="7"/>
  <c r="F996" i="7"/>
  <c r="F997" i="7"/>
  <c r="F998" i="7"/>
  <c r="F999" i="7"/>
  <c r="F1000" i="7"/>
  <c r="F1001" i="7"/>
  <c r="F1002" i="7"/>
  <c r="F1003" i="7"/>
  <c r="F1004" i="7"/>
  <c r="F1005" i="7"/>
  <c r="F1006" i="7"/>
  <c r="F1007" i="7"/>
  <c r="F1008" i="7"/>
  <c r="F1009" i="7"/>
  <c r="F1010" i="7"/>
  <c r="F1011" i="7"/>
  <c r="F1012" i="7"/>
  <c r="F1013" i="7"/>
  <c r="F1014" i="7"/>
  <c r="F1015" i="7"/>
  <c r="F1016" i="7"/>
  <c r="F1017" i="7"/>
  <c r="F1018" i="7"/>
  <c r="F1019" i="7"/>
  <c r="F1020" i="7"/>
  <c r="F1021" i="7"/>
  <c r="F1022" i="7"/>
  <c r="F1023" i="7"/>
  <c r="F1024" i="7"/>
  <c r="D43" i="23" l="1"/>
  <c r="C43" i="23" l="1"/>
  <c r="N16" i="23"/>
  <c r="M16" i="23"/>
  <c r="L16" i="23"/>
  <c r="K16" i="23"/>
  <c r="J16" i="23"/>
  <c r="I16" i="23"/>
  <c r="H16" i="23"/>
  <c r="G16" i="23"/>
  <c r="F16" i="23"/>
  <c r="E16" i="23"/>
  <c r="D16" i="23"/>
  <c r="C16" i="23"/>
  <c r="C3" i="23"/>
  <c r="C10" i="23" s="1"/>
  <c r="M48" i="9" l="1"/>
  <c r="T7" i="14"/>
  <c r="E40" i="14"/>
  <c r="F40" i="14"/>
  <c r="G40" i="14"/>
  <c r="H40" i="14"/>
  <c r="I40" i="14"/>
  <c r="J40" i="14"/>
  <c r="K40" i="14"/>
  <c r="L40" i="14"/>
  <c r="M40" i="14"/>
  <c r="N40" i="14"/>
  <c r="O40" i="14"/>
  <c r="P40" i="14"/>
  <c r="D40" i="14"/>
  <c r="E12" i="14"/>
  <c r="F12" i="14"/>
  <c r="G12" i="14"/>
  <c r="H12" i="14"/>
  <c r="I12" i="14"/>
  <c r="J12" i="14"/>
  <c r="K12" i="14"/>
  <c r="L12" i="14"/>
  <c r="M12" i="14"/>
  <c r="N12" i="14"/>
  <c r="O12" i="14"/>
  <c r="P12" i="14"/>
  <c r="D1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tc={AD82C06B-744F-43C0-B1A6-040C8CBA08FF}</author>
  </authors>
  <commentList>
    <comment ref="G15" authorId="0" shapeId="0" xr:uid="{AD82C06B-744F-43C0-B1A6-040C8CBA08FF}">
      <text>
        <t>[Threaded comment]
Your version of Excel allows you to read this threaded comment; however, any edits to it will get removed if the file is opened in a newer version of Excel. Learn more: https://go.microsoft.com/fwlink/?linkid=870924
Comment:
    Tender.gov.mn-ны урилгаас ТШ-г нэрийг копидож тавина уу. Hyperlink оруулсан.</t>
      </text>
    </comment>
  </commentList>
</comments>
</file>

<file path=xl/sharedStrings.xml><?xml version="1.0" encoding="utf-8"?>
<sst xmlns="http://schemas.openxmlformats.org/spreadsheetml/2006/main" count="24217" uniqueCount="6454">
  <si>
    <t>Шийдвэрлэсэн байдал</t>
  </si>
  <si>
    <t>1-р сар</t>
  </si>
  <si>
    <t>2-р сар</t>
  </si>
  <si>
    <t>3-р сар</t>
  </si>
  <si>
    <t>4-р сар</t>
  </si>
  <si>
    <t>5-р сар</t>
  </si>
  <si>
    <t>6-р сар</t>
  </si>
  <si>
    <t>7-р сар</t>
  </si>
  <si>
    <t>8-р сар</t>
  </si>
  <si>
    <t>9-р сар</t>
  </si>
  <si>
    <t>10-р сар</t>
  </si>
  <si>
    <t>11-р сар</t>
  </si>
  <si>
    <t>12-р сар</t>
  </si>
  <si>
    <t>Нийт</t>
  </si>
  <si>
    <t>Гомдол үндэслэлтэй</t>
  </si>
  <si>
    <t>Гомдол үндэслэлгүй</t>
  </si>
  <si>
    <t>Бусад</t>
  </si>
  <si>
    <t>захиалагчид гаргах</t>
  </si>
  <si>
    <t xml:space="preserve">шүүхэд гаргах </t>
  </si>
  <si>
    <t>гомдлоо буцаасан</t>
  </si>
  <si>
    <t>№</t>
  </si>
  <si>
    <t>Яаманд бүртгэгдсэн огноо</t>
  </si>
  <si>
    <t>Гомдол гаргагч 
байгууллага</t>
  </si>
  <si>
    <t>Хариу өгөх хугацаа</t>
  </si>
  <si>
    <t>Тендер шалгаруулалтын нэр</t>
  </si>
  <si>
    <t>Захиалагч</t>
  </si>
  <si>
    <t>ТЕЗ</t>
  </si>
  <si>
    <t>Дугаар 
/албажуулсан/</t>
  </si>
  <si>
    <t>Огноо, 
/шийдвэр/</t>
  </si>
  <si>
    <t>Дугаар
/шийдвэр/</t>
  </si>
  <si>
    <t>Тайлбар</t>
  </si>
  <si>
    <t>Баталгааны дүн/төгрөг/</t>
  </si>
  <si>
    <t>Ази фарма ХХК</t>
  </si>
  <si>
    <t>Бүсийн оношилгоо умчилгээний төвд нярайн яаралтай тусламж үйлчилгээнд шаардлагатай эм урвалж нийлүүлэх</t>
  </si>
  <si>
    <t>Захиалагчийн шийдвэр үндэслэлтэй</t>
  </si>
  <si>
    <t>Өмнөговь аймгийн  ОНӨГ</t>
  </si>
  <si>
    <t>Өмнөговь ЗД</t>
  </si>
  <si>
    <t>2019/08/01</t>
  </si>
  <si>
    <t>2019/08/12</t>
  </si>
  <si>
    <t>6-1/5557</t>
  </si>
  <si>
    <t>Тендер шалгаруулалтыг харьцуулалт аргаар зохион байгуулсан.</t>
  </si>
  <si>
    <t>Хаан даатгал ХХК</t>
  </si>
  <si>
    <t>шүүгч нарын даатгалын үйлчилгээ</t>
  </si>
  <si>
    <t>Шүүхийн ерөнхий зөвлөл</t>
  </si>
  <si>
    <t>ШЕЗ</t>
  </si>
  <si>
    <t>6-1/5556</t>
  </si>
  <si>
    <t>Хуучин хуулийн дагуу зохион байгууллагдсан.</t>
  </si>
  <si>
    <t>Амно фейшн ХХК</t>
  </si>
  <si>
    <t>Зуны ажлын хувцас нийлүүлэх</t>
  </si>
  <si>
    <t>Эрдэнэс-тавантолгой ХК</t>
  </si>
  <si>
    <t>УУХҮС</t>
  </si>
  <si>
    <t>6-1/5406</t>
  </si>
  <si>
    <t>2019.08.16</t>
  </si>
  <si>
    <t>6-1/5660</t>
  </si>
  <si>
    <t>Орлого болгосон</t>
  </si>
  <si>
    <t>+</t>
  </si>
  <si>
    <t>Монгол хусны  чага ХХК</t>
  </si>
  <si>
    <t>Хор саармагжуулах бодис, хүнсний бүтээгдхүүн нийлүүлэх</t>
  </si>
  <si>
    <t>Эрдэнэт үйлдвэр ТӨҮГ</t>
  </si>
  <si>
    <t>ТӨБЗГ</t>
  </si>
  <si>
    <t>6-1/5554</t>
  </si>
  <si>
    <t>2019.08.28</t>
  </si>
  <si>
    <t>6-1/5882</t>
  </si>
  <si>
    <t>Бумбат зүрх</t>
  </si>
  <si>
    <t xml:space="preserve">Гэрээт харуул хамгаалалтын ажил гүйцэтгэх </t>
  </si>
  <si>
    <t>ЗГБНҮГ</t>
  </si>
  <si>
    <t>ЗГХЭГ</t>
  </si>
  <si>
    <t>6-1/5549</t>
  </si>
  <si>
    <t>6-1/5887</t>
  </si>
  <si>
    <t>Орлого болгохыг даалгасан.</t>
  </si>
  <si>
    <t>ГБТ трейдинг ХХК</t>
  </si>
  <si>
    <t>Монгол алтайн барагшун ХХК</t>
  </si>
  <si>
    <t xml:space="preserve">Хор саармагжуулах бодис, хүнсний бүтээгдхүүн нийлүүлэх багц 5, 6 </t>
  </si>
  <si>
    <t>6-1/5617</t>
  </si>
  <si>
    <t>Милко ХХК</t>
  </si>
  <si>
    <t>Хор саармагжуулах бодис, хүнсний бүтээгдхүүн нийлүүлэх Багц 1, 2, 3, 4</t>
  </si>
  <si>
    <t>Цамхаг констракшн ХХК</t>
  </si>
  <si>
    <t>Түлхүүр гардуулах гэрээний нөхцөлтэй Орон сууцнуудын лифт шинэчлэлт /Улаанбаатар, СХД, 29 дүгээр хороо, 22а, 22б, 23а/</t>
  </si>
  <si>
    <t>Сонгинохайрхан дүүрэг ХААА</t>
  </si>
  <si>
    <t>Нийслэл ЗД</t>
  </si>
  <si>
    <t>6-1/5651</t>
  </si>
  <si>
    <t>2019.08.30</t>
  </si>
  <si>
    <t>6-1/5941</t>
  </si>
  <si>
    <t>Бал чулуу ХХК</t>
  </si>
  <si>
    <t xml:space="preserve">Цанхын зүүн болон баруун уурхайн техник эдийн засгийн үндэслэлийн тодотгол шинэтгэл хийх </t>
  </si>
  <si>
    <t>6-1/5693</t>
  </si>
  <si>
    <t>6-1/5870</t>
  </si>
  <si>
    <t>Санхүүгийн санал нээгээгүй.</t>
  </si>
  <si>
    <t>Хазаарбат ХХК</t>
  </si>
  <si>
    <t>Нүүрс, түлшний мод Багц 1</t>
  </si>
  <si>
    <t>Зэвсэгт хүчний жанжин штаб</t>
  </si>
  <si>
    <t>БХС</t>
  </si>
  <si>
    <t>6-1/5886</t>
  </si>
  <si>
    <t xml:space="preserve">Банк тендерийн баталгааг чөлөөлчихсөн. </t>
  </si>
  <si>
    <t>Би си ти ХХК</t>
  </si>
  <si>
    <t>Тоног төхөөрмж худалдан авах</t>
  </si>
  <si>
    <t>Ховд Баганат ХХК</t>
  </si>
  <si>
    <t>Сургуулийн өргөтгөлийн барилга /Улаанбаатар, Хан-уул дүүрэг, 118 дугаар сургууль/</t>
  </si>
  <si>
    <t>2019.09.07.</t>
  </si>
  <si>
    <t>6-1/6060</t>
  </si>
  <si>
    <t>гомдол гаргасан үндэслэлүүдээс зарим нь хангагдсан тул орлого болгоогүй.</t>
  </si>
  <si>
    <t>Нутгийн буян ХХК</t>
  </si>
  <si>
    <t>Ковш худалдан авах</t>
  </si>
  <si>
    <t>НХААГ</t>
  </si>
  <si>
    <t>Гео-инструмент ХХК</t>
  </si>
  <si>
    <t>Маркшейдерийн багажны иж бүрдэл нийлүүлэх</t>
  </si>
  <si>
    <t>Монголросцветмет ТӨҮГ</t>
  </si>
  <si>
    <t>2019.09.12</t>
  </si>
  <si>
    <t>6-1/6153</t>
  </si>
  <si>
    <t>Баялаг сор ХХК</t>
  </si>
  <si>
    <t>Сумдын холбооны 20 метр цамхаг барих ажил</t>
  </si>
  <si>
    <t>Мэдээлэл холбооны сүлжээ ТӨХХК</t>
  </si>
  <si>
    <t>6-1/6152</t>
  </si>
  <si>
    <t>Тэргүүн чансаа ХХК</t>
  </si>
  <si>
    <t>БГД-ийн 1 хороо, ашиглалтын шаардлага хангахгүй 17, 18, 20 дугаар байруудыг дахин барилгажуулах төслийн инженерийн дэд бүтцийн шугам сүлжээний барилга угсралтын ажил</t>
  </si>
  <si>
    <t>6-1/6072</t>
  </si>
  <si>
    <t>2019.09.16</t>
  </si>
  <si>
    <t>6-1/6216</t>
  </si>
  <si>
    <t>Хьюндай моторс монгол ХХК</t>
  </si>
  <si>
    <t>Технолгийн суудлын автомашин /3ширхэг/ нийлүүлэх</t>
  </si>
  <si>
    <t>ИНЕГ</t>
  </si>
  <si>
    <t>ЗТХС</t>
  </si>
  <si>
    <t>6-1/6109</t>
  </si>
  <si>
    <t>2019.09.20</t>
  </si>
  <si>
    <t>6-1/6342</t>
  </si>
  <si>
    <t>Баянгол Шинэ-Өргөө орон нутгийн өмчит тохижилт үйлчилгээний машин, тоног төхөөрөмжийн шинчлэлт</t>
  </si>
  <si>
    <t>Баянгол дүүргийн ХААА</t>
  </si>
  <si>
    <t>6-1/6241</t>
  </si>
  <si>
    <t>2019.09.23</t>
  </si>
  <si>
    <t>6-1/6390</t>
  </si>
  <si>
    <t>Югозапаный дом ХХК</t>
  </si>
  <si>
    <t>Ундны цэвэр ус нийлүүлэх</t>
  </si>
  <si>
    <t>6-1/6289</t>
  </si>
  <si>
    <t>6-1/6389</t>
  </si>
  <si>
    <t>Монголын хүнс хөдөө аж ахуй, байгаль орчны ажилтны үйлдвэрчний эвлэлийн холбоо</t>
  </si>
  <si>
    <t>Архангай, Дундговь, Дорнод, Өвөрхангай, Хэнтий, Сүхбаатар аймгуудын 24 суманд үйлдвэрлэж байгаа болон шинээр үйлдвэрлэж болох сарлагын хөөвөр, тэмээний ноосон бүтээгдхүүн боломжит нич зах зээлийн судалгаа хийх</t>
  </si>
  <si>
    <t>ХХААХҮЯ</t>
  </si>
  <si>
    <t>ХХААХҮС</t>
  </si>
  <si>
    <t>6-1/6366</t>
  </si>
  <si>
    <t>2019.09.30</t>
  </si>
  <si>
    <t>6-1/6605</t>
  </si>
  <si>
    <t>Эм эм и кью ХХК</t>
  </si>
  <si>
    <t>Цанхийн баруун уурхайн гэрээт олборлогчийг сонгох Багц 3</t>
  </si>
  <si>
    <t>2019.10.09</t>
  </si>
  <si>
    <t>6-1/6826</t>
  </si>
  <si>
    <t>Хишиг арвин индустриал ХХК</t>
  </si>
  <si>
    <t>Цанхын баруун уурхайн гэрээт олборлогчийг сонгох Багц 2</t>
  </si>
  <si>
    <t>6-1/6828</t>
  </si>
  <si>
    <t>Монголиан контракт майнинг сервис ХХК</t>
  </si>
  <si>
    <t>Цанхийн баруун уурхайн гэрээт олборлогчийг сонгох Багц 1</t>
  </si>
  <si>
    <t>6-1/6827</t>
  </si>
  <si>
    <t>Нью сувагт констракшн ХХК</t>
  </si>
  <si>
    <t>Сургуулийн барилга, 640 суудал /Дорнод, Хэрлэн сум, 3 дугаар баг/</t>
  </si>
  <si>
    <t>6-1/6755</t>
  </si>
  <si>
    <t>2019.10.16</t>
  </si>
  <si>
    <t>6-1/6952</t>
  </si>
  <si>
    <t>Нумт өргөө ХХК</t>
  </si>
  <si>
    <t>Хууль зүйн салбарын тоног төхөөрөмж /Улаанбаатар, Чингэлтэй дүүрэг/</t>
  </si>
  <si>
    <t>ХЗДХЯ</t>
  </si>
  <si>
    <t>ХЗДХС</t>
  </si>
  <si>
    <t>6-1/6787</t>
  </si>
  <si>
    <t>6-1/6974</t>
  </si>
  <si>
    <t>Төрийн банкнаас тендерийн баталгааг чөлөөлсөн тул орлого болгоогүй</t>
  </si>
  <si>
    <t>Сан зураг ХХК</t>
  </si>
  <si>
    <t>Дэд төсөл хэрэгжиж байгаа тусгай хамгаалалттай газар нутагт сургалт мэдээллийн төв, хамгаалалтын захиргааны нийт 6 барилгын ариун цэврийн байгууламжийн зураг төсөв боловсруулах, гүйцэтгэлд хяналт тавих</t>
  </si>
  <si>
    <t>БОАЖЯ</t>
  </si>
  <si>
    <t>БОАЖС</t>
  </si>
  <si>
    <t>6-1/6930</t>
  </si>
  <si>
    <t>2019.10.24</t>
  </si>
  <si>
    <t>6-1/7152</t>
  </si>
  <si>
    <t>Зураг төсөл консалтинг ХХК</t>
  </si>
  <si>
    <t>МУИС-ын багш оюутанд үйлчлэх төвийн барилгын зураг төсөв боловсруулах</t>
  </si>
  <si>
    <t>МУИС</t>
  </si>
  <si>
    <t>БСШУСС</t>
  </si>
  <si>
    <t>6-1/7264</t>
  </si>
  <si>
    <t>2019.11.7</t>
  </si>
  <si>
    <t>6-1/7408</t>
  </si>
  <si>
    <t>Мэргэдийн өлгий ХХК</t>
  </si>
  <si>
    <t>Дархан-Уул аймгийн нэгдсэн эмнэлгийн албан хэрэгцээнд нормын хувцас, цагаан хэрэглэл, даавуу худалдан авах</t>
  </si>
  <si>
    <t>Дархан-Уул аймгийн Нэгдсэн эмнэлэг</t>
  </si>
  <si>
    <t>Дархан-Уул ЗД</t>
  </si>
  <si>
    <t>6-1/7281</t>
  </si>
  <si>
    <t>2019/11/15</t>
  </si>
  <si>
    <t>6-1/7633</t>
  </si>
  <si>
    <t>Ультрасоник ХХК</t>
  </si>
  <si>
    <t xml:space="preserve">Цахилгаан халаагуур нийлүүлэх </t>
  </si>
  <si>
    <t>Эрдэнэс-Тавантолгой ХК</t>
  </si>
  <si>
    <t>УУХҮЯ</t>
  </si>
  <si>
    <t>6-1/7305</t>
  </si>
  <si>
    <t>2019.11.08</t>
  </si>
  <si>
    <t>6-1/7445</t>
  </si>
  <si>
    <t>Чандмань хонгор групп ХХК</t>
  </si>
  <si>
    <t>Татварын хэлтсийг шаардлагатай тоног төхөөрөмжөөр хангах ажил багц 1</t>
  </si>
  <si>
    <t>Өмнөговь аймгийн ОНӨГ</t>
  </si>
  <si>
    <t>6-1/7367</t>
  </si>
  <si>
    <t>2019.11.15</t>
  </si>
  <si>
    <t>6-1/7520</t>
  </si>
  <si>
    <t>Ундрага-өмнөговь ХХК</t>
  </si>
  <si>
    <t>Инженерийн хийцтэй гүний худагт нарны өргүүр суурьлуулах ажил</t>
  </si>
  <si>
    <t>Өмнөговь аймгийн Ханбогд сумын ЗД</t>
  </si>
  <si>
    <t>6-1/7368</t>
  </si>
  <si>
    <t>2019.11.12</t>
  </si>
  <si>
    <t>6-1/7527</t>
  </si>
  <si>
    <t>Ард даатгал ХХК</t>
  </si>
  <si>
    <t>Нисэх буудлын талбайд гуравдагч этгээдийн хариуцлагын даатгал</t>
  </si>
  <si>
    <t>6-1/7516</t>
  </si>
  <si>
    <t>2019.11.22</t>
  </si>
  <si>
    <t>6-1/7838</t>
  </si>
  <si>
    <t>Олон улсын өнгөрөлтийн нислэгт үзүүлэх навигацийн үйлчилгээний явцад гуравдагч этгээдийн өмнө хүлээх хариуцлагын даатгал</t>
  </si>
  <si>
    <t>Евро хан ХХК</t>
  </si>
  <si>
    <t>Трансформаторын тосыг вакуумдаж халааж, цэвэрлэх төхөөрөмж</t>
  </si>
  <si>
    <t>Цахилгаан дамжуулах үндэсний сүлжээ</t>
  </si>
  <si>
    <t>ЭХС</t>
  </si>
  <si>
    <t>6-1/7514</t>
  </si>
  <si>
    <t>2019.11.20</t>
  </si>
  <si>
    <t>6-1/7760</t>
  </si>
  <si>
    <t>Баярс констракшн ХХК</t>
  </si>
  <si>
    <t>Дорноговь аймгийн, Сайншанд суманд 50 ортой төрөх эмнлийн барилга</t>
  </si>
  <si>
    <t>Дорноговь аймгийн ОНӨГ</t>
  </si>
  <si>
    <t>Дорноговь ЗД</t>
  </si>
  <si>
    <t>6-1/8036</t>
  </si>
  <si>
    <t>2019.12.25</t>
  </si>
  <si>
    <t>6-1/8462</t>
  </si>
  <si>
    <t>ЗЗБ ХХК</t>
  </si>
  <si>
    <t>Шар хоолойн булгийн амны оршуулгын газрыг хашаажуулах</t>
  </si>
  <si>
    <t>Баянзүрх дүүргийн ХААА</t>
  </si>
  <si>
    <t>6-1/8039</t>
  </si>
  <si>
    <t>2019.12.13</t>
  </si>
  <si>
    <t>6-1/8194</t>
  </si>
  <si>
    <t>Зулсант ХХК</t>
  </si>
  <si>
    <t>Өмнөговь аймгийн автотээврийн төвийн халаалтын зуух болон дамжуулах сүлжээний засвар</t>
  </si>
  <si>
    <t>Авто тээврийн үндэсний төв ТӨХК</t>
  </si>
  <si>
    <t>6-1/8117</t>
  </si>
  <si>
    <t>2019.12.19</t>
  </si>
  <si>
    <t>6-1/8305</t>
  </si>
  <si>
    <t>Кристал хилл капитал ХХК</t>
  </si>
  <si>
    <t>2020.01.02</t>
  </si>
  <si>
    <t>Сумлагч автомашин 12 ширхэг нийлүүлэх</t>
  </si>
  <si>
    <t>Прожект майнинг ХХК</t>
  </si>
  <si>
    <t>Тайлан судалгааны материал нийлүүлэх</t>
  </si>
  <si>
    <t>6-1/8352</t>
  </si>
  <si>
    <t>2019.12.31</t>
  </si>
  <si>
    <t>6-1/8643</t>
  </si>
  <si>
    <t>Мөнх-оргил трейд ХХК</t>
  </si>
  <si>
    <t>2020.01.03</t>
  </si>
  <si>
    <t xml:space="preserve">Улаанбаатар хотын олон улсын шинэ нисэх буудлын шатахуун агуулахад хийгдэх байгаль орчны нөлөөлөх байдлын үнэлгээ хийх </t>
  </si>
  <si>
    <t>6-1/</t>
  </si>
  <si>
    <t>2019.12.30</t>
  </si>
  <si>
    <t>6-1/8595</t>
  </si>
  <si>
    <t>Зөвлөх үйлчилгээ</t>
  </si>
  <si>
    <t>Бизнес фокус ХХК</t>
  </si>
  <si>
    <t>2020.01.06</t>
  </si>
  <si>
    <t>Хичээлийн 1, 2 дугаар байрны цонхнуудыг вакум цонхоор шинэчлэн солих</t>
  </si>
  <si>
    <t>Чинбат ХХК</t>
  </si>
  <si>
    <t>2020.01.07</t>
  </si>
  <si>
    <t>Сургуулийн барила, 960 суудал /Улаанбаатар, Баянзүрх дүүрэг, 2 дугаар хороо/</t>
  </si>
  <si>
    <t>Шалгуулагчийн нэр</t>
  </si>
  <si>
    <t>Төсөл арга хэмжээний нэр</t>
  </si>
  <si>
    <t>Захиалагчийн нэр</t>
  </si>
  <si>
    <t>Хүсэлт ирүүлсэн байгууллага</t>
  </si>
  <si>
    <t>Ирүүлсэн мэдээллийн утга</t>
  </si>
  <si>
    <t>Удирдамжийн дугаар</t>
  </si>
  <si>
    <t>Улсын байцаагчийн дүгнэлтийн огноо дугаар</t>
  </si>
  <si>
    <t>“Мон шугам энерго” ХХК </t>
  </si>
  <si>
    <t>“Шарга сумын газар тариалангийн машин техник төхөөрөмж нийлүүлэх   </t>
  </si>
  <si>
    <t>Говь-Алтай аймгийн Засаг дарга </t>
  </si>
  <si>
    <t>Говь-Алтай аймгийн ОНӨГ-ын 2020 оны 3 дугаар сарын 4-ний өдрийн 125 тоот </t>
  </si>
  <si>
    <t>“Моно натурал голд” нөхөрлөлд 30 ковш нийлүүлсэн баримт хуурамч. </t>
  </si>
  <si>
    <t>5/8/2020
УБ/05</t>
  </si>
  <si>
    <t>“Гэгээ бьюлдинг” ХХК </t>
  </si>
  <si>
    <t>Алтанбулаг сумын спорт заалны барилга угсралтын ажил </t>
  </si>
  <si>
    <t>Төв аймгийн Засаг дарга </t>
  </si>
  <si>
    <t>Төв аймгийн Газрын харилцаа барилга хот байгуулалтын газрын 2020 оны 1 дүгээр сарын 30-ны өдрийн 07/64 тоот </t>
  </si>
  <si>
    <t>Барилга угсралтын ажлыг гэрээт хугацаандаа хийгээгүй, угсралтын явцад зөрчил дутагдал гаргасан. </t>
  </si>
  <si>
    <t>“Эрчимтнэмэр” ХХК </t>
  </si>
  <si>
    <t>Баруун салааны автобусны эцсийн буудлаас Бумбатын рашаан чиглэлийн хатуу хучилттай авто зам, 3.61 км /Улаанбаатар, Сонгинохайрхан дүүрэг, 24-р хороо/ </t>
  </si>
  <si>
    <t>Монголросцветмет ТӨҮГ </t>
  </si>
  <si>
    <t>Билэг дизайн ХХК-ны 2020 оны 1 дүгээр сарын 28-ны өдрийн А119 дугаар албан бичиг </t>
  </si>
  <si>
    <t>“Арц суврага” ХХК болон “Жастик” ХХК-тай байгуулсан гэрээ хуурамч байна. </t>
  </si>
  <si>
    <t>“Хорго групп” ХХК </t>
  </si>
  <si>
    <t>Зөөврийн ус ханга албаны 6 ширхэг ус түгээх байрыг буулгаж шинээр барих /Багц 1, 3/ </t>
  </si>
  <si>
    <t>Ус сувгийн удирдах газар ОНӨААТҮГ </t>
  </si>
  <si>
    <t>Ус сувгийн удирдах газар ОНӨААТҮГ-ын 2019 оны 12 дугаар сарын 3-ны өдрийн 6/2826 тоот </t>
  </si>
  <si>
    <t>Гэрээний үүргээ биелүүлээгүй. </t>
  </si>
  <si>
    <t>“Юувокү” ХХК </t>
  </si>
  <si>
    <t>Зөөврийн ус ханга албаны 6 ширхэг ус түгээх байрыг буулгаж шинээр барих /Багц 2/ </t>
  </si>
  <si>
    <t>Ус сувгийн удирдах газар ОНӨААТҮГ-ын 2019 оны 12 дугаар сарын 3-ны өдрийн 6/2827 тоот </t>
  </si>
  <si>
    <t>“Тэгш өргөө” ХХК </t>
  </si>
  <si>
    <t>17 дугаар ороо, Дамбадаржаагийн 59, 64, 66 дугаар гудамжинд тоосжилтыг бууруулж, шавар шалбаагийг арилгах дайрган хучилт хийх </t>
  </si>
  <si>
    <t>Сүхбаатар дүүргийн Худалдан авах ажиллагааны албанд </t>
  </si>
  <si>
    <t>Сүхбаатар дүүргийн худалдан авах ажиллагааны албаны 2020 оны 4 дүгээр сарын 2-ны өдрийн 24 тоот </t>
  </si>
  <si>
    <t>Зам, тээврийн хөгжлийн яамнаас олгодог байгууламжийг барих засварлах тусгай зөвшөөрлийг хуурамчаар бүрдүүлсэн. </t>
  </si>
  <si>
    <t>“Бүрд уул” ХХК </t>
  </si>
  <si>
    <t>Ариун цэврийн материал нийлүүлэх </t>
  </si>
  <si>
    <t>Төрийн банк </t>
  </si>
  <si>
    <t>Төрийн банкны 2020 оны 4 дүгээр сарын 21-ны өдрийн 02д/2586 дугаар албан бичиг </t>
  </si>
  <si>
    <t>“Юнисервис солюшн” ХХК-тай байгуулсан Ариун цэврийн материал нийлүүлэх гэрээний үнийг өөрчилсөн. </t>
  </si>
  <si>
    <t>“Санчир ундрах” ХХК </t>
  </si>
  <si>
    <t>Өндөр өртөгтэй зарим тусламж үйлчилгээнд хэрэглэгдэх эмнэлгийн хэрэгсэл, протек худалдан авах </t>
  </si>
  <si>
    <t>Улсын гуравдугаар төв эмнэлэг </t>
  </si>
  <si>
    <t>Улсын гуравдугаар төв эмнэлгийн 2020 оны 4 дүгээр сарын 15-ны өдрийн 1/481 дугаар албан бичиг </t>
  </si>
  <si>
    <t>“ММ системс” ХХК </t>
  </si>
  <si>
    <t>Пос төхөөрөмж нийлүүлэх </t>
  </si>
  <si>
    <t>“Бевертек технологи” ХХК-ийн 2020 оны 4 дүгээр сарын 16-ны өдрийн 23/20 дугаар албан бичиг </t>
  </si>
  <si>
    <t>Хуурамч материал бүрдүүлсэн. </t>
  </si>
  <si>
    <t>“Мөлүүхээр” ХХК </t>
  </si>
  <si>
    <t>Түлшний шүүрний элемент </t>
  </si>
  <si>
    <t>Иргэний нисэхийн ерөнхий газар </t>
  </si>
  <si>
    <t>“Халиун проперти” ХХК-ийн 2020 оны 4 дүгээр сарын 21-ний өдрийн 025-04/20 дугаар албан бичиг </t>
  </si>
  <si>
    <t>Үйлдвэрлэгчийн зөвшөөрлийг хуурамчаар үйлдсэн. </t>
  </si>
  <si>
    <t>“Маз” ХХК </t>
  </si>
  <si>
    <t>Дүүргийн 8 дугаар хороонд авто замын засвар шинэчлэлт, нөхөөс болон бусад замын байгууламж хийх </t>
  </si>
  <si>
    <t>Сүхбаатар дүүргийн худалдан авах ажиллагааны алба </t>
  </si>
  <si>
    <t>Сүхбаатарын дүүргийн худалдан авах ажиллагааны албаны 2020 оны 5 дугаар сарын 6-ны 50 дугаар албан бичиг </t>
  </si>
  <si>
    <t>Хуурамч материал ирүүлсэн </t>
  </si>
  <si>
    <t>“Эко тогтол” ХХК </t>
  </si>
  <si>
    <t>Дүүргийн 6 дугаар хороонд авто замын засвар шинэчлэлт, нөхөөс болон бусад замын байгууламж хийх </t>
  </si>
  <si>
    <t>Сүхбаатарын дүүргийн худалдан авах ажиллагааны албаны 2020 оны 5 дугаар сарын 6-ны 51 дугаар албан бичиг </t>
  </si>
  <si>
    <t>“Ди ди эм эм глобал” ХХК </t>
  </si>
  <si>
    <t>Дүүргийн 1, 2, 3 дугаар хороонд авто замын засвар шинэчлэлт, нөхөөс болон бусад замын байгууламж хийх </t>
  </si>
  <si>
    <t>Сүхбаатарын дүүргийн худалдан авах ажиллагааны албаны 2020 оны 5 дугаар сарын 6-ны 52 дугаар албан бичиг </t>
  </si>
  <si>
    <t>“Баттод” ХХК </t>
  </si>
  <si>
    <t>Камержуулалт хийх ажил </t>
  </si>
  <si>
    <t>Сүхбаатарын дүүргийн худалдан авах ажиллагааны албаны 2020 оны 5 дугаар сарын 6-ны 53 дугаар албан бичиг </t>
  </si>
  <si>
    <t>“Аяга уул” ХХК </t>
  </si>
  <si>
    <t>8 дугаар хороо, 42, 42а, 44 дүгээр байрны орчим явган хүний зам хийх </t>
  </si>
  <si>
    <t>Сүхбаатарын дүүргийн худалдан авах ажиллагааны албаны 2020 оны 5 дугаар сарын 6-ны 54 дугаар албан бичиг </t>
  </si>
  <si>
    <t>“Кристалхилл капитал” ХХК </t>
  </si>
  <si>
    <t>Ерөнхий боловсролын сургууль, сургуулийн дотуур байранд гал тогооны тоног төхөөрөмж худалдан авах </t>
  </si>
  <si>
    <t>Боловсрол, соёл, шинжлэх ухаан, спортын яам </t>
  </si>
  <si>
    <t>Гомдол хянан үзэх явцад хуурамч материалыг илрүүлсэн. </t>
  </si>
  <si>
    <t>Чингэлтэй дүүргийн хөдөлмөр халамж үйлчилгээний газар</t>
  </si>
  <si>
    <t>Хүнс тэжээлийн дэмжлэг туслалцаа үзүүлэх</t>
  </si>
  <si>
    <t>Чингэлтэй дүүргийн хөдөлмөр хадгаламж үйлчилгээний газар</t>
  </si>
  <si>
    <t>Ээжийн буян ХХК-ийн 2020 оны 4 дүгээр сарын 29-ийн өдрийн 065</t>
  </si>
  <si>
    <t>Тендер шалгаруулалт зохион байгуулалгүй гэрээ шууд байгуулсан</t>
  </si>
  <si>
    <t>Хянгар констракшн ХХК</t>
  </si>
  <si>
    <t>Туршилт шинжилгээний лабораторын жижиг амьтны тэжээлд олгох хорголжин тэжээл</t>
  </si>
  <si>
    <t>Биокомбинат УТҮГ</t>
  </si>
  <si>
    <t>Биокомбинат УТҮГ-ийн 2020 оны 5 дугаар сарын 20-ны өдрийн 1/222 тоот, ХХААХҮЯ-ны 2020 оны 6 дугаар сарын 9-ны өдрийн 01/2122 тоот</t>
  </si>
  <si>
    <t xml:space="preserve">Гэрээний үүргээ биелүүлээгүй. </t>
  </si>
  <si>
    <t>Протек ХХК</t>
  </si>
  <si>
    <t>Ерөнхий боловсролын сургуульд хөгжмийн зэмсэг, хөгжмийн кабинетад тоног төхөөрөмж нийлүүлэх</t>
  </si>
  <si>
    <t>БСШУСЯ</t>
  </si>
  <si>
    <t>Профешнл арт ХХК</t>
  </si>
  <si>
    <t>Хуурам материал бүрдүүлсэн</t>
  </si>
  <si>
    <t>Тотал технологи ХХК</t>
  </si>
  <si>
    <t>Галын дохиоллын нэгдсэн систем хийлгэх, Цанхи хотхоны галын дохиоллын системийн баталгаажуулалт, гэрээ, галын дүгнэлт хийх</t>
  </si>
  <si>
    <t>Эрдэнэс-тавантолгой ХК-ийн 2020 оны 5 дугаар сарын 20-ны өдрийн 07/1396 тоот</t>
  </si>
  <si>
    <t>Шүүхийн тодорхойлолт засварласан</t>
  </si>
  <si>
    <t>Хөгжлийн Тамга ХХК</t>
  </si>
  <si>
    <t>Шатаах зуух</t>
  </si>
  <si>
    <t>Эрдэнэт үйлдвэр ТӨҮГ-ийн 2020 оны 6 дугаар сраын 16-ны өдрийн БУ-117-12/3599 тоот</t>
  </si>
  <si>
    <t>Худал мэдээлэл ирүүлсэн</t>
  </si>
  <si>
    <t>Сокол ХХК</t>
  </si>
  <si>
    <t>Баянхайрханы чоно ХХК</t>
  </si>
  <si>
    <t>Нэг удаагийн ломбо</t>
  </si>
  <si>
    <t>Гаалийн ерөнхий газар</t>
  </si>
  <si>
    <t>Гаалийн ерөнхий газрын 2020 оны 6 дугаар сарын 26-ны өдрийн 01-1/2361 тоот</t>
  </si>
  <si>
    <t>Голден хоул ХХК</t>
  </si>
  <si>
    <t>Ой хээрийн түймрээс урьдчилан сэргийлэх, ой хамгаалах багаж, хэрэгсэл худалдан авах</t>
  </si>
  <si>
    <t>Нанопланет ХХК-ийн 2020 оны 6 дугаар сарын 29-ны өдрийн 0629/20/01 тоот</t>
  </si>
  <si>
    <t xml:space="preserve">Хуурамч материал бүрдүүлсэн. </t>
  </si>
  <si>
    <t>Хаан хүнс катеринг ХХК</t>
  </si>
  <si>
    <t>Үйлдвэрийн дүүрэгт ажилладаг ажилтнуудад халуун хоолоор үйлчилгээ үзүүлэх</t>
  </si>
  <si>
    <t>Эрдэнэт үйлдвэр ТӨҮГ-т</t>
  </si>
  <si>
    <t>Лувсан цэрэн Дашравдангаас 2020 оны 7 дугаар сарны 2-ны өдрийн албан бичгээр</t>
  </si>
  <si>
    <t>Хяьюндай монгол ХХК</t>
  </si>
  <si>
    <t>Автокран нийлүүлэх</t>
  </si>
  <si>
    <t xml:space="preserve">Хан туул трэйд ХХК-ийн 2020 оны 7 дугаар сарын 27-ны өдрийн 10/10 тоот </t>
  </si>
  <si>
    <t>Sum of Улсын орлого болсон дүн</t>
  </si>
  <si>
    <t>Column Labels</t>
  </si>
  <si>
    <t>Row Labels</t>
  </si>
  <si>
    <t>Тийм</t>
  </si>
  <si>
    <t>Grand Total</t>
  </si>
  <si>
    <t>Абсолют чойс ХХК</t>
  </si>
  <si>
    <t>Ай ти зон ХХК</t>
  </si>
  <si>
    <t>Ай түүлс ХК</t>
  </si>
  <si>
    <t>Баян их наяд констракшн ХХК</t>
  </si>
  <si>
    <t>Баянгол мед ХХК</t>
  </si>
  <si>
    <t>Бүрд уул ХХК</t>
  </si>
  <si>
    <t>Дэвжих Эрдэнэ ХХК</t>
  </si>
  <si>
    <t>Залуу хонгорж констракшн ХХК</t>
  </si>
  <si>
    <t>Их мянган инженерчлэл ХХК</t>
  </si>
  <si>
    <t>Мед импекс ХХК</t>
  </si>
  <si>
    <t>Ойн хайгуул ХХК</t>
  </si>
  <si>
    <t>Очирундраа ХХК</t>
  </si>
  <si>
    <t>Өнөрговь ХХК</t>
  </si>
  <si>
    <t>Рос импорт ХХК</t>
  </si>
  <si>
    <t>Санчир ундрах ХХК</t>
  </si>
  <si>
    <t>Сод монгол групп ХХК</t>
  </si>
  <si>
    <t>Таван хайрхан батууд ХХК</t>
  </si>
  <si>
    <t>Ти ай эм ХХК</t>
  </si>
  <si>
    <t>Чингисийн отог ХХК</t>
  </si>
  <si>
    <t>Эй Уан констракшн дизайн ХХК</t>
  </si>
  <si>
    <t>Эм эс ай си си ХХК</t>
  </si>
  <si>
    <t>Хариуцсан мэргэжилтэн</t>
  </si>
  <si>
    <t>(All)</t>
  </si>
  <si>
    <t>Count of Гомдол гаргагч 
байгууллага</t>
  </si>
  <si>
    <t>Гомдлоо эргүүлэн татсан</t>
  </si>
  <si>
    <t>Гомдлын бүрдүүлбэр дутуу хүлээн авах боломжгүй</t>
  </si>
  <si>
    <t>Гомдол хүлээн авах боломжгүй</t>
  </si>
  <si>
    <t>Гомдол хүлээн авах боломжгүй, шүүхэд хандах</t>
  </si>
  <si>
    <t>Гомдын бүрдүүлбэр дутуу хүлээн авах боломжгүй</t>
  </si>
  <si>
    <t>Захиалагчид гомдлоо гаргах</t>
  </si>
  <si>
    <t>Захиалагчийн шийдвэр гараагүй</t>
  </si>
  <si>
    <t>Өөр бусад</t>
  </si>
  <si>
    <t>Тендер шалгаруулалтыг хүчингүй болгох</t>
  </si>
  <si>
    <t>Үнэлгээг дахин хийх</t>
  </si>
  <si>
    <t>Хуулийн 55 дугаар зүйлийн 55.2-т заасны дагуу шийдвэрлэж хариу өгсөн асуудлаар дахин гаргасан гомдлыг хүлээн авах боломжгүй</t>
  </si>
  <si>
    <t>(blank)</t>
  </si>
  <si>
    <t>.</t>
  </si>
  <si>
    <t>Даргын цохолт</t>
  </si>
  <si>
    <t>Ажилтны нэрс</t>
  </si>
  <si>
    <t>З.Энхболд</t>
  </si>
  <si>
    <t>Б.Сугармаа</t>
  </si>
  <si>
    <t>Шийдвэрийн төрөл</t>
  </si>
  <si>
    <t>Ц.Батзул</t>
  </si>
  <si>
    <t>Л.Амгалан</t>
  </si>
  <si>
    <t>Ч.Баярмаа</t>
  </si>
  <si>
    <t>Д.Өлзийдүүрэн</t>
  </si>
  <si>
    <t>Д.Отгонсүрэн</t>
  </si>
  <si>
    <t>Б.Түвшин</t>
  </si>
  <si>
    <t>Д.Ганбаяр</t>
  </si>
  <si>
    <t>Ж.Оргилсайхан</t>
  </si>
  <si>
    <t>Г.Мөнхцэцэг</t>
  </si>
  <si>
    <t>Бөглөөгүй</t>
  </si>
  <si>
    <t>Тендер шалгаруулалттай холбоотой 2019 онд гарсан гомдлын талаарх судалгаа</t>
  </si>
  <si>
    <t>Түр түдгэлзүүлэх</t>
  </si>
  <si>
    <t>Шийдвэр</t>
  </si>
  <si>
    <t>Цохсон дарга</t>
  </si>
  <si>
    <t>Хариуцсан ажилтан</t>
  </si>
  <si>
    <t>Хариу өгсөн ажилтны  нэр</t>
  </si>
  <si>
    <t>Аркосис ХХК</t>
  </si>
  <si>
    <t xml:space="preserve">Компьютер, тоног төхөөрөмж, түүнийг дагалдах хэрэгсэл нийлүүлэх </t>
  </si>
  <si>
    <t>Мэлч анд ХХК</t>
  </si>
  <si>
    <t>Цэцэрлэгүүдэд тоног төхөөрөмж, 
техник хэрэгсэл нийлүүлэх</t>
  </si>
  <si>
    <t>Өмнөговь аймгийн Даланзадгад сумын ЗДТГ</t>
  </si>
  <si>
    <t>6-1/25</t>
  </si>
  <si>
    <t>2019.01.17</t>
  </si>
  <si>
    <t>6-1/224</t>
  </si>
  <si>
    <t xml:space="preserve">Тэс нуур эхэн ХХК </t>
  </si>
  <si>
    <t>Нүүрс нийлүүлэх</t>
  </si>
  <si>
    <t>Увс аймгийн ОНӨГ</t>
  </si>
  <si>
    <t>Увс ЗД</t>
  </si>
  <si>
    <t>Гарден сити ХХК</t>
  </si>
  <si>
    <t>Түлхүүр гардуулах, Нисэх Яармагт 4 улирлын цэцэрлэгт хүрээлэн байгуулах</t>
  </si>
  <si>
    <t>Хан-Уул дүүргийн ХААА</t>
  </si>
  <si>
    <t>Мөнгөн хөдөлгүүр ХХК</t>
  </si>
  <si>
    <t>Төмөр замын дэр солих машин нийлүүлэх</t>
  </si>
  <si>
    <t>Нэмэхт суурь ХХК</t>
  </si>
  <si>
    <t>Даланзадгад суманд хог хаягдлын автомашин нийлүүлэх</t>
  </si>
  <si>
    <t>Өмнөговь аймаг ЗТДГ</t>
  </si>
  <si>
    <t>6-1/100</t>
  </si>
  <si>
    <t>2019.01.21</t>
  </si>
  <si>
    <t>6-1/275</t>
  </si>
  <si>
    <t>Хөх хайрхан трейд ХХК</t>
  </si>
  <si>
    <t>Сургуулийн барилгын өргөтгөл</t>
  </si>
  <si>
    <t>6-1/115</t>
  </si>
  <si>
    <t>2019.01.22</t>
  </si>
  <si>
    <t>6-1/292</t>
  </si>
  <si>
    <t>Меса инженеринг ХХК</t>
  </si>
  <si>
    <t>Гурван богдын нуруу ХХК</t>
  </si>
  <si>
    <t>Еврофарм ХХК</t>
  </si>
  <si>
    <t>Ханбогд сумын Сум дундын эмнэлэгийг рентген аппаратаар хангах ажил</t>
  </si>
  <si>
    <t>2019.01.24</t>
  </si>
  <si>
    <t>6-1/384</t>
  </si>
  <si>
    <t xml:space="preserve">Алтай трест ХХК </t>
  </si>
  <si>
    <t xml:space="preserve">Түлхүүр гардуулах гэрээний нөхцөлтэй 220/110/35кВ-ын "Оюу толгой" дэд станцийг Оюу толгой ХХК-ний дэд станцтай 220кВ-ын шугамаар холбох </t>
  </si>
  <si>
    <t xml:space="preserve">Цахилгаан дамжуулах үндэсний сүлжээ ТӨХК </t>
  </si>
  <si>
    <t>Чайна гео-инженеринг корпораци ХХК</t>
  </si>
  <si>
    <t>Улаанбаатар хотын төв цэвэрлэх байгууламжийг шинээр байгуулах</t>
  </si>
  <si>
    <t>БХБЯ</t>
  </si>
  <si>
    <t>БХБС</t>
  </si>
  <si>
    <t>Монголсат нетворкс ХХК</t>
  </si>
  <si>
    <t>Сансрын холбооны кей юү (Ku) зурвасын технологи ашиглан телевизийн олон сувгийн нэвтрүүлгийг орон даяар дамжуулах үйлчилгээ үзүүлэх</t>
  </si>
  <si>
    <t>Харилцаа холбоо, мэдээллийн технологийн газар</t>
  </si>
  <si>
    <t>ЕС</t>
  </si>
  <si>
    <t>Электрик ком ХХК</t>
  </si>
  <si>
    <t>Говьсүмбэр аймгийн төвийн 6-0,1кВ-ын цахилгаан түгээх сүлжээг шинэчлэх, сайжруулах</t>
  </si>
  <si>
    <t>ЭХЯ</t>
  </si>
  <si>
    <t>6-1/274</t>
  </si>
  <si>
    <t>2019.01.30</t>
  </si>
  <si>
    <t>6-1/467</t>
  </si>
  <si>
    <t>Хурдтех ХХК</t>
  </si>
  <si>
    <t>Орхон аймгийн агаарын бохирдлыг бууруулахад дэмжлэг үзүүлэх</t>
  </si>
  <si>
    <t>Орхон аймгийн ЗДТГ</t>
  </si>
  <si>
    <t>Орхон ЗД</t>
  </si>
  <si>
    <t>6-1/314</t>
  </si>
  <si>
    <t>2019.02.04</t>
  </si>
  <si>
    <t>6-1/601</t>
  </si>
  <si>
    <t>Сайн тохижилт</t>
  </si>
  <si>
    <t>Эмээлт чиглэлийн алслагдсан замын цэвэрлэгээ</t>
  </si>
  <si>
    <t>Улаанбаатар хотын захирагчийн ажлын алба</t>
  </si>
  <si>
    <t>6-1/316</t>
  </si>
  <si>
    <t>2019.01.31</t>
  </si>
  <si>
    <t>6-1/491</t>
  </si>
  <si>
    <t>Хөвчийн хоймор ХХК</t>
  </si>
  <si>
    <t>Хангайн нурууны БЦГ-т ойн тогтвортой менежментийн загвар төслийг хэрэгжүүлэх</t>
  </si>
  <si>
    <t>Зэндмэнэ тулга ХХК</t>
  </si>
  <si>
    <t>Төвийн дулаан хангамжид холбогдох боломжгүй төрийн өмчийн 10-аас доошгүйбарилгын дулааныг байгаль орчинд ээлтэй технилогоор шийдвэрлэх</t>
  </si>
  <si>
    <t>6-1/382</t>
  </si>
  <si>
    <t>6-1/600</t>
  </si>
  <si>
    <t>Бэст энержи сэйвинг ХХК</t>
  </si>
  <si>
    <t>Дэнжийн өндөр ХХК</t>
  </si>
  <si>
    <t>Түлш халаалт ажил</t>
  </si>
  <si>
    <t>Дархан сумын ерөнхий боловсролын сургууль</t>
  </si>
  <si>
    <t>Хэнтий ЗД</t>
  </si>
  <si>
    <t>Моносфарм трейд ХХК</t>
  </si>
  <si>
    <t>Хэнтий аймгийн нэгдсэн эмнэлэг, уламжилалт анагаах ухааны төв, сумдын эрүүл мэндийн төвүүдэд хэрэглэгдэх эм, эмнэлгийн хэрэгсэл худалдан авах</t>
  </si>
  <si>
    <t>Хэнтий аймгийн ЭМГ</t>
  </si>
  <si>
    <t>ЭМС</t>
  </si>
  <si>
    <t>6-1/441</t>
  </si>
  <si>
    <t>2019.02.12</t>
  </si>
  <si>
    <t>6-1/656</t>
  </si>
  <si>
    <t xml:space="preserve">Завхан аймгийн нэгдсэн эмнэлэг, 2019 онд хэрэглэгдэх эм, эмнэлгийн хэрэгсэл, урвалж бодис ханган нийлүүлэх </t>
  </si>
  <si>
    <t>Завхан аймгийн ОНӨГ</t>
  </si>
  <si>
    <t>Завхан ЗД</t>
  </si>
  <si>
    <t>6-1/443</t>
  </si>
  <si>
    <t>2019.02.18</t>
  </si>
  <si>
    <t>6-1/779</t>
  </si>
  <si>
    <t>Чоногол трейд ХХК</t>
  </si>
  <si>
    <t>Нахиа импекс ХХК</t>
  </si>
  <si>
    <t>Орхон аймаг дахь бүсийн оношилгоо, эмчилгээний төвөөс зарласан 2019 оны хэрэгцээт эм, эмнэлэгийн хэрэгсэл худалдан авах</t>
  </si>
  <si>
    <t>Орхон аймаг дахь БОЭТ</t>
  </si>
  <si>
    <t>2019.02.02</t>
  </si>
  <si>
    <t>6-1/459</t>
  </si>
  <si>
    <t>Нэгдсэн эмнэлгийн эм, эмнэлгийн хэрэгсэл худардан авах</t>
  </si>
  <si>
    <t>эм эмнэлгийн хэрэгсэл худалдан авах</t>
  </si>
  <si>
    <t>Эх хүүхдийн эрүүл мэндийн үндэсний төв</t>
  </si>
  <si>
    <t>Улсын Нэгдүгээр төв эмнэлэг</t>
  </si>
  <si>
    <t>Халдварт өвчин судлалын үндэсний төв</t>
  </si>
  <si>
    <t>Булган эрүүл мэндийн төв</t>
  </si>
  <si>
    <t>Булган нэгдсэн эмнэлэг</t>
  </si>
  <si>
    <t>Гэр, бүл, хүүхэд, ахмадын соёл, амралтын цогцолборын барилгын ажил</t>
  </si>
  <si>
    <t>ХНХЯ</t>
  </si>
  <si>
    <t>ХНХС</t>
  </si>
  <si>
    <t>6-1/513</t>
  </si>
  <si>
    <t>6-1/585</t>
  </si>
  <si>
    <t>Мөнх-өргөө ХХК</t>
  </si>
  <si>
    <t>Цэцэрлэгийн барлига, 150 ор, /Сонгино хайрхан дүүрэг, 23-р хороо/</t>
  </si>
  <si>
    <t>Айтүүлс ХХК</t>
  </si>
  <si>
    <t>Орхон аймгийн ЕБС-дад шалгалтын материал засагч төхөөрөмж, технологийн ангийг тохижуулахад зориулсан сургалтын тоног төхөөрөмж нийлүүлэх</t>
  </si>
  <si>
    <t>6-1/458</t>
  </si>
  <si>
    <t>2019.02.15</t>
  </si>
  <si>
    <t>6-1/735</t>
  </si>
  <si>
    <t>Адоресити ХХК</t>
  </si>
  <si>
    <t>Төв оффисын байр</t>
  </si>
  <si>
    <t>Электрон техник ХХК</t>
  </si>
  <si>
    <t>Лед дэлгэц худалдан авах, суурилуулах</t>
  </si>
  <si>
    <t xml:space="preserve">Улсын Гуравдугаар төв эмнэлэг </t>
  </si>
  <si>
    <t>6-1/572</t>
  </si>
  <si>
    <t>Эн би эс эй си</t>
  </si>
  <si>
    <t>Баянхонгор аймгийн Хүрээмарал сумын төвийг инженерийн шугам сүлжээтэй болгох</t>
  </si>
  <si>
    <t>Баянхонгор аймгийн Хүрээмарал сумын ЗДТГ</t>
  </si>
  <si>
    <t>Баянхонгор ЗД</t>
  </si>
  <si>
    <t>Дархан-Уул аймгийн Хог тээврийн шахдаг машин худалдан авах</t>
  </si>
  <si>
    <t>Дархан-Уул аймгийн ОНӨГ</t>
  </si>
  <si>
    <t xml:space="preserve">УБТЗТЭ-ийн 2019 оны эм, эмнэлгийн хэрэгсэл оношлуур худалдан авах </t>
  </si>
  <si>
    <t>УБТЗТЭ</t>
  </si>
  <si>
    <t>6-1/596</t>
  </si>
  <si>
    <t>2018.02.18</t>
  </si>
  <si>
    <t>6-1/796</t>
  </si>
  <si>
    <t>Оюудент ХХК</t>
  </si>
  <si>
    <t>Аймгийн эрүүл мэндийн байгууллагуудын хэрэгцээт эм, эмнэлгийн хэрэгсэл, урвалж бодис нийлүүлэх ажил” тендер шалгаруулалтын 18 дугаар багц</t>
  </si>
  <si>
    <t>Баян-Өлгий аймгийн ЭМГ</t>
  </si>
  <si>
    <t>Монкон констракшн ХХК</t>
  </si>
  <si>
    <t>Эрүүл мэндийн төвийн барилгын өргөтгөл</t>
  </si>
  <si>
    <t>6-1/635</t>
  </si>
  <si>
    <t>2019.02.25</t>
  </si>
  <si>
    <t>6-1/959</t>
  </si>
  <si>
    <t>Этүгэн жим ХХК</t>
  </si>
  <si>
    <t>Лед дэлгэц худалдан авах , суурилуулах</t>
  </si>
  <si>
    <t>Mend amor mon</t>
  </si>
  <si>
    <t>Сумын цэцэрлэгүүдэд тоглоом нийлүүлэх </t>
  </si>
  <si>
    <t>Даланзадгад сумын ЗДТГ</t>
  </si>
  <si>
    <t>6-1/654</t>
  </si>
  <si>
    <t>6-1/803</t>
  </si>
  <si>
    <t>Дорнод аймаг дахь бүсийн оношилгоо, эмчилгээний төвөөс зарласан 2019 оны хэрэгцээт эм, эмнэлэгийн хэрэгсэл худалдан авах</t>
  </si>
  <si>
    <t>Дорнод аймгийн ЭМГ</t>
  </si>
  <si>
    <t>Дорнод ЗД</t>
  </si>
  <si>
    <t>2019.02.26</t>
  </si>
  <si>
    <t>6-1/953</t>
  </si>
  <si>
    <t>Сүлдэт жороо ХХК</t>
  </si>
  <si>
    <t>Дорноговь аймгийн нэгдсэн эмнэлэг, 2019 онд хэрэглэгдэх эм, эмнэлгийн хэрэгсэл, урвалж бодис ханган нийлүүлэх </t>
  </si>
  <si>
    <t>Дорноговь аймаг ЭМГ</t>
  </si>
  <si>
    <t>6-1/657</t>
  </si>
  <si>
    <t>6-1/981</t>
  </si>
  <si>
    <t>Э.Сэлэнгэ</t>
  </si>
  <si>
    <t>Си Эйч Си ХХК</t>
  </si>
  <si>
    <t>Футур вижн ХХК</t>
  </si>
  <si>
    <t xml:space="preserve">Принтерийн хор нийлүүлэх </t>
  </si>
  <si>
    <t>Нийслэлийн МХГ</t>
  </si>
  <si>
    <t>ШС</t>
  </si>
  <si>
    <t>6-1/721</t>
  </si>
  <si>
    <t>2019.03.01</t>
  </si>
  <si>
    <t>6-1/1043</t>
  </si>
  <si>
    <t>Нарт-эрдэнэс ХХК</t>
  </si>
  <si>
    <t>Баянзүрх дүүргийн 20 дугаар хороо, Баяндөхөм, Хар усан тохой хэсэгт гэрэлтүүлгийн ажил</t>
  </si>
  <si>
    <t>Айвико интернашнл ХХК</t>
  </si>
  <si>
    <t>Даланзадгад сумын төвийн гаднах гэрэлтүүлгийг нэмэгдүүлэх ажил</t>
  </si>
  <si>
    <t>6-1/797</t>
  </si>
  <si>
    <t>2019.03.04</t>
  </si>
  <si>
    <t>6-1/1118</t>
  </si>
  <si>
    <t>Ахжибек ХХК</t>
  </si>
  <si>
    <t>Даянгийн оторын барилга</t>
  </si>
  <si>
    <t>Баян-Өлгий аймаг Улаанхус сумын ЗДТГ</t>
  </si>
  <si>
    <t>Баян-Өлгий ЗД</t>
  </si>
  <si>
    <t>2019.02.20</t>
  </si>
  <si>
    <t>6-1/833</t>
  </si>
  <si>
    <t>Отгонсүрэн</t>
  </si>
  <si>
    <t>Халиун түмэн булаг ХХК</t>
  </si>
  <si>
    <t>Номгон ахлах сургуулийн бага ангийн хүүхдийн Үдийн цай нийлүүлэх 2, 3 дугаар багц</t>
  </si>
  <si>
    <t>Баянхонгор аймгийн ЗДТГ</t>
  </si>
  <si>
    <t>6-1/802</t>
  </si>
  <si>
    <t>6-1/1120</t>
  </si>
  <si>
    <t>Хустайн шил ХХК</t>
  </si>
  <si>
    <t>Монгол шуудан ХК</t>
  </si>
  <si>
    <t>Софтлайн Азия ХХК</t>
  </si>
  <si>
    <t>Windows албан ёсны үйлдлийнсистем худалдан авах</t>
  </si>
  <si>
    <t xml:space="preserve">Санхүүгийн зохицуулах хороо </t>
  </si>
  <si>
    <t>СС</t>
  </si>
  <si>
    <t>Түлхүүр гардлуулах гэрээ Цэцэрлэгийн барилга, 150 ор Сонгинохайрхан дүүрэг, 23 дугаар хороо</t>
  </si>
  <si>
    <t>Бумбат зүрх ХХК</t>
  </si>
  <si>
    <t>Харуул хамгаалалтын ажил гүйцэтгэх</t>
  </si>
  <si>
    <t>Үндэсний цэцэрлэгт хүрээлэн ОНӨТҮГ</t>
  </si>
  <si>
    <t>2019.03.05</t>
  </si>
  <si>
    <t>6-1/1169</t>
  </si>
  <si>
    <t>Хатант форест ХХК</t>
  </si>
  <si>
    <t>Үндэсний цэцэрлэгт хүрээлэн- А бүсийн Z1 талбайд зүлгэжүүлэлтийн ажил 2 га</t>
  </si>
  <si>
    <t>6-1/852</t>
  </si>
  <si>
    <t>2019.03.06</t>
  </si>
  <si>
    <t>6-1/1176</t>
  </si>
  <si>
    <t>Үндэсний цэцэрлэгт хүрээлэн- В бүсийн Z2  талбайд зүлгэжүүлэх ажил 1,5 га</t>
  </si>
  <si>
    <t>Үндэсний цэцэрлэгт хүрээлэн- С бүсийн Z3 талбайд зүлэгжүүлэх ажил гүйцэтгэх 1,5 га</t>
  </si>
  <si>
    <t>Үндэсний цэцэрлэгт хүрээлэн- Ногоог багууламж хотон шавьж өвчинтэй тэмцэх ажил гүйцэтгэх 6 удаагын давталттай 254 га</t>
  </si>
  <si>
    <t xml:space="preserve">Ус сувгийн удирдах газрын принтерийн хор нийлүүлэх </t>
  </si>
  <si>
    <t>УСУГ
ОНӨААТҮГ</t>
  </si>
  <si>
    <t>Лүндээ очир ХХК</t>
  </si>
  <si>
    <t>Архивын нягтруулшсан шүүгээ нийлүүлэх</t>
  </si>
  <si>
    <t>Нуган трейд ХХК</t>
  </si>
  <si>
    <t xml:space="preserve">Нэг дүгээр эмнэлгийн зарласан 2019 онд хэрэглэгдэх эм, эмнэлгийн хэрэгсэл, урвалж бодис ханган </t>
  </si>
  <si>
    <t>6-1/899</t>
  </si>
  <si>
    <t>2019.03.14</t>
  </si>
  <si>
    <t>6-1/1344</t>
  </si>
  <si>
    <t>Нью грийн форест ХХК</t>
  </si>
  <si>
    <t>АШУҮИС-аас Эрүү нүүрний дэлгэмэл болон хажуугийн зургийн рентген аппарат нийлүүлэх</t>
  </si>
  <si>
    <t>АШУҮИС</t>
  </si>
  <si>
    <t>6-1/963</t>
  </si>
  <si>
    <t>2019.03.11</t>
  </si>
  <si>
    <t>6-1/1220</t>
  </si>
  <si>
    <t>Үндэсний дата төв УТҮГ</t>
  </si>
  <si>
    <t>Дулаахан жаргалант ХХК</t>
  </si>
  <si>
    <t>В бүсийн Z2 талбайд мод сөөгний усалгааны ажил гүйцэтгэх</t>
  </si>
  <si>
    <t>6-1/980</t>
  </si>
  <si>
    <t>В бүсийн Z2 талбайд ногоон байгууламжийн арчилгааны ажил гйүцэтгэх</t>
  </si>
  <si>
    <t>Эрдэнэ-энх трейд ХХК</t>
  </si>
  <si>
    <t>Сүхбаатар, Чингэлтэй дүүргийн СӨБ-ийн байгууллагуудын хүнсний бараа бүтээгдхүүн нийлүүлэх</t>
  </si>
  <si>
    <t>Багачууд хүнс ОНӨААТҮГ</t>
  </si>
  <si>
    <t>6-1/983</t>
  </si>
  <si>
    <t>6-1/1227</t>
  </si>
  <si>
    <t>Номт марал ХХК</t>
  </si>
  <si>
    <t>эм эмнэлгийн хэрэгсэл, урвалж бодис худалдан авах</t>
  </si>
  <si>
    <t>6-1/1008</t>
  </si>
  <si>
    <t>2019.03.12</t>
  </si>
  <si>
    <t>6-1/1248</t>
  </si>
  <si>
    <t>Бест шүес ХХК</t>
  </si>
  <si>
    <t>Хэрэгцээт хувцас хэрэглэл бэлтгэн нийлүүлэх</t>
  </si>
  <si>
    <t>6-1027</t>
  </si>
  <si>
    <t>6-1/1249</t>
  </si>
  <si>
    <t>Мөнхийн тун ХХК</t>
  </si>
  <si>
    <t>Эм, эмнэлгийн хэрэгсэл, урвалж бодис оношлуур худалдан авах</t>
  </si>
  <si>
    <t>Эн ар би ХХК</t>
  </si>
  <si>
    <t>Эрүүл мэндийн урьдчилсан үзлэг</t>
  </si>
  <si>
    <t>Эм, эмнэлгийн хэрэгсэл, урвалж оношлуур худалдан авах </t>
  </si>
  <si>
    <t xml:space="preserve">Эм, эмнэлгийн хэрэгсэл нийлүүлэх </t>
  </si>
  <si>
    <t>Хөвсгөл аймгийн Нэгдсэн эмнэлэг</t>
  </si>
  <si>
    <t>6-1/1075</t>
  </si>
  <si>
    <t>6-1/1343</t>
  </si>
  <si>
    <t>Глобал ацетилен ХХК</t>
  </si>
  <si>
    <t>ХӨСҮТ-д эм, эмнэлгийн хэрэгсэл, оношлуур худалдан авах Багц-28</t>
  </si>
  <si>
    <t>Эм, эмнэлгийн хэрэгсэл нийлүүлэх</t>
  </si>
  <si>
    <t>6-1/1076</t>
  </si>
  <si>
    <t>6-1/1334</t>
  </si>
  <si>
    <t>Арцат алтайн уулс ХХК</t>
  </si>
  <si>
    <t>Хүүхдийн хоол хүнс бэлтгэн нийлүүлэх</t>
  </si>
  <si>
    <t>Дархан-уул аймаг 10 дугаар цэцэрлэг</t>
  </si>
  <si>
    <t>2019.03.15</t>
  </si>
  <si>
    <t>6-1/1396</t>
  </si>
  <si>
    <t>Моносфарм трейд ХХК</t>
  </si>
  <si>
    <t>Төв аймгийн ЭМГ</t>
  </si>
  <si>
    <t>6-1/1397</t>
  </si>
  <si>
    <t>Эм, эмнэлгийн хэрэгсэл, оношлуур ханган нийлүүлэх</t>
  </si>
  <si>
    <t>Хавдар судлалын үндэсний төв клиник эмнэлэг</t>
  </si>
  <si>
    <t>6-1/1111</t>
  </si>
  <si>
    <t>2019.03.13</t>
  </si>
  <si>
    <t>6-1/1270</t>
  </si>
  <si>
    <t>Медклийн ХХК</t>
  </si>
  <si>
    <t>Дархан-ахай ХХК</t>
  </si>
  <si>
    <t>Түлш халаалт</t>
  </si>
  <si>
    <t>Дархан сум ЕБС </t>
  </si>
  <si>
    <t>6-1/1167</t>
  </si>
  <si>
    <t>2019.03.22</t>
  </si>
  <si>
    <t>6-1/1572</t>
  </si>
  <si>
    <t>Монхидроконстракшн ХХК</t>
  </si>
  <si>
    <t>Ус татх шугам хоолойн техник эдийн засгийн үндэслэл боловсруулах</t>
  </si>
  <si>
    <t>2019.03.18</t>
  </si>
  <si>
    <t>6-1/1489</t>
  </si>
  <si>
    <t>Төв аймаг ЭМГ</t>
  </si>
  <si>
    <t>Дархан-Уул аймаг ЭМГ</t>
  </si>
  <si>
    <t>6-1/1454</t>
  </si>
  <si>
    <t>Монгол эм импекс ХХК</t>
  </si>
  <si>
    <t>Цус сэлбэлт үндэсний төвд эм, эмнэлгийн хэрэгсэл нийлүүлэх</t>
  </si>
  <si>
    <t>Цус сэлбэлт үндэсний төв</t>
  </si>
  <si>
    <t>6-1/1212</t>
  </si>
  <si>
    <t>6-1/1457</t>
  </si>
  <si>
    <t>Говь-Алтайн эрүүл мэндийн төв болон сумдын эрүүл мэндийн төвдэм эмнэлгийн хэрэгсэл нийлүүлэх</t>
  </si>
  <si>
    <t>Говь-Алтай аймгийн ЭМГ</t>
  </si>
  <si>
    <t>6-1/1213</t>
  </si>
  <si>
    <t>2019.03.21</t>
  </si>
  <si>
    <t>6-1/1563</t>
  </si>
  <si>
    <t>Ростов ХХК</t>
  </si>
  <si>
    <t>Ханхонгор сумын 12 км замын зураг төсөв боловсруулах</t>
  </si>
  <si>
    <t>Вагнер ази тоног төхөөрөмж ХХК</t>
  </si>
  <si>
    <t>авто ачигч</t>
  </si>
  <si>
    <t>Огторгуйн бүтээл ХХК</t>
  </si>
  <si>
    <t>Дархан сумын 3-р багт орших 1,647 км урттай сайжруулсан шороон замыг хатуу хучилттай болгох 2-р үе шатны ажлыг гүйцэтгэх</t>
  </si>
  <si>
    <t>6-1/1211</t>
  </si>
  <si>
    <t>6-1/1414</t>
  </si>
  <si>
    <t>Чандмань хархираа ХХК</t>
  </si>
  <si>
    <t>Галт тэрэгний цагаан хэрэглэлийн иж бүрдэл</t>
  </si>
  <si>
    <t>Монгол-оросын хувь нийлүүлсэн УБТЗ нийгэмлэг</t>
  </si>
  <si>
    <t>Хүүхдийн хоол хүнсний матерал нийлүүлэх</t>
  </si>
  <si>
    <t>Дархан сумын 1 дүгээр цэцэрлэг</t>
  </si>
  <si>
    <t>6-1/1413</t>
  </si>
  <si>
    <t>Комфорт импекс ХХК</t>
  </si>
  <si>
    <t>Инвертор нийлүүлэх</t>
  </si>
  <si>
    <t>Дулааны IV цахилгаан станц</t>
  </si>
  <si>
    <t>6-1/1241</t>
  </si>
  <si>
    <t>6-1/1571</t>
  </si>
  <si>
    <t>2019 оны өндөр өртөгтэй тусламж үйлчилгээнд шаардлагтай имплант, протез, эмнэлгийн хэрэгсэлхудалдан авах</t>
  </si>
  <si>
    <t>Гэмтэл согог судлалын үндэсний төв</t>
  </si>
  <si>
    <t>6-1/1252</t>
  </si>
  <si>
    <t>2019.03.25</t>
  </si>
  <si>
    <t>6-1/1630</t>
  </si>
  <si>
    <t xml:space="preserve">Баянхонгор аймгийн Нэгдсэн эмнэлэг </t>
  </si>
  <si>
    <t>6-1/1261</t>
  </si>
  <si>
    <t>6-1/1646</t>
  </si>
  <si>
    <t>Сэлэнгэ аймгийн ОНӨГ</t>
  </si>
  <si>
    <t>Сэлэнгэ ЗД</t>
  </si>
  <si>
    <t>6-1/1260</t>
  </si>
  <si>
    <t>6-1/1647</t>
  </si>
  <si>
    <t>Лед дэлгэц, техник хэрэгсэл нийлүүлэх</t>
  </si>
  <si>
    <t>6-1/1648</t>
  </si>
  <si>
    <t>Воком технологи ХХК</t>
  </si>
  <si>
    <t>Адмон принт ХХК</t>
  </si>
  <si>
    <t>Төрийн үйлчилгээний лавлагааны нэгдсэн маягт нийлүүлэх</t>
  </si>
  <si>
    <t>6-1/1575</t>
  </si>
  <si>
    <t>Цэргийн төв эмнэлгийн эм эмнэлгийн хэрэгсэл нийлүүлэх</t>
  </si>
  <si>
    <t>БХЯ</t>
  </si>
  <si>
    <t>6-1/1186</t>
  </si>
  <si>
    <t>2019.03.19</t>
  </si>
  <si>
    <t>6-1/1519</t>
  </si>
  <si>
    <t>Ариутгал халдваргүйтлийн бодис 30 дугаар багц</t>
  </si>
  <si>
    <t>6-1/1284</t>
  </si>
  <si>
    <t>2019.03.20</t>
  </si>
  <si>
    <t>6-1/1540</t>
  </si>
  <si>
    <t>Арвайхээр суманд кинотеатр байгуулах ажлын гүйцэтгэгч сонгон шалгаруулах</t>
  </si>
  <si>
    <t>Өвөрхангай аймгийн ОНӨГ</t>
  </si>
  <si>
    <t>Өвөрхангай ЗД</t>
  </si>
  <si>
    <t>2019.03.26</t>
  </si>
  <si>
    <t>6-1/1681</t>
  </si>
  <si>
    <t>Тэнгэрийн уул ХХК</t>
  </si>
  <si>
    <t>Политехникийн коллежийн хичээлийн үйлдвэрлэлийн дадлагын матерал нийлүүлэх</t>
  </si>
  <si>
    <t>6-1/1347</t>
  </si>
  <si>
    <t>6-1/1637</t>
  </si>
  <si>
    <t>эм эмнэлгийн хэрэгсэл худалдан авах багц 28</t>
  </si>
  <si>
    <t>Аймгийн нэгдсэн эмнэлэг, Мандах суман дахь хөдөөгийн нэгдсэн эмнэлэг, Сайхан сумын сум дундын эмнэлэг, сум тосгодын эрүүл мэндийн төвүүдэд 2019 онд хэрэглэх эм, эмнэлгийн хэрэгсэл худалдан авах</t>
  </si>
  <si>
    <t>Дес ХХК</t>
  </si>
  <si>
    <t>эм бэлдмэл, эмнэлгийн хэрэгсэл худалдан авах</t>
  </si>
  <si>
    <t xml:space="preserve">Баянхонгор аймаг Нэгдсэн эмнэлэг </t>
  </si>
  <si>
    <t>Эм, эмнэлгийн хэрэгсэл, ороох боох материал нийлүүлэх</t>
  </si>
  <si>
    <t>Цэргийн төв эмнэлгийн хэрэгцээт эм, ороох боох материал</t>
  </si>
  <si>
    <t>6-1/1329</t>
  </si>
  <si>
    <t>6-1/1636</t>
  </si>
  <si>
    <t>Эрдэнэт үйлдвэр ХХК-ийн үйлдвэрийн дүүрэгт ажилдаг ажилтануудад халуун хоолоор үйлчилгээ үзүүлэх</t>
  </si>
  <si>
    <t>6-1/1349</t>
  </si>
  <si>
    <t>2019.03.28</t>
  </si>
  <si>
    <t>6-1/1771</t>
  </si>
  <si>
    <t>Айвико интернэшнл ХХК</t>
  </si>
  <si>
    <t>Аймгийн эмнэлэгт эм, эмнэлгийн хэрэгсэл, лаборторын бодис нийлүүлэх</t>
  </si>
  <si>
    <t>Сүхбаатар аймгийн ЭМГ</t>
  </si>
  <si>
    <t>6-1/1348</t>
  </si>
  <si>
    <t>2019.03.27</t>
  </si>
  <si>
    <t>6-1/1716</t>
  </si>
  <si>
    <t>Хайрхан ойл ХХК</t>
  </si>
  <si>
    <t>Мазут нийлүүлэх</t>
  </si>
  <si>
    <t>6-1/1385</t>
  </si>
  <si>
    <t>6-1/1764</t>
  </si>
  <si>
    <t>Алтайн газрын хүч ХХК</t>
  </si>
  <si>
    <t>Мэргэжлийн хяналтын газрын барилга /Завхан, Улиастай сум/</t>
  </si>
  <si>
    <t>Оддөл ХХК</t>
  </si>
  <si>
    <t>Даатгалын үйлчилгээ үзүүлэгчийг сонгон шалгаруулах</t>
  </si>
  <si>
    <t>Төрийн банк</t>
  </si>
  <si>
    <t>6-1/1411</t>
  </si>
  <si>
    <t>6-1/1642</t>
  </si>
  <si>
    <t>Бест энержи сэйвинг ХХК</t>
  </si>
  <si>
    <t>Төвийн дулаан хангамжинд холбогдох боломжгүй төрийн өмчийн 10-аас доошгүй барилгын дулааныг байгаль орчинд ээлтэй технологиор шийдвэрлэх</t>
  </si>
  <si>
    <t>6-1/1763</t>
  </si>
  <si>
    <t>Тана орд ХХК</t>
  </si>
  <si>
    <t>Хүний хөгжлийн төвийн барилга</t>
  </si>
  <si>
    <t>Булган аймаг ОНӨГ</t>
  </si>
  <si>
    <t>Булган ЗД</t>
  </si>
  <si>
    <t>2019.03.29</t>
  </si>
  <si>
    <t>6-1/1805</t>
  </si>
  <si>
    <t>Ногоон очир ХХК</t>
  </si>
  <si>
    <t>Зуухны барилгын дээврийг хэсэгчлэн солих</t>
  </si>
  <si>
    <t>ЭДЦС ТӨХК</t>
  </si>
  <si>
    <t>6-1/1769</t>
  </si>
  <si>
    <t>Монголын роботын боловсролын нийгэмлэг НҮТББ</t>
  </si>
  <si>
    <t>Орхон аймгийн ерөнхий боловсролын сургуульд шалгалтын материал засах төхөөрөмж технологийн ангийг тохижуулахад зориулсан сургалтын тоног төхөөрөмж нийлүүлэх Багц-2</t>
  </si>
  <si>
    <t>6-1/1458</t>
  </si>
  <si>
    <t>6-1/1644</t>
  </si>
  <si>
    <t>Толгой, нүүр хамгаалах хэрэгсэл нийлүүлэх</t>
  </si>
  <si>
    <t>6-1/1346</t>
  </si>
  <si>
    <t>6-1/1661</t>
  </si>
  <si>
    <t>Дорнын хишиг ХХК</t>
  </si>
  <si>
    <t xml:space="preserve">Гэрлийн шил, гэрэлтүүлэгийн хэрэгсэл нийлүүлэх </t>
  </si>
  <si>
    <t>Дорнод бүсийн эрчим хүчний систем ТӨХК</t>
  </si>
  <si>
    <t>6-1/1499</t>
  </si>
  <si>
    <t>2019.04.01</t>
  </si>
  <si>
    <t>6-1/1837</t>
  </si>
  <si>
    <t>Өлзий ден фүүдс</t>
  </si>
  <si>
    <t>Эрдэнэт үйлдвэр ХХК-ийн үйлдвэрийн дүүрэгт ажилдаг ажилтануудад халуун хоолоор үйлчилгээ үзүүлэх Багц-2</t>
  </si>
  <si>
    <t>Принтерийн хор нийлүүлэх</t>
  </si>
  <si>
    <t>6-1/1498</t>
  </si>
  <si>
    <t>6-1/1800</t>
  </si>
  <si>
    <t>Илденгүн хошуу ХХК</t>
  </si>
  <si>
    <t>ЭХЭМҮТ-ийн эм. эмнэлгийн хэрэгсэл, урвалж бодис ханган нийлүүлэгчийг сонгох</t>
  </si>
  <si>
    <t>6-1/1497</t>
  </si>
  <si>
    <t>6-1/1834</t>
  </si>
  <si>
    <t>Арь констракшн ХХК</t>
  </si>
  <si>
    <t>6-1/1412</t>
  </si>
  <si>
    <t>6-1/1643</t>
  </si>
  <si>
    <t>Вертексмон ХХК</t>
  </si>
  <si>
    <t>Цаг агаарын урьдчилсан мэдээ хэлэлцэх видео хурлын систем</t>
  </si>
  <si>
    <t>ЦУОШГ</t>
  </si>
  <si>
    <t>6-1/1527</t>
  </si>
  <si>
    <t>6-1/1755</t>
  </si>
  <si>
    <t>Моонгол даатгал ХХК</t>
  </si>
  <si>
    <t>Даатгалын үйлчилгээ үзүүлэгчийг сонгон шалгаруулах 1, 2, 3, 6 дугаар багц</t>
  </si>
  <si>
    <t>Эбээ ХХК</t>
  </si>
  <si>
    <t>Нүүрс, түлшний мод нийлүүлэх</t>
  </si>
  <si>
    <t>6-1/1558</t>
  </si>
  <si>
    <t>2019,03,29</t>
  </si>
  <si>
    <t>6-1/1802</t>
  </si>
  <si>
    <t>МЗЭ ХХК</t>
  </si>
  <si>
    <t xml:space="preserve">Баянтүмэн сумын төвийн халаалтын тогоо халаалтын системийн засвар </t>
  </si>
  <si>
    <t>2019.04.03</t>
  </si>
  <si>
    <t>6-1/1875</t>
  </si>
  <si>
    <t>Эм. эмнлэгийн хэрэгсэл, урвалж бодис ханган нийлүүлэх 87, 89 дүгээр багц</t>
  </si>
  <si>
    <t>6-1/1557</t>
  </si>
  <si>
    <t>Эм. эмнлэгийн хэрэгсэл, урвалж бодис ханган нийлүүлэх 14 дүгээр багц</t>
  </si>
  <si>
    <t>2019.04.02</t>
  </si>
  <si>
    <t>6-1/1853</t>
  </si>
  <si>
    <t>Эм. эмнлэгийн хэрэгсэл, урвалж бодис ханган нийлүүлэх 26 дугаар багц</t>
  </si>
  <si>
    <t>6-1/1722</t>
  </si>
  <si>
    <t>6-1/1852</t>
  </si>
  <si>
    <t xml:space="preserve">Хөдөлмөр хамгааллын гутал нийлүүлэх </t>
  </si>
  <si>
    <t xml:space="preserve"> Дархан дулааны сүлжээ ТӨХК</t>
  </si>
  <si>
    <t>6-1/1567</t>
  </si>
  <si>
    <t>2019,04,04</t>
  </si>
  <si>
    <t>6/1901</t>
  </si>
  <si>
    <t>Галт тэрэгний цагаан хэрэглэлийн иж бүрдэл худалдан авах</t>
  </si>
  <si>
    <t>Энержи стандарт ХХК</t>
  </si>
  <si>
    <t>Насос, насосын сэлбэг нийлүүлэх</t>
  </si>
  <si>
    <t>Дулааны III цахилгаан станц ТӨХК</t>
  </si>
  <si>
    <t>6-1/1885</t>
  </si>
  <si>
    <t>Як трейд ХХК</t>
  </si>
  <si>
    <t xml:space="preserve">ажилчдын зуны ажлын гутал </t>
  </si>
  <si>
    <t>2019,03,28</t>
  </si>
  <si>
    <t>6-1/1758</t>
  </si>
  <si>
    <t>Мсел ХХК</t>
  </si>
  <si>
    <t>Тэжээлийн блок</t>
  </si>
  <si>
    <t>УЦТС ТӨХК</t>
  </si>
  <si>
    <t>6-1/1569</t>
  </si>
  <si>
    <t>6-1/1801</t>
  </si>
  <si>
    <t>Биаконэро констракшн ХХК</t>
  </si>
  <si>
    <t>Насос, насосын сэлбэг</t>
  </si>
  <si>
    <t>Эм. эмнэлгийн хэрэгсэл оношлуур нийлүүлэх</t>
  </si>
  <si>
    <t>6-1/1615</t>
  </si>
  <si>
    <t>2019.04.04</t>
  </si>
  <si>
    <t>6-1/1900</t>
  </si>
  <si>
    <t>Глобал бэст ХХК</t>
  </si>
  <si>
    <t>ОБА-ны эрэлч нохойн албанд нохойны хуурай хоол худалдан авах</t>
  </si>
  <si>
    <t>ОБЕГ</t>
  </si>
  <si>
    <t>Билэг дизайн ХХК</t>
  </si>
  <si>
    <t>Ажлын гутал нийлүүлэх</t>
  </si>
  <si>
    <t>Эрдэнэт булганы цахилгаан түгээх сүлжээ ТӨХК</t>
  </si>
  <si>
    <t>6-1/1613</t>
  </si>
  <si>
    <t>2019.04.05</t>
  </si>
  <si>
    <t>6-1/1952</t>
  </si>
  <si>
    <t>Хөгжим аппаратур худалдан авх</t>
  </si>
  <si>
    <t>Налайх дүүргийн ХААА</t>
  </si>
  <si>
    <t>6-1/1614</t>
  </si>
  <si>
    <t>6-1/1914</t>
  </si>
  <si>
    <t>Бодь элетроникс ХХК</t>
  </si>
  <si>
    <t>Сервер, сторэйж нийлүүлэх</t>
  </si>
  <si>
    <t>6-1/1612</t>
  </si>
  <si>
    <t>6-1/1964</t>
  </si>
  <si>
    <t>Хустайн шанд ХХК</t>
  </si>
  <si>
    <t>Сурагчдын хоол хүнсний бараа материал нийлүүлэх</t>
  </si>
  <si>
    <t>Төв аймгийн Баянчандмань сумын МСҮТ</t>
  </si>
  <si>
    <t>Төв ЗД</t>
  </si>
  <si>
    <t>Дижитал сервис ХХК</t>
  </si>
  <si>
    <t>Принтерийн хор нийлүүлэх </t>
  </si>
  <si>
    <t>Нийслэлийн мэргэжлийн хяналтын газар</t>
  </si>
  <si>
    <t>0</t>
  </si>
  <si>
    <t>6-1/1721</t>
  </si>
  <si>
    <t>ХСҮТ-д эм, эмнэлгийн хэрэгсэл, оношлуур нийлүүлэх  88 багц</t>
  </si>
  <si>
    <t>6-1/1679</t>
  </si>
  <si>
    <t>6-1/1937</t>
  </si>
  <si>
    <t>Санхэрлэн ХХК</t>
  </si>
  <si>
    <t>Хөдөлмөр хамгаалал, гутал, хамгаалах хэрэгсэл</t>
  </si>
  <si>
    <t>6-1/1876</t>
  </si>
  <si>
    <t>Смарт трафик ХХК</t>
  </si>
  <si>
    <t>Аймгийн цагдаагийн газарт хурд хэмжигч болон согтуурлын хэмжээ тогтоогч авах</t>
  </si>
  <si>
    <t>6-1/1673</t>
  </si>
  <si>
    <t>2019.04.08</t>
  </si>
  <si>
    <t>6-1/1991</t>
  </si>
  <si>
    <t xml:space="preserve">Архивын нягтруулсан шүүгээ, тавиур нийлүүлэх </t>
  </si>
  <si>
    <t>6-1/1640</t>
  </si>
  <si>
    <t>2019,04,08</t>
  </si>
  <si>
    <t>6-1/1993</t>
  </si>
  <si>
    <t>Монфа трейд ХХК</t>
  </si>
  <si>
    <t>Эм. эмнлэгийн хэрэгсэл, урвалж бодис ханган нийлүүлэх 2, 9 дүгээр багц</t>
  </si>
  <si>
    <t>ТТАХНЭ</t>
  </si>
  <si>
    <t>6-1/1706</t>
  </si>
  <si>
    <t>6-1/1990</t>
  </si>
  <si>
    <t>Загасан соёомбо ХХК</t>
  </si>
  <si>
    <t>Угаалгын нунтаг нийлүүлэх</t>
  </si>
  <si>
    <t>6-1/1707</t>
  </si>
  <si>
    <t>2019.04.09</t>
  </si>
  <si>
    <t>6-1/2016</t>
  </si>
  <si>
    <t>Сүслэн эрдэнэ ХХК</t>
  </si>
  <si>
    <t>Сурагчлы нүдийн цай цайны газрын түрээслэгчийг сонгох</t>
  </si>
  <si>
    <t>Орхон аймгийн БСУГ</t>
  </si>
  <si>
    <t>6/1639</t>
  </si>
  <si>
    <t>2019,04,09</t>
  </si>
  <si>
    <t>6/1994</t>
  </si>
  <si>
    <t>Говь-сүмбэр аймгийн төвийн 6-0,4кв-ын цахилгаан түгээх сүлжээг шинэчлэх, сайжруулах</t>
  </si>
  <si>
    <t>6-1/2014</t>
  </si>
  <si>
    <t>2019.04.10</t>
  </si>
  <si>
    <t>6-1/2089</t>
  </si>
  <si>
    <t>Эгэл дулаан ХХК</t>
  </si>
  <si>
    <t>Нийтийн эзэмшлийн талбай тохижиол/Увс, улаангом сум, 3 дугаар баг/</t>
  </si>
  <si>
    <t>6-1/1936</t>
  </si>
  <si>
    <t xml:space="preserve">Архангай аймгийн ОНӨГ </t>
  </si>
  <si>
    <t>Архангай ЗД</t>
  </si>
  <si>
    <t>Дархан-уул аймаг 18 дугаар цэцэрлэг</t>
  </si>
  <si>
    <t>6-1/1715</t>
  </si>
  <si>
    <t>6-1/2128</t>
  </si>
  <si>
    <t>Зоос булаг ХХК</t>
  </si>
  <si>
    <t>Батлан хамгаалахын хэрэгцээт бусад төрлийн бараа материалыг бэлтгэн нийлүүлэх 12 багц</t>
  </si>
  <si>
    <t>6-1/1752</t>
  </si>
  <si>
    <t>6-1/2010</t>
  </si>
  <si>
    <t>6-1/1749</t>
  </si>
  <si>
    <t>6-1/1935</t>
  </si>
  <si>
    <t>Ач мед ХХК</t>
  </si>
  <si>
    <t>Оюутан цэрэг хөтөлбөрийн хэрэгцээт бараа материал багц 10</t>
  </si>
  <si>
    <t>6-1/1748</t>
  </si>
  <si>
    <t>2019.04.11</t>
  </si>
  <si>
    <t>6-1/2154</t>
  </si>
  <si>
    <t>Буман их өргөө ХХК</t>
  </si>
  <si>
    <t>Замын гэрэглтүүлэг засвар</t>
  </si>
  <si>
    <t>Дорнод аймгийн Баянтүмэн сумын ЗД</t>
  </si>
  <si>
    <t>6-1/1747</t>
  </si>
  <si>
    <t>6-1/2023</t>
  </si>
  <si>
    <t>Монтех дистрибьюшн ХХК</t>
  </si>
  <si>
    <t>Ус цаг уур, орчны хяналт шинжилгээний салбарын төв, төв орон нутгийн байгууллагуудын компьютер нийлүүлэх</t>
  </si>
  <si>
    <t>6-1/1750</t>
  </si>
  <si>
    <t>6-1/2009</t>
  </si>
  <si>
    <t>Холбоо, сүлжээ, цахим технологид шаарддлагатай тоног төхөөрөмж, сэлбэг хэрэгсэл нийлүүлэх</t>
  </si>
  <si>
    <t>6-1/1751</t>
  </si>
  <si>
    <t>6-1/2155</t>
  </si>
  <si>
    <t>ГЦЦЭ ХХК</t>
  </si>
  <si>
    <t>Шүүх өргөтгөлийн барилга</t>
  </si>
  <si>
    <t>6-1/1796</t>
  </si>
  <si>
    <t>6-1/2175</t>
  </si>
  <si>
    <t>Мэргэдийн Өлгий ХХК</t>
  </si>
  <si>
    <t>"Нормын хувцас, зөөлөн эдлэл" худалдан авах</t>
  </si>
  <si>
    <t>Ахмад настны үндэсний төв</t>
  </si>
  <si>
    <t>6-1/1787</t>
  </si>
  <si>
    <t>6-1/2195</t>
  </si>
  <si>
    <t>Намдэмүн сервис ХХК</t>
  </si>
  <si>
    <t>Шуудангийн зориулалттай автомашин нийлүүлэх</t>
  </si>
  <si>
    <t>6-1/1683</t>
  </si>
  <si>
    <t>2019,04.08</t>
  </si>
  <si>
    <t>6/1992</t>
  </si>
  <si>
    <t>Цагдаагийн байгууллагын хэрэгцээнд компьютер, хэвлэгч бэлтгэн нийлүүлэх</t>
  </si>
  <si>
    <t>Цагдаагийн ерөнхий газар</t>
  </si>
  <si>
    <t>6-1/1798</t>
  </si>
  <si>
    <t>6-1/2203</t>
  </si>
  <si>
    <t>Энто ХХК</t>
  </si>
  <si>
    <t>Эм эмнэлгийн хэрэгсэл лабораторийн  урвалж, цус, цусан бүтээгдхүүн худалдан авах 1, 14, 17</t>
  </si>
  <si>
    <t>6-1/1797</t>
  </si>
  <si>
    <t>6-1/2134</t>
  </si>
  <si>
    <t>Би би экс эл</t>
  </si>
  <si>
    <t>Оюутан цэрэг хэрэгцээт хүнсний бүтээгдхүүнхувцас хэрэглэл, барилгын материал</t>
  </si>
  <si>
    <t>Пое свич </t>
  </si>
  <si>
    <t>6-1/2015</t>
  </si>
  <si>
    <t>Ухаалаг шийдэл ХХК</t>
  </si>
  <si>
    <t>Вебсайт шинэчлэх</t>
  </si>
  <si>
    <t>6-1/1826</t>
  </si>
  <si>
    <t>2019.04.15</t>
  </si>
  <si>
    <t>6-1/2252</t>
  </si>
  <si>
    <t>Олон цэгийн доргионы кварц хэмжүүр нийлүүлэх</t>
  </si>
  <si>
    <t>6-1/1873</t>
  </si>
  <si>
    <t>2019.04.12</t>
  </si>
  <si>
    <t>6-1/2208</t>
  </si>
  <si>
    <t>Цубу трейд ХХК</t>
  </si>
  <si>
    <t>6-1/1870</t>
  </si>
  <si>
    <t>Монгол түлш ХХК</t>
  </si>
  <si>
    <t>Election of the Individual Consultant for the field survey of "Fulle sel-sufficient energy supplyfrom renewable energy sources in tsagaan uur soum, Kuvsgul province</t>
  </si>
  <si>
    <t>СЭХҮТ</t>
  </si>
  <si>
    <t>6-1/2248</t>
  </si>
  <si>
    <t>Монголиан стар бистрибюшин ХХК</t>
  </si>
  <si>
    <t>Эм эмнэлгийн хэрэгсэл лабораторийн  урвалж, цус, цусан бүтээгдхүүн худалдан авах 45 дугаар багц</t>
  </si>
  <si>
    <t>6-1/1871</t>
  </si>
  <si>
    <t>6-1/2136</t>
  </si>
  <si>
    <t>2019 оны өндөр өртөгтэй тусламж үйлчилгээнд шаардлагтай имплант, протез, эмнэлгийн хэрэгсэл худалдан авах</t>
  </si>
  <si>
    <t>6-1/1869</t>
  </si>
  <si>
    <t>6-1/2135</t>
  </si>
  <si>
    <t>Онч марал ХХК</t>
  </si>
  <si>
    <t>Статистикийн мэдээлэл боловсруулах систем</t>
  </si>
  <si>
    <t>6-1/2222</t>
  </si>
  <si>
    <t>Ботгонжин ХХК</t>
  </si>
  <si>
    <t>Малчин багийн засварын ажил</t>
  </si>
  <si>
    <t>Орхон аймгийн ОНӨГ</t>
  </si>
  <si>
    <t>6-1/1881</t>
  </si>
  <si>
    <t>2019.04.16</t>
  </si>
  <si>
    <t>6-1/2292</t>
  </si>
  <si>
    <t>Мадимос групп ХХК</t>
  </si>
  <si>
    <t>ЧД, 19 дүгээр хорооны автозамын засвар, шинэчлэлт/1,5км/</t>
  </si>
  <si>
    <t>Нийслэлийн АЗХГ</t>
  </si>
  <si>
    <t>Дорнод газар ХХК</t>
  </si>
  <si>
    <t>Дархан дэд станцын 35кВ-ын Р-1, Р-2 реактор солих, угсарч, суурилуулах</t>
  </si>
  <si>
    <t>6-1/1946</t>
  </si>
  <si>
    <t>6-1/2244</t>
  </si>
  <si>
    <t>Ай си ай систем монголиа ХХК</t>
  </si>
  <si>
    <t>Өгөгдлийн сүлжээний хяналт удирдлагын систем</t>
  </si>
  <si>
    <t>МХС ТӨХК</t>
  </si>
  <si>
    <t>Хашхан ХХК</t>
  </si>
  <si>
    <t>Сандал буйдан нийлүүлэх</t>
  </si>
  <si>
    <t>6-1/1919</t>
  </si>
  <si>
    <t>6-1/2288</t>
  </si>
  <si>
    <t>Ням төгөлдөр ХХК</t>
  </si>
  <si>
    <t>Хүнсний эрхийн бичгээр үйлчилгээ үзүүлэх дэлгүүр сонгох</t>
  </si>
  <si>
    <t>Хан-уул дүүргийн ХААА</t>
  </si>
  <si>
    <t>6-1/1915</t>
  </si>
  <si>
    <t>2019.04.17</t>
  </si>
  <si>
    <t>6-1/2311</t>
  </si>
  <si>
    <t>Машин механизм ХХК</t>
  </si>
  <si>
    <t>Цагдаагийн хэлтсийн барилга /Дундговь аймгийн, Сайнцагаан сум/</t>
  </si>
  <si>
    <t>Дундговь аймгийн ОНӨГ</t>
  </si>
  <si>
    <t>Дундговь ЗД</t>
  </si>
  <si>
    <t>6-1/1945</t>
  </si>
  <si>
    <t>6-1/2284</t>
  </si>
  <si>
    <t>Цэргийн албан хаагчийн хувцас, ахуйн хэрэглээ 9 дүгээр багц</t>
  </si>
  <si>
    <t>ШШГЕГ</t>
  </si>
  <si>
    <t>Хэрэглэгчийн хандалтын нэгдсэн удирдлагын систем нийлүүлэх</t>
  </si>
  <si>
    <t>6-1/1916</t>
  </si>
  <si>
    <t>6-1/2290</t>
  </si>
  <si>
    <t>Бодь даатгал ХХК</t>
  </si>
  <si>
    <t>Даатгалын үйлчилгээ</t>
  </si>
  <si>
    <t>Балир хангай трейд ХХК</t>
  </si>
  <si>
    <t>Гурав дугаар төв эмнэлэг</t>
  </si>
  <si>
    <t>6-1/1953</t>
  </si>
  <si>
    <t>Гарааны технологийн инкубатор ХХК</t>
  </si>
  <si>
    <t>Бэлчээрийн монгол малын сүү хими, биохимийн найрлагыг тогтоох түүгээр зохицуулах хүнс үйлдвэрлэх туршилт судалгаа</t>
  </si>
  <si>
    <t>ХХААХХЯ</t>
  </si>
  <si>
    <t>6-1/1940</t>
  </si>
  <si>
    <t>6-1/2263</t>
  </si>
  <si>
    <t>Хөвсгөл зам ХХК</t>
  </si>
  <si>
    <t>Аялал жуулчлалын босоо тэнхлэгийн зам</t>
  </si>
  <si>
    <t>Хөвсгөл аймгийн ЗДТГ</t>
  </si>
  <si>
    <t>Хөвсгөл ЗД</t>
  </si>
  <si>
    <t>6-1/1938</t>
  </si>
  <si>
    <t>6-1/2281</t>
  </si>
  <si>
    <t>Сайн-амгалан ХХК</t>
  </si>
  <si>
    <t xml:space="preserve">Хүнс тэжээлийн тусламж дэмжлэг, хүнсний эрхийн бичгээр үйлчилгээ үзүүлэх дэлгүүр </t>
  </si>
  <si>
    <t>Орхон аймгийн ХХҮГ</t>
  </si>
  <si>
    <t>6-1/1941</t>
  </si>
  <si>
    <t>2019.04.18</t>
  </si>
  <si>
    <t>6-1/2327</t>
  </si>
  <si>
    <t>Агротрейд импекс ХХК</t>
  </si>
  <si>
    <t>25 тонны даацтай автокран нийлүүлэх</t>
  </si>
  <si>
    <t>6-1/1939</t>
  </si>
  <si>
    <t>6-1/2264</t>
  </si>
  <si>
    <t>Даян өгөөж ХХК</t>
  </si>
  <si>
    <t>Хүнс тэжээлийн тусламж, дэмжлэг</t>
  </si>
  <si>
    <t>Оюу-дархан ХХК</t>
  </si>
  <si>
    <t>6-1/1989</t>
  </si>
  <si>
    <t>Крантай ачааны автомашин нийлүүлэх</t>
  </si>
  <si>
    <t>УБТЗ</t>
  </si>
  <si>
    <t>Тридум ХХК</t>
  </si>
  <si>
    <t>Гантигшилтгээн ХХК</t>
  </si>
  <si>
    <t>6-1/2012</t>
  </si>
  <si>
    <t>Аодэ лизинг ХХК</t>
  </si>
  <si>
    <t>Тээврийн ачааны машин нийүүлэх</t>
  </si>
  <si>
    <t>Таван толгой түлш ХХК</t>
  </si>
  <si>
    <t>Түлш нийлүүлэх</t>
  </si>
  <si>
    <t>ЦЕГ</t>
  </si>
  <si>
    <t>Окси газ ХХК</t>
  </si>
  <si>
    <t>Хавдар судлалын үндэсний төвд эм, эмнэлгийн хэрэгсэл, оношлуур нийлүүлэх багц 88</t>
  </si>
  <si>
    <t>6-1/2092</t>
  </si>
  <si>
    <t>Өндөр өртөгт эмнэлгийн хэрэгсэл худалдан авах</t>
  </si>
  <si>
    <t>6-1/2013</t>
  </si>
  <si>
    <t>2019.04.24</t>
  </si>
  <si>
    <t>6-1/2479</t>
  </si>
  <si>
    <t>Логийн нэгдсэн удирдлагын систем нийлүүлэх</t>
  </si>
  <si>
    <t>6-1/2064</t>
  </si>
  <si>
    <t>2019.04.22</t>
  </si>
  <si>
    <t>6-1/2393</t>
  </si>
  <si>
    <t>Ажлын костюм</t>
  </si>
  <si>
    <t>Дулааны II цахилгаан станц</t>
  </si>
  <si>
    <t>Кристалхилл капитал ХХК</t>
  </si>
  <si>
    <t>6-1/2093</t>
  </si>
  <si>
    <t>2019.04.23</t>
  </si>
  <si>
    <t>6-1/2435</t>
  </si>
  <si>
    <t>Жараахайн булаг ХХК</t>
  </si>
  <si>
    <t>ЭШ-11/70 алхагч экскаваторын шанаган шүд нийлүүлэх</t>
  </si>
  <si>
    <t>Шивээ овоо ХК</t>
  </si>
  <si>
    <t>6-1/2066</t>
  </si>
  <si>
    <t>2019.04.26</t>
  </si>
  <si>
    <t>6-1/2596</t>
  </si>
  <si>
    <t>6-1/2250</t>
  </si>
  <si>
    <t>Регал-инженеринг ХХК</t>
  </si>
  <si>
    <t>Сайжруулсан шахмал түлшний үйлдвэрийн 2,3 дугаар шугамын тоног төхөөрөмж</t>
  </si>
  <si>
    <t>6-1/2091</t>
  </si>
  <si>
    <t>6-1/2394</t>
  </si>
  <si>
    <t>Саммит компьютер технологи ХХК</t>
  </si>
  <si>
    <t>Албан хэрэгцээнд зөөврийн компьютер нийлүүлэх</t>
  </si>
  <si>
    <t>Хөгжлийн банк</t>
  </si>
  <si>
    <t>Деаэратор №3 шинээр солих</t>
  </si>
  <si>
    <t>6-1/2143</t>
  </si>
  <si>
    <t>6-1/2362</t>
  </si>
  <si>
    <t>Физик серверийн виртуалчлах 
системийн лиценз, виртуал сүлжээний аюулгүй байдлын хамгаалалтын системийн лиценз нийлүүлэх</t>
  </si>
  <si>
    <t>6-1/2137</t>
  </si>
  <si>
    <t>6-1/2490</t>
  </si>
  <si>
    <t>Өндөр өртөгт эмнэлгийн хэрэгсэл худалдан авах багц 5</t>
  </si>
  <si>
    <t>6-1/2173</t>
  </si>
  <si>
    <t>Өндөр өртөгт эмнэлгийн хэрэгсэл худалдан авах багц 1</t>
  </si>
  <si>
    <t>Зонне ХХК</t>
  </si>
  <si>
    <t>Өндөр өртөгт эмнэлгийн хэрэгсэл худалдан авах багц 17</t>
  </si>
  <si>
    <t>Монголфарм ХХК</t>
  </si>
  <si>
    <t>Нийслэлийн Эрүүл мэндийн газрын харьяа байгууллагуудын 2019 онд хэрэглэх эм эмнэлгийн хэрэгсэл Багц 47</t>
  </si>
  <si>
    <t>Өндөр өртөгтэй тусламж үйлчилгээнд шаардлагатай эмнэлгийн хэрэгсэл худалдан авах</t>
  </si>
  <si>
    <t>Нийслэлийн Амгалан Амаржих газар</t>
  </si>
  <si>
    <t>6-1/2174</t>
  </si>
  <si>
    <t>2019.04.19</t>
  </si>
  <si>
    <t>6-1/2365</t>
  </si>
  <si>
    <t>Зуурмаг ХХК</t>
  </si>
  <si>
    <t>Шилүүстэй сумын ЕБС-ын 75 хүүхдийн дотуур байрны засварын ажил</t>
  </si>
  <si>
    <t>6-1/2550</t>
  </si>
  <si>
    <t>Глим ХХК</t>
  </si>
  <si>
    <t>Цахилгаан үүсгүүр, хяналтын төхөөрөмж нийлүүлэх БАГЦ 1</t>
  </si>
  <si>
    <t>Мед монгол ХХК</t>
  </si>
  <si>
    <t xml:space="preserve">Өндөр өртөг зарим тусламж, үйлчилгээнд шаардлагатай эмнэлгийн хэрэгсэл, сэргээн засварлах зориулалтаар хийгдэх протез, ортопед худалдан авах </t>
  </si>
  <si>
    <t>Өндөр өртөгт эмнэлгийн хэрэгсэл худалдан авах багц 1,2,8,9,10,12,15,21,22,23,24,28,32,35,44,46,51</t>
  </si>
  <si>
    <t>6-1/2196</t>
  </si>
  <si>
    <t>Цагдаагийн автомашин шинэчлэх</t>
  </si>
  <si>
    <t>6-1/2197</t>
  </si>
  <si>
    <t>6-1/2359</t>
  </si>
  <si>
    <t>ХАБЭМТ-д шаардлагатай эм, эмнэлгийн хэрэгсэл болон урвалж бодис худалдан авах</t>
  </si>
  <si>
    <t>ХАБЭМТ</t>
  </si>
  <si>
    <t>6-1/2200</t>
  </si>
  <si>
    <t>6-1/2434</t>
  </si>
  <si>
    <t>Өндөрхаан-өргөө ХХК</t>
  </si>
  <si>
    <t>Хэнтий аймгийн Хэрлэн голын гүүрний постны зогсоол барих</t>
  </si>
  <si>
    <t>Хэнтий аймгийн ОНӨГ</t>
  </si>
  <si>
    <t>Хэрэгцээт хувцасны бараа материал бэлтгэн нийлүүлэх Багц 3</t>
  </si>
  <si>
    <t>БХИС</t>
  </si>
  <si>
    <t>6-1/2497</t>
  </si>
  <si>
    <t>Хэрэгцээт хувцасны бараа материал бэлтгэн нийлүүлэх Багц 4</t>
  </si>
  <si>
    <t>Тээврийн хэрэгслийн гэрчилгээ хэвлэн нийлүүлэх</t>
  </si>
  <si>
    <t>ЗТХЯ</t>
  </si>
  <si>
    <t>6-1/2214</t>
  </si>
  <si>
    <t>Дорнод гурил ХХК</t>
  </si>
  <si>
    <t>Хүнсний бүтээгдхүүн нийлүүлэх</t>
  </si>
  <si>
    <t>6-1/2215</t>
  </si>
  <si>
    <t>6-1/2356</t>
  </si>
  <si>
    <t>Автоблок ХХК</t>
  </si>
  <si>
    <t>Наранбулаг сумын соёлын төвд 
тоног төхөөрөмж нийлүүлэх</t>
  </si>
  <si>
    <t>6-1/2239</t>
  </si>
  <si>
    <t>6-1/2564</t>
  </si>
  <si>
    <t>Нийслэлийн Эрүүл мэндийн байгууллагуудын 2019 онд хэрэглэх эм эмнэлгийн хэрэгсэл Багц 38</t>
  </si>
  <si>
    <t>6-1/2229</t>
  </si>
  <si>
    <t>6-1/2366</t>
  </si>
  <si>
    <t>Ерайна-ал хоршоо</t>
  </si>
  <si>
    <t>Сумын хэмжээнд нийгмийн халамжийн дэмжлэг туслалцаа зайлшгүй шаардлагатай 154 өрхөд хүнсний бичгээр хүнс нийлүүлэгчийг сонгох</t>
  </si>
  <si>
    <t>Баян-Өлгий аймгийн Улаанхус сумын ЗДТГ</t>
  </si>
  <si>
    <t>6-1/2249</t>
  </si>
  <si>
    <t>Лэд дэлгэц, дагалдах хэрэгсэл</t>
  </si>
  <si>
    <t>Түмэн засал ХХК</t>
  </si>
  <si>
    <t>Будаг нийлүүлэгчийг сонгох</t>
  </si>
  <si>
    <t>6-1/2273</t>
  </si>
  <si>
    <t>2019.04.29</t>
  </si>
  <si>
    <t>6-1/2646</t>
  </si>
  <si>
    <t>Рояал алтай констракшн ХХК</t>
  </si>
  <si>
    <t xml:space="preserve">Сургуулийн барилгын засвар </t>
  </si>
  <si>
    <t>Булган аймгийн ЗД</t>
  </si>
  <si>
    <t>Таятан фүүд ХХК</t>
  </si>
  <si>
    <t>Эрдэнэт үйлдвэрийн дүүрэгт ажилладаг ажилтануудад халуун хоолоор үйлчилгээ үзүүлэх</t>
  </si>
  <si>
    <t>6-1/2381</t>
  </si>
  <si>
    <t>Төрийн тусгай албан хаагчдын нэгдсэн эмнэлэгт 2019 онд эм, эмнэлгийн хэрэгсэл, эрвалж бодис авах</t>
  </si>
  <si>
    <t>6-1/2269</t>
  </si>
  <si>
    <t>6-1/2662</t>
  </si>
  <si>
    <t>Цэргийн албан хаагчдын гэнтийн ослын даатгалын үйлчилгээ үзүүлэгчийг сонгох</t>
  </si>
  <si>
    <t>6-1/2268</t>
  </si>
  <si>
    <t>6-1/2633</t>
  </si>
  <si>
    <t>Экструд констракшн ХХК</t>
  </si>
  <si>
    <t>Хөвсгөл аймгийн Баянзүрх сумын Засаг даргын тамгын газрын барилга угсралтын ажлын гүйцэтгэгч сонгох</t>
  </si>
  <si>
    <t>Миланд агро ХХК</t>
  </si>
  <si>
    <t>Оюутан цэрэг хөтөлбөрийн хэрэгцээт хувцас хэрэглэл, хүнс, эм, бичиг хэрэг, тавилга хэрэгсэл, барилгын материал, түлш, шатахуун тосолгооны материал</t>
  </si>
  <si>
    <t>6-1/2283</t>
  </si>
  <si>
    <t xml:space="preserve">Ирээдүйн одод сургуулийн мэдээлэл зүйн кабинетын тохижилт </t>
  </si>
  <si>
    <t>Орхон аймгийн Баян-өндөр сум ЗДТГ</t>
  </si>
  <si>
    <t>6-1/2259</t>
  </si>
  <si>
    <t>6-1/2630</t>
  </si>
  <si>
    <t>Мэдээллийн хэрэгслийн тоног төхөөрөмж нийлүүлэх</t>
  </si>
  <si>
    <t>6-1/2260</t>
  </si>
  <si>
    <t>6-1/2629</t>
  </si>
  <si>
    <t>Төрийн албан хаагчдын хэрэгцээнд компьютер, тоног төхөөрөмж нийлүүлэх</t>
  </si>
  <si>
    <t>Хан-уул дүүргийн ЗДТГ</t>
  </si>
  <si>
    <t>6-1/2271</t>
  </si>
  <si>
    <t>6-1/2587</t>
  </si>
  <si>
    <t>Тэтү ХХК</t>
  </si>
  <si>
    <t>Шинэ цогцолборын гадна хашаа</t>
  </si>
  <si>
    <t>6-1/2238</t>
  </si>
  <si>
    <t>6-1/2669</t>
  </si>
  <si>
    <t>Нийслэлийн Эрүүл мэндийн байгууллагуудын 2019 онд хэрэглэх эм эмнэлгийн хэрэгсэл Багц 37</t>
  </si>
  <si>
    <t>Соёомбо принтинг ХХК</t>
  </si>
  <si>
    <t>Улсын мэдээллийн маягт нийлүүлэх</t>
  </si>
  <si>
    <t>УБЕГ</t>
  </si>
  <si>
    <t>6-1/2302</t>
  </si>
  <si>
    <t>6-1/2647</t>
  </si>
  <si>
    <t>Үүри авто сервис ХХК</t>
  </si>
  <si>
    <t>Шүүр нийлүүлэх</t>
  </si>
  <si>
    <t>Нийслэлийн хот тохижилтын газар</t>
  </si>
  <si>
    <t>6-1/2301</t>
  </si>
  <si>
    <t>2019.04.30</t>
  </si>
  <si>
    <t>6-1/2725</t>
  </si>
  <si>
    <t>6-1/2320</t>
  </si>
  <si>
    <t>6-1/2688</t>
  </si>
  <si>
    <t>Мон-илч ХХК</t>
  </si>
  <si>
    <t>Зуух №1 засвар шинэчлэл</t>
  </si>
  <si>
    <t>Шинжлэх ухаан технологийн их сургууль дулааны техник, үйлдвэрлэлийн экологийн хүрээлэн</t>
  </si>
  <si>
    <t>Билэгтзам ХХК</t>
  </si>
  <si>
    <t>Ноён сумаас Сухайт хүртлэх сайжруулсан шороон зам</t>
  </si>
  <si>
    <t>6-1/2323</t>
  </si>
  <si>
    <t>2019.05.01</t>
  </si>
  <si>
    <t>6-1/2718</t>
  </si>
  <si>
    <t>Ойн хортны тэмцлийн ажил хийх</t>
  </si>
  <si>
    <t>Булган аймгийн ОНӨГ</t>
  </si>
  <si>
    <t>6-1/2347</t>
  </si>
  <si>
    <t>6-1/2650</t>
  </si>
  <si>
    <t>Тэтү  ХХК</t>
  </si>
  <si>
    <t>Баян-өлгийн аймгийн техникийн хяналтын үзлэгийн төвийн барилгын ажил /24м*10м/</t>
  </si>
  <si>
    <t>Авто тээврийн үндэсний төв ТӨҮГ</t>
  </si>
  <si>
    <t>6-1/2376</t>
  </si>
  <si>
    <t>2019.05.06</t>
  </si>
  <si>
    <t>6-1/2820</t>
  </si>
  <si>
    <t>Моно Билка ХХК</t>
  </si>
  <si>
    <t xml:space="preserve">Баян-уул сумын ЗДТГ-т хог тээврийн автомашин нийлүүлэх </t>
  </si>
  <si>
    <t>Говь-Алтай аймгийн ОНӨГ</t>
  </si>
  <si>
    <t>Говь-алтай ЗД</t>
  </si>
  <si>
    <t>Дархан ар-шанд ХХК</t>
  </si>
  <si>
    <t>Хийн шахуурга/ хөдөлгүүргүй/ 6ВВ-2 нэр төрөл</t>
  </si>
  <si>
    <t>Ойн таксаци ХХК</t>
  </si>
  <si>
    <t>Агнитрейд ХХК</t>
  </si>
  <si>
    <t>6-1/2348</t>
  </si>
  <si>
    <t>6-1/2729</t>
  </si>
  <si>
    <t>Эрч-ус ХХК</t>
  </si>
  <si>
    <t>Зуд болон ой, хээрийн түймэртэй тэмцэх олон нийтийн чадавхийг бэхжүүлэх</t>
  </si>
  <si>
    <t>Кэй пи эм жи аудит ХХК</t>
  </si>
  <si>
    <t>Монгол Улсын 2018 оны нэгтгэл тайлан боловсруулах Хараат бус хянагч-нэгтгэгчийг нээлттэй тендер шалгаруулалт</t>
  </si>
  <si>
    <t>МОҮЗСТАА</t>
  </si>
  <si>
    <t>Рояал алтай Констракшн ХХК</t>
  </si>
  <si>
    <t>Механик заал, сэлбэгийн агуулахын дээврийн иж бүрэн их засвар</t>
  </si>
  <si>
    <t>6-1/2346</t>
  </si>
  <si>
    <t>2019.05.03</t>
  </si>
  <si>
    <t>6-1/2785</t>
  </si>
  <si>
    <t>Бах асыл ХХК</t>
  </si>
  <si>
    <t>Зайлшгүй шаардлагатай өрхөд хүнсний эрхийн бичгээр хүнс нийлүүлэх</t>
  </si>
  <si>
    <t>Баян-Өлгий аймгийн Сагсай сумын ЗД</t>
  </si>
  <si>
    <t>6-1/2364</t>
  </si>
  <si>
    <t>6-1/2819</t>
  </si>
  <si>
    <t>Маягт, үнэт цаас нийлүүлэх</t>
  </si>
  <si>
    <t>6-1/2345</t>
  </si>
  <si>
    <t>2019.05.02</t>
  </si>
  <si>
    <t>6-1/2771</t>
  </si>
  <si>
    <t>Манхан-уст ХХК</t>
  </si>
  <si>
    <t>Хог хаягдал ачиж буулгах тусгай зориулалтын автомашин , тэвш нийлүүлэх 1 дүгээр багц</t>
  </si>
  <si>
    <t>Рингоуд ХХК</t>
  </si>
  <si>
    <t>Танжарых ХХК</t>
  </si>
  <si>
    <t>Баян-Өлгий Хөдөлмөр, халамжийн үйлчилгээний газар</t>
  </si>
  <si>
    <t>6-1/2415</t>
  </si>
  <si>
    <t>6-1/2822</t>
  </si>
  <si>
    <t>Ачит боломж ХХК</t>
  </si>
  <si>
    <t>Иргэний нисэхийн ерөнхий газар, түүний харьяа байгууллагуудын ундны цэвэр ус</t>
  </si>
  <si>
    <t xml:space="preserve">Жавхлант цогцолбор сургууль 640 хүүхдийн хичээлийн байрны барилга </t>
  </si>
  <si>
    <t xml:space="preserve">Завхан аймгийн ОНӨГ </t>
  </si>
  <si>
    <t>Эм, эмнэлгийн хэрэгсэл багц 10</t>
  </si>
  <si>
    <t xml:space="preserve">Нийслэлийн шүд эрүү нүүрний төв </t>
  </si>
  <si>
    <t>IBS</t>
  </si>
  <si>
    <t>дэд бүтцийн хөгжил Баянзүрх, Дархан, Сэлэнгэ төсөл зураг боловсруулах</t>
  </si>
  <si>
    <t>дэд бүтцийн хөгжил Сонгино-хайрхан  төсөл зураг боловсруулах</t>
  </si>
  <si>
    <t>Жамъяан Пайтан ХХК</t>
  </si>
  <si>
    <t>Баянхонгор, Эрдэнэцогт суманд баригдах 240 суудалтай соёлын төвийн барилга</t>
  </si>
  <si>
    <t>Сумдын өгөгдлийн сүлжээний хүрээг нэмэгдүүлэх төхөөрөмж</t>
  </si>
  <si>
    <t>Тимус фарма ХХК</t>
  </si>
  <si>
    <t>Өндөр өртөгтэй зарим тусламж үйлчилгээнд хэрэглэгдэх эмнэлгийн хэрэгсэл, протез худалдан авах</t>
  </si>
  <si>
    <t>Чандмань-бадрал ХХК</t>
  </si>
  <si>
    <t>Замын -үүд сумын 1 дүгээр цэцэрлэгийн барилгын дотор сантехник, гадна бохир усны шугамын их засвар</t>
  </si>
  <si>
    <t>Фүүл комплет ХХК</t>
  </si>
  <si>
    <t>Борхойн зам ХХК</t>
  </si>
  <si>
    <t xml:space="preserve">Аймгийн төвийн дугуйн зам барих </t>
  </si>
  <si>
    <t>Арыс хоршоо</t>
  </si>
  <si>
    <t>Дэлүүн сумын хэмжээнд нийгмийн халамжийн дэмжлэг туслалцаа зайлшгүй шаардлагатай 118 өрхийн 678 иргэнд хүнсний эрхийн бичгээр хнс нийлүүлэх</t>
  </si>
  <si>
    <t>Баян-Өлгий аймгийн дэлүүн сумын ЗД</t>
  </si>
  <si>
    <t>6-1/2476</t>
  </si>
  <si>
    <t>6-1/2821</t>
  </si>
  <si>
    <t>Нурганат ХХК</t>
  </si>
  <si>
    <t>Констант констракшн ХХК</t>
  </si>
  <si>
    <t>Тунгаасан усан сангийн үнсийг бүрэн цэвэрлэх</t>
  </si>
  <si>
    <t>6-1/2456</t>
  </si>
  <si>
    <t>6-1/2800</t>
  </si>
  <si>
    <t>Дуутын нуруу ХХК</t>
  </si>
  <si>
    <t>БНАСАУ-ын ЭСЯ-ны дээврийн засварын ажил</t>
  </si>
  <si>
    <t>Дипломат байгууллагын үйлчилгээ эрхлэх газар</t>
  </si>
  <si>
    <t>Дахот ХХК</t>
  </si>
  <si>
    <t>Гадна цахилгаан хангамжийн өргөтгөл барих</t>
  </si>
  <si>
    <t>Гэгээн цайдам ХХК</t>
  </si>
  <si>
    <t>Монхорус ХХК</t>
  </si>
  <si>
    <t>Нөөц цахилгаан үүсгүүр худалдан авах</t>
  </si>
  <si>
    <t>6-1/2455</t>
  </si>
  <si>
    <t>6-1/2802</t>
  </si>
  <si>
    <t>Хөвсгөл аймгийн Шинэ-Идэр сумын Шивэрт, Бумбатын давааны зам гүүрийн засварын ажил</t>
  </si>
  <si>
    <t>6-1/2457</t>
  </si>
  <si>
    <t>6-1/2801</t>
  </si>
  <si>
    <t xml:space="preserve">Гранд тек ХХК </t>
  </si>
  <si>
    <t>ШУТИС-ын хичээлийн IV үйлдвэрлэлийн технологи, судалгаа, инновацын барилга буулгах болон зураг, төсөв боловсруулах</t>
  </si>
  <si>
    <t>ШУТИС</t>
  </si>
  <si>
    <t>6-1/2469</t>
  </si>
  <si>
    <t>6-1/2817</t>
  </si>
  <si>
    <t>Сонгино хархан дүүргийн хүүхдийн цэцэрлэгийн Хүнсний бүтээгдхүүн нийлүүлэх</t>
  </si>
  <si>
    <t>Хүнс хангамж төв  ОНӨААТҮГ</t>
  </si>
  <si>
    <t>6-1/2471</t>
  </si>
  <si>
    <t>2019/05.06</t>
  </si>
  <si>
    <t>6-1/2823</t>
  </si>
  <si>
    <t>Далайгүүр ХХК</t>
  </si>
  <si>
    <t>Хорих ангийн хэрэгцээнд нүүрс нийлүүлэх</t>
  </si>
  <si>
    <t>Өвөрхангай аймгийн, Хархорин суман дах шүүхийн шийдвэр гүйцэтгэх</t>
  </si>
  <si>
    <t>6-1/2559</t>
  </si>
  <si>
    <t>6-1/2810</t>
  </si>
  <si>
    <t>Хулангийн хишиг ХХК</t>
  </si>
  <si>
    <t>Төсөвт байгууллагуудад хүнс нийлүүлэх багц 1</t>
  </si>
  <si>
    <t>Төв аймгийн Батсүмбэр сумын ЗДТГ</t>
  </si>
  <si>
    <t>6-1/2557</t>
  </si>
  <si>
    <t>2019.05.08</t>
  </si>
  <si>
    <t>6-1/2872</t>
  </si>
  <si>
    <t>Нано экологи ХХК</t>
  </si>
  <si>
    <t>Нарс монды гэрэлтүүлэг худалдан авах</t>
  </si>
  <si>
    <t>6-1/2555</t>
  </si>
  <si>
    <t>2019.05.09</t>
  </si>
  <si>
    <t>6-1/2913</t>
  </si>
  <si>
    <t>Уб-электро монтаж ХХК</t>
  </si>
  <si>
    <t>Эм бэлдмэл, эмнэлгийн хуругсэл худалдан авах багц 26</t>
  </si>
  <si>
    <t>Баянхонгор аймгийн Нэгдсэн эмнэлг</t>
  </si>
  <si>
    <t>Шатахуун тос, тосолгооныматериал нийлүүлэх</t>
  </si>
  <si>
    <t>ЦЕГ-СААА</t>
  </si>
  <si>
    <t>Койн хаус ХХК</t>
  </si>
  <si>
    <t>Цэвэр ус нийлүүлэх</t>
  </si>
  <si>
    <t>6-1/2539</t>
  </si>
  <si>
    <t>6-1/2784</t>
  </si>
  <si>
    <t>Би ти эс эн ХХК</t>
  </si>
  <si>
    <t>Азбэстан эдлэл нийлүүлэх</t>
  </si>
  <si>
    <t>6-1/2556</t>
  </si>
  <si>
    <t>6-1/2881</t>
  </si>
  <si>
    <t>Сургуулийн барилгын өргөтгөл 64 суудал /Улаанбаатар, Чингэлтэй дүүрэг, 5-р сургууль/</t>
  </si>
  <si>
    <t>6-1/2886</t>
  </si>
  <si>
    <t>Сархиа уулын чиглэлд эрүүл мэндийн алхалын зам хийх</t>
  </si>
  <si>
    <t>Асэ эмнэлгийн өндөр өртөгтэй зарим тусламж, үйлчилгээнд шаардлагатай эмнэлгийн хэрэгсэл , зарим төрлийн хиймэл цорго, сэргээн засах зориулалтаар хийгдэх протез, ортопедийн хэрэгсэл худалдан авах</t>
  </si>
  <si>
    <t>ЭМДЕГ</t>
  </si>
  <si>
    <t>Гурван гал эмнэлгийн өндөр өртөгтэй зарим тусламж, үйлчилгээнд шаардлагатай эмнэлгийн хэрэгсэл , зарим төрлийн хиймэл цорго, сэргээн засах зориулалтаар хийгдэх протез, ортопедийн хэрэгсэл худалдан авах</t>
  </si>
  <si>
    <t>Интермед эмнэлгийн өндөр өртөгтэй зарим тусламж, үйлчилгээнд шаардлагатай эмнэлгийн хэрэгсэл , зарим төрлийн хиймэл цорго, сэргээн засах зориулалтаар хийгдэх протез, ортопедийн хэрэгсэл худалдан авах</t>
  </si>
  <si>
    <t>Мөнгөнгүүр эмнэлгийн өндөр өртөгтэй зарим тусламж, үйлчилгээнд шаардлагатай эмнэлгийн хэрэгсэл , зарим төрлийн хиймэл цорго, сэргээн засах зориулалтаар хийгдэх протез, ортопедийн хэрэгсэл худалдан авах</t>
  </si>
  <si>
    <t>Гранд мед эмнэлгийн өндөр өртөгтэй зарим тусламж, үйлчилгээнд шаардлагатай эмнэлгийн хэрэгсэл , зарим төрлийн хиймэл цорго, сэргээн засах зориулалтаар хийгдэх протез, ортопедийн хэрэгсэл худалдан авах</t>
  </si>
  <si>
    <t>Итгэл тод харш ХХК</t>
  </si>
  <si>
    <t>220/110 кВ-ын гарсан шугам, хүчний трансформаторын хамгаалалт шалгах боломж бүхий багаж нийлүүлэх</t>
  </si>
  <si>
    <t>Алтанжин чоян ХХК</t>
  </si>
  <si>
    <t>Дугуй Белаг 7540, HOWO 5707, HOWO 3257. SL-50W №1.2.3</t>
  </si>
  <si>
    <t>6-1/2610</t>
  </si>
  <si>
    <t>2019.05.10</t>
  </si>
  <si>
    <t>6-1/2972</t>
  </si>
  <si>
    <t>Онцгой байдлын албанд хувцас хэрэглэл худалдан авах Багц-11</t>
  </si>
  <si>
    <t>6-1/2880</t>
  </si>
  <si>
    <t>6-1/2914</t>
  </si>
  <si>
    <t>Майнс ап ХХК</t>
  </si>
  <si>
    <t>Хөрс тээврийн автосамосвал нийлүүлэх</t>
  </si>
  <si>
    <t>Багануур ХК</t>
  </si>
  <si>
    <t>Нүүрс тээврийн автосамосвал /50-60тн/ эийлүүлэх</t>
  </si>
  <si>
    <t>Юувоку ХХК</t>
  </si>
  <si>
    <t>Соёл урлагын их сургуулийн Оюутны дотуур байрны өргөтгөлийн ажил гүйцэтгэх</t>
  </si>
  <si>
    <t>СУИС</t>
  </si>
  <si>
    <t>ТКША</t>
  </si>
  <si>
    <t>Баян-Өлгий Өлгий сумын 10 дугаар багт хүнсний бичгээр хүнс нийлүүлэх</t>
  </si>
  <si>
    <t>Баян-Өлгий аймгийн ОНӨГ</t>
  </si>
  <si>
    <t>Жужу ХХК</t>
  </si>
  <si>
    <t>Төв аймгийн Баянчандмань сумын Цэцэрлэгийн барилгын барилга угсралтын ажил</t>
  </si>
  <si>
    <t>Төв аймгийн Барилга захиалагч орон сууцны корпораци ОНӨААТҮГ</t>
  </si>
  <si>
    <t>Их-Уул трейд ХХК</t>
  </si>
  <si>
    <t>Онцгой байдлын албанд хувцас хэрэглэл худалдан авах Багц-8</t>
  </si>
  <si>
    <t>6-1/2558</t>
  </si>
  <si>
    <t>БЧГ ХХК</t>
  </si>
  <si>
    <t>6-1/2663</t>
  </si>
  <si>
    <t>2019.05.13</t>
  </si>
  <si>
    <t>6-1/3001</t>
  </si>
  <si>
    <t>Пийбэрри ХХК</t>
  </si>
  <si>
    <t>Кофе, цай сүү, ёотон, гурилан бүтээгдэхүүн нийлүүлэх</t>
  </si>
  <si>
    <t>МИАТ ТӨХК</t>
  </si>
  <si>
    <t>Хэйви майнинг энжин ХХК</t>
  </si>
  <si>
    <t>Газар зүйн лабораторын тоног төхөөрөмж нийлүүлэх</t>
  </si>
  <si>
    <t>МУБИС МБУС</t>
  </si>
  <si>
    <t>6-1/2685</t>
  </si>
  <si>
    <t>2019.05.14</t>
  </si>
  <si>
    <t>6-1/3037</t>
  </si>
  <si>
    <t>Химийн лабораторын тоног төхөөрөмж нийлүүлэх</t>
  </si>
  <si>
    <t>6-1/2747</t>
  </si>
  <si>
    <t>2019.05.15</t>
  </si>
  <si>
    <t>6-1/3077</t>
  </si>
  <si>
    <t>Био медикал инженеринг ХХК</t>
  </si>
  <si>
    <t>Биологийн лабораторын тоног төхөөрөмж нийлүүлэх</t>
  </si>
  <si>
    <t>Люксдаймонд ХХК</t>
  </si>
  <si>
    <t>Гэрэлтүүлэгийн ажил хийхэд шаардлагатай тоног төхөөрөмж худалдан авах</t>
  </si>
  <si>
    <t>6-1/2748</t>
  </si>
  <si>
    <t>6-1/2871</t>
  </si>
  <si>
    <t>Тэнгэр уул констракшн ХХК</t>
  </si>
  <si>
    <t>Гашуун сухайтын авто замын засварын ажил багц 5</t>
  </si>
  <si>
    <t>6-1/2838</t>
  </si>
  <si>
    <t>6-1/3057</t>
  </si>
  <si>
    <t>Гео мэп ХХК</t>
  </si>
  <si>
    <t>Эрдэнэ сумын байшин байр, гэр хороолол, хашаа гудамны хаягжуулалт</t>
  </si>
  <si>
    <t>Дорноговь аймгийн Эрдэнэ сумын ЗДТГ</t>
  </si>
  <si>
    <t>6-1/2749</t>
  </si>
  <si>
    <t>6-1/3015</t>
  </si>
  <si>
    <t>Нэкст женерэйшн хеалт ХХК</t>
  </si>
  <si>
    <t>Физикийн лабораторын тоног төхөөрөмж нийлүүлэх</t>
  </si>
  <si>
    <t>Гашуун сухайтын авто замын засварын ажил багц 3</t>
  </si>
  <si>
    <t>Ник ХХК</t>
  </si>
  <si>
    <t>Зуны дизель түлш нийлүүлэх</t>
  </si>
  <si>
    <t>Екап ХХК</t>
  </si>
  <si>
    <t>Блокчейн технологид суурилсан арилжаа, төлбөр тооцооны иж бүрэн систем нэвтрүүлэх</t>
  </si>
  <si>
    <t>ХААБ ТӨХХК</t>
  </si>
  <si>
    <t>Нар сар газар ХХК</t>
  </si>
  <si>
    <t>Төв шуудан барилга, Улаанбаатар хотын сүлжээний газрын барилгын дээврийн засварын ажил</t>
  </si>
  <si>
    <t>6-1/2763</t>
  </si>
  <si>
    <t>2019.05.21</t>
  </si>
  <si>
    <t>6-1/3193</t>
  </si>
  <si>
    <t>Бука ХХК</t>
  </si>
  <si>
    <t>Дулааны цахилгаан станцын БКЗ-75-39ФБ маркын зуух №4-ын агаарын халаагч солих</t>
  </si>
  <si>
    <t>Мэйжүрмэнт ХХК</t>
  </si>
  <si>
    <t>Вагон жин нийлүүлэх</t>
  </si>
  <si>
    <t>Амгалан дулааны цахилгаан станц ТӨХК</t>
  </si>
  <si>
    <t>6-1/2811</t>
  </si>
  <si>
    <t>6-1/3017</t>
  </si>
  <si>
    <t>Гегатера тех ХХК</t>
  </si>
  <si>
    <t>Тогос уул хэсгийн 250 айлын гэр хорооллын гадна цахилгаан хангамж</t>
  </si>
  <si>
    <t>Оргихын булаг ХХК</t>
  </si>
  <si>
    <t>Төрөл бүрийн бээлий нийлүүлэх</t>
  </si>
  <si>
    <t>6-1/2809</t>
  </si>
  <si>
    <t>2019.05.22</t>
  </si>
  <si>
    <t>6-1/3254</t>
  </si>
  <si>
    <t>Ажлын костьюм</t>
  </si>
  <si>
    <t>Хзт-авто зам ХХК</t>
  </si>
  <si>
    <t>Налайх Чойр чиглэлийн 20.9 км авто замын өргөтгөл, шинучлэлтийн ажлын зөвлөх үйлчилгээний ажил</t>
  </si>
  <si>
    <t>Нийслэлийн авто замын хөгжлийн газар</t>
  </si>
  <si>
    <t>Булган аймгийн Сэлэнгэ сумын 75 хүүхдийн цэцэрлэгийн өргөтгөлийн барилга</t>
  </si>
  <si>
    <t>Булган аймгийн ЗДТГ</t>
  </si>
  <si>
    <t>6-1/2815</t>
  </si>
  <si>
    <t>2019.05.17</t>
  </si>
  <si>
    <t>6-1/3151</t>
  </si>
  <si>
    <t>Баянхонгор, Жинст сумын 240 хүүхдийн  суудалтай сургуулийн  барилга</t>
  </si>
  <si>
    <t>Бурхууд ХХК</t>
  </si>
  <si>
    <t>Нур көркем ХХК</t>
  </si>
  <si>
    <t>Зайлшгүй шаардлагатай өрхөд хүнсний эрхийн бичгээр хүнс нийлүүлэх багц 11</t>
  </si>
  <si>
    <t>Баян-өлгий аймгийн Хөдөлмөр, халамжийн үйлчилгээний газар</t>
  </si>
  <si>
    <t>Бако констракшн ХХК</t>
  </si>
  <si>
    <t>Станцын торон хашааны баруун талыг блок хашаагаар бүрэн солих</t>
  </si>
  <si>
    <t>6-1/2864</t>
  </si>
  <si>
    <t>2019.05.20</t>
  </si>
  <si>
    <t>6-1/3161</t>
  </si>
  <si>
    <t>6-1/2870</t>
  </si>
  <si>
    <t>6-1/3041</t>
  </si>
  <si>
    <t>Хасу энержи интернэшнл ХХК</t>
  </si>
  <si>
    <t>Сайжруулсан шахмал түлш савлах шуудай /1 тонн/ нийлүүлэх</t>
  </si>
  <si>
    <t>6-1/2865</t>
  </si>
  <si>
    <t>2019.05.23</t>
  </si>
  <si>
    <t>6-1/3300</t>
  </si>
  <si>
    <t>Грейдер худалдан авах</t>
  </si>
  <si>
    <t>6-1/2873</t>
  </si>
  <si>
    <t>Виртуалсофт ХХК</t>
  </si>
  <si>
    <t>Цэвэр усан хангажийн10 кВ-ын цахилгаан дамжуулах агаарын шугамын шинучлэл</t>
  </si>
  <si>
    <t>6-1/2884</t>
  </si>
  <si>
    <t>6-1/3222</t>
  </si>
  <si>
    <t>2019 онд өндөр өртөгтэй зарим тусламж, үйлчилгээнд шаардлагатай эмнэлгийн хэрэгсэл худалдан авах</t>
  </si>
  <si>
    <t>6-1/2885</t>
  </si>
  <si>
    <t>6-1/3205</t>
  </si>
  <si>
    <t>Номин даатгал ХХК</t>
  </si>
  <si>
    <t>6-1/2882</t>
  </si>
  <si>
    <t>6-1/3286</t>
  </si>
  <si>
    <t>И пи эс групп ХХК</t>
  </si>
  <si>
    <t>Гэрэлтүүлэг хийх ажил /16 дугаар хороо, Согоотын 19. 39. 40. 49. 77а. 82 дугаар гудамж</t>
  </si>
  <si>
    <t>Чингэлтэй дүүрэг ХААА</t>
  </si>
  <si>
    <t>Делиот онч аудит ХХК</t>
  </si>
  <si>
    <t>IPO-ийн бэлтгэл ажлын хүрээнд олон улсын аудитын стандартын дагуу санхүүгийн тайланд хөндлөнгийн аудит хийх</t>
  </si>
  <si>
    <t>Өндөр өртөгтэй зарим тусламж үйлчилгээнд хэрэглэгдэх эмнэлгийн хэрэгсэл, дротез худалдан авах</t>
  </si>
  <si>
    <t>Даланзадгад сумын цэцэрлэгүүдэд хүүхдийн тоглоом нийлүүлэх</t>
  </si>
  <si>
    <t>6-1/2905</t>
  </si>
  <si>
    <t>6-1/3301</t>
  </si>
  <si>
    <t>Менд амор мон ХХК</t>
  </si>
  <si>
    <t>Монгол менежмент төв ХХК</t>
  </si>
  <si>
    <t>Хархорин сумын 75 хүүхдийн цэцэрлэгийн барилга угсралтын ажил</t>
  </si>
  <si>
    <t>Өвөрхангай  аймгийн ОНӨГ</t>
  </si>
  <si>
    <t>Уурхайн нөхцөлд зориулагдсан машин механизм</t>
  </si>
  <si>
    <t>6-1/2906</t>
  </si>
  <si>
    <t>6-1/3204</t>
  </si>
  <si>
    <t>Энхийг дэмжих ажиллагааны хэрэгцээт табель, хэрэг, холбооны тоног төхөөрөмж бэлтгэн нийлүүлэх</t>
  </si>
  <si>
    <t>6-1/2959</t>
  </si>
  <si>
    <t>6-1/3253</t>
  </si>
  <si>
    <t>Нийслэлийн ногоон бүсийн ойн санд  тархсан ойн хөнөөлт шавжтай тэмжэх , тэмцлийн ажил явуулах</t>
  </si>
  <si>
    <t>Нийслэлийн байгаль орчны газар</t>
  </si>
  <si>
    <t>6-1/2958</t>
  </si>
  <si>
    <t>6-1/3251</t>
  </si>
  <si>
    <t>Багануур зүүн өмнөд бүсийн цахилгаан түгээх сүлжээ ТӨХК</t>
  </si>
  <si>
    <t>6-1/2928</t>
  </si>
  <si>
    <t>6-1/3071</t>
  </si>
  <si>
    <t>Ай си ти сайн консалтинг ХХК</t>
  </si>
  <si>
    <t>6-1/2952</t>
  </si>
  <si>
    <t>6-1/3236</t>
  </si>
  <si>
    <t>Биг виг ХХК</t>
  </si>
  <si>
    <t>Өмнөговь аймгийн Ханхонгор сумын эрүүл мэндийн төвд өнгөт эхо аппарат нийлүүлэх </t>
  </si>
  <si>
    <t>6-1/2964</t>
  </si>
  <si>
    <t>6-1/3203</t>
  </si>
  <si>
    <t>Ай ти ти ай ХХК</t>
  </si>
  <si>
    <t>Дуү BS-106 автобусны сэлбэг худалдан авах</t>
  </si>
  <si>
    <t>Зорчигч тээвэр гурав ОНӨААТҮГ</t>
  </si>
  <si>
    <t>Ус сувгийн удирдах газарт крантай машин нийлүүлэх</t>
  </si>
  <si>
    <t>6-1/2974</t>
  </si>
  <si>
    <t>6-1/3252</t>
  </si>
  <si>
    <t>Биомед трейд ХХК</t>
  </si>
  <si>
    <t>Өнгөт ЭХО-аппарат</t>
  </si>
  <si>
    <t>Ханхонгор сумын ЗДТГ</t>
  </si>
  <si>
    <t>Сетунари ХХК</t>
  </si>
  <si>
    <t>Эрхтэн шилжүүлэн суулгах эмчилгээнд хэрэглэгдэх багаж, тоног төхөөрөмж худалдан авах</t>
  </si>
  <si>
    <t>Улсын нэгдүгээр төв эмнэлэг</t>
  </si>
  <si>
    <t>6-1/2975</t>
  </si>
  <si>
    <t>2019.05.27</t>
  </si>
  <si>
    <t>6-1/3372</t>
  </si>
  <si>
    <t>Гараан технологийн инкубатор ХХК</t>
  </si>
  <si>
    <t>Нийслэлийн ногоон бүсийн ойн санд тархсан ойн хөнөөлт шавжтай тэмжэх, тэмцлийн ажил явуулах</t>
  </si>
  <si>
    <t xml:space="preserve">Нийслэлийн байгаль орчны газар </t>
  </si>
  <si>
    <t>Олборлох йүлдвэрлэлийн ил тод байдлын санаачлага (ОҮИТБС)-ын Монгол улсын 2018 оны нэгтгэл тайлан хараат бус хянагч нэгтгэгчийг сонгон шалгаруулах</t>
  </si>
  <si>
    <t>Дэвжих эрдэнэ ХХК</t>
  </si>
  <si>
    <t>Улаанбаатар паласын хойд талын үерийн далан дагасан аво замыг 3 дугаар эмнэлгийн арын замтай холбох</t>
  </si>
  <si>
    <t>6-1/3000</t>
  </si>
  <si>
    <t>6-1/3248</t>
  </si>
  <si>
    <t>Рояал алтай констракшн  ХХК</t>
  </si>
  <si>
    <t>Сургуулийн барилгын засвар /Баяннуур сум/</t>
  </si>
  <si>
    <t>Жишиг хорооллийг эрчим хүчний нэгдсэн системд холбох ажил</t>
  </si>
  <si>
    <t>Төв аймгийн ОНӨГ</t>
  </si>
  <si>
    <t>6-1/3016</t>
  </si>
  <si>
    <t>2019.05.24</t>
  </si>
  <si>
    <t>Цавчим цахир ХХК</t>
  </si>
  <si>
    <t>Кварцын элс нийлүүлэх</t>
  </si>
  <si>
    <t>6-1/3014</t>
  </si>
  <si>
    <t>2019.05.28</t>
  </si>
  <si>
    <t>6-1/3435</t>
  </si>
  <si>
    <t>Даблью экс пи ХХК</t>
  </si>
  <si>
    <t>Улаанбаатар-Дархан чиглэлийн авто замаас Мандал сум хүртэлх авто замтай холбох хатуу хучилттай авто зам</t>
  </si>
  <si>
    <t>Номунзаяа ХХК</t>
  </si>
  <si>
    <t>Өлзийн тсумын спорт заалны барилга угсралтын ажил</t>
  </si>
  <si>
    <t>Мон таксаци ХХК</t>
  </si>
  <si>
    <t>Арьс өвчин судлалын үндэсний клиникийн гуравдугаар тасгийн засвар</t>
  </si>
  <si>
    <t>ЭМЯ</t>
  </si>
  <si>
    <t>6-1/3044</t>
  </si>
  <si>
    <t>6-1/3421</t>
  </si>
  <si>
    <t>Престиж инженеринг ХХК</t>
  </si>
  <si>
    <t xml:space="preserve">2 дугаар багийн гэр хорооллийн цэвэр усны шугамд холбох, Тэрэгтний эх үүсвэрт өргөх станц, цэвэршүүлэх тоног төхөөрөмж суурилуулах </t>
  </si>
  <si>
    <t>Говьсүмбэр аймгийн ОНӨГ</t>
  </si>
  <si>
    <t>Говьсүмбэр ЗД</t>
  </si>
  <si>
    <t>6-1/3047</t>
  </si>
  <si>
    <t>6-1/3357</t>
  </si>
  <si>
    <t>Шинэчлэл инвест ХХК</t>
  </si>
  <si>
    <t>Нэгдсэн эмнэлгийн барилгын их засвар</t>
  </si>
  <si>
    <t>6-1/3095</t>
  </si>
  <si>
    <t>6-1/3462</t>
  </si>
  <si>
    <t>Жи ти кэй эс ХХК</t>
  </si>
  <si>
    <t>Эрүүл мэндийн төвийн өргөтгөлийн барилга</t>
  </si>
  <si>
    <t>6-1/3094</t>
  </si>
  <si>
    <t>6-1/3326</t>
  </si>
  <si>
    <t>Гэгээбюлдинг ХХК</t>
  </si>
  <si>
    <t>Усан бассейн спорт цогцолборын барилга</t>
  </si>
  <si>
    <t>Баянхонгор аймгийн ОНӨГ</t>
  </si>
  <si>
    <t>Говь экуйпмент рентал флийт ХХК</t>
  </si>
  <si>
    <t>Тусгай зориулалтын машин теханизм</t>
  </si>
  <si>
    <t>6-1/3132</t>
  </si>
  <si>
    <t>6-1/3463</t>
  </si>
  <si>
    <t>Шатахуун нийлүүлэх</t>
  </si>
  <si>
    <t>6-1/3131</t>
  </si>
  <si>
    <t>6-1/3283</t>
  </si>
  <si>
    <t>Могул сервис энд саппорт ХХК</t>
  </si>
  <si>
    <t>ХХҮЕГсалбарын нэгдсэн VPN интернет сүлжээний суурилуулалт, үйлчилгээ</t>
  </si>
  <si>
    <t>ХХҮЕГ</t>
  </si>
  <si>
    <t>Ажилын хэрэгцээнд компьютер, принтер, свич, сүлцээний кабель худалбан авах</t>
  </si>
  <si>
    <t>Диспетчерийн үндэсний төв</t>
  </si>
  <si>
    <t>6-1/3129</t>
  </si>
  <si>
    <t>6-1/3361</t>
  </si>
  <si>
    <t>Эм и си ти эс ХХК</t>
  </si>
  <si>
    <t xml:space="preserve">Труба зөөгч бульдозер </t>
  </si>
  <si>
    <t>6-1/3092</t>
  </si>
  <si>
    <t>6-1/3444</t>
  </si>
  <si>
    <t>Шелтек монголиа ХХК</t>
  </si>
  <si>
    <t>Индукцийн холбоост плазмын оптик эмиссийн спектрометр</t>
  </si>
  <si>
    <t>Геологийн төв лаборатори ТӨҮГ</t>
  </si>
  <si>
    <t>6-1/3461</t>
  </si>
  <si>
    <t>Юнивишн ХХК</t>
  </si>
  <si>
    <t>Батсээр ХХК</t>
  </si>
  <si>
    <t>Энхийг дэмжих ажиллагааны техникийн шинэчлэл хийх</t>
  </si>
  <si>
    <t>6-1/3121</t>
  </si>
  <si>
    <t>6-1/3445</t>
  </si>
  <si>
    <t>Хос шугам ХХК</t>
  </si>
  <si>
    <t>Цахилгааны албан байр, ахмадын хорооны дээврийн засвар, гадна засал</t>
  </si>
  <si>
    <t>6-1/3122</t>
  </si>
  <si>
    <t>2019.05.29</t>
  </si>
  <si>
    <t>6-1/3505</t>
  </si>
  <si>
    <t>Ойн нөхөрлөлүүдийн ойн санд ой зохион байгуулах ажил хийлгэх</t>
  </si>
  <si>
    <t>6-1/3123</t>
  </si>
  <si>
    <t>2019.05.30</t>
  </si>
  <si>
    <t>6-1/3529</t>
  </si>
  <si>
    <t>Арвин бэлт ХХК</t>
  </si>
  <si>
    <t>Орон сууцны хорооллын гадна инженерийн шугам сүлжээ/Говь-Алтай, Есөнбулаг сум, Солонго хороолол/</t>
  </si>
  <si>
    <t>6-1/3118</t>
  </si>
  <si>
    <t>6-1/3359</t>
  </si>
  <si>
    <t>Инженер геодези ХХК</t>
  </si>
  <si>
    <t>Геологийн судалгааны 17 зөвлөхийг сонгох</t>
  </si>
  <si>
    <t>6-1/2957</t>
  </si>
  <si>
    <t>2019.06.03</t>
  </si>
  <si>
    <t>6-1/3598</t>
  </si>
  <si>
    <t>Жи жи ай ХХК</t>
  </si>
  <si>
    <t>Сургуулийн барилга 1200 суудал</t>
  </si>
  <si>
    <t>6-1/3146</t>
  </si>
  <si>
    <t>6-1/3422</t>
  </si>
  <si>
    <t>Зүлэгний үр нийлүүлэх</t>
  </si>
  <si>
    <t>6-1/3144</t>
  </si>
  <si>
    <t>6-1/3536</t>
  </si>
  <si>
    <t>6-1/3145</t>
  </si>
  <si>
    <t>6-1/3535</t>
  </si>
  <si>
    <t>Бадрангуй орших ХХК</t>
  </si>
  <si>
    <t>Чирэгч болон өргөгч кран худалдан авах</t>
  </si>
  <si>
    <t>Эрдэнэс монгол ХХК</t>
  </si>
  <si>
    <t>6-1/3201</t>
  </si>
  <si>
    <t>Гранд макс ХХК</t>
  </si>
  <si>
    <t>Автомат суугчийн талон , автомат тээшний зүүлт нийлүүлэх 1 багц</t>
  </si>
  <si>
    <t>6-1/3142</t>
  </si>
  <si>
    <t>6-1/3425</t>
  </si>
  <si>
    <t>Ти эм ти моторс ХХК</t>
  </si>
  <si>
    <t>Жаргалант тосгоны Захирагчийн ажлын албанд автомашин худалдан авах</t>
  </si>
  <si>
    <t>Орон сууцны байруудын дээврийн их засвар</t>
  </si>
  <si>
    <t>Оффесийн тавилга</t>
  </si>
  <si>
    <t>И Пи Эс Групп ХХК</t>
  </si>
  <si>
    <t>Гудамж талбайн гэрэлтүүлэг, камержуулалт /Улаанбаатар, Сүхбаатар дүүрэг 12, 13, 14 дүгээр хороо/</t>
  </si>
  <si>
    <t>6-1/3185</t>
  </si>
  <si>
    <t>6-1/3606</t>
  </si>
  <si>
    <t>Аминхүү констракшн ХХК</t>
  </si>
  <si>
    <t>Спорт заалны барилгын ажил 
/Өвөрхангай, Зүүнбаян-Улаан сум/</t>
  </si>
  <si>
    <t>6-1/3180</t>
  </si>
  <si>
    <t>6-1/3434</t>
  </si>
  <si>
    <t>Өлзийтийн хийморь өөдөө ХХК</t>
  </si>
  <si>
    <t>Өлзийт сумын Эрүүл мэндийн төвийн өргөтгөлийн ажил</t>
  </si>
  <si>
    <t>6-1/3048</t>
  </si>
  <si>
    <t>2019.05.31</t>
  </si>
  <si>
    <t>6-1/3545</t>
  </si>
  <si>
    <t>МЭЗ ХХК</t>
  </si>
  <si>
    <t>Зуух №1 ТС-35-39-ийн шаталтын технологи шинэчлэх</t>
  </si>
  <si>
    <t>ШУТИС-Дулааны техник, үйлдвэрлэлийн экологйн хүрээлэн</t>
  </si>
  <si>
    <t>Зуух №7 Багц 2</t>
  </si>
  <si>
    <t>6-1/3553</t>
  </si>
  <si>
    <t>Босго толгой ХХК</t>
  </si>
  <si>
    <t>Хан-Уул дүүргийн 13 дугаар хорооны гэрэлтүүлгийн ажил</t>
  </si>
  <si>
    <t>6-1/3181</t>
  </si>
  <si>
    <t>6-1/3574</t>
  </si>
  <si>
    <t>Эрүүл мэндийн үзлэг</t>
  </si>
  <si>
    <t>6-1/3212</t>
  </si>
  <si>
    <t>6-1/3354</t>
  </si>
  <si>
    <t>Оакс экспресс монголиа ХХК</t>
  </si>
  <si>
    <t>Нэгдсэн эмнэлгийн цахилгаан шат/Сэлэнгэ, Мандал сум/</t>
  </si>
  <si>
    <t>Сэлэнгэ аймгийн ЗДТГ</t>
  </si>
  <si>
    <t>6-1/3214</t>
  </si>
  <si>
    <t>6-1/3446</t>
  </si>
  <si>
    <t>Инерци ХХК</t>
  </si>
  <si>
    <t xml:space="preserve">Принерийн хор нийлүүлэх </t>
  </si>
  <si>
    <t>6-1/3182</t>
  </si>
  <si>
    <t>6-1/3575</t>
  </si>
  <si>
    <t>Чандмань хангай ХХК</t>
  </si>
  <si>
    <t>Баян-Өлгийн аймгийн Өлгийн сумын 1,7 км цэвэр усны салбар шугам 0,4 кВ-ынэ 4,1 км 0,6кВ-ын 4,36км шугам угсралтын ажил</t>
  </si>
  <si>
    <t>6-1/3608</t>
  </si>
  <si>
    <t>Эм би би импекс ХХК</t>
  </si>
  <si>
    <t xml:space="preserve">Хуванцар шүүр нийлүүлэх </t>
  </si>
  <si>
    <t>6-1/3211</t>
  </si>
  <si>
    <t>6-1/3426</t>
  </si>
  <si>
    <t>80 тонны гүүр кран засвар</t>
  </si>
  <si>
    <t>6-1/3215</t>
  </si>
  <si>
    <t xml:space="preserve">2019.05.31 </t>
  </si>
  <si>
    <t>6-1/3547</t>
  </si>
  <si>
    <t>Эй би жи энерго ХХК</t>
  </si>
  <si>
    <t>Хороодын доторх зам, талбайн гэрэлтүүлэг /Улаанбаатар, Сүхбаатар дүүрэг 11, 12, 13, 14 дүгээр хороо/</t>
  </si>
  <si>
    <t>6-1/3213</t>
  </si>
  <si>
    <t>6-1/3611</t>
  </si>
  <si>
    <t>Тайгын шим ХХК</t>
  </si>
  <si>
    <t>Олон нийтийн цагдаагын ажилтны хувцас худалдан авах</t>
  </si>
  <si>
    <t>Нийслэийн цагдаагийн газар</t>
  </si>
  <si>
    <t>6-1/3216</t>
  </si>
  <si>
    <t>3609</t>
  </si>
  <si>
    <t>Бодь электроникс ХХК</t>
  </si>
  <si>
    <t>Мэдээлэл хамгаалах тоног төхөөрөмж нийлүүлэх</t>
  </si>
  <si>
    <t>Экстракт ХХК</t>
  </si>
  <si>
    <t>Эрүүл мэндийн төвийн барилга 12 ор /Баянхонгор, Баянхонгор сум 2, 7, 9 дүгээр баг/</t>
  </si>
  <si>
    <t>6-1/3195</t>
  </si>
  <si>
    <t xml:space="preserve">2019.06.03 </t>
  </si>
  <si>
    <t>6-1/3595</t>
  </si>
  <si>
    <t>МХГ-ыг шаардлагатай тоног төхөөрөмжөөр хангах</t>
  </si>
  <si>
    <t>Өмнөговь аймгийн ЗДТГ</t>
  </si>
  <si>
    <t>6-1/3242</t>
  </si>
  <si>
    <t>2019.06.05</t>
  </si>
  <si>
    <t>6-1/3704</t>
  </si>
  <si>
    <t>Ар си эс си ХХК</t>
  </si>
  <si>
    <t>Тосонцэнгэл-Улиастай чиглэлийн 67км хатуу хучилттай авто замын барилгын ажилд технологын хяналт тавих</t>
  </si>
  <si>
    <t>Биологийн үйлдвэрт хэрэглэгдэх угаалга, цэвэрлгээний бодис худалдан авах</t>
  </si>
  <si>
    <t>Биокамбинет</t>
  </si>
  <si>
    <t>6-1/3256</t>
  </si>
  <si>
    <t>6-1/3659</t>
  </si>
  <si>
    <t>Нар энержи силекон метал ХХК</t>
  </si>
  <si>
    <t>Нийслэлийн Сонгинохайрхан дүүргийн 22-р хорооны 122 дугаар сургуулийн халаалтын систем газрын гүний дулааны насос суурьлуулах</t>
  </si>
  <si>
    <t>Батсүмбэр орох замаас гудамж дундуур арын худаг хүртэлх үерийн далан</t>
  </si>
  <si>
    <t>6-1/3282</t>
  </si>
  <si>
    <t>6-1/3584</t>
  </si>
  <si>
    <t>Монгол банкинд хяналтын камер, хяналтын камерийн бичигч төхөөрөмж</t>
  </si>
  <si>
    <t>Монгол банк</t>
  </si>
  <si>
    <t>6-1/3660</t>
  </si>
  <si>
    <t>Хангай энержи ХХК</t>
  </si>
  <si>
    <t>Дотуур байрны барилга /Баян-Өлгий, Цэнгэл сум/</t>
  </si>
  <si>
    <t>6-1/3258</t>
  </si>
  <si>
    <t>6-1/3707</t>
  </si>
  <si>
    <t>Монгол маск эрдэнэт ХХК</t>
  </si>
  <si>
    <t>Нэг бүрийн хамгаалах хэрэгсэл нийлүүлэх</t>
  </si>
  <si>
    <t>6-1/3281</t>
  </si>
  <si>
    <t>2019.06.04</t>
  </si>
  <si>
    <t>6-1/3636</t>
  </si>
  <si>
    <t>Засаг даргын Тамгын газрын үүдний танхимд лед дэлгэц худалдан авах</t>
  </si>
  <si>
    <t>Баян-Өлгий аймгийн техникийн хяналтын үзлэгийн төвийн барилгын ажил</t>
  </si>
  <si>
    <t>6-1/3330</t>
  </si>
  <si>
    <t>6-1/3651</t>
  </si>
  <si>
    <t>Зэрвэсэн бэрс хайрхан ХХК</t>
  </si>
  <si>
    <t>Эрдэм шинжилгээ судалгааны ажил багц 3</t>
  </si>
  <si>
    <t>6-1/3299</t>
  </si>
  <si>
    <t>6-1/3719</t>
  </si>
  <si>
    <t>Гарнет бриллиант ХХК</t>
  </si>
  <si>
    <t>Эрдэм шинжилгээ судалгааны ажил багц 8</t>
  </si>
  <si>
    <t>Көшелик ХХК</t>
  </si>
  <si>
    <t>Барилга байгууламжийн засвар, барилгын ажил</t>
  </si>
  <si>
    <t>Тельваль-авиа стар ХХК</t>
  </si>
  <si>
    <t>Ойн хөнөөлт шавжтай тэмжэх ажилд агаарын хөлөг түрээслэх</t>
  </si>
  <si>
    <t>Ойн судалгаа, хөгжлийн төв УТУГ</t>
  </si>
  <si>
    <t>6-1/3324</t>
  </si>
  <si>
    <t>6-1/3682</t>
  </si>
  <si>
    <t>Рашбай ХХК</t>
  </si>
  <si>
    <t>Нэгдсэн эмнэлгийн их засвар /Улаанбаатар, Хан-Уул  дүүрэг/</t>
  </si>
  <si>
    <t>6-1/3298</t>
  </si>
  <si>
    <t>6-1/3638</t>
  </si>
  <si>
    <t>Геомин ХХК</t>
  </si>
  <si>
    <t>2019 онд Улсын төсвийн хөрөнгөөр шинээр хэрэгжүүлэх геологийн судалгааны ажлын 17 төсөл 14 багж</t>
  </si>
  <si>
    <t>6-1/3325</t>
  </si>
  <si>
    <t>2019.06.07</t>
  </si>
  <si>
    <t>6-1/3775</t>
  </si>
  <si>
    <t>Газар дэлхий ХХК</t>
  </si>
  <si>
    <t>Булган аймгийн газар зохион байгуулалтын ерөнхий төлөвлөгөө хийх</t>
  </si>
  <si>
    <t>6-1/3780</t>
  </si>
  <si>
    <t>Вектор меп ХХК</t>
  </si>
  <si>
    <t>Содпресс ХХК</t>
  </si>
  <si>
    <t>Ерөнхий боловсролын сургуулийн I-IV ангийн нөхөн хангалтын сурах бичиг худалдан авах тухай багц 4 5 7 8 12 14 16 17</t>
  </si>
  <si>
    <t>6-1/3329</t>
  </si>
  <si>
    <t>6-1/3683</t>
  </si>
  <si>
    <t>Алтай трест ХХК</t>
  </si>
  <si>
    <t>Хайрхан багийн Цагаан хадыг ЦДАШ-аар холбох Багц 2</t>
  </si>
  <si>
    <t>6-1/334</t>
  </si>
  <si>
    <t>2019.06.06</t>
  </si>
  <si>
    <t>6-1/3749</t>
  </si>
  <si>
    <t>Хайрхан багийн Цагаан хадыг ЦДАШ-аар холбох Багц 1</t>
  </si>
  <si>
    <t>6-1/3334</t>
  </si>
  <si>
    <t>6-1/3503</t>
  </si>
  <si>
    <t>Оюу энд интернэйшнл ХХК</t>
  </si>
  <si>
    <t xml:space="preserve">Гүний цахилгаан кабель илрүүлэгч, хэмжих багаж нийлүүлэх </t>
  </si>
  <si>
    <t>Нью телеком ХХК</t>
  </si>
  <si>
    <t>Гал унтраах, дуут дохиоллын систем</t>
  </si>
  <si>
    <t>6-1/3405</t>
  </si>
  <si>
    <t>6-1/3793</t>
  </si>
  <si>
    <t>Дизелийн түлш нийлүүлэх</t>
  </si>
  <si>
    <t>Аймгийн төвийн авто зам 3,4 км</t>
  </si>
  <si>
    <t>Говьсүмбэр аймгийн ЗДТГ</t>
  </si>
  <si>
    <t>Сэлэнгэпресс ХХК</t>
  </si>
  <si>
    <t>Ерөнхий боловсролын сургуулийн I-IV ангийн нөхөн хангалтын сурах бичиг худалдан авах тухай багц 1 2 3 4</t>
  </si>
  <si>
    <t xml:space="preserve">Өндөр өртөг зарим тусламж, үйлчилгээнд шаардлагатай эмнэлгийн хэрэгсэл, сэргээн засварлах зориулалтаар хийгдэх протез, ортопед худалдан авах Багц 12 </t>
  </si>
  <si>
    <t>Монгол маркет ХХК</t>
  </si>
  <si>
    <t>Уурхайн хотхон, Уурхайн бүс болон оффист катерингийн үйлчилгээ</t>
  </si>
  <si>
    <t>6-1/3416</t>
  </si>
  <si>
    <t>2019.06.10</t>
  </si>
  <si>
    <t>6-1/3850</t>
  </si>
  <si>
    <t>Шатахуун</t>
  </si>
  <si>
    <t>Хэнтий-Ус ХХК</t>
  </si>
  <si>
    <t>6-1/3779</t>
  </si>
  <si>
    <t>Сургуулийн барилга 960 суудал /Архангай, Эрдэнэбулган сум 2 дугаар сургууль/</t>
  </si>
  <si>
    <t>Архангай аймгийн ОНӨГ</t>
  </si>
  <si>
    <t>Өлке констракшн ХХК</t>
  </si>
  <si>
    <t>Алтай сумын ерөнхий боловсролын сургуулийн дээвэр</t>
  </si>
  <si>
    <t>6-1/3412</t>
  </si>
  <si>
    <t>6-1/3838</t>
  </si>
  <si>
    <t>Ховд шинэ асар ХХК</t>
  </si>
  <si>
    <t>Ховд аймгийн ховд сумын Засаг даргын Тамгын газрын барилга угсралтын ажил</t>
  </si>
  <si>
    <t>Ховд аймгийн ОНӨГ</t>
  </si>
  <si>
    <t>Ховд ЗД</t>
  </si>
  <si>
    <t>6-1/3414</t>
  </si>
  <si>
    <t>6-1/3751</t>
  </si>
  <si>
    <t>ПГС ХХК</t>
  </si>
  <si>
    <t>Сургуулийн барилгын өргөтгөл /Чингэлтэй дүүрэг. 24 дүгээр сургууль/"</t>
  </si>
  <si>
    <t>6-1/3404</t>
  </si>
  <si>
    <t>6-1/3863</t>
  </si>
  <si>
    <t>Дорнын өргөө ХХК</t>
  </si>
  <si>
    <t>Сургуулийн барилгын өргөтгөл 450 суудал/Улаанбаатар, Чингэлтэй дүүрэг. 24 дүгээр сургууль/</t>
  </si>
  <si>
    <t>Нисэх бүрэлдхүүн амь нас, эрүүл мэнд, гэнэтийн ослын даатгалын үйлчилгээ үзүүлэх</t>
  </si>
  <si>
    <t>6-1/3466</t>
  </si>
  <si>
    <t>6-1/3750</t>
  </si>
  <si>
    <t>Тариалан сумын 200 ортой хүүхдийн дотуур байрны засварын ажил</t>
  </si>
  <si>
    <t>6-1/3482</t>
  </si>
  <si>
    <t>6-1/3836</t>
  </si>
  <si>
    <t>Анти-ген ХХК</t>
  </si>
  <si>
    <t>Нийслэлийн эрүүл мэндийн газрын харъяа байгууллагуудын 2019 онд хэрэглэх эм, эмнэлгийн хэрэгсэл нийлүүлэх</t>
  </si>
  <si>
    <t>Эс жи эм ХХК</t>
  </si>
  <si>
    <t>Ховд аймгийн Дуут сумын хүүхдийн цэцэрлэгийн дээврийн засварын ажил</t>
  </si>
  <si>
    <t>Ховд аймаг Дуут сум ЗД</t>
  </si>
  <si>
    <t>6-1/3465</t>
  </si>
  <si>
    <t>6-1/3642</t>
  </si>
  <si>
    <t>Дотуур байрны барилга, 100ор Сэлэнгэ сант сум</t>
  </si>
  <si>
    <t xml:space="preserve">Анхан шатны эрүүл мэндийн байгууллагад эмнэлгийн багаж, тоног төхөөрөмж авах </t>
  </si>
  <si>
    <t>Дорнод аймгийн ОНӨГ</t>
  </si>
  <si>
    <t>6-1/3467</t>
  </si>
  <si>
    <t>6-1/3771</t>
  </si>
  <si>
    <t>Ялгуусан ХХК</t>
  </si>
  <si>
    <t xml:space="preserve">Улаанчулууны автобусны эцсийн буудлаас Алтан овоо, Алтан овооноос буяны замын төгсгөл хүргэлх хатуу хучилттай зам, 4 км /Улаанбаатар </t>
  </si>
  <si>
    <t>Белаз 7540, HOWO 57078 HOWO 32578 SL-50W №1. 2. 3</t>
  </si>
  <si>
    <t>6-1/3491</t>
  </si>
  <si>
    <t>6-1/3837</t>
  </si>
  <si>
    <t>Хос зэв ХХК</t>
  </si>
  <si>
    <t xml:space="preserve">Нарны эмээл болон тоног хэрэгсэл Багц 3 4 </t>
  </si>
  <si>
    <t>6-1/3712</t>
  </si>
  <si>
    <t>Хасуу гүнж ХХК</t>
  </si>
  <si>
    <t>Ойн цэвэрлгээний техник, тоног  төхөөрөмж, доод агуулахын тоноглол худалдан авах Багц 1</t>
  </si>
  <si>
    <t>6-1/3483</t>
  </si>
  <si>
    <t xml:space="preserve">2019.06.07 </t>
  </si>
  <si>
    <t>6-1/3774</t>
  </si>
  <si>
    <t>Нийслэлийн эрүүл мэндийн газрын харъяа байгууллагуудын 2019 онд хэрэглэх эм, эмнэлгийн хэрэгсэл нийлүүлэх багц 37</t>
  </si>
  <si>
    <t>Рояал алтай ХХК</t>
  </si>
  <si>
    <t>Механик заал, сэлбэгийн агуулахындээврийн иж бүрэн их засвар</t>
  </si>
  <si>
    <t>6-1/3492</t>
  </si>
  <si>
    <t>6-1/3860</t>
  </si>
  <si>
    <t>Citic hic engineering &amp; technology co.,ltd</t>
  </si>
  <si>
    <t>Чойбалсангийн дулааны цахилгаан станцын суурьлагдсан хүчин чадлыг 50МВт-аар өргөтгөх</t>
  </si>
  <si>
    <t>6-1/3490</t>
  </si>
  <si>
    <t>6-1/3778</t>
  </si>
  <si>
    <t>DEC ба NFC түншлэл</t>
  </si>
  <si>
    <t>China energy engineering group northeast no.2 electric power constraction co.ltd</t>
  </si>
  <si>
    <t>Ногооны үр ХХК</t>
  </si>
  <si>
    <t>Ойн хөнөөлт шавжтай тэмцэх ажилд хэрэглэх бактерийн мэлдмэл, бодис нийлүүлэх</t>
  </si>
  <si>
    <t>6-1/3501</t>
  </si>
  <si>
    <t>6-1/3773</t>
  </si>
  <si>
    <t>NCB-2.1.9 Үндэсний дата төвийн хүчин чадлыг нэмэгдүүлэх</t>
  </si>
  <si>
    <t>Сайн констракшн ХХК</t>
  </si>
  <si>
    <t>Дүүргийн угсармал байруудын гадна фасадын дулаалга, 4 байр / Улаанбаатар, Баянзүрх дүүрэг/</t>
  </si>
  <si>
    <t>6-1/3504</t>
  </si>
  <si>
    <t>2019.06.13</t>
  </si>
  <si>
    <t>6-1/3972</t>
  </si>
  <si>
    <t>Сүвэн уул ХХК</t>
  </si>
  <si>
    <t>Үлийн цагаан оготнотой тэмцэх ажилд ашиглах багаж нийлүүлэх</t>
  </si>
  <si>
    <t>Мунара констранкшн ХХК</t>
  </si>
  <si>
    <t xml:space="preserve">Баян-өлгий аймгийн Дэлүүн суманд баригдах халуун усны барилга </t>
  </si>
  <si>
    <t>6-1/3513</t>
  </si>
  <si>
    <t>2019.06.12</t>
  </si>
  <si>
    <t>6-1/3915</t>
  </si>
  <si>
    <t>Тэлмэн нетворк ХХК</t>
  </si>
  <si>
    <t>Мандалговь хотын гэр хорооллын ус түгээх 14 худгуудыг смарт болгох тоног төхөөрөмж нийлүүлэх</t>
  </si>
  <si>
    <t>6-1/3511</t>
  </si>
  <si>
    <t>6-1/3809</t>
  </si>
  <si>
    <t>Көркем ХХК</t>
  </si>
  <si>
    <t xml:space="preserve">Өлгий сумын 3 орон сууцны гадна засварын ажил </t>
  </si>
  <si>
    <t>Баян-Өлгий аймгийн ЗДТГ</t>
  </si>
  <si>
    <t>6-1/3509</t>
  </si>
  <si>
    <t>6-1/3861</t>
  </si>
  <si>
    <t>Цагаан бөлбөө ХХК</t>
  </si>
  <si>
    <t>Засаг даргын Тамгын газрын барилга / Ховд, Эрдэнэбүрэн сум/</t>
  </si>
  <si>
    <t>ДМТМ ХХК</t>
  </si>
  <si>
    <t>Сумын төвийг 35 кВ-ын цахилгаан дамжуулах агаарын шугам</t>
  </si>
  <si>
    <t>6-1/3514</t>
  </si>
  <si>
    <t>6-1/3854</t>
  </si>
  <si>
    <t>Хүрд ХК</t>
  </si>
  <si>
    <t>Хөв цөөрөм байгуулах /Увс, Хяргас сум/</t>
  </si>
  <si>
    <t>6-1/3512</t>
  </si>
  <si>
    <t>6-1/3947</t>
  </si>
  <si>
    <t>Төмөртхос бэрс ХХК</t>
  </si>
  <si>
    <t>Сургуулийн спорт заалны барилга /Улаанбаатар, Багануур дүүрэг, Гүнгалуутай цогцолбор сургууль/</t>
  </si>
  <si>
    <t>6-1/3510</t>
  </si>
  <si>
    <t>Суурин рентген аппарат /Дорнод, Хэрлэн сум/</t>
  </si>
  <si>
    <t>6-1/3714</t>
  </si>
  <si>
    <t xml:space="preserve">Сантехникийн хаалт </t>
  </si>
  <si>
    <t>Хүн тээврийн автобус нийлүүлэх</t>
  </si>
  <si>
    <t>6-1/3521</t>
  </si>
  <si>
    <t>6-1/3916</t>
  </si>
  <si>
    <t>Эм жи эл би ХХК</t>
  </si>
  <si>
    <t>Угсармал орон сууцны барилгын дулаалга /Улаанбаатар, Сүхбаатар дүүрэг 1. 2. 3. 4. 5 дугаар хороо</t>
  </si>
  <si>
    <t>6-1/3548</t>
  </si>
  <si>
    <t>6-1/3914</t>
  </si>
  <si>
    <t>Мөнх харш ХХК</t>
  </si>
  <si>
    <t xml:space="preserve">Дархан сумын 4 дүгээр цэцэрлэгийн их засварын ажил </t>
  </si>
  <si>
    <t>6-1/3996</t>
  </si>
  <si>
    <t>Эм эмнэлгийн хэрэгсэл лабораторийн  урвалж, цус, цусан бүтээгдхүүн худалдан авах 5 дугаар багц</t>
  </si>
  <si>
    <t>6-1/3549</t>
  </si>
  <si>
    <t>6-1/3997</t>
  </si>
  <si>
    <t>Эй жи ар ХХК</t>
  </si>
  <si>
    <t>Трансформатор багц-2</t>
  </si>
  <si>
    <t>6-1/3564</t>
  </si>
  <si>
    <t>6-1/3926</t>
  </si>
  <si>
    <t xml:space="preserve">Гемодиализийн аппарат </t>
  </si>
  <si>
    <t>Дэд бүтцийн хөгжил -Сонгинохайрхан төсөл</t>
  </si>
  <si>
    <t>6-1/3561</t>
  </si>
  <si>
    <t>6-1/3999</t>
  </si>
  <si>
    <t>Монгол менежмент ХХК</t>
  </si>
  <si>
    <t>Титан оргил ХХК</t>
  </si>
  <si>
    <t>Цэцэрлэгийн гаднах биеийн тамирын талбайг тохижуулах</t>
  </si>
  <si>
    <t xml:space="preserve">Орхон аймгийн Жаргалант сумын ЗДТГ </t>
  </si>
  <si>
    <t>6-1/3558</t>
  </si>
  <si>
    <t>2018.06.18</t>
  </si>
  <si>
    <t>6-1/4120</t>
  </si>
  <si>
    <t>Зумтобел лайтинг жи эм би эйч ХХК</t>
  </si>
  <si>
    <t>6-1/3562</t>
  </si>
  <si>
    <t>6-1/3998</t>
  </si>
  <si>
    <t>Сургуулийн барилга, 1200 суудал/Баянхонгор, Баянхонгор сум Номундалай сургууль/</t>
  </si>
  <si>
    <t>6-1/3657</t>
  </si>
  <si>
    <t>Түмдэлгэрэх ХХК</t>
  </si>
  <si>
    <t>Сумын төвийн хатуу хучилттай авто зам /Ховд, Цэцэг сум/</t>
  </si>
  <si>
    <t>Уулын зам ХХК</t>
  </si>
  <si>
    <t xml:space="preserve">Сумын төвийн авто замын их засвар, арчлалт, тохижилт (Өвөрхангай, Хархорин, Бат-Өлзий, Уянгасум) </t>
  </si>
  <si>
    <t>6-1/3599</t>
  </si>
  <si>
    <t>6-1/3925</t>
  </si>
  <si>
    <t>Есөнталст оргил констракшн ХХК</t>
  </si>
  <si>
    <t>Барилга байгууламжийн засвар, барилгын ажил багц 1</t>
  </si>
  <si>
    <t>6-1/3643</t>
  </si>
  <si>
    <t>6-1/3983</t>
  </si>
  <si>
    <t>Анд энерги ХК</t>
  </si>
  <si>
    <t>Улаантолгой баг 2-10 дугаар гудамжын гэрэлтүүлэг засварын ажил</t>
  </si>
  <si>
    <t>6-1/3627</t>
  </si>
  <si>
    <t>Эрдэнэ багын Яингэл, туулын хэсэгт гэрэлтүүлэг хийх</t>
  </si>
  <si>
    <t>Зууны сод хийц ХХК</t>
  </si>
  <si>
    <t>Барилга байгууламжийн засвар, барилгын ажил багц 4</t>
  </si>
  <si>
    <t>Оюу энд эн интернэйшнл ХХК</t>
  </si>
  <si>
    <t>Хэмжүүр багаж нийлүүлэх Багц 1. 2</t>
  </si>
  <si>
    <t>6-1/3600</t>
  </si>
  <si>
    <t>6-1/3927</t>
  </si>
  <si>
    <t>Хан-Уул дүүргийн 13 дугаар хорооны Туул тосгоны хатуу хучилттай 13.7 км авто замын ажил"</t>
  </si>
  <si>
    <t>Төв аймгийн барилга захиалагч орон сууцны корпораци ОНӨААТҮГ</t>
  </si>
  <si>
    <t>Нийслэлийн СХД-ийн 22-р хорооны 122 дугаар сургуулийн халаалтын системд газрын гүний дулаань насос суурьлуулах</t>
  </si>
  <si>
    <t>6-1/3637</t>
  </si>
  <si>
    <t>6-1/3948</t>
  </si>
  <si>
    <t>Мунара констракшн ХХК</t>
  </si>
  <si>
    <t>Төв аймгийн Заамар сумын дотуур байрны барилгы нажил</t>
  </si>
  <si>
    <t>Төв аймгийн заамар сумын ЗДТГ</t>
  </si>
  <si>
    <t xml:space="preserve">Баянзүрх дүүргийн 14 хороо Өгөөмөр захын арын гэрэлтүүлгийн ажил </t>
  </si>
  <si>
    <t>6-1/3650</t>
  </si>
  <si>
    <t>6-1/4005</t>
  </si>
  <si>
    <t>Чингэлтэй дүүргийн шүдний эмчилгээний эм материал эмнэлгийг хэрэгсэл худалдан авах Багц 1 2</t>
  </si>
  <si>
    <t>Чингэлтэй дүүргийн ЭМТ</t>
  </si>
  <si>
    <t>6-1/3652</t>
  </si>
  <si>
    <t>6-1/3933</t>
  </si>
  <si>
    <t>Тусгай зориулалттай  автомашин  Багц 2</t>
  </si>
  <si>
    <t>6-1/3625</t>
  </si>
  <si>
    <t>6-1/3955</t>
  </si>
  <si>
    <t>Ингүүмэл эрчим ХХК</t>
  </si>
  <si>
    <t>Баянзүрх дүүргийн 22 дугаар хороо Цайзын урд хэсэгт гэрэлтүүлэгийн ажил /1-р ээлж/"</t>
  </si>
  <si>
    <t>6-1/3644</t>
  </si>
  <si>
    <t>6-1/3982</t>
  </si>
  <si>
    <t>Баянзүрх дүүргийн 22 дугаар хороо Жанжин клубын урд хэсгийн гадна гэрэлтүүлэгийн ажил</t>
  </si>
  <si>
    <t>И жи өү ХХК</t>
  </si>
  <si>
    <t>Сумын төвийн цэвэр, бохир усны шугам шүлжээ, цэвэрлэх байгууламж/Өмнөговь, Мандал-Овоо сум/</t>
  </si>
  <si>
    <t>Онцгой байдлын албанд хувцас хэрэглэл худалдан авах 11 багц</t>
  </si>
  <si>
    <t>6-1/3700</t>
  </si>
  <si>
    <t>2019.06.19</t>
  </si>
  <si>
    <t>6-1/4158</t>
  </si>
  <si>
    <t>Грант торнтон аудит ХХК</t>
  </si>
  <si>
    <t>Платинум их өргөө констракшн ХХК</t>
  </si>
  <si>
    <t>МИУС-ын гадны төсөл хөтөлбөрөөр тоног төхөөрөмж худалдан авах</t>
  </si>
  <si>
    <t>6-1/3705</t>
  </si>
  <si>
    <t>2019.06.18</t>
  </si>
  <si>
    <t>6-1/4126</t>
  </si>
  <si>
    <t>Моно билка ХХК</t>
  </si>
  <si>
    <t>Аймгийн цагдаагийн газар 2 ширхэг суудлын автомашин нийлүүлэх</t>
  </si>
  <si>
    <t>Говь-Алтай ЗД</t>
  </si>
  <si>
    <t>6-1/3701</t>
  </si>
  <si>
    <t>6-1/3976</t>
  </si>
  <si>
    <t>Эко цогц шийдэл ХХК</t>
  </si>
  <si>
    <t>Байгаль орчинд нөлөөлөх байдлын нарийвчилсан шнэлгээ хйилгэх</t>
  </si>
  <si>
    <t>Өсөх-урам ХХК</t>
  </si>
  <si>
    <t>Шар хоолойн хатуу хучилттай авто зам, 4.7 км/Улаанбаатар, Баянзүрх дүүрэг, 20 дугаар хороо, гачуурт тосгон/</t>
  </si>
  <si>
    <t>6-1/3703</t>
  </si>
  <si>
    <t>2019.06.20</t>
  </si>
  <si>
    <t>6-1/4221</t>
  </si>
  <si>
    <t>Ресистант констракшн ХХК</t>
  </si>
  <si>
    <t>"Нийтийн тээврийн автобус парк" төслийн автобусны дулаан гаражийн барилгын барилга угсралтын ажил Багц 1</t>
  </si>
  <si>
    <t>6-1/3710</t>
  </si>
  <si>
    <t>6-1/3782</t>
  </si>
  <si>
    <t>Моннис моторс ХХК</t>
  </si>
  <si>
    <t>автомашин худалдан авах</t>
  </si>
  <si>
    <t>6-1/3694</t>
  </si>
  <si>
    <t>6-1/4127</t>
  </si>
  <si>
    <t>Эхлэл ургац ХХК</t>
  </si>
  <si>
    <t xml:space="preserve">Лац, ломбо нийлүүлэх </t>
  </si>
  <si>
    <t xml:space="preserve">ТЭМ-1273 дугаартай илчит тэрэгний өргөх их завсар хийх </t>
  </si>
  <si>
    <t>6-1/3718</t>
  </si>
  <si>
    <t>2019.06.21</t>
  </si>
  <si>
    <t>6-1/4235</t>
  </si>
  <si>
    <t>Рингроуд ХХК</t>
  </si>
  <si>
    <t>Арц суврага ХХК</t>
  </si>
  <si>
    <t>Хурдны зам ХХК</t>
  </si>
  <si>
    <t>10 кВ-ийн Холбоо фидерийн хэрэглэгчийн тоолуурыг ухаалаг тоолуураар шинэчлэх</t>
  </si>
  <si>
    <t>Өмнөд бүсийн цахилгаан түгээх сүлжээ ТӨХК</t>
  </si>
  <si>
    <t>6-1/3772</t>
  </si>
  <si>
    <t>6-1/4160</t>
  </si>
  <si>
    <t>Агар дүнз ХХК</t>
  </si>
  <si>
    <t>Эрүүл мэндийн төвийн өргөтгөлийн барилга /Орхон, Жаргалант/</t>
  </si>
  <si>
    <t>6-1/3776</t>
  </si>
  <si>
    <t>6-1/4222</t>
  </si>
  <si>
    <t>Ди си эл эм ХХК</t>
  </si>
  <si>
    <t xml:space="preserve">Цэцэрлэгт хүрээлэнгийн тохижилтын ажил </t>
  </si>
  <si>
    <t>Ноён сумын ЗДТГ</t>
  </si>
  <si>
    <t>6-1/3756</t>
  </si>
  <si>
    <t>6-1/4232</t>
  </si>
  <si>
    <t>Эврест ланд групп ХХК</t>
  </si>
  <si>
    <t xml:space="preserve">Зам угаах, агаар чийгшүүлэх машин, зам талбайн цэвэрлгээний бичил машин </t>
  </si>
  <si>
    <t>6-1/3794</t>
  </si>
  <si>
    <t>6-1/4079</t>
  </si>
  <si>
    <t>Жинст цамхаг ХХК</t>
  </si>
  <si>
    <t>Засгийн газрын IX, XI, XII байруудын дээврийн их засвар Багц 3</t>
  </si>
  <si>
    <t>6-1/3810</t>
  </si>
  <si>
    <t>6-1/4121</t>
  </si>
  <si>
    <t>Бичиг хэрэг</t>
  </si>
  <si>
    <t>6-1/3795</t>
  </si>
  <si>
    <t>6-1/3956</t>
  </si>
  <si>
    <t>М ти эс ХХК</t>
  </si>
  <si>
    <t>2019 оны тариалан ургалтын явцад хэрэглэгдэх ургамал хамгаалахад ашиглах бодис нийлүүлэх</t>
  </si>
  <si>
    <t>Тариалан эрхлэлтийг дэмжих сан</t>
  </si>
  <si>
    <t>Интер стандарт нефть ХХК</t>
  </si>
  <si>
    <t xml:space="preserve">Мазут нийлүүлэх </t>
  </si>
  <si>
    <t>6-1/4233</t>
  </si>
  <si>
    <t>Эм жи ди ХХК</t>
  </si>
  <si>
    <t>Бэлчээрийн ургамалд хөнөөл учруулж буй царцаатай тэмцэх ажилд шаардагдах ургамал хамгааллын бодис</t>
  </si>
  <si>
    <t>6-1/3855</t>
  </si>
  <si>
    <t>6-1/4134</t>
  </si>
  <si>
    <t>Киберком ХХК</t>
  </si>
  <si>
    <t>ДУТС-д компьютер нийлүүлэх</t>
  </si>
  <si>
    <t>МУБИС</t>
  </si>
  <si>
    <t>6-1/3859</t>
  </si>
  <si>
    <t>2019.06.25</t>
  </si>
  <si>
    <t>6-1/4335</t>
  </si>
  <si>
    <t>Далу ХХК</t>
  </si>
  <si>
    <t>Өрөмдлөгийн технологийн материалууд Багц 1. 2. 3. 4. 5</t>
  </si>
  <si>
    <t>Бүршал ХХК</t>
  </si>
  <si>
    <t>Хүнсний эрхийн бичгээр хүнс нийлүүлэх</t>
  </si>
  <si>
    <t>Баян-Өлгий аймгийн  Халамж үйлчилгээний газар</t>
  </si>
  <si>
    <t>6-1/4257</t>
  </si>
  <si>
    <t>Мон энерго ХХК</t>
  </si>
  <si>
    <t>Ил уурхайн тэсэлгээний цооног өрөмдөх машин</t>
  </si>
  <si>
    <t>Алмаз титэм ХХК</t>
  </si>
  <si>
    <t>Худгийн хүзүүвчтэй шрмэн таг нийлүүлэх</t>
  </si>
  <si>
    <t>Орон сууц нийтийн аж ахуйн удирдах газар</t>
  </si>
  <si>
    <t>6-1/3924</t>
  </si>
  <si>
    <t>6-1/4159</t>
  </si>
  <si>
    <t>Зам талбайн тохижилт , ногоон байгууламж авто зам, авто замын засвар</t>
  </si>
  <si>
    <t>6-1/3928</t>
  </si>
  <si>
    <t>6-1/4338</t>
  </si>
  <si>
    <t>Нэгдсэн эмнэлгийн цахилдгаан шат нийлүүлэх</t>
  </si>
  <si>
    <t>Багахангай дүүргийн өндөрлөг байгуулах тохижилтын ажил</t>
  </si>
  <si>
    <t>Бага хангай дүүргийн ХААА</t>
  </si>
  <si>
    <t>6-1/3913</t>
  </si>
  <si>
    <t>6-1/4122</t>
  </si>
  <si>
    <t>Өгөөмөр баян булаг ХХК</t>
  </si>
  <si>
    <t>Цэвэрлэх байгууламжийн шинэчлэл</t>
  </si>
  <si>
    <t>Намаржин ХХК</t>
  </si>
  <si>
    <t>Алтай сумын ахмадын барилга</t>
  </si>
  <si>
    <t>Баян-Өлгий аймгийн Алтай сумын ЗДТГ</t>
  </si>
  <si>
    <t>6-1/3934</t>
  </si>
  <si>
    <t>6-1/4268</t>
  </si>
  <si>
    <t>Ойд хангай ХХК</t>
  </si>
  <si>
    <t>Цэнхэр, Булган сумын ойн санд байгалийн сэргэн ургалтад туслах ажлыг гүйцэтгэх</t>
  </si>
  <si>
    <t>6-1/3935</t>
  </si>
  <si>
    <t>6-1/4336</t>
  </si>
  <si>
    <t>Кроун брос ХХК</t>
  </si>
  <si>
    <t>Өрөмдлөгийн технологийн материалууд Багц 2. 3. 4. 6</t>
  </si>
  <si>
    <t>Баян могод ХХК</t>
  </si>
  <si>
    <t>6-1/3967</t>
  </si>
  <si>
    <t>2019.06.26</t>
  </si>
  <si>
    <t>6-1/4380</t>
  </si>
  <si>
    <t>Хаппи бьюлдинг ХХК</t>
  </si>
  <si>
    <t>Үерийн хамгаалалтын далан, 1.5км /Улаанбаатар, Сонгинохайрхан дүүрэг, 21-р хороо, 361-ийн гарам</t>
  </si>
  <si>
    <t>6-1/4014</t>
  </si>
  <si>
    <t>6-1/4377</t>
  </si>
  <si>
    <t>ШУТИС Дулааны техник, үйлдвэрлэлийн экологийн хүрээлэн</t>
  </si>
  <si>
    <t>Аварга зам ХХК</t>
  </si>
  <si>
    <t>6-1/3966</t>
  </si>
  <si>
    <t>6-1/4230</t>
  </si>
  <si>
    <t>Валют шалгагч нийлүүлэх</t>
  </si>
  <si>
    <t>Багануур азза ТӨХК</t>
  </si>
  <si>
    <t>6-1/4366</t>
  </si>
  <si>
    <t>Минторес ХХК</t>
  </si>
  <si>
    <t>Геологийн судалгааны 17 зөвлөхийг сонгох Багц 5</t>
  </si>
  <si>
    <t>2018.06.17</t>
  </si>
  <si>
    <t>6-1/4064</t>
  </si>
  <si>
    <t>6-1/4013</t>
  </si>
  <si>
    <t>2019.06.24</t>
  </si>
  <si>
    <t>6-1/4284</t>
  </si>
  <si>
    <t>Монгол эм импекс концерн ХХК</t>
  </si>
  <si>
    <t>ЭХЭМҮТ-д эм, эмнэлэгийн хэрэгсэл урвалж бодис ханган нийлүүлэх</t>
  </si>
  <si>
    <t>6-1/4055</t>
  </si>
  <si>
    <t>2019.06.27</t>
  </si>
  <si>
    <t>6-1/4426</t>
  </si>
  <si>
    <t>Цэцэрлэгийн барилга, 150 ор, /Хөвсгөл, Бүрэнтогтох сум/</t>
  </si>
  <si>
    <t>6-1/4056</t>
  </si>
  <si>
    <t>6-1/4361</t>
  </si>
  <si>
    <t>Хан-Уул дүргийн ХААА</t>
  </si>
  <si>
    <t>6-1/4012</t>
  </si>
  <si>
    <t>6-1/4195</t>
  </si>
  <si>
    <t>Дундговь аймаг Сайнцагаан сумын төвийн хатуу хучилттай зам, 2,8км</t>
  </si>
  <si>
    <t>6-1/4133</t>
  </si>
  <si>
    <t>Хаш техник ХХК</t>
  </si>
  <si>
    <t xml:space="preserve">Улаанбаатар-Хөшигтийн хөндий чиглэлийн хурдны замын завсар арчлалтад зориулсан машин механизм </t>
  </si>
  <si>
    <t>6-1/4076</t>
  </si>
  <si>
    <t>2019.06.28</t>
  </si>
  <si>
    <t>6-1/4477</t>
  </si>
  <si>
    <t>Солармед монгол ХХК</t>
  </si>
  <si>
    <t>Засаг даргын Тамгын газрын барилга /Хэнтий, Дархан сум/</t>
  </si>
  <si>
    <t>6-1/4075</t>
  </si>
  <si>
    <t>6-1/4438</t>
  </si>
  <si>
    <t>Түмэн харш ХХК</t>
  </si>
  <si>
    <t>Хүдэр зэв ХХК</t>
  </si>
  <si>
    <t>Өлгий ланд ХХК</t>
  </si>
  <si>
    <t xml:space="preserve">Алтай сумын төвийг хаягжуулах </t>
  </si>
  <si>
    <t>Баян-Өлгий аймгийн Алтай сумын ХААА</t>
  </si>
  <si>
    <t>6-1/4118</t>
  </si>
  <si>
    <t>Ховд аймгийн жаргалант сумын төрийн үйлчилгээний нэгдсэн төвийн барилга угсралтын ажил</t>
  </si>
  <si>
    <t>6-1/4070</t>
  </si>
  <si>
    <t>6-1/4256</t>
  </si>
  <si>
    <t>Дүүргийн эрүүл мэндийн амбулаторын барилгын өргөтгөл/Улаанбаатар, Чингэлтэй дүүрэг, 13 дугаар хороо, Хайлааст салбар/</t>
  </si>
  <si>
    <t>6-1/4074</t>
  </si>
  <si>
    <t>6-1/4344</t>
  </si>
  <si>
    <t>Оракл өгөгдлийн сангийн багц лиценз нийлүүлэх</t>
  </si>
  <si>
    <t>6-1/4077</t>
  </si>
  <si>
    <t>6-1/4376</t>
  </si>
  <si>
    <t>Жол ХХК</t>
  </si>
  <si>
    <t>Баян-Өлгий аймгий Сагсай сумын төвийн хатуу хучилттай зам 2 км /Баян-Өлгий, Сагсай сум/</t>
  </si>
  <si>
    <t>6-1/4135</t>
  </si>
  <si>
    <t>2019.07.01</t>
  </si>
  <si>
    <t>6-1/4479</t>
  </si>
  <si>
    <t>Алсын солонго ХХК</t>
  </si>
  <si>
    <t>Хог зөөврийн машин худалдан авах</t>
  </si>
  <si>
    <t>Сүхбаатар аймгийн Мөнххаан сумын ЗДТГ</t>
  </si>
  <si>
    <t>Сүхбаатар ЗД</t>
  </si>
  <si>
    <t>6-1/4143</t>
  </si>
  <si>
    <t>2019.07.04</t>
  </si>
  <si>
    <t>6-1/4658</t>
  </si>
  <si>
    <t>Усны машин худалдан авах</t>
  </si>
  <si>
    <t>6-1/4167</t>
  </si>
  <si>
    <t>Цэнгэл сумын эрүүл эндийн төвд эхк аппарат нийлүүлэх</t>
  </si>
  <si>
    <t>2019.07.02</t>
  </si>
  <si>
    <t>6-1/4575</t>
  </si>
  <si>
    <t>Хавиргын ундаа ХХК</t>
  </si>
  <si>
    <t>Н.Шарав</t>
  </si>
  <si>
    <t>Хөгжлийн бэрхшээлтэй иргэдэд эмнэлгийн үйлчилгээ үзүүлэх</t>
  </si>
  <si>
    <t>СБД ХХҮХ</t>
  </si>
  <si>
    <t>6-1/4136</t>
  </si>
  <si>
    <t>Эрчим сүлжээ ХХК</t>
  </si>
  <si>
    <t>Эрчим хүчний хэмнэлтийн хүрээнд түгээх сүлжээнд эрчим хүчний хэмнэлийн аудит хийлгэх</t>
  </si>
  <si>
    <t>Химон констракшн ХХК</t>
  </si>
  <si>
    <t>6-1/4137</t>
  </si>
  <si>
    <t>6-1/4480</t>
  </si>
  <si>
    <t>Сонор гуа солюшн ХХК</t>
  </si>
  <si>
    <t>Дугуйт ачигч ковш нийлүүлэх</t>
  </si>
  <si>
    <t>Өвөрхангай аймгийн Хужирт сумын ЗДТГ</t>
  </si>
  <si>
    <t>6-1/4145</t>
  </si>
  <si>
    <t>2019.07.03</t>
  </si>
  <si>
    <t>6-1/4588</t>
  </si>
  <si>
    <t>Блүүмвейв ХХК</t>
  </si>
  <si>
    <t>Дүүргийн Засаг даргын Тамгын газарт шаардлагатай тоног төхөөрөмж худалдан авах</t>
  </si>
  <si>
    <t>Сүхбаатар дүүргийн ЗДТГ</t>
  </si>
  <si>
    <t>6-1/4168</t>
  </si>
  <si>
    <t>6-1/4592</t>
  </si>
  <si>
    <t>6-1/4367</t>
  </si>
  <si>
    <t>Гудамж талбайн гэрэлтүүлэг, камержуулалт /Улаанбаатар, Сонгинохайрхан дүүрэг 11 дүгээр хороо/</t>
  </si>
  <si>
    <t>6-1/4203</t>
  </si>
  <si>
    <t>6-1/4447</t>
  </si>
  <si>
    <t>Баянзүрх дүүргийн 28 дугаар хороо, 4, 5 дугаар хэсэгт гэрэлтүүлгийн ажил</t>
  </si>
  <si>
    <t>6-1/4196</t>
  </si>
  <si>
    <t>6-1/4450</t>
  </si>
  <si>
    <t>Дүүргийн Засаг даргын Тамгын газар, хороодын ажлын албанд компьютер худалдан авах</t>
  </si>
  <si>
    <t>Дүүргийн Засаг даргын Тамгын газар, хороодын ажлын албанд принтер худалдан авах</t>
  </si>
  <si>
    <t>Геологи хайгуул, судалгааны ажил /17 багц/  Багц 13</t>
  </si>
  <si>
    <t>6-1/4197</t>
  </si>
  <si>
    <t>2019.07.05</t>
  </si>
  <si>
    <t>6-1/4692</t>
  </si>
  <si>
    <t>Арвинтэмүүлэл ХХК</t>
  </si>
  <si>
    <t>Багануур дүүргийн нийтийн эзэмшлийн гудамж талбайд явган хүний зам шинээр тавих, засварлах ажил</t>
  </si>
  <si>
    <t>Багануур дүүргийн ХААА</t>
  </si>
  <si>
    <t>Нуган ХХК</t>
  </si>
  <si>
    <t>Эрхтэн шилжүүлэн суулгах эмчилгээнд хэрэглэгдэх багаж, тоног төхөөрөмж худалдан авах Багц 7</t>
  </si>
  <si>
    <t>6-1/4198</t>
  </si>
  <si>
    <t>6-1/4603</t>
  </si>
  <si>
    <t>Гал хонгор ХХК</t>
  </si>
  <si>
    <t>Баянхонгор аймгийн Баян-Овоо сумын 240 хүүхдийн бага сургуулийн барилга угсралтын ажил</t>
  </si>
  <si>
    <t>6-1/4199</t>
  </si>
  <si>
    <t>6-1/4362</t>
  </si>
  <si>
    <t>Өндөр өртөгт эмнэлгийн хэрэгсэл худалдан авах Багц 16, 42, 43, 45</t>
  </si>
  <si>
    <t>6-1/4264</t>
  </si>
  <si>
    <t>6-1/4659</t>
  </si>
  <si>
    <t>6-1/4202</t>
  </si>
  <si>
    <t>6-1/4620</t>
  </si>
  <si>
    <t>Гэгээмон ХХК</t>
  </si>
  <si>
    <t>Ахмад настанд амралт, сувилалын үйлчилгээ үзүүлэх</t>
  </si>
  <si>
    <t>Бос аз ХХК</t>
  </si>
  <si>
    <t>Тээрмийн ган бөмбөлөг нийлүүлэх</t>
  </si>
  <si>
    <t>6-1/4244</t>
  </si>
  <si>
    <t>6-1/4618</t>
  </si>
  <si>
    <t>Нормын хувцас худалдан авах</t>
  </si>
  <si>
    <t>6-1/4246</t>
  </si>
  <si>
    <t>6-1/4482</t>
  </si>
  <si>
    <t>Хотын ногоон байгууламж тохижилт, авто зогсоол, /Дархан сум 8, 9, 10 баг/ Багц 2</t>
  </si>
  <si>
    <t>6-1/4250</t>
  </si>
  <si>
    <t>6-1/4605</t>
  </si>
  <si>
    <t>Ургамдлын өвчин хортон устгах 1 дүгээр үе шат</t>
  </si>
  <si>
    <t>6-1/4266</t>
  </si>
  <si>
    <t>6-1/4684</t>
  </si>
  <si>
    <t>Түлхүүр гардуулах гэрээний нөхцөлтэй Орон сууцнуудын лифв шинэчлэлт /Улаанбаатар, СХД, 29 дүгээр хороо, 22а, 22б, 23а/</t>
  </si>
  <si>
    <t>Энержи тех прогресс ХХК</t>
  </si>
  <si>
    <t>6-1/4499</t>
  </si>
  <si>
    <t>6-1/4478</t>
  </si>
  <si>
    <t>Саннилайф ХХК</t>
  </si>
  <si>
    <t>Дархан-Уул аймгийн ЗДТГ-и лед дэлгэц нийлүүлэх</t>
  </si>
  <si>
    <t>Галакси гео монголиа ХХК</t>
  </si>
  <si>
    <t>Тавантолгой ордын Цанхийн хэсгийн ашиглалтын хайгуулийн цооногийн геофизикийн ажил</t>
  </si>
  <si>
    <t>Эм и си эс еэт би ХХК</t>
  </si>
  <si>
    <t>Улаанбаатар хотын олон улсын шинэ нисэх буудлын шатахуун агуулахад хийгдэх байгаль орчны нөлөөлөх байдлын үнэлгээ хийх</t>
  </si>
  <si>
    <t>6-1/4289</t>
  </si>
  <si>
    <t>6-1/4713</t>
  </si>
  <si>
    <t>Өгөөж барс ХХК</t>
  </si>
  <si>
    <t>Алтай сумын 3, 5 дугаар багийн нутаг болох Сагсайн голын модон гүүрийн засвар</t>
  </si>
  <si>
    <t>6-1/4313</t>
  </si>
  <si>
    <t>2019.07.08</t>
  </si>
  <si>
    <t>6-1/4752</t>
  </si>
  <si>
    <t>Гандирын тал ХХК</t>
  </si>
  <si>
    <t>Хайрхан багийн Цагаан хадыг ЦДАШ-аар холбох ажил Багц 1</t>
  </si>
  <si>
    <t>6-1/4347</t>
  </si>
  <si>
    <t>6-1/4765</t>
  </si>
  <si>
    <t>Үндэсний оношлогоо эмчилгээний төвийн барилга эд хогшил багц 1</t>
  </si>
  <si>
    <t>6-1/4448</t>
  </si>
  <si>
    <t>6-1/4750</t>
  </si>
  <si>
    <t>Сст-од ХХК</t>
  </si>
  <si>
    <t>Усжуулалтын суваг, шуудуу, угсралтын систем, гүүрний бүтээн байгуулалт/Ховд, Булган сум/</t>
  </si>
  <si>
    <t>6-1/4343</t>
  </si>
  <si>
    <t>6-1/4764</t>
  </si>
  <si>
    <t>China energy engineering group northwest power construction engineering co LTD</t>
  </si>
  <si>
    <t>6-1/4345</t>
  </si>
  <si>
    <t>6-1/4706</t>
  </si>
  <si>
    <t>Глобал бизнес линк ХХК</t>
  </si>
  <si>
    <t>Бруцеллёз өвчнөөс эрүүлжүүлэх шинжилгээнд шаардагдах хэрэглэгдхүүн, багаж хэрэгсэл худалдан авах</t>
  </si>
  <si>
    <t>МЭЕГ</t>
  </si>
  <si>
    <t>6-1/4346</t>
  </si>
  <si>
    <t>6-1/4709</t>
  </si>
  <si>
    <t>Нур-едил ХХК</t>
  </si>
  <si>
    <t>Хавдар судлалын үндэсний төвийн А, Д, Ж, К, И, Л блокийн дээврийн их засвар/Улаанбаатар, Баянзүрх дүүрэг/</t>
  </si>
  <si>
    <t>Өргөн говь ХХК</t>
  </si>
  <si>
    <t>Сумын төвийн доторх авто зам, тохижилт/Сэлэнгэ, Мандал сум/</t>
  </si>
  <si>
    <t>6-1/4354</t>
  </si>
  <si>
    <t>6-1/4749</t>
  </si>
  <si>
    <t>Практикал даатгал ХХК</t>
  </si>
  <si>
    <t>6-1/4365</t>
  </si>
  <si>
    <t>6-1/4767</t>
  </si>
  <si>
    <t>Баянзүрх дүүргийн 19 дүгээр хороо, Асио ХХК-ийн хажуугаас хүрэн дэлгүүр хүргэлхгадна гэрэлтүүлгиийн ажил</t>
  </si>
  <si>
    <t>6-1/4404</t>
  </si>
  <si>
    <t>6-1/4654</t>
  </si>
  <si>
    <t>Баянзүрх дүүргийн 10 дугаар хороо , 501-623-р хэсгийн гадна гэрэлтүүлэгийн ажил</t>
  </si>
  <si>
    <t>6-1/4439</t>
  </si>
  <si>
    <t>6-1/4705</t>
  </si>
  <si>
    <t>6-1/4403</t>
  </si>
  <si>
    <t>2019.07.10</t>
  </si>
  <si>
    <t>6-1/4896</t>
  </si>
  <si>
    <t>Очир буян өргөө ХХК</t>
  </si>
  <si>
    <t>Спорт заалны барилгын их засвар /Ховд,Чандмань сум/</t>
  </si>
  <si>
    <t>Эм эн пи си ХХК</t>
  </si>
  <si>
    <t>Суурин аккумлятор нийлүүлэх</t>
  </si>
  <si>
    <t>6-1/4440</t>
  </si>
  <si>
    <t>2019.07.09</t>
  </si>
  <si>
    <t>6-1/4803</t>
  </si>
  <si>
    <t>Энжинекс ХХК</t>
  </si>
  <si>
    <t>Сүлжээний файрволл нийлүүлэх</t>
  </si>
  <si>
    <t>6-1/4434</t>
  </si>
  <si>
    <t>6-1/4695</t>
  </si>
  <si>
    <t>6-1/4435</t>
  </si>
  <si>
    <t>6-1/4663</t>
  </si>
  <si>
    <t>Жи энд ди эс ХХК</t>
  </si>
  <si>
    <t>Тавантолгойн ордын Цанхийн хэсгийн ашиглалтын хайгуулын цооногийн геофизикийн ажлын гүйцэтгэгчийг сонгон шалгаруулах</t>
  </si>
  <si>
    <t>Хадан богч ХХК</t>
  </si>
  <si>
    <t>Хүнс тэжээлийн тусламж дэмжлэг хүнсний эрхийн бичгээр үйлчилгээ үзүүлэх</t>
  </si>
  <si>
    <t>6-1/4437</t>
  </si>
  <si>
    <t>2019.07.22</t>
  </si>
  <si>
    <t>6-1/5034</t>
  </si>
  <si>
    <t>Агаарын хөлгийн иж бүрэн даатгалын үйлчилгээ</t>
  </si>
  <si>
    <t>6-1/4498</t>
  </si>
  <si>
    <t>Монгол даатгал ХХК</t>
  </si>
  <si>
    <t>Агаарынхөлгийн иж бүрэн даатгалын үйлчилгээ</t>
  </si>
  <si>
    <t>Төгс буянт өргөө ХХК</t>
  </si>
  <si>
    <t>Дундговь аймгийн Өлзийт сумын 1, 2 дугаар багийн соёлын төвийн их засвар</t>
  </si>
  <si>
    <t>Синапс ХХК</t>
  </si>
  <si>
    <t>Үндэсний оношлогоо эмчилгээний төвийн барилга эд хогшил багц 2</t>
  </si>
  <si>
    <t>Ранчо ХХК</t>
  </si>
  <si>
    <t>Савласан ундны ус нийлүүлэх</t>
  </si>
  <si>
    <t>Сургуулийн өмнөх байгууллага болон ерөнхий боловсролын сургуульд цахилгаан хөгжим, хөгжмийн кабинетэд тоног төхөөрөмж худалдан авах</t>
  </si>
  <si>
    <t>6-1/4449</t>
  </si>
  <si>
    <t>6-1/4768</t>
  </si>
  <si>
    <t>Оюуны спортын ордны барилга /Улаанбаатар хот, Хан-Уул дүүрэг/</t>
  </si>
  <si>
    <t>6-1/4446</t>
  </si>
  <si>
    <t>6-1/4725</t>
  </si>
  <si>
    <t>Цэцэрлэгжилт ХХК</t>
  </si>
  <si>
    <t>Сэлбэ, Улиастай, Түргэний голын урсацыг нэмэгдүүлэх зорилгоор голын эхийн хөндийг ойжуулах</t>
  </si>
  <si>
    <t>6-1/4485</t>
  </si>
  <si>
    <t>6-1/4766</t>
  </si>
  <si>
    <t>Цэцүүх трейд ХХК</t>
  </si>
  <si>
    <t>ПӨС, ПАК худалдан авах</t>
  </si>
  <si>
    <t>6-1/4532</t>
  </si>
  <si>
    <t>6-1/4775</t>
  </si>
  <si>
    <t>Зүр констракшн ХХК</t>
  </si>
  <si>
    <t>Сургуулийн өргөтгөлийн барилга , 320 суудал /Сэлэнгэ, Сүхбаатар сум, 4 дүгээр сургууль/</t>
  </si>
  <si>
    <t>Баяжуулагч одод ХХК</t>
  </si>
  <si>
    <t>Сүү, сүүн бүтээгдэхүүн нийлүүлэх</t>
  </si>
  <si>
    <t xml:space="preserve">Даланзадгадын дулааны цахилгаан станцын Үндэсний шугам сүлжээний магистраль шугамыг өргөтгөх </t>
  </si>
  <si>
    <t>Өндөр өртөг бүхий эм, эмнэлгийн хэрэгсэл худалдан авах Багц 4, 5, 7, 13, 15, 16, 19</t>
  </si>
  <si>
    <t>Улсын Хоёрдугаар төв эмнэлэг</t>
  </si>
  <si>
    <t>6-1/4531</t>
  </si>
  <si>
    <t>6-1/5035</t>
  </si>
  <si>
    <t>Их азар ХХК</t>
  </si>
  <si>
    <t>Мал, эмнэлгийн хяналт , ариутгал халдваргүйжүүлэлтийн байгууламж 2ш/СХД, 32 хороо, ХУД 14 хороо/</t>
  </si>
  <si>
    <t>6-1/4526</t>
  </si>
  <si>
    <t>6-1/4836</t>
  </si>
  <si>
    <t>Эм эн би эй ти ХХК</t>
  </si>
  <si>
    <t>Ховд аймгийн Буянт сумын Эхийн амрах байр барих ажил</t>
  </si>
  <si>
    <t>Ховд аймгийн Буянт сумын ЗДТГ</t>
  </si>
  <si>
    <t>6-1/4544</t>
  </si>
  <si>
    <t>2019.07.24</t>
  </si>
  <si>
    <t>6-1/5130</t>
  </si>
  <si>
    <t>Глобалрост ХХК</t>
  </si>
  <si>
    <t>Хайрханбар ХХК</t>
  </si>
  <si>
    <t>БЗД-ийн зарим сургууль цэцэрлэгийн барилын дулаан техникийн засвар шинэчлэлийн ажил</t>
  </si>
  <si>
    <t>Нийслэлийн ЗДТГ</t>
  </si>
  <si>
    <t>6-1/4553</t>
  </si>
  <si>
    <t>6-1/4823</t>
  </si>
  <si>
    <t>СХД-ийн зарим сургууль цэцэрлэгийн барилгын дулаан техникийн засвар шинэчлэлтийн ажил Багц-1 /74 дүгээр сургууль/</t>
  </si>
  <si>
    <t>6-1/4552</t>
  </si>
  <si>
    <t>Булжих минерал майнинг ХХК</t>
  </si>
  <si>
    <t>Тусгай зориулалтын автомашин Багц 2</t>
  </si>
  <si>
    <t>6-1/4542</t>
  </si>
  <si>
    <t>6-1/4894</t>
  </si>
  <si>
    <t>ТАТRA-815С чирэгчийн сэлбэг нийлүүлэх</t>
  </si>
  <si>
    <t>6-1/4543</t>
  </si>
  <si>
    <t>2019.07.19</t>
  </si>
  <si>
    <t>6-1/4981</t>
  </si>
  <si>
    <t>Бест энержи сейвинг ХХК</t>
  </si>
  <si>
    <t>Жижиг дунд үйлдвэрлэлийг дэмжих төвийн тоног төхөөрөмж /Баянхонгор, Баянхонгор сум/ Багц 1</t>
  </si>
  <si>
    <t>6-1/4541</t>
  </si>
  <si>
    <t>6-1/4824</t>
  </si>
  <si>
    <t>6-1/4572</t>
  </si>
  <si>
    <t>6-1/4833</t>
  </si>
  <si>
    <t>Хүчит чулуут ХХК</t>
  </si>
  <si>
    <t>Баруун уулийн үерийн хамгаалалтын сувгийн засвар шинэчлэлт</t>
  </si>
  <si>
    <t>6-1/4571</t>
  </si>
  <si>
    <t>6-1/4832</t>
  </si>
  <si>
    <t>Нэкст стандарт ХХК</t>
  </si>
  <si>
    <t>Грийн ресурс констракшн ХХК</t>
  </si>
  <si>
    <t>СХД-ийн зарим сургууль, цэцэрлэги йн барилгын дулаан, техникийн засвар шинэчлэлтийн ажил Багц-1 /74 дүгээр сургууль/</t>
  </si>
  <si>
    <t>6-1/4834</t>
  </si>
  <si>
    <t>СХД-ийн зарим сургууль, цэцэрлэги йн барилгын дулаан, техникийн засвар шинэчлэлтийн ажил Багц-2 /91 дүгээр цэцэрлэг/</t>
  </si>
  <si>
    <t>6-1/4615</t>
  </si>
  <si>
    <t>6-1/4835</t>
  </si>
  <si>
    <t>Буянтын боргио ХХК</t>
  </si>
  <si>
    <t>Сайнцагаан сум наадмын талбайн дуусгалтын ажил</t>
  </si>
  <si>
    <t>6-14655</t>
  </si>
  <si>
    <t>6-1/4983</t>
  </si>
  <si>
    <t>Нормын хувцас зөөлөн эдлэл</t>
  </si>
  <si>
    <t>Даланзадгад сумын ногоон байгууламжийг нэмэгдүүлэх, угсралтын системийг байгуулах</t>
  </si>
  <si>
    <t>6-1/4662</t>
  </si>
  <si>
    <t>2019.07.17</t>
  </si>
  <si>
    <t>6-1/4925</t>
  </si>
  <si>
    <t>Богоч констракшн ХХК</t>
  </si>
  <si>
    <t>Спорт, соёлын төвийн заалны барилга, 300 суудал / Ховд, Мөнххайрхан сум/</t>
  </si>
  <si>
    <t>Ус хангамжийн цехийн цэвэр ус дамжуулах 3 дугаар шугам ф820мм ган хоолойг угсрах ажил</t>
  </si>
  <si>
    <t>6-1/4694</t>
  </si>
  <si>
    <t>2019.07.30</t>
  </si>
  <si>
    <t>6-1/5235</t>
  </si>
  <si>
    <t>Спорт цогцолборын барилга /Увс, Өлгий сум/ Багц 2</t>
  </si>
  <si>
    <t>Увс аймгийн ЗДТГ</t>
  </si>
  <si>
    <t>Увс Зд</t>
  </si>
  <si>
    <t>Тобэм ХХК</t>
  </si>
  <si>
    <t>Гаалийн шинэчлэл- Сайншанд дахь гаалийн газарт лабораторийн барилга барих</t>
  </si>
  <si>
    <t>6-1/4693</t>
  </si>
  <si>
    <t>6-1/4870</t>
  </si>
  <si>
    <t>6-1/4736</t>
  </si>
  <si>
    <t>6-1/5003</t>
  </si>
  <si>
    <t>Чайна энержи инженеринг групп зүүн хойд бүсийн цахилгаан эрчим хүчний 3 дугаар констракшн ХХК</t>
  </si>
  <si>
    <t>Эрчим дөл ХХК</t>
  </si>
  <si>
    <t>Сумын төвийн дулааны шугмын өргөтгөл хийх</t>
  </si>
  <si>
    <t>6-1/4801</t>
  </si>
  <si>
    <t>6-1/5031</t>
  </si>
  <si>
    <t>Бичиг хэргийн материал нийлүүлэх</t>
  </si>
  <si>
    <t>Улсын бүртгэлийн ерөнхий газар</t>
  </si>
  <si>
    <t>6-1/5137</t>
  </si>
  <si>
    <t>Баялаг говь ХХК</t>
  </si>
  <si>
    <t>Самтмаргаз суманд цэвэр усны худаг, усан сан, халуун ус, нийтийн спорт талбай байгуулах/Зураг төсвийн хамт түлхүүр гардуулах гэрээний нөхцөлтэйгээргүйцэтэгх</t>
  </si>
  <si>
    <t>6-1/4797</t>
  </si>
  <si>
    <t>6-1/4982</t>
  </si>
  <si>
    <t>Тэгш стандарт ХХК</t>
  </si>
  <si>
    <t>220/11кВ-ын гарсан шугам, хүчний трансформаторын хамгаалалт шалгах боломж бүхий багаж</t>
  </si>
  <si>
    <t>6-1/4799</t>
  </si>
  <si>
    <t>6-1/5041</t>
  </si>
  <si>
    <t>Хайтек бойлерс ХХК</t>
  </si>
  <si>
    <t>Сумын төвийн гэр хорооллын гудамжны гэрэлтүүлэг нэмэгдүүлэх</t>
  </si>
  <si>
    <t>Өмнөговь аймгийн Ханбогд сумын ЗДТГ</t>
  </si>
  <si>
    <t>6-1/4800</t>
  </si>
  <si>
    <t>2019.07.25</t>
  </si>
  <si>
    <t>6-1/5157</t>
  </si>
  <si>
    <t>2019.07.31</t>
  </si>
  <si>
    <t>6-1/5278</t>
  </si>
  <si>
    <t>Жавхлан хүслэн ХХК</t>
  </si>
  <si>
    <t>Орон сууцны гадна талбайн тохижилт, цэцэрлэгт хүрээлэн /Улаанбаатар, Чингилэй, Нийгмийн даатгал, 65-р байр/</t>
  </si>
  <si>
    <t>6-1/4794</t>
  </si>
  <si>
    <t xml:space="preserve"> </t>
  </si>
  <si>
    <t>6-1/5047</t>
  </si>
  <si>
    <t>Соёлын төвийн барилга, 240 суудал /Сүхбаатар, Түвшин ширээ сум/</t>
  </si>
  <si>
    <t>Сүхбаатар аймгийн ОНӨГ</t>
  </si>
  <si>
    <t>6-1/4795</t>
  </si>
  <si>
    <t>2019.07.23</t>
  </si>
  <si>
    <t>6-1/5059</t>
  </si>
  <si>
    <t>Эс ай си эй ХХК</t>
  </si>
  <si>
    <t>Хөдөө аж ахуйн дундын техник үйлчилгээ ,судалгааны төвийн техник эдийн засгийн үндэслэл боловсруулах</t>
  </si>
  <si>
    <t xml:space="preserve">Өмнөговь аймгийн ЗДТГ </t>
  </si>
  <si>
    <t>6-1/4852</t>
  </si>
  <si>
    <t>6-1/5128</t>
  </si>
  <si>
    <t>Шар энгэр ХХК</t>
  </si>
  <si>
    <t>Мандах сумын цэцэрлгийн барилга барих</t>
  </si>
  <si>
    <t>Угтуул хайрхан ХХК</t>
  </si>
  <si>
    <t>Харуул хамгаалалтын үйлчилгээ үзүүлэх</t>
  </si>
  <si>
    <t>ДДЦС ТӨХК</t>
  </si>
  <si>
    <t>6-1/4863</t>
  </si>
  <si>
    <t>6-1/5281</t>
  </si>
  <si>
    <t>Цэцэрлэгийн барилга, 150 ор /Дархан-Уул, Хонгор сум/</t>
  </si>
  <si>
    <t>6-1/4851</t>
  </si>
  <si>
    <t>6-1/5025</t>
  </si>
  <si>
    <t>л.Амгалан</t>
  </si>
  <si>
    <t>МБУС-д цахилгаан шинээр угсрах</t>
  </si>
  <si>
    <t>ЭЗТ ХХК</t>
  </si>
  <si>
    <t>Дорнод аймгийн Чойбалсан нисэх буудлыг 4С ангилалын агаарын хөлөг хүлээн авах хүчин чадал бүхий нисэх буудал болгох, өргөтгөх зураг, төсөл боловсруулах/</t>
  </si>
  <si>
    <t>6-1/4910</t>
  </si>
  <si>
    <t>6-1/5045</t>
  </si>
  <si>
    <t>Гэрэлтүүлгийн ажил /НД, 3 дугаар хороо/</t>
  </si>
  <si>
    <t>6-1/4907</t>
  </si>
  <si>
    <t>2019.07.26</t>
  </si>
  <si>
    <t>6-1/5185</t>
  </si>
  <si>
    <t>Чингисийн төгөл ХХК</t>
  </si>
  <si>
    <t>Соёлын төвийн барилга, 400 суудал /Сэлэнгэ, Баянгол сум/</t>
  </si>
  <si>
    <t>6-1/4905</t>
  </si>
  <si>
    <t>6-1/5134</t>
  </si>
  <si>
    <t>Нийтийн зориулалттай орон сууцны дээвэр, фасадны засварын ажил / СБД 5, 6 дугаар хороо/</t>
  </si>
  <si>
    <t>6-1/4908</t>
  </si>
  <si>
    <t>6-1/5124</t>
  </si>
  <si>
    <t>Исатком ХХК</t>
  </si>
  <si>
    <t>ХМТАЦ - Холбооны хэсэг. Үйлдвэрийн дотоод телефон сүлжээний HiPath4000 V4.0 станцууд, HiPath Trading V3.0 систем, Phantom recording server-ийн версийг (Навигатор версия 2.3.0.2154) дээшлүүлэх(Upgrade version)</t>
  </si>
  <si>
    <t>6-1/4906</t>
  </si>
  <si>
    <t>6-1/5123</t>
  </si>
  <si>
    <t>Ванхүү ХХК</t>
  </si>
  <si>
    <t>Дүүргийн эрүүл мэндийн барилгын өргөтгөл /Сонгинохайрхан дүүрэг, 13 дугаар хороо/</t>
  </si>
  <si>
    <t>6-1/4909</t>
  </si>
  <si>
    <t>6-1/5171</t>
  </si>
  <si>
    <t>20196</t>
  </si>
  <si>
    <t>6-1/5156</t>
  </si>
  <si>
    <t>Нормын хувцас зөөлөн эдлэл худалдан авах</t>
  </si>
  <si>
    <t>Дархан-Уул аймгийн нэгдсэн эмнэлэг</t>
  </si>
  <si>
    <t>6-1/4934</t>
  </si>
  <si>
    <t>6-1/5264</t>
  </si>
  <si>
    <t>Хаппидент сервис ХХК</t>
  </si>
  <si>
    <t>АШУҮИС-ын нүүр ам судлалын сургуульд эм бэлдмэл, эмнэлгийн хэрэгсэл нийүүлэх</t>
  </si>
  <si>
    <t>6-1/4914</t>
  </si>
  <si>
    <t>6-1/5097</t>
  </si>
  <si>
    <t>Мурап ХХК</t>
  </si>
  <si>
    <t>Сургуулийн барилга, 160 суудал /Баян-Өлгий, Улаанхус сум, Хөх хөтөл баг/</t>
  </si>
  <si>
    <t>6-1/5040</t>
  </si>
  <si>
    <t>Хар чонот ХХК</t>
  </si>
  <si>
    <t>Дамжуулагч утас Багц 1</t>
  </si>
  <si>
    <t>6-1/4935</t>
  </si>
  <si>
    <t>6-1/5231</t>
  </si>
  <si>
    <t>Дамжуулагч утас Багц 2</t>
  </si>
  <si>
    <t xml:space="preserve">Үнсэн сан шинээр барих </t>
  </si>
  <si>
    <t>6-1/4938</t>
  </si>
  <si>
    <t>6-1/5050</t>
  </si>
  <si>
    <t>Өндөр өртөгтэй зарим тусламж үйлчилгээнд хэрэглэгдэх, протез худалдан авах</t>
  </si>
  <si>
    <t>Улсын Гуравдугаар төв эмнэлэг</t>
  </si>
  <si>
    <t>6-1/4936</t>
  </si>
  <si>
    <t>6-1/5232</t>
  </si>
  <si>
    <t>Эн эй пи групп ХХК</t>
  </si>
  <si>
    <t>Удирдлагын академын сонсогчийн дотуур байрны барилгын зураг, төсөв, техник эдийн засгийн үндэслэл боловсруулах</t>
  </si>
  <si>
    <t>Ариун-орчин ХХК</t>
  </si>
  <si>
    <t>Гэр хорооллын айл өрхийн бие засах газар, бохирын цооног ариутгах ажил</t>
  </si>
  <si>
    <t>6-1/4971</t>
  </si>
  <si>
    <t>6-1/5252</t>
  </si>
  <si>
    <t>Хогийн төвлөрсөн цэгүүдийн ариутгал</t>
  </si>
  <si>
    <t>6-1/4972</t>
  </si>
  <si>
    <t>6-1/5251</t>
  </si>
  <si>
    <t>Нарт импекс ХХК</t>
  </si>
  <si>
    <t>Гэрэлтүүлэгийн ажил /БЗД, 11, 23, 28 дугаар хороо</t>
  </si>
  <si>
    <t>6-1/4967</t>
  </si>
  <si>
    <t>6-1/5283</t>
  </si>
  <si>
    <t>Өнөтэгш арвижих ХХК</t>
  </si>
  <si>
    <t xml:space="preserve">Компьютер, принтер, прүектр, дэлгэц </t>
  </si>
  <si>
    <t>6-1/4992</t>
  </si>
  <si>
    <t>6-1/5155</t>
  </si>
  <si>
    <t>Усны барилга ХХК</t>
  </si>
  <si>
    <t>6-1/4912</t>
  </si>
  <si>
    <t>Голденмед ХХК</t>
  </si>
  <si>
    <t>Баян-Өлгий аймгийн Дэлүүн сумын Нур эмнэлэгт тоног төхөөрөмж нийлүүлэх</t>
  </si>
  <si>
    <t>6-1/4968</t>
  </si>
  <si>
    <t>2019.07.29</t>
  </si>
  <si>
    <t>6-1/5199</t>
  </si>
  <si>
    <t>Аксис системс ХХК</t>
  </si>
  <si>
    <t>Дуудлагаар татвар хураах үйл ажиллагааны програмын зөвлөх үйлчилгээ</t>
  </si>
  <si>
    <t>Татварын ерөнхий газар</t>
  </si>
  <si>
    <t>6-1/4980</t>
  </si>
  <si>
    <t>6-1/5274</t>
  </si>
  <si>
    <t>Shijiazhuang success machinery Co.,Ltd</t>
  </si>
  <si>
    <t xml:space="preserve">Ил уурхайн Эмильсын тэсрэх бодисны үйлдвэрийг шинээр барих </t>
  </si>
  <si>
    <t>6-1/5689</t>
  </si>
  <si>
    <t>Бүтээмж тауэр ХХК</t>
  </si>
  <si>
    <t>Хүчирхийлэлд өртсөн хүүхэд, эмэгтэйчүүд, гэрч хохирогчийг тор хамгаалах байр / Ховд, Жаргалант сум/</t>
  </si>
  <si>
    <t>6-1/4970</t>
  </si>
  <si>
    <t>6-1/5191</t>
  </si>
  <si>
    <t>ч.Баярмаа</t>
  </si>
  <si>
    <t>6-1/4969</t>
  </si>
  <si>
    <t>6-1/5265</t>
  </si>
  <si>
    <t>Ёлт констракшн ХХК</t>
  </si>
  <si>
    <t>Цэцэрлэгийн барилга, 50 ор /Баян-Өлгий, Цэнгэл сум/</t>
  </si>
  <si>
    <t>6-1/4979</t>
  </si>
  <si>
    <t>6-1/5129</t>
  </si>
  <si>
    <t>Тридум э-Секьюрити ХХК</t>
  </si>
  <si>
    <t>Ажиглалтын системын тоног төхөөрөмжийг сайжруулах, хамрах хүрээг өргөтгөх</t>
  </si>
  <si>
    <t>Өрхий эрүүл мэндийн төвүүдийн тоног төхөөрөмж /Улаанбаатар, Сүхбаатар дүүрэг/</t>
  </si>
  <si>
    <t>6-1/51</t>
  </si>
  <si>
    <t>6-1/5177</t>
  </si>
  <si>
    <t>Багануур-Мөнгөнморьт чиглэлийн хатуу хучилттай автозам, 60дм /Төв, Мөнгөнморьт сум/</t>
  </si>
  <si>
    <t>Түвшинбилэг төгөлдөр ХХК</t>
  </si>
  <si>
    <t>Төвлөрсөн хогийн цэгийг ариутгах</t>
  </si>
  <si>
    <t>6-1/5001</t>
  </si>
  <si>
    <t>6-1/5230</t>
  </si>
  <si>
    <t>Хог тээврийн тусгай зориулалтын автомашин /10ш/-ыг нийлүүлэх</t>
  </si>
  <si>
    <t>6-1/4978</t>
  </si>
  <si>
    <t>2019.08.02</t>
  </si>
  <si>
    <t>6-1/5351</t>
  </si>
  <si>
    <t>Иргэний нисэхийн ерөнхий газрын шинэ оффис, бүсийн хөдөлгөөний удирдлагын шинэ төвийн "Принт менежмент" систем нийлүүлэх, Иргэний нисэхийн шинэ оффис, бүсийн хөдөлгөөн удирдлагын шинэ төвийн "Нэвтрах хяналтын систем суурилуулах"</t>
  </si>
  <si>
    <t>6-1/5014</t>
  </si>
  <si>
    <t>6-1/5276</t>
  </si>
  <si>
    <t>6-1/5015</t>
  </si>
  <si>
    <t>6-1/5238</t>
  </si>
  <si>
    <t>Монполимет ХХК</t>
  </si>
  <si>
    <t>Геологийн судалгааны ажлын 5 төслийг гүйцэтгэгчийг сонгох БАГЦ 13</t>
  </si>
  <si>
    <t>6-1/5208</t>
  </si>
  <si>
    <t>Морин сувд ХХК</t>
  </si>
  <si>
    <t>Нэгдсэн эмнэлгийн барилга, 100 ор /Баян-Өлгий, Өлгий  сум/</t>
  </si>
  <si>
    <t>6-1/4993</t>
  </si>
  <si>
    <t>6-1/5314</t>
  </si>
  <si>
    <t>Бүсийн нислэгийн хөдөлгөөний удирдлагын ажлын байр бий болгоход шаардлагатай тоног төхөөрөмж</t>
  </si>
  <si>
    <t>6-1/5022</t>
  </si>
  <si>
    <t>2019.08.05</t>
  </si>
  <si>
    <t>6-1/5365</t>
  </si>
  <si>
    <t>Даатгалын үйлчилгээ үзүүлэх</t>
  </si>
  <si>
    <t>6-1/5054</t>
  </si>
  <si>
    <t>6-1/5237</t>
  </si>
  <si>
    <t>СНТ групп ХХК</t>
  </si>
  <si>
    <t>Нийслэлийн соёлын төв өргөөний дээврийн засварын ажил</t>
  </si>
  <si>
    <t>6-1/5063</t>
  </si>
  <si>
    <t>2019.08.01</t>
  </si>
  <si>
    <t>6-1/5302</t>
  </si>
  <si>
    <t>Голден лайт групп ХХК</t>
  </si>
  <si>
    <t>6-1/5055</t>
  </si>
  <si>
    <t>6-1/5315</t>
  </si>
  <si>
    <t>Хөдөлгүүрийн тусгай зориулалтын 
холхивч нийлүүлэх</t>
  </si>
  <si>
    <t>Амгалан дулааны станц ХХК</t>
  </si>
  <si>
    <t>6-1/5099</t>
  </si>
  <si>
    <t>6-1/5342</t>
  </si>
  <si>
    <t>Булган шонхор ХХК</t>
  </si>
  <si>
    <t>Спорт заалны шал нийлүүлж, суурилуулах</t>
  </si>
  <si>
    <t>ХААИС</t>
  </si>
  <si>
    <t>6-1/5096</t>
  </si>
  <si>
    <t>2019.08.06</t>
  </si>
  <si>
    <t>6-1/5410</t>
  </si>
  <si>
    <t>Мед импекс интернэшнл ХХК</t>
  </si>
  <si>
    <t>Эрүүл мэндийн салбарын тоног төхөөрөмж /Улсын хэмжээнд нийлүүлэх/</t>
  </si>
  <si>
    <t>6-1/5122</t>
  </si>
  <si>
    <t>6-1/5416</t>
  </si>
  <si>
    <t>6-1/5119</t>
  </si>
  <si>
    <t>6-1/5190</t>
  </si>
  <si>
    <t>МБ инжиниринг ХХК</t>
  </si>
  <si>
    <t>Баян цагаан нуур ХХК</t>
  </si>
  <si>
    <t>Ажлын зуны гутал нийлүүлэх</t>
  </si>
  <si>
    <t>6-1/5120</t>
  </si>
  <si>
    <t>2019.08.07</t>
  </si>
  <si>
    <t>6-1/5463</t>
  </si>
  <si>
    <t>Соёлын ордны барилга /850 суудал/</t>
  </si>
  <si>
    <t>6-1/5132</t>
  </si>
  <si>
    <t>6-1/5295</t>
  </si>
  <si>
    <t>6-1/5133</t>
  </si>
  <si>
    <t>6-1/5415</t>
  </si>
  <si>
    <t>Үйлдвэрийн харуул хамгаалалтын 3 пост барих ажил</t>
  </si>
  <si>
    <t>6-1/5131</t>
  </si>
  <si>
    <t>6-1/5263</t>
  </si>
  <si>
    <t>6-1/5154</t>
  </si>
  <si>
    <t>6-1/5303</t>
  </si>
  <si>
    <t>6-1/5183</t>
  </si>
  <si>
    <t>Констракт инженеринг энд консултинг сервис ХХК</t>
  </si>
  <si>
    <t>Багануур дүүргийн зам талбайн цэвэрлэгээ, хот тохижилтын машин, механизм нийлүүлэх</t>
  </si>
  <si>
    <t>6-1/5175</t>
  </si>
  <si>
    <t>2019.08.08</t>
  </si>
  <si>
    <t>6-1/5508</t>
  </si>
  <si>
    <t>Өлгийн сумын хогийн отвалын хамгаалалтын хашаа татах</t>
  </si>
  <si>
    <t>Баян-Өлгий аймгийн  Өлгий сумын ЗДТГ</t>
  </si>
  <si>
    <t>6-1/5207</t>
  </si>
  <si>
    <t>Олон улсын өнгөрөлтийн нислэгт үзүүлэх навигацийн үйлчилгээний явцад гуравдагч эмгээдийн өмнө хүлээх хариуцлагын даатгал</t>
  </si>
  <si>
    <t>6-1/5174</t>
  </si>
  <si>
    <t>6-1/5486</t>
  </si>
  <si>
    <t>Нисэх буудлын талбайд гуравдагч этгээдийн хариуцлагын даатгалын үйлчилгээ үзүүлэх</t>
  </si>
  <si>
    <t>6-1/5200</t>
  </si>
  <si>
    <t>6-1/5307</t>
  </si>
  <si>
    <t>Мандал голомт ХХК</t>
  </si>
  <si>
    <t>Нью-оптик ХХК</t>
  </si>
  <si>
    <t>Говь-алтай аймгийн Баян тоорой сумын Нарны цахилгаан станцын өргөтгөл</t>
  </si>
  <si>
    <t>6-1/5193</t>
  </si>
  <si>
    <t>6-1/5435</t>
  </si>
  <si>
    <t>Миг даатгал ХХК</t>
  </si>
  <si>
    <t>Нисэх буудлын цахилгаан хуваарилах байгууламжийн трансформаторын хамт шилжүүлэн суурьлуулах</t>
  </si>
  <si>
    <t>6-1/5220</t>
  </si>
  <si>
    <t>6-1/5485</t>
  </si>
  <si>
    <t xml:space="preserve">Дүүргийн эрүүл мэндийн төв, салбар амбулаториудын тоног төхөөрөмж нийлүүлэх </t>
  </si>
  <si>
    <t>6-1/5217</t>
  </si>
  <si>
    <t>6-1/5438</t>
  </si>
  <si>
    <t>Хайдро дизайн прожект ХХК</t>
  </si>
  <si>
    <t>Тэрхийн цагаан нуурын екосистемийг хамгаалах далан</t>
  </si>
  <si>
    <t>6-1/5221</t>
  </si>
  <si>
    <t>6-1/5496</t>
  </si>
  <si>
    <t>6-1/5223</t>
  </si>
  <si>
    <t>2019.08.12</t>
  </si>
  <si>
    <t>6-1/5553</t>
  </si>
  <si>
    <t>Энерготех сервис ХХК</t>
  </si>
  <si>
    <t>"4.5.6.7.11- багийн гэр хороололд дэд бүтэцийн шугамын ажил хийх Багц 3</t>
  </si>
  <si>
    <t>6-1/5352</t>
  </si>
  <si>
    <t>Жинсийн орой ХХК</t>
  </si>
  <si>
    <t>Цэцэрлэгийн барилгын ажил /Дархан сум 15 дугаар баг/</t>
  </si>
  <si>
    <t>6-1/5222</t>
  </si>
  <si>
    <t>6-1/5558</t>
  </si>
  <si>
    <t>Эко буянт ХХК</t>
  </si>
  <si>
    <t>Цэцэрлэгийн барилга. 100 ор /Улаанбаатар, Баянзүрх дүүрэг, 1 дүгээр хороо/</t>
  </si>
  <si>
    <t>6-1/5216</t>
  </si>
  <si>
    <t>6-1/5436</t>
  </si>
  <si>
    <t>Белаз 75137 автосамсовалын агаар шүүгч нийлүүлэх</t>
  </si>
  <si>
    <t>6-1/5253</t>
  </si>
  <si>
    <t>Белаз 75137 автосамсовалын гийдрийн шүүр нийлүүлэх</t>
  </si>
  <si>
    <t>Белаз 75137 автосамсовалын маслын шүүр нийлүүлэх</t>
  </si>
  <si>
    <t>Хяналтын камер нийлүүлэх суурилуулах</t>
  </si>
  <si>
    <t xml:space="preserve">Төрийн банк </t>
  </si>
  <si>
    <t>6-1/5219</t>
  </si>
  <si>
    <t>6-1/5500</t>
  </si>
  <si>
    <t>Одбдн ХХК</t>
  </si>
  <si>
    <t>Баруун түгээх төвийн БГД-ийн 5-р хороо 10-р хорооллын ус дулаан дамжуулах 114 дүгээр төвийн харъяа 5а дугаар байрны 2 дугаар орцоос 2-р бай байрны төгсгөл хүртэлх халаалт, халуун, хүйтэн усны 5 хос шугам шинэчлэн солих</t>
  </si>
  <si>
    <t>6-1/5218</t>
  </si>
  <si>
    <t>6-1/5350</t>
  </si>
  <si>
    <t>Баруун түгээх төвийн СХД-ийн 17-р хороо ус дулаан дамжуулах 124 дүгээр төвийн харъяа 34б дүгээр байрны 1 дүгээр орцоос 34а дугаар байрны оруулга хүртэлх халаалт, халуун, хүйтэн усны 5 хос шугам шинэчлэн солих</t>
  </si>
  <si>
    <t>6-1/5349</t>
  </si>
  <si>
    <t>6-1/5236</t>
  </si>
  <si>
    <t>Даланзадгад сумын үерийн хамгаалалтын далангийн зураг төсөв боловсруулах</t>
  </si>
  <si>
    <t>6-1/5233</t>
  </si>
  <si>
    <t>2019.08.13</t>
  </si>
  <si>
    <t>6-1/5585</t>
  </si>
  <si>
    <t>Инфраструктур ХХК</t>
  </si>
  <si>
    <t>Түлхүүр гардуулах гэрээний нөхцөлтэй XVI.1.23 Төвийн эрчим хүчинд холбогдоогүй айл, өрхүүдийг холбох /Улаанбаатар, Сонгинохайрхан дүүрэг 7, 9, 24, 25 дугаар хороо/</t>
  </si>
  <si>
    <t>6-1/5280</t>
  </si>
  <si>
    <t>2019.08.09</t>
  </si>
  <si>
    <t>6-1/5517</t>
  </si>
  <si>
    <t>6-1/5434</t>
  </si>
  <si>
    <t>Баруун салааны автобусны эцсийн буудлаас бумбатын рашаан чиглэлийн хатуу хучилттай авто зам. 3.61 км /Улаанбаатар. Сонгинохайрхан дүүрэг. 24 дүгээр хороо/</t>
  </si>
  <si>
    <t>6-1/5279</t>
  </si>
  <si>
    <t>Дөшган ХХК</t>
  </si>
  <si>
    <t>Хөвсгөл аймгийн Ханх сумын 3 багийн мал тарилгын хашаа барих</t>
  </si>
  <si>
    <t>Хөвсгөл аймгийн Ханх сумын ЗДТГ</t>
  </si>
  <si>
    <t>6-1/5305</t>
  </si>
  <si>
    <t>6-1/5501</t>
  </si>
  <si>
    <t>Хөвсгөл аймгийн Ханх сумын Засаг даргын Тамгын газарт тоног төхөөрөмж нийлүүлэх</t>
  </si>
  <si>
    <t>6-1/5499</t>
  </si>
  <si>
    <t>6-1/5304</t>
  </si>
  <si>
    <t>Сагсай сумын төвийн 2 км хатуу 
хучилттай авто замын ажил</t>
  </si>
  <si>
    <t>6-1/5327</t>
  </si>
  <si>
    <t>Дархан-Уул аймгийн театрт хөгжмийн зэмсэг худалдан авах</t>
  </si>
  <si>
    <t>6-1/5348</t>
  </si>
  <si>
    <t>6-1/5661</t>
  </si>
  <si>
    <t>Өмнөговь аймгийн Ханбогд сумын "Үлэмжийн чанар" соёлын төвд тоног төхөөрөмж худалдан авах</t>
  </si>
  <si>
    <t>6-1/5343</t>
  </si>
  <si>
    <t>6-1/5662</t>
  </si>
  <si>
    <t>Ганьт ХХК</t>
  </si>
  <si>
    <t>Цэцэрлэгийн өргөтгөлийн барилга, 280 ор /Улаанбаатар, Хан-уул дүүрэг, 12 дугаар цэцэрлэг/</t>
  </si>
  <si>
    <t>6-1/5347</t>
  </si>
  <si>
    <t>6-1/5674</t>
  </si>
  <si>
    <t>6-1/5344</t>
  </si>
  <si>
    <t>2019.08.14</t>
  </si>
  <si>
    <t>6-1/5602</t>
  </si>
  <si>
    <t>Дүйнхэр тэргүүн</t>
  </si>
  <si>
    <t>Шинэ хөдөө Багц 8</t>
  </si>
  <si>
    <t>6-1/5261</t>
  </si>
  <si>
    <t>6-1/5555</t>
  </si>
  <si>
    <t>Хайятек ХХК</t>
  </si>
  <si>
    <t>Сайнцагаан сум Говийн ирээдүй цогцолбор сургуулийн спорт тоглоомын талбай тохижилт</t>
  </si>
  <si>
    <t>6-1/5289</t>
  </si>
  <si>
    <t>6-1/5586</t>
  </si>
  <si>
    <t>Гэр хорооллын ус хангамжийг сайжруулах цэвэр усны шугам, цэвэр усны эх үүсвэр/Хөвсгөл, Мөрөн сум/-ийн хүрээнд шугам сүлжээнд холбох /1, 2, 3, 4, 5, 7, 12-р баг/</t>
  </si>
  <si>
    <t>6-1/5403</t>
  </si>
  <si>
    <t>6-1/5515</t>
  </si>
  <si>
    <t>Өлгий сумын спорт заалны барилга</t>
  </si>
  <si>
    <t>6-1/5442</t>
  </si>
  <si>
    <t>2019.08.20</t>
  </si>
  <si>
    <t>6-1/5735</t>
  </si>
  <si>
    <t>Тулгат багана ХХК</t>
  </si>
  <si>
    <t>Сургуулийн барилга, 320 суудал /Говь-Алтай, Хөхморьт сум/</t>
  </si>
  <si>
    <t>6-1/5346</t>
  </si>
  <si>
    <t>6-1/5666</t>
  </si>
  <si>
    <t>readen системд холбогддог, алсаас мэдээллээ хянах, удирдах боломжтой GPRS модемтой 0.4кв-ын ухаалаг тоолуур</t>
  </si>
  <si>
    <t xml:space="preserve">Тавилга, эд хогшил худалдан авах </t>
  </si>
  <si>
    <t>6-1/5448</t>
  </si>
  <si>
    <t>6-1/5723</t>
  </si>
  <si>
    <t>Бандиа ХХК</t>
  </si>
  <si>
    <t>Орлогод нийцсэн орон сууц хөтөлбөрийн хүрээнд орон сууцны барилга барих</t>
  </si>
  <si>
    <t>6-1/5308</t>
  </si>
  <si>
    <t>6-1/5608</t>
  </si>
  <si>
    <t xml:space="preserve">Виктори буйлдинг </t>
  </si>
  <si>
    <t>Улаанхус сумын Ерөнхий боловсролын 1 дүгээр сургуулийн дээврийн засварын ажил</t>
  </si>
  <si>
    <t>Бөян-Өлгий аймгийн ЗДТГ</t>
  </si>
  <si>
    <t>6-1/5528</t>
  </si>
  <si>
    <t>2019.08.24</t>
  </si>
  <si>
    <t>6-1/5824</t>
  </si>
  <si>
    <t>Бако Констракшн</t>
  </si>
  <si>
    <t>Баяжуулах үйлдвэр</t>
  </si>
  <si>
    <t>6-1/5545</t>
  </si>
  <si>
    <t>6-1/5718</t>
  </si>
  <si>
    <t>Эс эм эс трейд ХХК</t>
  </si>
  <si>
    <t>Гаалийн байгууллагын хэрэгцээнд хэрэглэх нэг удаагийн троссон ломбо нийлүүлэх</t>
  </si>
  <si>
    <t>6-1/5560</t>
  </si>
  <si>
    <t>6-1/5729</t>
  </si>
  <si>
    <t>6-1/5546</t>
  </si>
  <si>
    <t>6-1/5737</t>
  </si>
  <si>
    <t>Дотуур байрны барилгын дээвэр, гадна талын засварын ажил</t>
  </si>
  <si>
    <t>Баян-Өлгий аймгийн Толбо сумын ЗДТГ</t>
  </si>
  <si>
    <t>6-1/5548</t>
  </si>
  <si>
    <t>6-1/5885</t>
  </si>
  <si>
    <t>Киа моторс монгол ХХК</t>
  </si>
  <si>
    <t>Налайх дүүргийн зам, талбайн цэвэрлэгээ, хот тохижилтын машин, механизм худалдан авах</t>
  </si>
  <si>
    <t>6-1/5724</t>
  </si>
  <si>
    <t>Мандаа толгой дэлгэрэх ХХК</t>
  </si>
  <si>
    <t xml:space="preserve">Зээврийн толгой үйлчилгээ үзүүлэх </t>
  </si>
  <si>
    <t>6-1/5612</t>
  </si>
  <si>
    <t>2019.08.23</t>
  </si>
  <si>
    <t>6-1/5819</t>
  </si>
  <si>
    <t>Эко жүүс ХХК</t>
  </si>
  <si>
    <t>Хор саармагжуулах бодис, хүнсний бүтээгдхүүн нийлүүлэх багц 3, 4</t>
  </si>
  <si>
    <t>Мөнх итгэлт асрахуй ТББ</t>
  </si>
  <si>
    <t>Олон нийтийн оролцоонд түшиглэсэн халамжийн үйлчилгээний зөвлөхийн бус үйлчилгээ үзүүлэх Багц 3, 4</t>
  </si>
  <si>
    <t>Сүхбаатар дүүргийн  хөдөлмөр, халаамжийн үйлчиллгээний хэлтэс</t>
  </si>
  <si>
    <t>6-1/5652</t>
  </si>
  <si>
    <t>6-1/5820</t>
  </si>
  <si>
    <t>Уурхан хтохон, Уурхайн бус болон өффист катерингийн үйлчилгээ</t>
  </si>
  <si>
    <t>6-1/5625</t>
  </si>
  <si>
    <t>6-1/5929</t>
  </si>
  <si>
    <t>Эдем ХХК</t>
  </si>
  <si>
    <t>Уурхан хотхон, Уурхайн бус болон оффист катерингийн үйлчилгээ</t>
  </si>
  <si>
    <t>Сизу ХХК</t>
  </si>
  <si>
    <t>Наадмын хүндэт зочид үзэгчдын асар шинээр барих</t>
  </si>
  <si>
    <t>6-1/5730</t>
  </si>
  <si>
    <t>2019.09.05</t>
  </si>
  <si>
    <t>6-1/6001</t>
  </si>
  <si>
    <t>Ногооннуур сумын багт багийн төвийн барилга барих ажил</t>
  </si>
  <si>
    <t>6-1/5768</t>
  </si>
  <si>
    <t>2019.09.02</t>
  </si>
  <si>
    <t>6-1/5962</t>
  </si>
  <si>
    <t>Би ти эс эм ХХК</t>
  </si>
  <si>
    <t>Авто машин нийлүүэх</t>
  </si>
  <si>
    <t>Сүвэн Уул ХХК</t>
  </si>
  <si>
    <t>Шүдний эмнэлгийн тоног төхөөрөмж, иж бүрэн кабинет /Хэнтий, Батноров, Баян-Адрага, Баян-Овоо, Батхуяг, Биндер, Галшар, Дадал, Норовлийн, сум, Бэрх тосгон/</t>
  </si>
  <si>
    <t>6-1/5783</t>
  </si>
  <si>
    <t>6-1/6000</t>
  </si>
  <si>
    <t xml:space="preserve">Цагдаагийн байгууллагын хэрэгцээнд автомашин бэлтгэн нийлүүлэх </t>
  </si>
  <si>
    <t>2019.09.04</t>
  </si>
  <si>
    <t>6-1/5987</t>
  </si>
  <si>
    <t>Баянзүрх дүүргийн 9 дүгээр хороо. 14-р хэсгийн гаднагэрэлтүүлэгийн ажил</t>
  </si>
  <si>
    <t>2019/08/23</t>
  </si>
  <si>
    <t>6-1/5822</t>
  </si>
  <si>
    <t>Ц. Батзул</t>
  </si>
  <si>
    <t>Мөнхцэцэг</t>
  </si>
  <si>
    <t>Орлогод нийцсэн орон сууц хөтөлбөр, түрээсийн орон сууцы сан бүрдүүлэх /Даланзадгад орон сууцны барилга барих/</t>
  </si>
  <si>
    <t>6-1/5878</t>
  </si>
  <si>
    <t>2019.09.06</t>
  </si>
  <si>
    <t>6-1/6051</t>
  </si>
  <si>
    <t>6-1/5879</t>
  </si>
  <si>
    <t>6-1/5977</t>
  </si>
  <si>
    <t>З. Энхболд</t>
  </si>
  <si>
    <t>НЕҮВ ЧЕМИКАЛ СЕРВИС ХХК</t>
  </si>
  <si>
    <t>Төмөрт хлор бодис нийлүүлэгчийг сонгох шалгаруулах</t>
  </si>
  <si>
    <t>2019.09.07</t>
  </si>
  <si>
    <t>6-1/6076</t>
  </si>
  <si>
    <t>Ус төрөгчийн хэт исэл бодис нийлүүлэгчийг сонгох шалгаруулах</t>
  </si>
  <si>
    <t>Төрөлх Мөрөн ХХК</t>
  </si>
  <si>
    <t>Цэцэрлэгийн барилга, 240 ор /Баянзүрх дүүрэг, 8 дугаар хороо, Харуул-Алтай хотхон</t>
  </si>
  <si>
    <t>6-1/6061</t>
  </si>
  <si>
    <t>Мөнгөн Гануу</t>
  </si>
  <si>
    <t>2019/08/26</t>
  </si>
  <si>
    <t>6-1/5963</t>
  </si>
  <si>
    <t>Шүүх</t>
  </si>
  <si>
    <t>Хөх үзүүр ХХК</t>
  </si>
  <si>
    <t>Дотуур байрны барилга, 120 ор /Архангай, Өгийнуур/</t>
  </si>
  <si>
    <t>6-1/5844</t>
  </si>
  <si>
    <t>6-1/6050</t>
  </si>
  <si>
    <t>Нисэх буудлын цахилгаан хуваарилах байгууламжийн трансформаторын хамт шилжүүлэн суурьлуулах /Баруун урт/</t>
  </si>
  <si>
    <t>6-1/5841</t>
  </si>
  <si>
    <t>6-1/6077</t>
  </si>
  <si>
    <t>Кенжикү ХХК</t>
  </si>
  <si>
    <t>6-1/6062</t>
  </si>
  <si>
    <t>Эрч чадал ХХК</t>
  </si>
  <si>
    <t>220/110кВ-ын гарсан шугам, хүчний трансформаторын хамгаалалт шалгах боломж бүхий багаж нийлүүлэх</t>
  </si>
  <si>
    <t>6-1/5864</t>
  </si>
  <si>
    <t>2019.09.10</t>
  </si>
  <si>
    <t>6-1/6114</t>
  </si>
  <si>
    <t>Эй Жи Зэт ХХК</t>
  </si>
  <si>
    <t xml:space="preserve">"Холигч узелийн насос нийлүүлэх", Манометр нийлүүлэх", "Температурын контролер нийлүүлэх", "Гуравлагч хаалт нийлүүлэх", "Температур тохируулах хаалт нийлүүлэх", "Даралт, температурын мэдрэгч нийлүүлэх" </t>
  </si>
  <si>
    <t>Меридиан Граф ХХК</t>
  </si>
  <si>
    <t>Тээвэр, ложистикийн төвийн ТЭМ2УМ-442 илчит тэрэгний ТР-2 засварын ажил гүйцэтгэх</t>
  </si>
  <si>
    <t>Эрдэнэт Үйлдвэр ТӨҮГ</t>
  </si>
  <si>
    <t>6-1/5922</t>
  </si>
  <si>
    <t>Юнайтад белаз машинери</t>
  </si>
  <si>
    <t>Хүнд даацын автомашины сэлбэг нийлүүлэх</t>
  </si>
  <si>
    <t>6-1/6110</t>
  </si>
  <si>
    <t>Гантулга</t>
  </si>
  <si>
    <t>Тэнгисийн шүр ХХК</t>
  </si>
  <si>
    <t xml:space="preserve">Орон сууцны гадна талбайн тохижилт, цэцэрлэгт хүрээлэн байгуулах </t>
  </si>
  <si>
    <t>Ганбарс ХХК</t>
  </si>
  <si>
    <t>250 ортой цэцэрлэгийн барилгын ажил</t>
  </si>
  <si>
    <t>Баян-Өлгий аймгийн Өлгий сум</t>
  </si>
  <si>
    <t>6-1/5910</t>
  </si>
  <si>
    <t>2019.09.11</t>
  </si>
  <si>
    <t>6-1/6144</t>
  </si>
  <si>
    <t>ЕвроФарм ХХК</t>
  </si>
  <si>
    <t>Суурин Рентген аппарат нийлүүлэх /Дорнод, Хэрлэн сум/</t>
  </si>
  <si>
    <t>6-1/6075</t>
  </si>
  <si>
    <t>Эрдэнэт хаан сүү ХХК</t>
  </si>
  <si>
    <t xml:space="preserve">Сүү сүүн бүтээгдэхүүн нийлүүлэх </t>
  </si>
  <si>
    <t>Майнс Ап ХХК</t>
  </si>
  <si>
    <t>LIEBHERR эксваторуудын сэлбэг нийлүүлэх</t>
  </si>
  <si>
    <t>6-/5918</t>
  </si>
  <si>
    <t>6-1/6079</t>
  </si>
  <si>
    <t>Хөдөлмөр хамгааллын хэрэглэл худалдан авах</t>
  </si>
  <si>
    <t>Орхон аймгийн Хот тохижилтын газар</t>
  </si>
  <si>
    <t>6-1/5925</t>
  </si>
  <si>
    <t>6-1/6284</t>
  </si>
  <si>
    <t>Хархираан Уянга ХХК</t>
  </si>
  <si>
    <t>Хэвтүүлэн эмчлүүлэгчдийг хоолоор хангах, цайны газрын түрээсийг эрхлэх</t>
  </si>
  <si>
    <t>9-1/5926</t>
  </si>
  <si>
    <t>6-1/6183</t>
  </si>
  <si>
    <t>Хүдэр нунтаглах тээрмийн хуягийн боолт чангалагч робот нийлүүлэх</t>
  </si>
  <si>
    <t>6-1/5924</t>
  </si>
  <si>
    <t>2019.09.17</t>
  </si>
  <si>
    <t>6-1/6282</t>
  </si>
  <si>
    <t>2019.09.13</t>
  </si>
  <si>
    <t>6-1/6215</t>
  </si>
  <si>
    <t>Халиун проперти ХХК</t>
  </si>
  <si>
    <t>Кабелийн цэнэг алдалтын цэгийг тодорхойлогч багаж нийлүүлэх</t>
  </si>
  <si>
    <t>6-1/5944</t>
  </si>
  <si>
    <t>6-1/6161</t>
  </si>
  <si>
    <t>Жеопро монголиа ХХК</t>
  </si>
  <si>
    <t>Монголын хүүхдүүдийн спортын VI наадмын тэмцээний үеийн кейтеринг захиалгын ажил гүйцэтгэх</t>
  </si>
  <si>
    <t>Биеийн тамир спортын газар</t>
  </si>
  <si>
    <t>6-1/5950</t>
  </si>
  <si>
    <t>6-1/6078</t>
  </si>
  <si>
    <t>Гэрлээр тэтгэгч ХХК</t>
  </si>
  <si>
    <t>Увс, Завхан, Говь-алтай аймгуудын зорилтот 20 дотуур байранд хяналтын камер нийлүүлэх, суурилуулах ажил</t>
  </si>
  <si>
    <t>6-1/6013</t>
  </si>
  <si>
    <t>6-1/5975</t>
  </si>
  <si>
    <t>6-1/6146</t>
  </si>
  <si>
    <t>ЦБОН ХХК</t>
  </si>
  <si>
    <t>"Ногоон нуур 1008 айлын орон сууц" төсөл хэрэгжүүлэх нэгжийн албан хэрэгцээнд шаардагдах автомашин нийлүүлэх</t>
  </si>
  <si>
    <t>6-1/6154</t>
  </si>
  <si>
    <t>6-1/8999</t>
  </si>
  <si>
    <t>6-1/6217</t>
  </si>
  <si>
    <t>Мэргэн дэнзэн ХХК</t>
  </si>
  <si>
    <t>Эрүүл мэндийн төвийн барилга, 10 ор /Сэлэнгэ, Хүдэр/</t>
  </si>
  <si>
    <t>6-1/6048</t>
  </si>
  <si>
    <t>6-1/6371</t>
  </si>
  <si>
    <t>6-1/6067</t>
  </si>
  <si>
    <t>6-1/6335</t>
  </si>
  <si>
    <t>"Хөвсгөл аймгийн ЗДТГ-т тавилга, тоног төхөөрөмж нийлүүлэх" тендер шалгаруулалтын багц 1, 2</t>
  </si>
  <si>
    <t>6-1/6074</t>
  </si>
  <si>
    <t>6-1/6382</t>
  </si>
  <si>
    <t>Хустайн хишиг ХХК</t>
  </si>
  <si>
    <t>Хот тохижилтын газрын авто гаражийн ажил</t>
  </si>
  <si>
    <t>6-1/6073</t>
  </si>
  <si>
    <t>2019.09.18</t>
  </si>
  <si>
    <t>6-1/6288</t>
  </si>
  <si>
    <t>Гудамж талбайн камержуулалт /Дархан сум 6, 7, 8, 9, дүгээр баг/</t>
  </si>
  <si>
    <t>6-1/6134</t>
  </si>
  <si>
    <t>6-1/6343</t>
  </si>
  <si>
    <t>Шороон замыг хусаж, тэгшлэх, сайжруулах, дайрган хучилт хийх</t>
  </si>
  <si>
    <t>6-1/6135</t>
  </si>
  <si>
    <t>6-1/6388</t>
  </si>
  <si>
    <t>Вэлмот ХХК</t>
  </si>
  <si>
    <t>Монелийн авто замын гадаргуун ус зайлуулах шугамын ажил /БЗД, 22 дугаар хороо/</t>
  </si>
  <si>
    <t>Авто замын хөгжлийн газар</t>
  </si>
  <si>
    <t>6-1/6133</t>
  </si>
  <si>
    <t>6-1/6391</t>
  </si>
  <si>
    <t>6-1/6291</t>
  </si>
  <si>
    <t>Бумбод ХХК</t>
  </si>
  <si>
    <t>Хан-Уул дүүргийн 11 дүгээр хорооны нутаг дэвсгэр дэх 36А. 36Б дугаар орон сууцыг буулган шинээр барих ажил</t>
  </si>
  <si>
    <t>Хот байгуулалт, Хөгжлийн газар</t>
  </si>
  <si>
    <t>6-1/6232</t>
  </si>
  <si>
    <t>6-1/6383</t>
  </si>
  <si>
    <t>6-1/6397</t>
  </si>
  <si>
    <t>Лайфтроник ХХК</t>
  </si>
  <si>
    <t>Эрүүл мэндийн салбарын тоног төхөөрөмж /Улсын хэмжээнд/ Багц 4</t>
  </si>
  <si>
    <t>6-1/6229</t>
  </si>
  <si>
    <t>2019.09.24</t>
  </si>
  <si>
    <t>6-1/6448</t>
  </si>
  <si>
    <t>Мэргэ ван ХХК</t>
  </si>
  <si>
    <t>Агаарын хөлгийн шатахуун Багц 3</t>
  </si>
  <si>
    <t>6-1/6137</t>
  </si>
  <si>
    <t>6-1/6392</t>
  </si>
  <si>
    <t>Бодлогын шийдэл ТББ</t>
  </si>
  <si>
    <t>Хөрөнгө оруулалтын талаар төрөөс баримтлах бодлогын хуулбарын төсөл боловсруулах</t>
  </si>
  <si>
    <t>Үндэсний хөгжлийн газар</t>
  </si>
  <si>
    <t>2019.09.26</t>
  </si>
  <si>
    <t>Эйч ти эл ХХК</t>
  </si>
  <si>
    <t>Архангай аймгийн Эрдэнэбулган суманд цахим ухаалаг 6 ширхэг худгийн тоног төхөөрөмж суулгах ажил</t>
  </si>
  <si>
    <t>6-1/6238</t>
  </si>
  <si>
    <t>6-1/6427</t>
  </si>
  <si>
    <t>Таван толгойн ордын Цанхын хэсгийн ашиглалтын хайгуулын цооногийн геофизикийн ажилын гүйцэтгэгч сонгох</t>
  </si>
  <si>
    <t>2019.09.27</t>
  </si>
  <si>
    <t>6-1/6526</t>
  </si>
  <si>
    <t>Ховдын тулга ХХК</t>
  </si>
  <si>
    <t>6-1/6239</t>
  </si>
  <si>
    <t>6-1/6522</t>
  </si>
  <si>
    <t>Байгууллагын хэрэглэгчийн сэтгэл ханамжийн судалгаа хийх</t>
  </si>
  <si>
    <t>Ашигт малтмал, газрын тосны газар</t>
  </si>
  <si>
    <t>2019.09.25</t>
  </si>
  <si>
    <t>6-1/6478</t>
  </si>
  <si>
    <t>Үйл ажиллагаа явуулах тайз худалдан авах</t>
  </si>
  <si>
    <t>6-1/6240</t>
  </si>
  <si>
    <t>6-1/6387</t>
  </si>
  <si>
    <t>Сургуулийн барилга, 320 суудал /Улаанбаатар, Сүхбаатар дүүрэг, 16-р хороо/</t>
  </si>
  <si>
    <t>6-1/6247</t>
  </si>
  <si>
    <t>6-1/6403</t>
  </si>
  <si>
    <t>Галаксигео монголиа ХХК</t>
  </si>
  <si>
    <t>Есм ХХК</t>
  </si>
  <si>
    <t>Эрчим хүчний зохицуулах хорооны цахим мэдээллийн сисмем боловсруулах</t>
  </si>
  <si>
    <t>Эрчим хүчний захицуулах хороо</t>
  </si>
  <si>
    <t>6-1/6527</t>
  </si>
  <si>
    <t>Булган аймгийн Газар зохион байгуулалтын ерөнхий төлөвлөгөө хийх</t>
  </si>
  <si>
    <t>6-1/6290</t>
  </si>
  <si>
    <t>6-1/6476</t>
  </si>
  <si>
    <t>Хос төгөл ХХК</t>
  </si>
  <si>
    <t xml:space="preserve">Хаяг нийлүүлэх </t>
  </si>
  <si>
    <t>6-1/6280</t>
  </si>
  <si>
    <t>6-1/6602</t>
  </si>
  <si>
    <t>Монруд ХХК</t>
  </si>
  <si>
    <t>6-1/6401</t>
  </si>
  <si>
    <t>6-1/6398</t>
  </si>
  <si>
    <t>Сүкэ холдинг ХХК</t>
  </si>
  <si>
    <t>Хэнтий аймгийн ЗДТГ</t>
  </si>
  <si>
    <t>6-1/6327</t>
  </si>
  <si>
    <t>6-1/6601</t>
  </si>
  <si>
    <t>Кристаллхилл капитал  ХХК</t>
  </si>
  <si>
    <t>Үерийн хамгаалалтын барилга байгууламжийн ашиглалт, засвар үйлчилгээний тоног төхөөрөмж нийлүүлэх</t>
  </si>
  <si>
    <t>6-1/6328</t>
  </si>
  <si>
    <t>6-1/6599</t>
  </si>
  <si>
    <t>Эм ай юу ХХК</t>
  </si>
  <si>
    <t xml:space="preserve">Өрөмдлөгийн угаалгийн шингэний материал </t>
  </si>
  <si>
    <t>Лана ХХК</t>
  </si>
  <si>
    <t>Баян-өлгий аймгийн ЗДТГ</t>
  </si>
  <si>
    <t>Жинчин гранд ХХК</t>
  </si>
  <si>
    <t>Зам талбайн тохижилт , ногоон байгууламж авто зам, авто замын засвар/ Улаанбаатар, Баянзүрх дүүрэг, 6,15, 18, 25, 26 дугаар хороо/</t>
  </si>
  <si>
    <t>6-1/6330</t>
  </si>
  <si>
    <t>6-1/6524</t>
  </si>
  <si>
    <t>Тотал инж ХХК</t>
  </si>
  <si>
    <t xml:space="preserve">Сэлэнгэ аймгийн Алтанбулаг хилийн боомтын тусгаарлах зурвас бүхий автозам, авто зогсоол, боомтын доторх зам талбайн барилга угсралтын ажил </t>
  </si>
  <si>
    <t>СЯ</t>
  </si>
  <si>
    <t>АШУҮИС-ийн Лицей сургуулийн /цэцэрлэг/-ийн урсгал засвар</t>
  </si>
  <si>
    <t>6-1/6337</t>
  </si>
  <si>
    <t>6-1/6525</t>
  </si>
  <si>
    <t>Говийн харш ХХК</t>
  </si>
  <si>
    <t>Орлогод нийцсэн орон сууц Хүрмэн</t>
  </si>
  <si>
    <t>6-1/6338</t>
  </si>
  <si>
    <t>2019.10.03</t>
  </si>
  <si>
    <t>6-1/6672</t>
  </si>
  <si>
    <t>ERP программ хангамж</t>
  </si>
  <si>
    <t>6-1/6367</t>
  </si>
  <si>
    <t>2019.10.08</t>
  </si>
  <si>
    <t>6-1/6784</t>
  </si>
  <si>
    <t>Лидер вишн групп ХХК</t>
  </si>
  <si>
    <t>Ухаалаг төхөөрөмжинд зориулсан мэдээний аппликейшн нэвтрүүлэх болон хөгжүүлэх ажил</t>
  </si>
  <si>
    <t>Мэдээллийн монцамэ агентлаг</t>
  </si>
  <si>
    <t>Интерактив ХХК</t>
  </si>
  <si>
    <t>Монголын ажил олгогч эздийн нэгдсэн холбоо</t>
  </si>
  <si>
    <t>Цалин хөлсний грейдинг систем</t>
  </si>
  <si>
    <t>Хүннүгийн говь ХХК</t>
  </si>
  <si>
    <t>6-1/6783</t>
  </si>
  <si>
    <t>Монхурд ХХК</t>
  </si>
  <si>
    <t>Шар хоолойн булгийн амны оршуулгын газрыг хашаажуулах ажил</t>
  </si>
  <si>
    <t>6-1/6434</t>
  </si>
  <si>
    <t>2019.10.01</t>
  </si>
  <si>
    <t>6-1/6623</t>
  </si>
  <si>
    <t>Хан-асар ХХК</t>
  </si>
  <si>
    <t>Байгалийн ухааны Хүүхэд Хөгжлийн төв</t>
  </si>
  <si>
    <t>ОУТББ</t>
  </si>
  <si>
    <t>Мера ХХК</t>
  </si>
  <si>
    <t>Цанхын баруун уурхайн гэрээт олборлогчийг сонгох Багц 5</t>
  </si>
  <si>
    <t>6-1/6829</t>
  </si>
  <si>
    <t>Вилла бридж ХХК</t>
  </si>
  <si>
    <t>68 дугаар цэцэрлэгийн барилгын засвар</t>
  </si>
  <si>
    <t>6-1/6501</t>
  </si>
  <si>
    <t>6-1/6785</t>
  </si>
  <si>
    <t>Сургуулийн өргөтгөлийн барилга, урлаг, спорт заал 320 суудал /Архангай, Чулуут сум/</t>
  </si>
  <si>
    <t>6-1/5504</t>
  </si>
  <si>
    <t>6-1/6782</t>
  </si>
  <si>
    <t>Өнө тэгш арвижах ХХК</t>
  </si>
  <si>
    <t>Сонгино хайрхан дүүргийн 25 дугаар хороонд байрших 104-р сургууль, 170 дугаар цэцэрлэгийн камержуулалтын ажил</t>
  </si>
  <si>
    <t>Сонгинохайрхан дүүргийн ЗДТГ</t>
  </si>
  <si>
    <t>6-1/6503</t>
  </si>
  <si>
    <t>6-1/6825</t>
  </si>
  <si>
    <t>Мондулаан трейд ХХК</t>
  </si>
  <si>
    <t>Дуурь бүжгийн эрдмийн театрын шинэ барилгын зураг төсөв боловсруулах</t>
  </si>
  <si>
    <t>6-1/6502</t>
  </si>
  <si>
    <t>6-1/6628</t>
  </si>
  <si>
    <t>Эрдэнэтийн дулааны цахилгаан станц ТӨХК</t>
  </si>
  <si>
    <t>6-1/6506</t>
  </si>
  <si>
    <t>6-1/6629</t>
  </si>
  <si>
    <t>6-1/6532</t>
  </si>
  <si>
    <t>2019.10.10</t>
  </si>
  <si>
    <t>6-1/6831</t>
  </si>
  <si>
    <t>Маинтек технологи ХХК</t>
  </si>
  <si>
    <t>DataMine программ эсхүл түүнтэй дүйцэх нүүрсний гуологийн программ нийлүүлэх</t>
  </si>
  <si>
    <t>Цэвэрч зөгий сервис ХХК</t>
  </si>
  <si>
    <t>Эмнэлгийн орчны цэвэрлэгээ үйлчилгээний ажил гүйцэтгүүлэх</t>
  </si>
  <si>
    <t>6-1/6533</t>
  </si>
  <si>
    <t>6-1/7013</t>
  </si>
  <si>
    <t>Соёлын төвийн тохижилт тоног төхөөрөмж нийлүүлэх</t>
  </si>
  <si>
    <t>Дорнод аймгийн Матад сумын ЗДТГ</t>
  </si>
  <si>
    <t>6-1/6627</t>
  </si>
  <si>
    <t>6-1/6835</t>
  </si>
  <si>
    <t>Өвгөдийн жим ХХК</t>
  </si>
  <si>
    <t>А868-13 дугаартай авто замын нүхэн эвдрэлийг засварлах</t>
  </si>
  <si>
    <t>6-1/6626</t>
  </si>
  <si>
    <t>6-1/6821</t>
  </si>
  <si>
    <t>ХБС ХХК</t>
  </si>
  <si>
    <t>Хутаг-Өндөр сумын 240 суудалтай сургуулийн өргөтгөлийн барилга угсралтын ажил</t>
  </si>
  <si>
    <t>6-1/6662</t>
  </si>
  <si>
    <t>Монгол машин индустриал ХХК</t>
  </si>
  <si>
    <t>Дунд оврын автобус нийлүүлэгчийг сонгох</t>
  </si>
  <si>
    <t>6-1/6649</t>
  </si>
  <si>
    <t>6-1/6823</t>
  </si>
  <si>
    <t>Улсын хоёр дугаар эмнэлэг</t>
  </si>
  <si>
    <t>Цагдаагийн байгууллагын хэрэгцээнд автомашин бэлтгэн нийлүүлэх Багц 3</t>
  </si>
  <si>
    <t>6-1/6713</t>
  </si>
  <si>
    <t>6-1/6979</t>
  </si>
  <si>
    <t>Б.Намжилмаа</t>
  </si>
  <si>
    <t>Аксу-алтай ХХК</t>
  </si>
  <si>
    <t>Бугат сумын спорт заалны барилга</t>
  </si>
  <si>
    <t>Говь-алтай аймгийн ОНӨГ</t>
  </si>
  <si>
    <t>6-1/6712</t>
  </si>
  <si>
    <t>6-1/6989</t>
  </si>
  <si>
    <t>Хатан далай ХХК</t>
  </si>
  <si>
    <t>Улаанбаата хотын урьдчилсан цэвэрлэх байгууламжинд "Химийн бодис хадгалах ашиглах, агуулах талбай"-д байгаль орчны төлөв байдлын үнэлгээ болон байгаль орчны нариивчилсан үнэлгээ хийлгэх</t>
  </si>
  <si>
    <t>Ус сувгийн удирдах газар</t>
  </si>
  <si>
    <t>6-1/6711</t>
  </si>
  <si>
    <t>6-1/6837</t>
  </si>
  <si>
    <t>Б софт ХХК</t>
  </si>
  <si>
    <t xml:space="preserve">"Зорчигч тээвэр гурав" ОНӨААТҮГ-ын паркийн харуулын байр, хашаа, дэд бүтцийн ажил </t>
  </si>
  <si>
    <t>6-1/6714</t>
  </si>
  <si>
    <t>6-1/6966</t>
  </si>
  <si>
    <t>Д,Өлзийдүүрэн</t>
  </si>
  <si>
    <t>6-1/6710</t>
  </si>
  <si>
    <t>2019.10.17</t>
  </si>
  <si>
    <t>6-1/7011</t>
  </si>
  <si>
    <t>Хан-Уул дүүргийн 17, 18, 19, 20, 21 дүгээр хороодод шаардлагатай тавилга, эд хогшил худалдан авах</t>
  </si>
  <si>
    <t>6-1/6786</t>
  </si>
  <si>
    <t>6-1/6976</t>
  </si>
  <si>
    <t>6-1/6754</t>
  </si>
  <si>
    <t>2019.10.18</t>
  </si>
  <si>
    <t>6-1/7051</t>
  </si>
  <si>
    <t>6-1/6753</t>
  </si>
  <si>
    <t>6-1/7012</t>
  </si>
  <si>
    <t>Хаппи бьюлдингХХК</t>
  </si>
  <si>
    <t>Үнсэн сан шинээр барих</t>
  </si>
  <si>
    <t>2019.10.21</t>
  </si>
  <si>
    <t>6-1/7057</t>
  </si>
  <si>
    <t>2019 оны санхүүгийн тайланд аудит хийх зөвлөх үйлчилгээ</t>
  </si>
  <si>
    <t>6-1/6805</t>
  </si>
  <si>
    <t>6-1/6984</t>
  </si>
  <si>
    <t>Түлхүүр гардуулах гэрээний нөхцөлтэй Сэлэнгэ амралт аялал жуулчлалын цогцолборын 210 хүний ортой, 210 хүний суудалтай хурлын заал болон зоогийн газар бүхий өргөтгөлийн барилга</t>
  </si>
  <si>
    <t>6-1/6822</t>
  </si>
  <si>
    <t>6-1/7017</t>
  </si>
  <si>
    <t>ХАКМС ХХК</t>
  </si>
  <si>
    <t xml:space="preserve">Цанхийн баруун уурхайн нүүрс ачилт хийх </t>
  </si>
  <si>
    <t>6-1/7015</t>
  </si>
  <si>
    <t>Цэцэрлэгийн барилга, 240 ор /Улаанбаатар, Баянзүрх дүүрэг, 10 дугаар хороо, Цагдаагийн хотхон /</t>
  </si>
  <si>
    <t>2019.10.22</t>
  </si>
  <si>
    <t>6-1/7110</t>
  </si>
  <si>
    <t>Гангар инвест ХХК</t>
  </si>
  <si>
    <t>Эко-400 орон сууцны дэд бүтэц, барилга угсралтын ажил</t>
  </si>
  <si>
    <t>6-1/6820</t>
  </si>
  <si>
    <t>6-1/7154</t>
  </si>
  <si>
    <t>Эко сентури ХХК</t>
  </si>
  <si>
    <t>Сумын төвийн гэрэлтүүлэгийн ажил</t>
  </si>
  <si>
    <t>Баян-Өлгий аймгийн Алтанцөгц сумын ЗДТГ</t>
  </si>
  <si>
    <t>Баганат өргөө ХХК</t>
  </si>
  <si>
    <t>Цэцэрлэгийн барилга, 240 ор /Улаанбаатар, Баянзүрх дүүрэг, 8 дугаар хороо, Баганат хороолол/</t>
  </si>
  <si>
    <t>6-1/6938</t>
  </si>
  <si>
    <t>6-1/7153</t>
  </si>
  <si>
    <t>Лидр вишн групп ХХК</t>
  </si>
  <si>
    <t>Орон сууц нийтийн аж ахуйн удирдах газрын хэрэглэгч байрны хэрэглээний төлбөрөө онлайнаар харах, төлөх боломжтой сисьем болон ухаалаг төхөөрөмжинд зориулсан программ хөгжүүлэх ажил</t>
  </si>
  <si>
    <t>6-1/6928</t>
  </si>
  <si>
    <t>6-1/7055</t>
  </si>
  <si>
    <t>Энх энэрэлийн өргөө ХХК</t>
  </si>
  <si>
    <t xml:space="preserve">Наадмын хүндэт зочид, үзэгчдийн асар шинээр барих </t>
  </si>
  <si>
    <t>6-1/6929</t>
  </si>
  <si>
    <t>6-1/7148</t>
  </si>
  <si>
    <t>Эрчимт нэмэр ХХК</t>
  </si>
  <si>
    <t>Ажлын гутал 2 төрөл</t>
  </si>
  <si>
    <t>Монголросцветмет ТӨҮГ
Бор-Өндөр уулийн баяжуулах үйлдвэр</t>
  </si>
  <si>
    <t>6-1/6939</t>
  </si>
  <si>
    <t>2019.10.28</t>
  </si>
  <si>
    <t>6-1/7225</t>
  </si>
  <si>
    <t>Пи пи пи эм жи эл ХХК</t>
  </si>
  <si>
    <t>Зуны ажлын хувцас /өмд, цамц/</t>
  </si>
  <si>
    <t>6-1/6969</t>
  </si>
  <si>
    <t>6-1/7226</t>
  </si>
  <si>
    <t>Өвлийн ажлын хувцас /Өмд, цамц-хүрэм/</t>
  </si>
  <si>
    <t>6-1/7091</t>
  </si>
  <si>
    <t>Зуран төсөл консалтинг ХХК</t>
  </si>
  <si>
    <t>Дуурь бүжгийн эрдмийн театрын шинэ барилгын зураг төсөл боловсруулах</t>
  </si>
  <si>
    <t>Монголиа авиашин фүел ХХК</t>
  </si>
  <si>
    <t>Агаарын хөлгий шатахуун</t>
  </si>
  <si>
    <t>6-1/7014</t>
  </si>
  <si>
    <t>Яамнаас олгож буй тусгай зөвшөөрлүүдийг цахимжуулах үйл ажиллагаа эхлүүлэх</t>
  </si>
  <si>
    <t>6-1/6990</t>
  </si>
  <si>
    <t>2019.11.01</t>
  </si>
  <si>
    <t>6-1/7330</t>
  </si>
  <si>
    <t>Голденхилл ХХК</t>
  </si>
  <si>
    <t>1:50000-ны масштабын геологийн зураглал, ерөнхий эрлийн ажил</t>
  </si>
  <si>
    <t>6-1/7058</t>
  </si>
  <si>
    <t>Цанхий баруун уурхайн гэрээт олборлогчийг сонгох Багц 5</t>
  </si>
  <si>
    <t>Тод чиглэл ХХ</t>
  </si>
  <si>
    <t>Борлуулалтын программ нийлүүлэх</t>
  </si>
  <si>
    <t>Улаангом дулааны II цахилгаан станц ТӨХК</t>
  </si>
  <si>
    <t>6-1/7120</t>
  </si>
  <si>
    <t>2019.10.31</t>
  </si>
  <si>
    <t>6-1/7780</t>
  </si>
  <si>
    <t>Орхон аймгийн 15-р сургуулийн сурагчдын үдийн цай , цайны газры нтүрээслэгийг сонгох</t>
  </si>
  <si>
    <t>6-1/7188</t>
  </si>
  <si>
    <t>Хасу-эрчим ХХК</t>
  </si>
  <si>
    <t>Тайширын УЦС-аас аймгийн төв рүү татах 110 кВ-ыэ ЦДАШ, дэд станц/Говь-алтай/</t>
  </si>
  <si>
    <t>2019.11.30</t>
  </si>
  <si>
    <t>6-1/7266</t>
  </si>
  <si>
    <t>Азийн катеринг ХХК</t>
  </si>
  <si>
    <t>Хүлээн авалтын хоол, зууш, дэсэрт болон түүний дагалдах ажил, үйлчилгээ худалдан авах</t>
  </si>
  <si>
    <t>Баянгол дүүрэгт хог тээврийн машин худалдан авах</t>
  </si>
  <si>
    <t>6-1/7109</t>
  </si>
  <si>
    <t>2019/10/28</t>
  </si>
  <si>
    <t>6-1/7224</t>
  </si>
  <si>
    <t>Баянхонгор аймгийн 16 дугаар цэцэрлэгт зөөлөн эдлэл, тавилга эд хогшил нийлүүлэх</t>
  </si>
  <si>
    <t>6-1/7157</t>
  </si>
  <si>
    <t>2019.11.06</t>
  </si>
  <si>
    <t>6-1/7389</t>
  </si>
  <si>
    <t>ERP программ хангамж нийлүүлэх</t>
  </si>
  <si>
    <t>2019.10.25</t>
  </si>
  <si>
    <t>6-1/7196</t>
  </si>
  <si>
    <t>6-1/7187</t>
  </si>
  <si>
    <t>2019.11.07</t>
  </si>
  <si>
    <t>6-1/7432</t>
  </si>
  <si>
    <t>Эко сайд ХХК</t>
  </si>
  <si>
    <t>МУИС БС</t>
  </si>
  <si>
    <t>Компанийн хөрөнгийн дахин үнэлгээ</t>
  </si>
  <si>
    <t>6-1/7231</t>
  </si>
  <si>
    <t>6-1/7414</t>
  </si>
  <si>
    <t>БНАСАУ-ын ЭСЯ-ны гадна хашааг лист төмрөөр битүүлэх ажил</t>
  </si>
  <si>
    <t>ГХС</t>
  </si>
  <si>
    <t>6-1/7233</t>
  </si>
  <si>
    <t>6-1/7419</t>
  </si>
  <si>
    <t>Биндэгноров ХХК</t>
  </si>
  <si>
    <t>6-1/7121</t>
  </si>
  <si>
    <t>6-1/7304</t>
  </si>
  <si>
    <t>Одкон холдинг ХХК</t>
  </si>
  <si>
    <t xml:space="preserve">Авто худалдааны цогцолборын дэд бүтцийн ажил </t>
  </si>
  <si>
    <t>Олон улсын худалдаа логистикийн төв</t>
  </si>
  <si>
    <t>6-1/7232</t>
  </si>
  <si>
    <t>2019.11.13</t>
  </si>
  <si>
    <t>6-1/7542</t>
  </si>
  <si>
    <t>Алго ХХК</t>
  </si>
  <si>
    <t xml:space="preserve">Хөдөлмөр хамгааллын хэрэгсэл нийлүүлэх </t>
  </si>
  <si>
    <t>Орхон аймгийн Хот тохижуулалтын газар</t>
  </si>
  <si>
    <t>6-1/7283</t>
  </si>
  <si>
    <t>6-1/7455</t>
  </si>
  <si>
    <t>Баянгол дүүрэгт хог тээврийн автомашин худалдан авах</t>
  </si>
  <si>
    <t>Баянгол дүүрэг ХААА</t>
  </si>
  <si>
    <t>2019/10/31</t>
  </si>
  <si>
    <t>6-1/7285</t>
  </si>
  <si>
    <t>Барилга байгууламжинд үзлэг шалгалт хийж дүгнэлт гаргуулах</t>
  </si>
  <si>
    <t>6-1/7287</t>
  </si>
  <si>
    <t>6-1/7517</t>
  </si>
  <si>
    <t>Ахмад настан, хүүхдийн эмнэлгийн барилга /Улаанбаатар, Баянзүрх дүүрэг/</t>
  </si>
  <si>
    <t>6-1/7338</t>
  </si>
  <si>
    <t>2019.11.14</t>
  </si>
  <si>
    <t>6-1/7600</t>
  </si>
  <si>
    <t>6-1/7375</t>
  </si>
  <si>
    <t>6-1/7631</t>
  </si>
  <si>
    <t>6-1/7413</t>
  </si>
  <si>
    <t>Орхон аймгийн 15 дугаар сургуулийн үдийн цай</t>
  </si>
  <si>
    <t>6-1/7425</t>
  </si>
  <si>
    <t>Компьютер, техник хэрэгслээр хангах тухай</t>
  </si>
  <si>
    <t>6-1/7431</t>
  </si>
  <si>
    <t>6-1/7528</t>
  </si>
  <si>
    <t>Бат комплект ХХК</t>
  </si>
  <si>
    <t xml:space="preserve">Хамгаалалтын хашаа </t>
  </si>
  <si>
    <t>6-1/7306</t>
  </si>
  <si>
    <t>6-1/7518</t>
  </si>
  <si>
    <t>6-1/7511</t>
  </si>
  <si>
    <t>6-1/7443</t>
  </si>
  <si>
    <t>Хинц хоршоо</t>
  </si>
  <si>
    <t>Хүнсний эрхийн бичгээр үйлчилгээ үзүүлэх</t>
  </si>
  <si>
    <t>Ховд аймгийн Манхан сумын ЗДТГ</t>
  </si>
  <si>
    <t>6-1/7442</t>
  </si>
  <si>
    <t>2019.11.21</t>
  </si>
  <si>
    <t>6-1/7774</t>
  </si>
  <si>
    <t>6-1/7446</t>
  </si>
  <si>
    <t>2019.11.19</t>
  </si>
  <si>
    <t>6-1/7727</t>
  </si>
  <si>
    <t>Хиймэл дагуулын мэдээхүлээн авах газрын станцын антены цамхагийн байр /Улаанбаатар/</t>
  </si>
  <si>
    <t>6-1/7447</t>
  </si>
  <si>
    <t>2019.11.18</t>
  </si>
  <si>
    <t>6-1/7662</t>
  </si>
  <si>
    <t>Хүнд даацын автомашины сэлбэг, Багц-4</t>
  </si>
  <si>
    <t>6-1/7477</t>
  </si>
  <si>
    <t>6-1/7764</t>
  </si>
  <si>
    <t>ЗБИБ ХХК</t>
  </si>
  <si>
    <t>Налайх-чойрын чиглэлийн авто замын уулзвараас Төмөр замын 5 шар байшингийн баруун тал хүртэлх 4,4 км замын өргөтгөл шинэчлэлтийн ажил</t>
  </si>
  <si>
    <t>6-1/7720</t>
  </si>
  <si>
    <t>Biodiversity and adaptation to climate change project</t>
  </si>
  <si>
    <t>6-1/7513</t>
  </si>
  <si>
    <t>6-1/7786</t>
  </si>
  <si>
    <t>6-1/7655</t>
  </si>
  <si>
    <t>6-1/7673</t>
  </si>
  <si>
    <t>220/110 кВ-ын гарсан шугам, хүчний трансформаторын хамгаалалт шалгах боломж бүхий багаж</t>
  </si>
  <si>
    <t>Гал унтраах тоног төхөөрөмж нийлүүлэх</t>
  </si>
  <si>
    <t>УБЦТС ТӨХК</t>
  </si>
  <si>
    <t>6-1/7608</t>
  </si>
  <si>
    <t>6-1/7839</t>
  </si>
  <si>
    <t>Нью терравокс ХХК</t>
  </si>
  <si>
    <t>Камер нийлүүлэлтийн ажил</t>
  </si>
  <si>
    <t>6-1/7567</t>
  </si>
  <si>
    <t>2019.11.29</t>
  </si>
  <si>
    <t>6-1/7910</t>
  </si>
  <si>
    <t>Си ай ти ХХК</t>
  </si>
  <si>
    <t>Сүрьеэ өвчнийг эрт илрүүлэн оношилгоо, эмчилгээний чанар, хүртээмжийг нэмэгдүүлэх зорилгоор эрүүл мэндийн байгууллагуудад зөөврийн дижитал рентген нийлүүлэх</t>
  </si>
  <si>
    <t xml:space="preserve">Ил уурхайн хөрсний тээвэрт мөчлөгт урсгалт тээврийн технологи нэвтрүүлэх </t>
  </si>
  <si>
    <t>6-1/7661</t>
  </si>
  <si>
    <t>6-1/7789</t>
  </si>
  <si>
    <t>Жижиг дунд үйлдвэрлэлийг дэмжих төвийн тоног төхөөрөмж/Говьсүмбэр, Сүмбэр сум/</t>
  </si>
  <si>
    <t>6-1/7759</t>
  </si>
  <si>
    <t>2019.12.02</t>
  </si>
  <si>
    <t>6-1/7941</t>
  </si>
  <si>
    <t>6-1/7779</t>
  </si>
  <si>
    <t>2019.11.28</t>
  </si>
  <si>
    <t>6-1/7893</t>
  </si>
  <si>
    <t>Хууль зүйн сургуулийн номын сангийн тавилга эд хогшил</t>
  </si>
  <si>
    <t>6-1/7778</t>
  </si>
  <si>
    <t>6-1/7896</t>
  </si>
  <si>
    <t>Уурхайн нөхцөлд зориулагдсан техникийн сэлбэг</t>
  </si>
  <si>
    <t>6-1/7783</t>
  </si>
  <si>
    <t>Грэйт майнинг ХХК</t>
  </si>
  <si>
    <t>Сургуулийн барилга, 960 суудал /Улаанбаатар, Сүхбаатар 13 дугаар хороо/</t>
  </si>
  <si>
    <t>2019.12.05</t>
  </si>
  <si>
    <t>6-1/8012</t>
  </si>
  <si>
    <t>Голдендрийм ХХК</t>
  </si>
  <si>
    <t>Новатек ХХК</t>
  </si>
  <si>
    <t>Өнгөт металл нийлүүлэх</t>
  </si>
  <si>
    <t>6-1/7879</t>
  </si>
  <si>
    <t>6-1/8014</t>
  </si>
  <si>
    <t>Бродер мэрчантс ХХК</t>
  </si>
  <si>
    <t>Гаалийн албан хаагчдын дүрэмт хувцас нийлүүлэх,  Багц-3</t>
  </si>
  <si>
    <t>ГЕГ</t>
  </si>
  <si>
    <t>6-1/7877</t>
  </si>
  <si>
    <t>2019.12.06</t>
  </si>
  <si>
    <t>6-1/8060</t>
  </si>
  <si>
    <t>Их газрын чулуу ХХК</t>
  </si>
  <si>
    <t>Гаалийн албан хаагчдын дүрэмт хувцас нийлүүлэх, Багц-2, 3</t>
  </si>
  <si>
    <t>Хүнд даацын автомашины сэлбэг, Багц-5</t>
  </si>
  <si>
    <t>Инженерийн шугам сулжээний ажил /Улаанбаатар, Баянгол дүүрэг, Гандангийн дэнж, 16 дугаар хороо/</t>
  </si>
  <si>
    <t>2019.12.09</t>
  </si>
  <si>
    <t>6-1/8077</t>
  </si>
  <si>
    <t>Говьсүмбэр аймагт шинээр баригдах холбооны барилгын гүйцэтгэгч шалгаруулах</t>
  </si>
  <si>
    <t>6-1/7892</t>
  </si>
  <si>
    <t>2019.12.03</t>
  </si>
  <si>
    <t>Соёлын төвийн тохижилт, тоног төхөөрөмж нийлүүлэх</t>
  </si>
  <si>
    <t>Дорнод аймгийн ЗДТГ</t>
  </si>
  <si>
    <t>6-1/8098</t>
  </si>
  <si>
    <t>Гантесла ХХК</t>
  </si>
  <si>
    <t>Төмөрт-өргөө ХХК</t>
  </si>
  <si>
    <t>Төв төгөл ХХК</t>
  </si>
  <si>
    <t>Эрүүл мэндийн төвийн барилга , 15 ор /Хөвсгөл, Цагаан-Уул сум/</t>
  </si>
  <si>
    <t>6-1/7947</t>
  </si>
  <si>
    <t>6-1/8069</t>
  </si>
  <si>
    <t xml:space="preserve">УУрханй хотхон, уурхайн бүс болон өффист катерингийн үйлчилгээ </t>
  </si>
  <si>
    <t>6-1/8046</t>
  </si>
  <si>
    <t>Абсольют чойс ХХК</t>
  </si>
  <si>
    <t>Автобусны жолоочийн ажлын цамц, хантааз хийлгэх</t>
  </si>
  <si>
    <t>Зорчигч тээврийн нэгтгэл ОНӨААТҮГ</t>
  </si>
  <si>
    <t>Хьюндай моторс тонгол ХХК</t>
  </si>
  <si>
    <t>Крантай автомашин 1 ширхэг</t>
  </si>
  <si>
    <t>6-1/8116</t>
  </si>
  <si>
    <t>6-1/8304</t>
  </si>
  <si>
    <t>Ч. Баярмаа</t>
  </si>
  <si>
    <t>Өнө тэгш арвижих ХХК</t>
  </si>
  <si>
    <t>Жижиг дунд үйлдвэрлэлийг дэмжих тоног төхөөрөмж нийлүүлэх</t>
  </si>
  <si>
    <t>6-1/8460</t>
  </si>
  <si>
    <t>Б. Намжилмаа</t>
  </si>
  <si>
    <t>2019.12.24</t>
  </si>
  <si>
    <t>Өлгий сумын 250 ортой цэцэрлэгийн барилга</t>
  </si>
  <si>
    <t>Баян-өлгий аймгийн Засаг дарга</t>
  </si>
  <si>
    <t>6-1/8280</t>
  </si>
  <si>
    <t>Геоботаник ХХК</t>
  </si>
  <si>
    <t>Аймгийн газрын төлөв байдал, чанарын хянан баталгааны ажил</t>
  </si>
  <si>
    <t>Дундговь аймгийн ЗДТГ</t>
  </si>
  <si>
    <t>6-1/8151</t>
  </si>
  <si>
    <t>6-1/8303</t>
  </si>
  <si>
    <t>Д. Отгонсүрэн</t>
  </si>
  <si>
    <t xml:space="preserve">Агаарын хөлгийн шатахуун тээврийн  2 ширхэг автомашин нийлүүлэх </t>
  </si>
  <si>
    <t>6-1/8164</t>
  </si>
  <si>
    <t>6-1/8461</t>
  </si>
  <si>
    <t>Хүлэгт хүннү аудит ХХК</t>
  </si>
  <si>
    <t>Хөрөнгийн дахин үнэлгээ хийх</t>
  </si>
  <si>
    <t>6-1/8965</t>
  </si>
  <si>
    <t>6-1/8466</t>
  </si>
  <si>
    <t>2019.12.26</t>
  </si>
  <si>
    <t>Архивын зориулалттай нягтруулсан шүүгээ, өндөр хүчин чадал бүхий сканер"-н багц 2</t>
  </si>
  <si>
    <t>Шүүхийн ерөнхий зөлөл</t>
  </si>
  <si>
    <t>Шүүхийн ерөнхий зөвлөлийн дарга</t>
  </si>
  <si>
    <t>6-1/8162</t>
  </si>
  <si>
    <t>6-1/8279</t>
  </si>
  <si>
    <t>6-1/8200</t>
  </si>
  <si>
    <t>6-1/8498</t>
  </si>
  <si>
    <t>Акшус ХХК</t>
  </si>
  <si>
    <t>2019.12.27</t>
  </si>
  <si>
    <t>Хогийн талбайн тохижилт</t>
  </si>
  <si>
    <t>Хулд сумын ЗДТГ</t>
  </si>
  <si>
    <t>6-1/8201</t>
  </si>
  <si>
    <t>6-1/8556</t>
  </si>
  <si>
    <t>“Нисэхийн мэдээ дамжуулах цогц систем /amhs/-ийг суурилуулах программ хангамжийг шинэчлэх, user agent терминал авах /ХНАА/</t>
  </si>
  <si>
    <t>6-1/8267</t>
  </si>
  <si>
    <t>6-1/8665</t>
  </si>
  <si>
    <t>Гэр хорооллын байгууллагуудын камержуулалтын зардал</t>
  </si>
  <si>
    <t>Орхон амйгийн ЗДТГ</t>
  </si>
  <si>
    <t>6-1/8286</t>
  </si>
  <si>
    <t>Мэргэндэнзэн ХХК</t>
  </si>
  <si>
    <t>2020.01.01</t>
  </si>
  <si>
    <t>ШУС-ын ариун цэврийн өрөөний засвар /14ш ариун цэврийн өрөө</t>
  </si>
  <si>
    <t>6-1/8306</t>
  </si>
  <si>
    <t>6-1/8546</t>
  </si>
  <si>
    <t>Эм ай эс эс ХХК</t>
  </si>
  <si>
    <t>Энх энгүүн зам ХХК</t>
  </si>
  <si>
    <t>Эргэх механизмд төвлөрүүлэлт хийхтоног төхөөрөмж</t>
  </si>
  <si>
    <t>6-1/8463</t>
  </si>
  <si>
    <t>2019.01.03</t>
  </si>
  <si>
    <t>6-1/29</t>
  </si>
  <si>
    <t>Хөдөө аж ахуйн  трактор, тоног төхөөрөмж нийлүүлэх</t>
  </si>
  <si>
    <t>Гаалийн улсын байцаагчийн нормын хувцас, дагалдах хэрэгсэл худалдан авах</t>
  </si>
  <si>
    <t>6-1/8497</t>
  </si>
  <si>
    <t>Си эс ай аудит ХХК</t>
  </si>
  <si>
    <t>Зарим төсөвт байгууллага, төрийн болон орон нутгийн өмчит үйлдвэрийн 2019 оны тайлбанд аудит хийх</t>
  </si>
  <si>
    <t>ҮАГ</t>
  </si>
  <si>
    <t>6-1/8533</t>
  </si>
  <si>
    <t>Лакилайф ХХК</t>
  </si>
  <si>
    <t>Сургуулийн барилга, 720 сургууль / Улаанбаатар, Сүхбаатар дүүрэг, 12 дугаар хороо/</t>
  </si>
  <si>
    <t>6-1/8459</t>
  </si>
  <si>
    <t>6-1/8598</t>
  </si>
  <si>
    <t>Оюутны байрны тавилга, эд хогшил нийлүүлэх Багц 1</t>
  </si>
  <si>
    <t>6-1/8438</t>
  </si>
  <si>
    <t>6-1/8545</t>
  </si>
  <si>
    <t>Өнгөт дэлгэц, дагалдах хэрэгсэл худалдан авах</t>
  </si>
  <si>
    <t>6-1/8437</t>
  </si>
  <si>
    <t>6-1/8543</t>
  </si>
  <si>
    <t>Талст бластинг консалтинг ХХК</t>
  </si>
  <si>
    <t>Цанхийн баруун уурхайн гэрээт олборлогчийг сонгон шалгаруулах</t>
  </si>
  <si>
    <t>6-1/8599</t>
  </si>
  <si>
    <t>ӨВМТХ ХХК</t>
  </si>
  <si>
    <t>2020.01.09</t>
  </si>
  <si>
    <t>6-1/8641</t>
  </si>
  <si>
    <t>2020.01.13</t>
  </si>
  <si>
    <t>6-1/02</t>
  </si>
  <si>
    <t>2020.01.14</t>
  </si>
  <si>
    <t>6-1/226</t>
  </si>
  <si>
    <t>Ажлын гутал</t>
  </si>
  <si>
    <t>6-1/8544</t>
  </si>
  <si>
    <t>2019.01.06</t>
  </si>
  <si>
    <t>6-1/31</t>
  </si>
  <si>
    <t>;</t>
  </si>
  <si>
    <t>Үндэслэлтэй гомдол</t>
  </si>
  <si>
    <t>Шүүхэд хандах</t>
  </si>
  <si>
    <t>Бүрдүүлбэр дутуу</t>
  </si>
  <si>
    <t>Сангийн яаманд хамаарахгүй</t>
  </si>
  <si>
    <t>Хянан үзэж байгаа</t>
  </si>
  <si>
    <t>Jan</t>
  </si>
  <si>
    <t>Feb</t>
  </si>
  <si>
    <t>Mar</t>
  </si>
  <si>
    <t>Apr</t>
  </si>
  <si>
    <t>May</t>
  </si>
  <si>
    <t>Jun</t>
  </si>
  <si>
    <t>Jul</t>
  </si>
  <si>
    <t>Aug</t>
  </si>
  <si>
    <t>Seo</t>
  </si>
  <si>
    <t>Oct</t>
  </si>
  <si>
    <t>Nov</t>
  </si>
  <si>
    <t>Dec</t>
  </si>
  <si>
    <t>Сар</t>
  </si>
  <si>
    <t>2019</t>
  </si>
  <si>
    <t>2020</t>
  </si>
  <si>
    <t>Sep</t>
  </si>
  <si>
    <t>Count of №</t>
  </si>
  <si>
    <t xml:space="preserve"> Эм эм си жи ХХК</t>
  </si>
  <si>
    <t>Erenhot gegen import and export trading Co.,LTD</t>
  </si>
  <si>
    <t>Inner Mongolia support railway integrat equipment CoLtD</t>
  </si>
  <si>
    <t>SHANXI HUI FENG SPECIAL MOTOR VEHICLE Co., LTD</t>
  </si>
  <si>
    <t>Аббел ХХК</t>
  </si>
  <si>
    <t>Авга ач нарт ХХК</t>
  </si>
  <si>
    <t>Авто замын гэрлэн дохио ХХК</t>
  </si>
  <si>
    <t>Агар-Эрдэнэс ХХК</t>
  </si>
  <si>
    <t xml:space="preserve">Агнуур судлалын нийгэмлэг </t>
  </si>
  <si>
    <t>Ай контент ХХК</t>
  </si>
  <si>
    <t>Ай си ти групп ХХК</t>
  </si>
  <si>
    <t>Ай ти солушинс ХХК</t>
  </si>
  <si>
    <t>Ай Ти Эс Өү ХХК</t>
  </si>
  <si>
    <t>Ай эй ди ХХК</t>
  </si>
  <si>
    <t>Ай эм эс инженеринг ХХК</t>
  </si>
  <si>
    <t>Ай эс и ХХК</t>
  </si>
  <si>
    <t>Алс групп ХХК</t>
  </si>
  <si>
    <t>Алтай байгууламж ХХК</t>
  </si>
  <si>
    <t>Алхана трейд ХХК</t>
  </si>
  <si>
    <t>Алхими ХХК</t>
  </si>
  <si>
    <t>Альфа филтер ХХК</t>
  </si>
  <si>
    <t>Амар даатгал ХХК</t>
  </si>
  <si>
    <t>Амбер ХХК</t>
  </si>
  <si>
    <t>Ану гэгээн ХХК</t>
  </si>
  <si>
    <t>Апейро ХХК</t>
  </si>
  <si>
    <t>Ар  эф эс монголиа ХХК</t>
  </si>
  <si>
    <t>Ар тэрэгч ХХК</t>
  </si>
  <si>
    <t>Ард даатгал ХК</t>
  </si>
  <si>
    <t>Аригшан ХХК</t>
  </si>
  <si>
    <t>Ариунбилгүүн ХХК</t>
  </si>
  <si>
    <t>Асгат кент ХХК</t>
  </si>
  <si>
    <t>Асуд констракшн ХХК</t>
  </si>
  <si>
    <t>Ашекей ХХК</t>
  </si>
  <si>
    <t>Ашид бьюлдинг ХХК</t>
  </si>
  <si>
    <t>Бага хөгшин моторс ХХК</t>
  </si>
  <si>
    <t>Баганадант ХХК</t>
  </si>
  <si>
    <t>Багахөгшин ХХК</t>
  </si>
  <si>
    <t>Бадрах мандал шим ХХК</t>
  </si>
  <si>
    <t>Бапкер ХХК</t>
  </si>
  <si>
    <t>Барга хайрхан ХХК</t>
  </si>
  <si>
    <t>Барилга байгууламж ХХК</t>
  </si>
  <si>
    <t>Батжинбат индастри ХХК</t>
  </si>
  <si>
    <t>Батстрой ХХК</t>
  </si>
  <si>
    <t>Баядах өргөө ХХК</t>
  </si>
  <si>
    <t>Баянголмед ХХК</t>
  </si>
  <si>
    <t>Баянширээ ХХК</t>
  </si>
  <si>
    <t>Баясал төгс ХХК</t>
  </si>
  <si>
    <t>БДЗ ХХК</t>
  </si>
  <si>
    <t>БДО аудит ХХК</t>
  </si>
  <si>
    <t>Бевертек технологи ХХК</t>
  </si>
  <si>
    <t>Бест агро интернэйшнл ХХК</t>
  </si>
  <si>
    <t>Би энд би эс ХХК</t>
  </si>
  <si>
    <t>Биг монголиа билдинг ХХК</t>
  </si>
  <si>
    <t>Биллитонголори ХХК</t>
  </si>
  <si>
    <t>Билэгт манлай ХХК</t>
  </si>
  <si>
    <t>Бишрэлт түмэн хаан ХХК</t>
  </si>
  <si>
    <t>Богатырь ХХК</t>
  </si>
  <si>
    <t>Богд судалгааны хүрээлэн НҮТББ</t>
  </si>
  <si>
    <t>Бодлого шийдэл ТББ</t>
  </si>
  <si>
    <t>Бодь электроник ХХК</t>
  </si>
  <si>
    <t>Бодь-Электроникс ХХК</t>
  </si>
  <si>
    <t>Брикс ХХК</t>
  </si>
  <si>
    <t>БСБ трейдинг ХХК</t>
  </si>
  <si>
    <t>Б-софт ХХК</t>
  </si>
  <si>
    <t>Булжих минериал майнинг ХХК</t>
  </si>
  <si>
    <t>Бумбатзүрх ХХК</t>
  </si>
  <si>
    <t>Буян хөхий ХХК</t>
  </si>
  <si>
    <t>Бүрэн төгс шийдэл ХХК</t>
  </si>
  <si>
    <t>Бэсүб констракшн ХХК</t>
  </si>
  <si>
    <t>БЭТЦ ХХК</t>
  </si>
  <si>
    <t>Вектор мэп ХХК</t>
  </si>
  <si>
    <t>Вилл вест ХХК, Воком технологи ХХК</t>
  </si>
  <si>
    <t>Воком констракшн ХХК</t>
  </si>
  <si>
    <t>Воркмастер ХХК</t>
  </si>
  <si>
    <t>Вүүвүү технологи ххк</t>
  </si>
  <si>
    <t>Газком ХХК</t>
  </si>
  <si>
    <t>Галтууд ХХК</t>
  </si>
  <si>
    <t>Ган алт нэмэх ХХК</t>
  </si>
  <si>
    <t>Ган тэт деволопмент ХХК</t>
  </si>
  <si>
    <t>Ган хэлхээ констракшн ХХК</t>
  </si>
  <si>
    <t>Гантоонот</t>
  </si>
  <si>
    <t>Гантоонот констракшн ХХК</t>
  </si>
  <si>
    <t>Гантүрүү ХХК</t>
  </si>
  <si>
    <t>Гео зураглал ХХК</t>
  </si>
  <si>
    <t>Геомэп ХХК</t>
  </si>
  <si>
    <t>Геоценоз ХХК</t>
  </si>
  <si>
    <t>Гкал ХХК</t>
  </si>
  <si>
    <t>Гларий Монголиа ХХК</t>
  </si>
  <si>
    <t>Говийн очир огтлогч ХХК</t>
  </si>
  <si>
    <t>Говийн өндөр хайрхан ХХК</t>
  </si>
  <si>
    <t>Говь экуйпмент  рентал флийт ХХК</t>
  </si>
  <si>
    <t>Голден дрийм ХХК</t>
  </si>
  <si>
    <t>Голден лайт ХХК</t>
  </si>
  <si>
    <t>Голден хилл ХХК</t>
  </si>
  <si>
    <t>Гоол ХХК</t>
  </si>
  <si>
    <t>Гранд лаки ХХК</t>
  </si>
  <si>
    <t>Гранд макс ХКХ</t>
  </si>
  <si>
    <t>Гранд премиум ХХК</t>
  </si>
  <si>
    <t>Грийн химистри ХХК</t>
  </si>
  <si>
    <t>Гэрэлт-Оньс ХХК</t>
  </si>
  <si>
    <t>Дабль Голд ХХК</t>
  </si>
  <si>
    <t>Дайчин хүлэг ХХК</t>
  </si>
  <si>
    <t>Дани ХХК</t>
  </si>
  <si>
    <t>Дархан ар шанд ХХК</t>
  </si>
  <si>
    <t>Дархан хүрд ХХК</t>
  </si>
  <si>
    <t>Дархан-есөн ундраа ХХК</t>
  </si>
  <si>
    <t>Дат консалтинг ХХК</t>
  </si>
  <si>
    <t>Дашваанжил ХХК</t>
  </si>
  <si>
    <t>Ди ти юу ХХК</t>
  </si>
  <si>
    <t>Дижитал актив ХХК</t>
  </si>
  <si>
    <t>Дижитал медик ХХК</t>
  </si>
  <si>
    <t>Дипирамид ХХК</t>
  </si>
  <si>
    <t>ДМТМ трейд ХХК</t>
  </si>
  <si>
    <t>Долоон болдог ХХК</t>
  </si>
  <si>
    <t>Дорнын байгаль ХХК</t>
  </si>
  <si>
    <t>Досстрой ХХК</t>
  </si>
  <si>
    <t>Дөрвөлжин дэнж ХХК</t>
  </si>
  <si>
    <t>Дриймлидер консалтинг ХХК</t>
  </si>
  <si>
    <t>ДТМТ ХХК</t>
  </si>
  <si>
    <t>Дуулгат мөрөн ХХК</t>
  </si>
  <si>
    <t>Дэвжих уран өргөө ХХК</t>
  </si>
  <si>
    <t>Дэлгэрэх их богд ХХК</t>
  </si>
  <si>
    <t>Дэлгэрэх цоморлиг ХХК</t>
  </si>
  <si>
    <t>Дэлгэрэхчес ХХК</t>
  </si>
  <si>
    <t>Дэнжийн өдөр ХХК</t>
  </si>
  <si>
    <t>Дээд хангай ХХК</t>
  </si>
  <si>
    <t>Дээд эрхэт ХХК</t>
  </si>
  <si>
    <t>Евро электроникс ХХК</t>
  </si>
  <si>
    <t>Еврохан ХХК</t>
  </si>
  <si>
    <t>Жи эм ай ди ХХК</t>
  </si>
  <si>
    <t>Жигүүр эрдэнэ ХХК</t>
  </si>
  <si>
    <t>Заабар ХХК</t>
  </si>
  <si>
    <t>Зитоп</t>
  </si>
  <si>
    <t>Зитоп ХХК</t>
  </si>
  <si>
    <t>Зотол констракшн ХХК</t>
  </si>
  <si>
    <t>Зэндмэнэ суварга ХХК</t>
  </si>
  <si>
    <t>Зэт ди эн смарт энержи ХХК</t>
  </si>
  <si>
    <t>Ивээлт гүн ХХК</t>
  </si>
  <si>
    <t>Иззи оффис ХХК</t>
  </si>
  <si>
    <t>Ий би си ХХК</t>
  </si>
  <si>
    <t>ИКОН ХХК</t>
  </si>
  <si>
    <t>Илдэнгүн хошуу ХХК</t>
  </si>
  <si>
    <t>Иммунофилакси ХХК</t>
  </si>
  <si>
    <t>Индио менежмент ХХК</t>
  </si>
  <si>
    <t>Инносольюшн ХХК</t>
  </si>
  <si>
    <t>Интележент техноложи солушинс ХХК</t>
  </si>
  <si>
    <t>Итгэлт төгөл ХХК</t>
  </si>
  <si>
    <t>Их каркас констракшн ХХК</t>
  </si>
  <si>
    <t>Их морьт эрдэнэ ХХК</t>
  </si>
  <si>
    <t>Их овоо иргэдийн бүлэг</t>
  </si>
  <si>
    <t>Их үен ХХК</t>
  </si>
  <si>
    <t>Их эффект ХХК</t>
  </si>
  <si>
    <t>Ихбогд зам ХХК</t>
  </si>
  <si>
    <t>Ихэр баян говь ХХК</t>
  </si>
  <si>
    <t>Ихэр мөнх ХХК</t>
  </si>
  <si>
    <t>Камминс монголиа инвестмент ХХК</t>
  </si>
  <si>
    <t>Киа моторс монголиа ХХК</t>
  </si>
  <si>
    <t>Классиксольюшн ХХК</t>
  </si>
  <si>
    <t>Коверхилл ХХК</t>
  </si>
  <si>
    <t>Колорфул ХХК</t>
  </si>
  <si>
    <t>Комптрейд ХХК</t>
  </si>
  <si>
    <t>Космос тек монгол ХХК</t>
  </si>
  <si>
    <t>КРМ ХХК</t>
  </si>
  <si>
    <t>Лаки лайф ХХК</t>
  </si>
  <si>
    <t>Лау лау ХХК</t>
  </si>
  <si>
    <t>Лед сити ХХК</t>
  </si>
  <si>
    <t>Лэдсисти ХХК</t>
  </si>
  <si>
    <t>Лэндс ХХК</t>
  </si>
  <si>
    <t>Майнинг шорт лонг терм ХХК</t>
  </si>
  <si>
    <t>Майнтек технологи ХХК</t>
  </si>
  <si>
    <t>Мастер лифт ХХК</t>
  </si>
  <si>
    <t>Мастер партс ХХК</t>
  </si>
  <si>
    <t>Матриц ХХК</t>
  </si>
  <si>
    <t>Машин механизм  ХХК</t>
  </si>
  <si>
    <t>Мегатитан ХХК</t>
  </si>
  <si>
    <t>Мед буян ХХК</t>
  </si>
  <si>
    <t>Мета менежмент ХХК</t>
  </si>
  <si>
    <t>Метро консалтинг ХХК</t>
  </si>
  <si>
    <t>Метро экспресс ХХК</t>
  </si>
  <si>
    <t>Мехатроник ХХК</t>
  </si>
  <si>
    <t>Мехлопат ХХК</t>
  </si>
  <si>
    <t>Микадо ХХК</t>
  </si>
  <si>
    <t>Милонит ХХК</t>
  </si>
  <si>
    <t>Мобинет ХХК</t>
  </si>
  <si>
    <t>Мог пластик ХХК</t>
  </si>
  <si>
    <t>Модерн хас ХХК</t>
  </si>
  <si>
    <t>Мон илч ХХК</t>
  </si>
  <si>
    <t>Мон шугам энерго ХХК</t>
  </si>
  <si>
    <t>Монгол базальт ХХК</t>
  </si>
  <si>
    <t>Монгол даатгал ХК</t>
  </si>
  <si>
    <t>Монгол туйвар транс ХХК</t>
  </si>
  <si>
    <t>Монгол хьюндай автоматив ХХК</t>
  </si>
  <si>
    <t>Монголиан эвент маркетинг энтертаймент ХХК</t>
  </si>
  <si>
    <t>Монголын менежмент зөвлөхүүдийн холбоо ТББ</t>
  </si>
  <si>
    <t>Монголын үндэсний олон нийтийн радио телевиз</t>
  </si>
  <si>
    <t>Монничикон трейд ХХК</t>
  </si>
  <si>
    <t>Монос трейд ХК</t>
  </si>
  <si>
    <t>Монос хүнс ХХК</t>
  </si>
  <si>
    <t>Монсо баян хүч ХХК</t>
  </si>
  <si>
    <t>Монтех дистрибьюшн ХХК ХХК</t>
  </si>
  <si>
    <t>Монхидро констракшн ХХК</t>
  </si>
  <si>
    <t>Монхорус интернэшл ХХК</t>
  </si>
  <si>
    <t>Мөлүү хээр ХХК</t>
  </si>
  <si>
    <t>Мөнгөн хөдөлгүүүр ХХК</t>
  </si>
  <si>
    <t>Мөнгөн хөсөг ХХК</t>
  </si>
  <si>
    <t>Мөнхногоон жодоо ХХК</t>
  </si>
  <si>
    <t>Мөнхөд ашдын зам ХХК</t>
  </si>
  <si>
    <t>МТББ ХХК</t>
  </si>
  <si>
    <t>Мэдрүүр ХХК</t>
  </si>
  <si>
    <t>Нанoпланет ХХК</t>
  </si>
  <si>
    <t>Наран үзэмж ХХК</t>
  </si>
  <si>
    <t>Нарсан цамхаг</t>
  </si>
  <si>
    <t>Нарсан цамхаг ХХК</t>
  </si>
  <si>
    <t>Новатек интернэшнл ХХК</t>
  </si>
  <si>
    <t>Ноён өндөр уул ХХК</t>
  </si>
  <si>
    <t>Номин трейдинг ХХК</t>
  </si>
  <si>
    <t>Номун заяа ХХК</t>
  </si>
  <si>
    <t>НТС менежмент ХХК</t>
  </si>
  <si>
    <t>Нүүдэлчин мах маркет ХХК</t>
  </si>
  <si>
    <t>Нью гранд консалтинг ХХК</t>
  </si>
  <si>
    <t>Нью констракшн ХХК</t>
  </si>
  <si>
    <t>Нэгм электроникс ХХК</t>
  </si>
  <si>
    <t>Нэйшнл майнинг машинери ХХК</t>
  </si>
  <si>
    <t>Овоотгол ХХК</t>
  </si>
  <si>
    <t>Од бдн ХХК</t>
  </si>
  <si>
    <t>Олимпус спортинг гүүдс ХХК</t>
  </si>
  <si>
    <t>Омнис импекс ХХК</t>
  </si>
  <si>
    <t>Онч сөрвэй ХХК</t>
  </si>
  <si>
    <t>Оптимус инженеринг ХХК</t>
  </si>
  <si>
    <t>Оргилон дэлгэрэх сүм ХХК</t>
  </si>
  <si>
    <t>Осо констракшн ХХК</t>
  </si>
  <si>
    <t>Отто мир ХХК</t>
  </si>
  <si>
    <t>Оюуны инноваци ТББ</t>
  </si>
  <si>
    <t>Өв арвин арвай ХХК</t>
  </si>
  <si>
    <t>Өлзий бэл ХХК</t>
  </si>
  <si>
    <t>Өлзий-Иш ХХК</t>
  </si>
  <si>
    <t>Өлзийт экаунт аудит ХХК</t>
  </si>
  <si>
    <t>Өмгөөллийн таванлекс ХХН</t>
  </si>
  <si>
    <t>Өндөр бөх ХХК</t>
  </si>
  <si>
    <t>Өндөрхаан-Өргөө ХХК</t>
  </si>
  <si>
    <t>Өнөлаб ХХК</t>
  </si>
  <si>
    <t>Өршөөлтийн ариун ХХК</t>
  </si>
  <si>
    <t>Пикэйсэлл батарей ХХК</t>
  </si>
  <si>
    <t>Платиниум их өргөө констракшн ХХК</t>
  </si>
  <si>
    <t>Платиниум их өргөө ХХК</t>
  </si>
  <si>
    <t>Платиниум ХХК</t>
  </si>
  <si>
    <t>Повертүүл ХХК</t>
  </si>
  <si>
    <t>Прайсуотерхаускуперс аудит ХХК</t>
  </si>
  <si>
    <t>Пролианс ХХК</t>
  </si>
  <si>
    <t>Рендербау ХХК</t>
  </si>
  <si>
    <t>Рино инженеринг ХХК</t>
  </si>
  <si>
    <t>Рок пэйнт групп ХХК</t>
  </si>
  <si>
    <t>Росторг ХХК</t>
  </si>
  <si>
    <t>Рояал групп ХХК</t>
  </si>
  <si>
    <t>Сайн тусгал ХХК</t>
  </si>
  <si>
    <t>Сайрын харгана ХХК</t>
  </si>
  <si>
    <t>Саммит медикал сервис ХХК</t>
  </si>
  <si>
    <t>Сантех Увс ХХК</t>
  </si>
  <si>
    <t>Саран инж девелопмент ХХК</t>
  </si>
  <si>
    <t>Саруул өглөө ХХК</t>
  </si>
  <si>
    <t>Саус гоби брэндс ХХК</t>
  </si>
  <si>
    <t>Сейф транс ХХК</t>
  </si>
  <si>
    <t>Си ай ти ди ХХК</t>
  </si>
  <si>
    <t>Си ар эм си ХХК</t>
  </si>
  <si>
    <t>Си ти эс ХХК</t>
  </si>
  <si>
    <t>Си эйч би жи констракшн ХХК</t>
  </si>
  <si>
    <t>Скайтел ХХК</t>
  </si>
  <si>
    <t>Содон номин констракшн ХХК</t>
  </si>
  <si>
    <t>Соёд ХХК</t>
  </si>
  <si>
    <t>Соёмбо принтинг ХХК</t>
  </si>
  <si>
    <t>Соёолон интернэшнл ХХК</t>
  </si>
  <si>
    <t>Солонго солюшинс ХХК</t>
  </si>
  <si>
    <t>Солонгос улсаас автомашин тээвэрлэгчдийн холбоо</t>
  </si>
  <si>
    <t>Сувдан элс ХХК</t>
  </si>
  <si>
    <t>Сууц трейд ХХК</t>
  </si>
  <si>
    <t>Сухайт хайрхан ХХК</t>
  </si>
  <si>
    <t>Сүлдэрхан минералс ХХК</t>
  </si>
  <si>
    <t>Сүнхүнгий ХХК</t>
  </si>
  <si>
    <t>Сүүхүнгий ХХК</t>
  </si>
  <si>
    <t>Сэрвэн-Овоот ХХК</t>
  </si>
  <si>
    <t>Таван үндэс ХХК</t>
  </si>
  <si>
    <t>Такаанар ХХК</t>
  </si>
  <si>
    <t>Талын анирхуй ХХК</t>
  </si>
  <si>
    <t>Танан цамхаг констракшн ХХК</t>
  </si>
  <si>
    <t>Танил санаа ХХК</t>
  </si>
  <si>
    <t>Тенчи ХХК</t>
  </si>
  <si>
    <t>Ти си кэй эйч ХХК</t>
  </si>
  <si>
    <t>Тод петролиум ХХК</t>
  </si>
  <si>
    <t>Тодбаярт ХХК</t>
  </si>
  <si>
    <t>Топспаре партс ХХК</t>
  </si>
  <si>
    <t>Тотал коммпьютер ХХК</t>
  </si>
  <si>
    <t>Тотал маркетинг эйженси ХХК</t>
  </si>
  <si>
    <t>Төгсбуянт өргөө констракшн ХХК</t>
  </si>
  <si>
    <t>Транс техно маркет ХХК</t>
  </si>
  <si>
    <t>Трансвест монголия ХХК</t>
  </si>
  <si>
    <t>Транстехно маркет ХХК</t>
  </si>
  <si>
    <t>Транстехномаркет ХХК</t>
  </si>
  <si>
    <t>Түвшин-аму ХХК</t>
  </si>
  <si>
    <t>Түнтгэр нөөлөгт инженер ХХК</t>
  </si>
  <si>
    <t>Түрүүгарав ХХК</t>
  </si>
  <si>
    <t>Түүлс маркет ХХК</t>
  </si>
  <si>
    <t>Тэгш хэм групп ХК</t>
  </si>
  <si>
    <t>Тэнүүн төвөргөөн ХХК</t>
  </si>
  <si>
    <t>Тэнчи ХХК</t>
  </si>
  <si>
    <t>Тэргэл тех ХХК</t>
  </si>
  <si>
    <t>Тэсийн бүрд ХХК</t>
  </si>
  <si>
    <t>УБ-электро мотаж ХХК</t>
  </si>
  <si>
    <t>Удам буурал ХХК</t>
  </si>
  <si>
    <t>Улаанбаатар ариутгал ХХК</t>
  </si>
  <si>
    <t>Улаанбаатар бук ХХК</t>
  </si>
  <si>
    <t>Ундрага Өмнөговь ХХК</t>
  </si>
  <si>
    <t>Универсум ХХК</t>
  </si>
  <si>
    <t>Уранхаш-Баянхонгор ХХК</t>
  </si>
  <si>
    <t>Урбан девелопмент консалтинг групп ХХК</t>
  </si>
  <si>
    <t>Усны зөн ХХК</t>
  </si>
  <si>
    <t>Усны эрчим ХХК</t>
  </si>
  <si>
    <t>Уул өвгөд ХХК</t>
  </si>
  <si>
    <t>Фамили партнерс ХХК</t>
  </si>
  <si>
    <t>Фарос интернэшнл ХХК</t>
  </si>
  <si>
    <t>Финайдиа ХХК</t>
  </si>
  <si>
    <t>Хаадын сонголт ХХК</t>
  </si>
  <si>
    <t>Хавиргын ундарга ХХК</t>
  </si>
  <si>
    <t>Хавиргын ундрах ХХК</t>
  </si>
  <si>
    <t>Хак трейд ХХК</t>
  </si>
  <si>
    <t>Халх-орд ХХК</t>
  </si>
  <si>
    <t>Хан аттрибут ХХК</t>
  </si>
  <si>
    <t>Хан жаргалант стоунс ХХК</t>
  </si>
  <si>
    <t>Хан туул трейд ХХК</t>
  </si>
  <si>
    <t>Хангилцаг ХХК</t>
  </si>
  <si>
    <t>Ханлаб ХХК</t>
  </si>
  <si>
    <t>Хар чонот</t>
  </si>
  <si>
    <t>Хаст шонхор ХХК</t>
  </si>
  <si>
    <t>Хатан түнгэл ХХК</t>
  </si>
  <si>
    <t>ХЗТ Автозам ХХК</t>
  </si>
  <si>
    <t>Хидан хаус ХХК</t>
  </si>
  <si>
    <t>Хит хаус</t>
  </si>
  <si>
    <t>Ховд АЗЗА ТӨХК</t>
  </si>
  <si>
    <t>Ховд сафари ХХК</t>
  </si>
  <si>
    <t>Ховд шинэ сар ХХК</t>
  </si>
  <si>
    <t>Хонгорын шугуй ХХК</t>
  </si>
  <si>
    <t>Хос арыс ХХК</t>
  </si>
  <si>
    <t>Хос бор морь  ХХК</t>
  </si>
  <si>
    <t>Хос тулгуур ХХК</t>
  </si>
  <si>
    <t>Хос түнэл ХХК</t>
  </si>
  <si>
    <t>Хос эрхэс ХХК</t>
  </si>
  <si>
    <t>Хот төлөвлөлтийн хүрээлэн ХХК</t>
  </si>
  <si>
    <t>Хотгор зам ХХК</t>
  </si>
  <si>
    <t>Хөвсгөл эх ХХК</t>
  </si>
  <si>
    <t>Хөгжлийн технологи ХХК</t>
  </si>
  <si>
    <t>Хөрөнгө үнэлгээ, төслийн лэндс ХХК</t>
  </si>
  <si>
    <t>Хурмастын хүлэг ХХК</t>
  </si>
  <si>
    <t>Хуяг-Эрчим ХХК</t>
  </si>
  <si>
    <t>Хүлгийн дээд ХХК</t>
  </si>
  <si>
    <t>Хүрэл соёмбо ХХК</t>
  </si>
  <si>
    <t>Хүрэнжинсний овоо ХХК</t>
  </si>
  <si>
    <t>Хүчит сэлэнгэ ХХК</t>
  </si>
  <si>
    <t>Хьюндэй автос ХХК</t>
  </si>
  <si>
    <t>Хэмжил зүй ХХК</t>
  </si>
  <si>
    <t>Хэмжих хэрэгсэл ХХК</t>
  </si>
  <si>
    <t>Цагаан зуун ХХК</t>
  </si>
  <si>
    <t>Цагаан удам ХХК</t>
  </si>
  <si>
    <t>Цант-булаг ХХК</t>
  </si>
  <si>
    <t>ЦОДММ ХХК</t>
  </si>
  <si>
    <t>Цөгц нуур ХХК</t>
  </si>
  <si>
    <t>Цэцэг трейд ХХК</t>
  </si>
  <si>
    <t>Чиглэл ХХК</t>
  </si>
  <si>
    <t>Чин мандал ХХК</t>
  </si>
  <si>
    <t>Чингис капитал ХХК</t>
  </si>
  <si>
    <t>ЧПМ ХХК</t>
  </si>
  <si>
    <t>Шилдээд ХХК</t>
  </si>
  <si>
    <t>Шунхлай ХХК</t>
  </si>
  <si>
    <t>Эарт бридж ХХК</t>
  </si>
  <si>
    <t>ЭБМС МОН ХХК</t>
  </si>
  <si>
    <t>Эвиденсе аудит ХХК</t>
  </si>
  <si>
    <t>Эгшиглэн магнай ХХК</t>
  </si>
  <si>
    <t>Эй жи зэт ХХК</t>
  </si>
  <si>
    <t>Эйбл софт ХХК</t>
  </si>
  <si>
    <t>Эко сойл ХХК</t>
  </si>
  <si>
    <t>Эко хүрээ ХХК</t>
  </si>
  <si>
    <t>Экспо см ХХК</t>
  </si>
  <si>
    <t>Экспресс оношилгооны төв ХХК</t>
  </si>
  <si>
    <t>Элсэн морьт ХХК</t>
  </si>
  <si>
    <t>Эм даблью ти ХХК</t>
  </si>
  <si>
    <t>Эн би си си ХХК</t>
  </si>
  <si>
    <t>Эн эс ти юү ХХК</t>
  </si>
  <si>
    <t>Эндлесс энержи ХХК</t>
  </si>
  <si>
    <t>Энтагт ХХК</t>
  </si>
  <si>
    <t>Энх нуга ХХК</t>
  </si>
  <si>
    <t>Энх саран ХХК</t>
  </si>
  <si>
    <t>Энх энэрлийн өргөө ХХК</t>
  </si>
  <si>
    <t>Энхтөгс тэмүүлэл ХХК</t>
  </si>
  <si>
    <t>Эрднийн өнгөт далай ХХК</t>
  </si>
  <si>
    <t>Эрдэнийн гүн говь ХХК</t>
  </si>
  <si>
    <t>Эрдэнэ эх ХХК</t>
  </si>
  <si>
    <t>Эрдэнэтмойл ХХК</t>
  </si>
  <si>
    <t>Эс ар пи инженер консалтинг монголиа ХХК</t>
  </si>
  <si>
    <t>Эс жи хөлөгт ХХК</t>
  </si>
  <si>
    <t>Эс эл эс беарингс монголиа ХХК</t>
  </si>
  <si>
    <t>Эс эс эм И эм ХХК</t>
  </si>
  <si>
    <t>ЭСПМ интернэйшнл ХХК</t>
  </si>
  <si>
    <t>Эхмонголын байгаль ХХК</t>
  </si>
  <si>
    <t>Ю жи ди цент ХХК</t>
  </si>
  <si>
    <t>Юнайтед белаз машинэри ХХК</t>
  </si>
  <si>
    <t>Юнайтэд партс ХХК</t>
  </si>
  <si>
    <t>Юу зэт эрдэнэ ХХК</t>
  </si>
  <si>
    <t>Хүсэлт гаргасан байгууллаг</t>
  </si>
  <si>
    <t>Албан бичгийн огноо
дугаар</t>
  </si>
  <si>
    <t>Холбогдох байгууллага</t>
  </si>
  <si>
    <t>Зөвлөмж хүссэн байгууллага</t>
  </si>
  <si>
    <t>Хариу өгсөн огноо
дугаар</t>
  </si>
  <si>
    <t>АТГ</t>
  </si>
  <si>
    <t>2019.12.18 06/10763</t>
  </si>
  <si>
    <t>Өлзийдүүрэн</t>
  </si>
  <si>
    <t>11/6-267</t>
  </si>
  <si>
    <t>2020,01,17
6-1/211</t>
  </si>
  <si>
    <t>2020.01.07 
06/156</t>
  </si>
  <si>
    <t>“Айтүүлс“ ХК</t>
  </si>
  <si>
    <t>Хөдөө аж ахуйн бирж ТӨХХК</t>
  </si>
  <si>
    <t>2020,01,27
6-1/469</t>
  </si>
  <si>
    <t>2020.01.07 06/127</t>
  </si>
  <si>
    <t>Түвшин</t>
  </si>
  <si>
    <t>2020.01.07 06/171</t>
  </si>
  <si>
    <t>“Нью сэнтюри” ХХК</t>
  </si>
  <si>
    <t xml:space="preserve">Эрчим хүчний хөгжлийн төвд трансформаторын багтаамжийн гүйдэл шалгах багаж нийлүүлэх
</t>
  </si>
  <si>
    <t>Эрчим хүчний хөгжлийн төв ТӨҮГ</t>
  </si>
  <si>
    <t>2020,01,29
6-1/513</t>
  </si>
  <si>
    <t>2020.01.09 06/289</t>
  </si>
  <si>
    <t>Fubang trading ХХК, Баялаг говь ХХК, Шивээ овоо ХК, Сэнж сант ХХК, Мига эрин ХХК</t>
  </si>
  <si>
    <t>Тоног төхөөрөмж нийлүүлэх,Нүүрс худалдан авах</t>
  </si>
  <si>
    <t>Чандмань-илч ХХК</t>
  </si>
  <si>
    <t>2020.01.10 06/354</t>
  </si>
  <si>
    <t>Хүлгийн дээд ХХК, Саса ХХК, Их мухар гурван улаан ХХК</t>
  </si>
  <si>
    <t>Хот тохижилт төлөвлөлт нийтийн аж ахуйн үйлчилгээний газарт ковш машин нийлүүлэх, Ус зайлуулах байгууламж барих, Булган уулийн урд нийтийн бие засах газар  барих</t>
  </si>
  <si>
    <t>Архангай айгийн Эрдэнэбулган сум</t>
  </si>
  <si>
    <t>2020.01.16 05/577</t>
  </si>
  <si>
    <t xml:space="preserve">“СБМ“ ХХК </t>
  </si>
  <si>
    <t>Дархан-Уул аймгийн Дархан сумын 11, 12, 13, 14, 15  дугаар багийн нутаг дэвсгэрт багийн төвийн барилга шинээр барих ажил</t>
  </si>
  <si>
    <t>2020,02,05
6-1/671</t>
  </si>
  <si>
    <t>2020.01.16
06/639</t>
  </si>
  <si>
    <t>Тайтлайн ресорсиз ХХК</t>
  </si>
  <si>
    <t>Геологийн нөөцийг JORC стандартад шилжүүлэн баталгаажуулах</t>
  </si>
  <si>
    <t>2020.02.06
06/1580</t>
  </si>
  <si>
    <t>Автомашин хийгээр цэнэглэх станц байгуулах</t>
  </si>
  <si>
    <t>2020.02.14
06/1904</t>
  </si>
  <si>
    <t>Дизель түлш нийлүүлэх</t>
  </si>
  <si>
    <t>2020.02.19
06/2123</t>
  </si>
  <si>
    <t>Сургуулийн барилга 960</t>
  </si>
  <si>
    <t>Хөвсгөлийн аймгийн Цагдаагийн газар</t>
  </si>
  <si>
    <t>2020.02.17
47/3-512</t>
  </si>
  <si>
    <t>Хөвсгөл аймгийн Мөрөн сумын 2, 3 лугаар багийн гэрэлтүүлгийн ажил</t>
  </si>
  <si>
    <t>Хөвсгөл аймгийн ОНӨГ</t>
  </si>
  <si>
    <t>2020.02.19
06/2120</t>
  </si>
  <si>
    <t>Дорнод аймгийн МАтад сумын ЗДТГ</t>
  </si>
  <si>
    <t>2020.02.28
06/2391</t>
  </si>
  <si>
    <t>“Номин трейдинг” ХХК</t>
  </si>
  <si>
    <t>Хороодын байрыг сэргээгдэ эрчим хүчээр хангах ажил</t>
  </si>
  <si>
    <t>НЗД</t>
  </si>
  <si>
    <t>2020,03,19
6-1/1693</t>
  </si>
  <si>
    <t>2020.02.28
06/2346</t>
  </si>
  <si>
    <t>Өндөр өртөгт бүхий эм эмнэлгийн хэрэгсэл худалдан авах</t>
  </si>
  <si>
    <t>Улсын хоёрдугаар төв эмнэлэг</t>
  </si>
  <si>
    <t>2020.03.05
06/2667</t>
  </si>
  <si>
    <t>Ахмад соёлын үйлчилгээний төв</t>
  </si>
  <si>
    <t>Дорноговь аймаг</t>
  </si>
  <si>
    <t xml:space="preserve">2020.03.09
</t>
  </si>
  <si>
    <t>ДБЭХС</t>
  </si>
  <si>
    <t>2020.03.09
06/2729</t>
  </si>
  <si>
    <t xml:space="preserve">“Ууган орхон“ ХХК </t>
  </si>
  <si>
    <t>Нийтийн эзэмшлийн гудамж, зам талбайд явган хүний зам шинээр тавих, засварлах ажил</t>
  </si>
  <si>
    <t>ХУД-ийн ХААА</t>
  </si>
  <si>
    <t>2020,03,27
6-1/1861</t>
  </si>
  <si>
    <t>2020,03,19
06/3210</t>
  </si>
  <si>
    <t>"Харвайн толгой"ХХК</t>
  </si>
  <si>
    <t>Залуучуудын соёл, амралтын хүрээлэнгийн ажил</t>
  </si>
  <si>
    <t>Дунгдговь аймгийн Цагаандэлгэр сумын ЗДТГ</t>
  </si>
  <si>
    <t>Дунгдговь аймгийн Цагаандэлгэр сумын ЗД</t>
  </si>
  <si>
    <t>2020,03,30
6-1/1935</t>
  </si>
  <si>
    <t>2020,03.16
06/3166</t>
  </si>
  <si>
    <t xml:space="preserve">“Чоногол трейд“ ХХК </t>
  </si>
  <si>
    <t xml:space="preserve"> 2019 онд зарлагдсан “Өндөр өртөгтэй 
зарим тусламж үйлчилгээнд хэрэглэгдэх эмнэлгийн хэрэгсэл, протез нийлүүлэх” </t>
  </si>
  <si>
    <t>Улсын гуравдугаар төв эмнэлэг</t>
  </si>
  <si>
    <t>2020,04,13
6-1/2384</t>
  </si>
  <si>
    <t>Мона билка ХХК</t>
  </si>
  <si>
    <t>Автомашин худалдсан</t>
  </si>
  <si>
    <t>Алтай хотын тохижилт үйлчилгээний газар ААТҮГ</t>
  </si>
  <si>
    <t>Говь-Алтай аймаг дахь цагдаагийн газар</t>
  </si>
  <si>
    <t>2020.04.22
06/4941</t>
  </si>
  <si>
    <t>Сумын хогийн цэгийг отвалдах</t>
  </si>
  <si>
    <t>Увс аймгийн Сагил сумын ЗДТГ</t>
  </si>
  <si>
    <t>Говь-Алтай аймгийн Цагдаагийн газар</t>
  </si>
  <si>
    <t>2020.04.23
32/1538</t>
  </si>
  <si>
    <t xml:space="preserve">Онцгой байдлын газарт шуурхай албаны машин нийлүүлэх </t>
  </si>
  <si>
    <t>2020.05.07
06/5690</t>
  </si>
  <si>
    <t>Ухаалаг гар утасны аппликейшн хөгжүүлэх</t>
  </si>
  <si>
    <t>Эрүүл мэндийн даатгалын ерөнхий газар</t>
  </si>
  <si>
    <t>2020.05.08
06/5743</t>
  </si>
  <si>
    <t>2020.05.12
06/5856</t>
  </si>
  <si>
    <t xml:space="preserve">“Эвийн гагнаас” бүлэг </t>
  </si>
  <si>
    <t>Автобусны буудлуудад суудрэвч хийх</t>
  </si>
  <si>
    <t>Ховд аймгийн Жаргалант сумын ЗДТГ</t>
  </si>
  <si>
    <t>2020.05.26, 
6-1/3653</t>
  </si>
  <si>
    <t>06/6648</t>
  </si>
  <si>
    <t>“Титан софтвейр” ХХК</t>
  </si>
  <si>
    <t>13 ширхэг оффис компьютер нийлүүлэх</t>
  </si>
  <si>
    <t>“Үнэт цаасны төвлөрсөн 
хадгаламжийн төв” ХХК</t>
  </si>
  <si>
    <t>2020.06.22, 
6-1/4319</t>
  </si>
  <si>
    <t>06/6077</t>
  </si>
  <si>
    <t>2017-2020 онд зохион байгуулсан нийт 6 
тендер шалгаруулалт</t>
  </si>
  <si>
    <t>Хөвсгөл аймгийн ЗД</t>
  </si>
  <si>
    <t>2020.06.23, 
6-1/4359</t>
  </si>
  <si>
    <t>2020.05.19
6080</t>
  </si>
  <si>
    <t>Ай эм трэйдинг ХХК</t>
  </si>
  <si>
    <t>Туузан дамжуулагчийн хөтлүүр нийлүүлэх</t>
  </si>
  <si>
    <t>2020.05.19
6079</t>
  </si>
  <si>
    <t>2020.05.19
6081</t>
  </si>
  <si>
    <t>2020.05.19
6082</t>
  </si>
  <si>
    <t>2020:05:.18
6072</t>
  </si>
  <si>
    <t>2020.05.21
06/6242</t>
  </si>
  <si>
    <t>"Кислород" ХХК</t>
  </si>
  <si>
    <t>Хүчилтөрөгчийн кислород цэнэглэх, редуктор нийлүүлэх</t>
  </si>
  <si>
    <t>Түргэн тусламжийн төв</t>
  </si>
  <si>
    <t>2020.06.08, 
6-1/3964</t>
  </si>
  <si>
    <t>2020.06.02
06/6630</t>
  </si>
  <si>
    <t>Машин авах</t>
  </si>
  <si>
    <t>Хөдөө аж ахуйн их сургууль</t>
  </si>
  <si>
    <t>2020.06.11
06/7024</t>
  </si>
  <si>
    <t>Ахмадын соёлын үйлчилгээний төв</t>
  </si>
  <si>
    <t>Дорноговь аймгийн Хөвсгөл сум</t>
  </si>
  <si>
    <t>2020.06.22
06/7552</t>
  </si>
  <si>
    <t>Дундговь аймгийн Цагаандэлгэр сумын ЗДТГ</t>
  </si>
  <si>
    <t>2020.08.17</t>
  </si>
  <si>
    <t>Үдийн хоол</t>
  </si>
  <si>
    <t>2020.08.31</t>
  </si>
  <si>
    <t>Сүхбаатар дүүргийн нутаг дэвсгэрийн нийтийн эзэмшлийн гудамж, зам, талбайн гэрэлтүүлгийн 2 дугаар бүсэд ашиглалт, хамгаалалт хариуцан ажиллах</t>
  </si>
  <si>
    <t>Сүхбаатар дүүргийн ХААА</t>
  </si>
  <si>
    <t>06/9897</t>
  </si>
  <si>
    <t>“Диспетчерийн үндэсний төв” ТӨХХК</t>
  </si>
  <si>
    <t xml:space="preserve">2019-2020 онд зохион байгуулсан нийт 5
тендер шалгаруулалт </t>
  </si>
  <si>
    <t>2020.09.29, 
6-1/6276</t>
  </si>
  <si>
    <t>06/10125</t>
  </si>
  <si>
    <t xml:space="preserve">“Налайх дүүргийн 2 дугаар хорооны 
тоглоомын талбай тохижуулах ажил”-ын нийт 5 тендер шалгаруулалт </t>
  </si>
  <si>
    <t>Налайх дүүргийн ЗДТГ</t>
  </si>
  <si>
    <t>2020.10.01, 
6-1/6347</t>
  </si>
  <si>
    <t>06/10269</t>
  </si>
  <si>
    <t>Цэргийн төв эмнэлг</t>
  </si>
  <si>
    <t xml:space="preserve">“2018 оны худалдан авах ажиллагааны 
нэмэлт төлөвлөгөө”-нд заасан төсөл, арга хэмжээг гэрээ шууд байгуулан худалдан авсан </t>
  </si>
  <si>
    <t>2020.10.12, 
6-1/6553</t>
  </si>
  <si>
    <t>06/11237</t>
  </si>
  <si>
    <t>um</t>
  </si>
  <si>
    <r>
      <t xml:space="preserve">“Сургуулийн өмнөх боловсролын сургуулийн
 дэргэдэх лаборатори цэцэрлэгийн барилгын засвар, сургалтын тоног төхөөрөмж нийлүүлэх”, “Сургуулийн өмнөх боловсролын сургуулийн цэцэрлэгийн гадна тохижилтын засварын ажил”, “Сургуулийн өмнөх боловсролын сургуулийн гадна фасад, дээврийн их засварын ажил”-ын </t>
    </r>
    <r>
      <rPr>
        <sz val="10"/>
        <rFont val="Arial"/>
        <family val="2"/>
      </rPr>
      <t xml:space="preserve">нийт 3 тендер шалгаруулалт </t>
    </r>
  </si>
  <si>
    <t>2020.11.05, 
6-1/7027</t>
  </si>
  <si>
    <t>06/11355</t>
  </si>
  <si>
    <t>Хөвсгөл аймгийн Ханх сумын ЗДТГ-ын 
барилгын ажил</t>
  </si>
  <si>
    <t>2020.11.03, 
6-1/6958</t>
  </si>
  <si>
    <t>06/11400</t>
  </si>
  <si>
    <t>Ховд аймгийн ЗДТГ</t>
  </si>
  <si>
    <t>Ховд аймгийн Жаргалант суманд баригдах 
“Цаст алтай цогцолбор сургуулийн барилга угсралтын ажил /640 суудал/”-ын зураг төслийн ажил</t>
  </si>
  <si>
    <t>Ховд аймгийн ЗД</t>
  </si>
  <si>
    <t>2020.11.03, 
6-1/6959</t>
  </si>
  <si>
    <t>06/12538</t>
  </si>
  <si>
    <t>Дэлгэрцогт сумын Ахмад залуучуудын өргөө, ЗДТГ-ын албан хэрэгцээнд автомашин нийлүүлэх, ОНХС-н хөрөнгөөр сумын соёлын төвд тоног төхөөрөмж нийлүүлэх</t>
  </si>
  <si>
    <t>Дундговь аймгийн ЗД</t>
  </si>
  <si>
    <t>06/12406</t>
  </si>
  <si>
    <t>2020.11.25, 
6-1/7374</t>
  </si>
  <si>
    <t>06/11283</t>
  </si>
  <si>
    <t>"Төв аймагт бэлчээрийн усан хангамжийн 
зориулалттай инженерийн хийцтэй худаг шинээр барьж байгуулах”, ”Төв аймаг, Улаанбаатар хотын нутагт инженерийн хийцтэй худаг шинээр барьж байгуулах" ажил</t>
  </si>
  <si>
    <t>2020.12.03, 
6-1/7539</t>
  </si>
  <si>
    <t>Эрдэнэт үйлвэр ТӨҮГ</t>
  </si>
  <si>
    <t>Д.Номингэрэл</t>
  </si>
  <si>
    <t>Д.Гантулга</t>
  </si>
  <si>
    <t>Т.Энхжаргал</t>
  </si>
  <si>
    <t>Э.Билгүүн</t>
  </si>
  <si>
    <t>Тендер шалгаруулалттай холбоотой 2020 онд гарсан гомдлын талаарх судалгаа</t>
  </si>
  <si>
    <t>Санхүүжилтийн эх үүсвэр</t>
  </si>
  <si>
    <t>Төсөвт өртөг</t>
  </si>
  <si>
    <t>Тендерийн хүчинтэй хугацааг сунгасан эсэх</t>
  </si>
  <si>
    <t>Тендерийн баталгааг улсын орлого болгох</t>
  </si>
  <si>
    <t>Гомдол гаргасан огноо</t>
  </si>
  <si>
    <t>Баталгаа улсын орлого болгосон бол: Банкны нэр</t>
  </si>
  <si>
    <t>Баталгааны огноо, дугаар</t>
  </si>
  <si>
    <t>Баталгааны мөнгөн дүн</t>
  </si>
  <si>
    <t>Хугацаа хэтэрсэн</t>
  </si>
  <si>
    <t>Захиалагчид даалгасан албан бичгийн дугаа</t>
  </si>
  <si>
    <t>Улсын орлого болгосон эсэх</t>
  </si>
  <si>
    <t>Улсын орлого болсон дүн</t>
  </si>
  <si>
    <t>6-1/132</t>
  </si>
  <si>
    <t>2020.01.16</t>
  </si>
  <si>
    <t>6-1/249</t>
  </si>
  <si>
    <t>Өөрийн хөрөнгө</t>
  </si>
  <si>
    <t>Тохижилтын ажил /БЗД, 4 дүгээр хороо/</t>
  </si>
  <si>
    <t>Баянзүрх дүүргийн ЗДТГ</t>
  </si>
  <si>
    <t>6-1/161</t>
  </si>
  <si>
    <t>2020.01.17</t>
  </si>
  <si>
    <t>6-1/283</t>
  </si>
  <si>
    <t>ОНХС</t>
  </si>
  <si>
    <t>Цанхийн баруун уурхайн гэрээт олборлогчийг сонгох</t>
  </si>
  <si>
    <t>Эрдэнэс тавантолгой ХК</t>
  </si>
  <si>
    <t>6-1/888</t>
  </si>
  <si>
    <t xml:space="preserve">ЭХЭМҮТ-ийн бичиг хэргийн материал нийлүүлэх </t>
  </si>
  <si>
    <t>ЭХЭМҮТ</t>
  </si>
  <si>
    <t>6-1/239</t>
  </si>
  <si>
    <t>Урсгал төсөв</t>
  </si>
  <si>
    <t xml:space="preserve">Компьютер нийлүүлэх </t>
  </si>
  <si>
    <t>1</t>
  </si>
  <si>
    <t>6-1/181</t>
  </si>
  <si>
    <t>SX/EW технологоор катодын зэс боловсруулах үйлдвэрийн төслийн нарийвчилсан зураг төсөл боловсруулах ажил</t>
  </si>
  <si>
    <t>6-1/188</t>
  </si>
  <si>
    <t>АШУҮИС тавилга, эд хогшил нийлүүлэх</t>
  </si>
  <si>
    <t>6-1/248</t>
  </si>
  <si>
    <t>2020.01.27</t>
  </si>
  <si>
    <t>6-1/432</t>
  </si>
  <si>
    <t>Худалдаа хөгжлийн банк</t>
  </si>
  <si>
    <t>ТЭМ-1273 илчит тэрэгний өргөх их засварын ажил</t>
  </si>
  <si>
    <t>6-1/241</t>
  </si>
  <si>
    <t>2020.01.21</t>
  </si>
  <si>
    <t>6-1/318</t>
  </si>
  <si>
    <t>Шинжлэх ухааны сургуулийн ариун цэврийн өрөөний засвар</t>
  </si>
  <si>
    <t>6-1/284</t>
  </si>
  <si>
    <t>Шээсний бүрэн автомат анализаторын худалдан авах</t>
  </si>
  <si>
    <t>Баянзүрх дүүргийн ЭМТ</t>
  </si>
  <si>
    <t>2020.02.06</t>
  </si>
  <si>
    <t>6-1/708</t>
  </si>
  <si>
    <t>Гемотологийн бүрэн автомат анализатор худалдан авах</t>
  </si>
  <si>
    <t>Ховд аймгийн ШҮГ-ыг засварлах</t>
  </si>
  <si>
    <t>6-1/312</t>
  </si>
  <si>
    <t>2020.01.31</t>
  </si>
  <si>
    <t>6-1/579</t>
  </si>
  <si>
    <t>37-р ШҮГ-ыг засварлах</t>
  </si>
  <si>
    <t>Дархан-Уул аймгийн ШҮГ-ыг засварлах</t>
  </si>
  <si>
    <t>Хэнтий аймгийн дархан сумын ЗДТГ-ын ажлын байрны халаалтын ажил</t>
  </si>
  <si>
    <t>Хэнтий аймгийн Дархан сумын ЗД</t>
  </si>
  <si>
    <t>6-1/313</t>
  </si>
  <si>
    <t>2020.02.04</t>
  </si>
  <si>
    <t>6-1/648</t>
  </si>
  <si>
    <t>Орон нутгийн төсөв</t>
  </si>
  <si>
    <t>6-1/317</t>
  </si>
  <si>
    <t>2020.02.03</t>
  </si>
  <si>
    <t>6-1/605</t>
  </si>
  <si>
    <t>Хөрөнгө оруулалт</t>
  </si>
  <si>
    <t>Оюутны байрны тавилга эд хогшил нийлүүлэх Багц 1</t>
  </si>
  <si>
    <t>2020.01.22</t>
  </si>
  <si>
    <t>6-1/335</t>
  </si>
  <si>
    <t>Зөвлөх үйлчилгээний гүйцэтгэгчийг сонгох</t>
  </si>
  <si>
    <t>Тавилга тоног төхөөрөмж худалдан авах</t>
  </si>
  <si>
    <t>Хэнтий аймгийн Цэнхэрмандал сумын ЗДТГ</t>
  </si>
  <si>
    <t>6-1/370</t>
  </si>
  <si>
    <t>2020.02.05</t>
  </si>
  <si>
    <t>6-1/667</t>
  </si>
  <si>
    <t>Хөгжим /Амьд хөгжмийн ком/ худалдан авах</t>
  </si>
  <si>
    <t>УСУГ</t>
  </si>
  <si>
    <t>2020.02.07</t>
  </si>
  <si>
    <t>6-1/762</t>
  </si>
  <si>
    <t>Тайзны гэрэл, дууны хэрэгсэл</t>
  </si>
  <si>
    <t>6-1/516</t>
  </si>
  <si>
    <t>2020.02.10</t>
  </si>
  <si>
    <t>6-1/807</t>
  </si>
  <si>
    <t>Өгийнуур-Батцэнгэл-их тамир чиглэлийн 63 км хатуу хучилттай авто зам, төмөр бетон гүүрийн байгууламжийн барилга угсралтын ажлыг 2019-2021 онд техник технологийн хяналт хийх ажил</t>
  </si>
  <si>
    <t>6-1/525</t>
  </si>
  <si>
    <t>6-1/700</t>
  </si>
  <si>
    <t>Авто замын сан</t>
  </si>
  <si>
    <t>Ажлын гутал 2 төрөл нийлүүлэх</t>
  </si>
  <si>
    <t xml:space="preserve"> 6-1/31</t>
  </si>
  <si>
    <t>Токарын машин нийлүүлэх</t>
  </si>
  <si>
    <t>2020.02.11</t>
  </si>
  <si>
    <t>6-1/830</t>
  </si>
  <si>
    <t>Цахилгаан дамжуулах кабелийн муфт</t>
  </si>
  <si>
    <t>6-1/576</t>
  </si>
  <si>
    <t>Удирдлагын тогтолцооны стандартуудын сургалт ба зөвлөх үйлчилгээний тендер</t>
  </si>
  <si>
    <t>6-1/544</t>
  </si>
  <si>
    <t>6-1/819</t>
  </si>
  <si>
    <t>Удирдлдагын тогтолцооны стандартуудын сургалт ба зөвлөх үйлчилгээний тендер</t>
  </si>
  <si>
    <t>Төмөр замын материал нийлүүлэх</t>
  </si>
  <si>
    <t>6-1/650</t>
  </si>
  <si>
    <t>2020.02.14</t>
  </si>
  <si>
    <t>6-1/916</t>
  </si>
  <si>
    <t>Төмөр замын тоног төхөөрөмж нийлүүлэх</t>
  </si>
  <si>
    <t>6-1/915</t>
  </si>
  <si>
    <t xml:space="preserve">Тавилга нийлүүлэх </t>
  </si>
  <si>
    <t>Эрдэнэс-тавантолгой майнинг ХХК</t>
  </si>
  <si>
    <t>6-1/627</t>
  </si>
  <si>
    <t>2020/02/18</t>
  </si>
  <si>
    <t>6-1/940</t>
  </si>
  <si>
    <t>Ачааны дагалдах баримтын бүртгэлийн програм (E-AirWaybill)</t>
  </si>
  <si>
    <t>6-1/687</t>
  </si>
  <si>
    <t>2020.02.12</t>
  </si>
  <si>
    <t>6-1/839</t>
  </si>
  <si>
    <t>Оффисын хэрэгцээний бараа нийлүүлэх</t>
  </si>
  <si>
    <t>6-1/686</t>
  </si>
  <si>
    <t>2020.02.18</t>
  </si>
  <si>
    <t>6-1/999</t>
  </si>
  <si>
    <t>Цэгц билиг сургуулийн спорт заалны шал солих</t>
  </si>
  <si>
    <t>Дундговь айгмийн Сайнцагаан сумны ерөнхий боловсролын сургууль "Цэгц билиг" сургууль</t>
  </si>
  <si>
    <t>6-1/707</t>
  </si>
  <si>
    <t>2020.02.13</t>
  </si>
  <si>
    <t>Улсын төсөв</t>
  </si>
  <si>
    <t>Шинэ коронавирусын халдварын үед эрүүл мэндийн тусламж үйлчилгээ үзүүлэхэд шаардлагатай эмнэлгийн тоног төхөөрөмж нийлүүлэх</t>
  </si>
  <si>
    <t>6-1/715</t>
  </si>
  <si>
    <t>Хот тохижилтын тусгай зориулалтын автомашин техник хэрэгсэл, машин механизм нийлүүлэх /Нийслэл/</t>
  </si>
  <si>
    <t>2020.02.19</t>
  </si>
  <si>
    <t>6-1/1019</t>
  </si>
  <si>
    <t>Нийслэлийн төсвийн хөрөнгө</t>
  </si>
  <si>
    <t>Эм, эмнэлгийн хэрэгсэл оношлуур худалдан авах Багц 2, 35</t>
  </si>
  <si>
    <t>Улаанбаатар төмөр замын төв эмнэлэг</t>
  </si>
  <si>
    <t>6-1/821</t>
  </si>
  <si>
    <t>Булган аймгийн нутагт байрлах ашиглалтын тусгай зөвшөөрөлтэй MV-021000 дугаартай талбайд газрын төлөв байдал чанарын хянан баталгаа хийлэ</t>
  </si>
  <si>
    <t>6-1/817</t>
  </si>
  <si>
    <t>2020.02.21</t>
  </si>
  <si>
    <t>6-1/1132</t>
  </si>
  <si>
    <t>Эм, эмнэлгийн хэрэгсэл оношлуур худалдан авах Багц 42</t>
  </si>
  <si>
    <t>6-1/835</t>
  </si>
  <si>
    <t>2020.02.08</t>
  </si>
  <si>
    <t>2020.02.27</t>
  </si>
  <si>
    <t>6-1/1140</t>
  </si>
  <si>
    <t>Ил уурхайн хяналт, диспетчерийн  нэгдсэн систем</t>
  </si>
  <si>
    <t>6-1/924</t>
  </si>
  <si>
    <t>2020.02.20</t>
  </si>
  <si>
    <t>6-1/1052</t>
  </si>
  <si>
    <t xml:space="preserve">Хүнсний бүтээгдхүүн нийлүүлэх Багц 2, 3 </t>
  </si>
  <si>
    <t>Өвөрхангай аймгийн Арвайхээр сумын 7 дугаар цэцэрлэг</t>
  </si>
  <si>
    <t>2020.02.28</t>
  </si>
  <si>
    <t>6-1/1166</t>
  </si>
  <si>
    <t>Булган аймгийн газар зохион байгуулалтын төвөллөгөө боловсруулах</t>
  </si>
  <si>
    <t>Байгаль хамгаалах сан</t>
  </si>
  <si>
    <t>Цөм сүрэг үржлийн төвд автомашин худалдан авах</t>
  </si>
  <si>
    <t>6-1/965</t>
  </si>
  <si>
    <t>6-1/1183</t>
  </si>
  <si>
    <t>6-1/966</t>
  </si>
  <si>
    <t>6-1/1168</t>
  </si>
  <si>
    <t>2020.01.29 №470DBG/20/0331</t>
  </si>
  <si>
    <t>БОЭтөв, сум дундын эмнэлэг, сумын эрүүл мэндийн төвүүдэд шаардлагатай эм, эмнэлгийн хэрэгсэл нийлүүлэх</t>
  </si>
  <si>
    <t>6-1/997</t>
  </si>
  <si>
    <t>2020.03.03</t>
  </si>
  <si>
    <t>6-1/1263</t>
  </si>
  <si>
    <t>Эм бэлдмэл, эмнэлгийн хэрэгсэл, ханган нийлүүлэх</t>
  </si>
  <si>
    <t>Баянхонгор аймгийн Нэгдсэн эмнэлэг</t>
  </si>
  <si>
    <t>2020.03.04</t>
  </si>
  <si>
    <t>6-1/1322</t>
  </si>
  <si>
    <t>6-1/1262</t>
  </si>
  <si>
    <t>Төрийн байгууллагуудад тоног төхөөрөмж худалдан авах</t>
  </si>
  <si>
    <t>Өөрөө буулгагч автомашин худалдан авах</t>
  </si>
  <si>
    <t>Говьсүмбэр аймгийн нийтийн аж ахуйн үйлчилгээний УСДУ ОНӨААТҮГ</t>
  </si>
  <si>
    <t>6-1/1129</t>
  </si>
  <si>
    <t>6-1/1293</t>
  </si>
  <si>
    <t>Төлбөрийг нь төр хариуцах эм, эмнэлгийн хэрэгсэл, урвалж худалдан авах. Багц-4</t>
  </si>
  <si>
    <t>6-1/1137</t>
  </si>
  <si>
    <t>6-1/1279</t>
  </si>
  <si>
    <t>Аймгийн Нэгдсэн эмнэлэгт эм, эмнэлгийн хэрэгсэл, лабораторын урвалж гемодиализ эмчилгээний урвалж бодис нийлүүлэх. Багц-12</t>
  </si>
  <si>
    <t>6-1/1136</t>
  </si>
  <si>
    <t>6-1/1297</t>
  </si>
  <si>
    <t>2020.03.05</t>
  </si>
  <si>
    <t xml:space="preserve">Харуул хамгаалалтын ажил гүйцэтгэх </t>
  </si>
  <si>
    <t>ГССҮТ</t>
  </si>
  <si>
    <t>Хүнсний бүтээгдэхүүн нийлүүлэх</t>
  </si>
  <si>
    <t>Өвөрхангай аймгийн Арвайхээр сумын 10 дугаар цэцэрлэг</t>
  </si>
  <si>
    <t>2020.03.06</t>
  </si>
  <si>
    <t>6-1/1367</t>
  </si>
  <si>
    <t>Дотуур байрны хүүхдийн хүнсний бүтээгдэхүүн биелүүлэх</t>
  </si>
  <si>
    <t>Өвөрхангай аймгийн Арвайхээр сумын 1 дүгээ р сургууль</t>
  </si>
  <si>
    <t>6-1/1368</t>
  </si>
  <si>
    <t>2/21/2020 Дархан-Уул аймгийн Цагдаагийн газрын албан хэрэгцээнд шаардлагатай техник хэрэгсэл бэлтгэн нийлүүлэх</t>
  </si>
  <si>
    <t>6-1/1130</t>
  </si>
  <si>
    <t>2020.03.09</t>
  </si>
  <si>
    <t>6-1/1390</t>
  </si>
  <si>
    <t>Эм, эмнэлгийн хэрэгсэл, оношлуур нийлүүлэх</t>
  </si>
  <si>
    <t>Сүрьеэгийн эмнэлгийн барилга</t>
  </si>
  <si>
    <t>ТХААГ</t>
  </si>
  <si>
    <t>6-1/1230</t>
  </si>
  <si>
    <t xml:space="preserve"> -</t>
  </si>
  <si>
    <t>6-1/1232</t>
  </si>
  <si>
    <t>Авто тээврийн үндэсний төв</t>
  </si>
  <si>
    <t>Цагдаагийн хэрэгцээнд компьютер, хэвлэгч бэлтгэн нийлүүлэх</t>
  </si>
  <si>
    <t>6-1/1131</t>
  </si>
  <si>
    <t>2020.03.12</t>
  </si>
  <si>
    <t>6-1/1512</t>
  </si>
  <si>
    <t>Дохиоллын батериа</t>
  </si>
  <si>
    <t>2020.03.11</t>
  </si>
  <si>
    <t>6-1/1494</t>
  </si>
  <si>
    <t>Сумдад мотоцикл нийлүүлэх</t>
  </si>
  <si>
    <t>Мал эмнэлгийн ерөнхий газар</t>
  </si>
  <si>
    <t>6-1/1518</t>
  </si>
  <si>
    <t>Үдийн хоол ба гал тогооны түрээс</t>
  </si>
  <si>
    <t>Увс аймгийн Улаангом сумын ерөнхий боловсролын 3 дугаар сургууль</t>
  </si>
  <si>
    <t>Материал ирүүлээгүй</t>
  </si>
  <si>
    <t>6-1/...</t>
  </si>
  <si>
    <t>Түлш халаалт нийлүүлэх Багц2</t>
  </si>
  <si>
    <t>Хэнтий аймгийн Шүүхийн шийдвэр гүйцэтгэх газар</t>
  </si>
  <si>
    <t>6-1/1277</t>
  </si>
  <si>
    <t>2020.03.13</t>
  </si>
  <si>
    <t>6-1/1562</t>
  </si>
  <si>
    <t>6-1/1549</t>
  </si>
  <si>
    <t>Өвлийн дизель түлш</t>
  </si>
  <si>
    <t>Аймгийн хөгжлийн хөтөлбөр боловсруулах</t>
  </si>
  <si>
    <t>6-1/1339</t>
  </si>
  <si>
    <t>2020.03.17</t>
  </si>
  <si>
    <t>6-1/1607</t>
  </si>
  <si>
    <t>Эм, эмнэлгийн хэрэгсэл оношлуур худалдан авах Багц 1</t>
  </si>
  <si>
    <t>2020.03.10</t>
  </si>
  <si>
    <t>6-1/1425</t>
  </si>
  <si>
    <t>102,747,520.0 </t>
  </si>
  <si>
    <t>Төв аймгийн Эрүүл мэндийн газар, Нэгдсэн эмнэлэг болон сумдын эрүүл мэндийн төвүүдийн эмнэлэгт эм, эмнэлгийн хэрэгсэл нийлүүлэх Багц 20</t>
  </si>
  <si>
    <t>Төв аймгийн Эрүүл мэндийн газар</t>
  </si>
  <si>
    <t>6-1/1421</t>
  </si>
  <si>
    <t>2020.03.18</t>
  </si>
  <si>
    <t>427 дугаар хаалттай хорих ангид хүнсний материал нийлүүлэх</t>
  </si>
  <si>
    <t>Шүүхийн шийдвэр гүйцэтгэх ерөнхий газар</t>
  </si>
  <si>
    <t>6-1/1423</t>
  </si>
  <si>
    <t>2020.03.19</t>
  </si>
  <si>
    <t>6-1/1676</t>
  </si>
  <si>
    <t>Токарын суурь машин</t>
  </si>
  <si>
    <t>Дундговь аймгий нэгдсэн эмнэлэгт эм, эмнэлгийн хэрэгсэл нийлүүлэх</t>
  </si>
  <si>
    <t>Дундговь аймгийн Нэгдсэн эмнэлэг</t>
  </si>
  <si>
    <t>6-1/1424</t>
  </si>
  <si>
    <t>2019 оны санхүүгийн тайлангийн аудитыг хараат бус аудитын этгээдээр гүйцэтгүүлэх</t>
  </si>
  <si>
    <t>6-1/1422</t>
  </si>
  <si>
    <t>2020.03.20</t>
  </si>
  <si>
    <t>6-1/1775</t>
  </si>
  <si>
    <t>6-1/1663</t>
  </si>
  <si>
    <t>Хүүхдийн хоол хүнсний бүтээгдэхүүн нийлүүлэх Багц 4</t>
  </si>
  <si>
    <t xml:space="preserve">Дорнод аймгийн Хэрлэн сумын 5 дугаар цэцэрлэг </t>
  </si>
  <si>
    <t>2020.03.23</t>
  </si>
  <si>
    <t>6-1/1773</t>
  </si>
  <si>
    <t>Зөөврийн дэлгэц нийлүүлэх</t>
  </si>
  <si>
    <t>Дорнод аймгийн Цагаан-Овоо сумын ЗДТГ</t>
  </si>
  <si>
    <t>Өндөр өртөгт эм эмнэлгийн хэрэгсэл нийлүүлэх</t>
  </si>
  <si>
    <t>6-1/1453</t>
  </si>
  <si>
    <t>Мал амьтны гаралтай бүтээгдэхүүнийг мөрдөн мөшгөх тогтолцоог хэрэгжүүлэх мал эмнэлгийн цахим гэрчилгээ нэвтрүүлнэ.</t>
  </si>
  <si>
    <t xml:space="preserve">Автомашин авах </t>
  </si>
  <si>
    <t>Сүхбаатар аймгийн Түмэнцогт сумын ЗДТГ</t>
  </si>
  <si>
    <t>6-1/1487</t>
  </si>
  <si>
    <t>6-1/1730</t>
  </si>
  <si>
    <t>Зэвсэгт хүчний 2020 оны хэрэгцээт хувцас хэрэглэл бэлтгэн нийлүүлэх</t>
  </si>
  <si>
    <t>ЗХЖШ</t>
  </si>
  <si>
    <t>6-1/1507</t>
  </si>
  <si>
    <t>6-1/1774</t>
  </si>
  <si>
    <t>Нөхөн тарилтын зүлэгжүүлэлтийн ажил гүйцэтгэх</t>
  </si>
  <si>
    <t>Ногоон байгууламжийн хортон шавьжтай тэмцэх ажил гүйцэтгэх 6 удаагийн давталттай, 254 га</t>
  </si>
  <si>
    <t>Гэрэлтүүлэг нэмэгдүүлэх /Хөтөл, Жистэй хороолол</t>
  </si>
  <si>
    <t>Сэлэнгэ аймгийн Сайхан сумын ЗДТГ</t>
  </si>
  <si>
    <t>6-1/1486</t>
  </si>
  <si>
    <t>6-1/1770</t>
  </si>
  <si>
    <t>Бага оврын ковш нийлүүлэх</t>
  </si>
  <si>
    <t>Дорноговьаймгийн Хатанбулаг сумын ЗДТГ</t>
  </si>
  <si>
    <t>6-1/1529</t>
  </si>
  <si>
    <t>6-1/1729</t>
  </si>
  <si>
    <t>Эрдэнэс-тавантолгойн баруун, зүүн цанхийн уурхайд авто тээврийн мөчлөгт урсгалт хосолсон конвейерийн сиситемийн тэзү боловсруулах ажил</t>
  </si>
  <si>
    <t>6-1/1521</t>
  </si>
  <si>
    <t>2020.03.24</t>
  </si>
  <si>
    <t>6-1/1786</t>
  </si>
  <si>
    <t>Эм эмнэлгийн хэрэгсэл урвалж бодис худалдан авах Багц 23, 33-2</t>
  </si>
  <si>
    <t>Хөгжим худалдан авах</t>
  </si>
  <si>
    <t>Компьютер, принтер техник хэрэгсэл худалдан авах</t>
  </si>
  <si>
    <t>Эрчим хүчний эдийн засгийн хүрээлэн ТӨҮГ</t>
  </si>
  <si>
    <t>6-1/1662</t>
  </si>
  <si>
    <t>Science and injenering equipment</t>
  </si>
  <si>
    <t>6-1/1609</t>
  </si>
  <si>
    <t>2020.03.02, 494DBG/20/1642</t>
  </si>
  <si>
    <t>худалдаа хөгжлийн банк</t>
  </si>
  <si>
    <t>2020/3/18
6-1/1650</t>
  </si>
  <si>
    <t>Ажилчдын хөдөлмөр хамгааллын өвлийн хувцас</t>
  </si>
  <si>
    <t>Чандмань бадрал ХХК</t>
  </si>
  <si>
    <t>6-1/1696</t>
  </si>
  <si>
    <t>Ажилчдын хөдөлмөр хамгааллын зуны хувцас</t>
  </si>
  <si>
    <t>Голомт банк</t>
  </si>
  <si>
    <t>2020.02.21, №811OLUBD200170</t>
  </si>
  <si>
    <t>Нийслэлийн Цагдаагийн удирдах газар</t>
  </si>
  <si>
    <t>6-1/1578</t>
  </si>
  <si>
    <t>2020.03.27</t>
  </si>
  <si>
    <t>6-1/1902</t>
  </si>
  <si>
    <t>Эм эмнэлгийн хэрэгсэл урвалж бодис худалдан авах</t>
  </si>
  <si>
    <t>Долото шарошэчное API REG 6-518, 251 MM 9-71</t>
  </si>
  <si>
    <t>24кВ-ийн шит хайршаг</t>
  </si>
  <si>
    <t>6-1/1898</t>
  </si>
  <si>
    <t>Төв аймгийн Бяан-өнжүүл сумын 10 ортой Эрүүл мэндийн төвийн барилга барих ажил</t>
  </si>
  <si>
    <t>6-1/1616</t>
  </si>
  <si>
    <t>Баянзүрх дүүргийн Тамгын газарт шаардлагатай тоног төхөөрөмж нийлүүлэх</t>
  </si>
  <si>
    <t>2020.03.26</t>
  </si>
  <si>
    <t>6-1/1842</t>
  </si>
  <si>
    <t>Протек, ортопедийн үйлдвэрийн түүхий эд, бараа материалын нийлүүлэх</t>
  </si>
  <si>
    <t>Сэргээн засалт,сургалт үйлдвэрлэлийн төв</t>
  </si>
  <si>
    <t>2020.03.31</t>
  </si>
  <si>
    <t>6-1/2031</t>
  </si>
  <si>
    <t>Ойн цэвэрлэгээ хийх талбай, нөөцийн судалгаа хийх, зураглал гаргах, төсөл боловсруулах</t>
  </si>
  <si>
    <t>Ойн судалгаа хөгжлийн төв УТҮГ</t>
  </si>
  <si>
    <t>6-1/1862</t>
  </si>
  <si>
    <t>Үндсэн эм, эмнэлгийн хэрэгсэл, урвалж худалдан авах</t>
  </si>
  <si>
    <t>2020.03.30</t>
  </si>
  <si>
    <t>6-1/2032</t>
  </si>
  <si>
    <t>Ёслол хүндэтгэлийн өргөө засварын ажил</t>
  </si>
  <si>
    <t>6-1/1619</t>
  </si>
  <si>
    <t>Эрчимт эмчилгээний тасагт хяналтын монитор худалдан авах</t>
  </si>
  <si>
    <t>Архангай их-тамир чиглэлийн 63 км хатуу хучилттай авто зам, төмөр бетон гүүрийн байгууламжийн барилга угсралтын ажил</t>
  </si>
  <si>
    <t>6-1/1868</t>
  </si>
  <si>
    <t>Автобусны сэлбэг худалдан авах Багц 3</t>
  </si>
  <si>
    <t>6-1/1674</t>
  </si>
  <si>
    <t>Компьютерийн вирусын хамгаалалтын програмын үйлчилгээ үзүүлэх</t>
  </si>
  <si>
    <t>6-1/1866</t>
  </si>
  <si>
    <t>Өгийнуур-Батцэнгэл-Ихтамир чиглэлийн 63 км хатуу хучилттай авто зам, төмөр бетон гүүрийн байгууламжийн барилга угсралтын ажил</t>
  </si>
  <si>
    <t>Баянзүрх дүүргийн 20 дугаар хорооны ерөнхий төлөвлөгөө</t>
  </si>
  <si>
    <t>2020.04.01</t>
  </si>
  <si>
    <t>Төрийн үйлчилгээний автомашины хэвийн үйл ажиллагааг хангах</t>
  </si>
  <si>
    <t>6-1/1813</t>
  </si>
  <si>
    <t>НҮҮГ-ийн зоогийн газарт лед дэлгэц байрлуулах</t>
  </si>
  <si>
    <t>6-1/1692</t>
  </si>
  <si>
    <t>6-1/2039</t>
  </si>
  <si>
    <t>Сумдын соёлын төвийн техник, хэрэгсэл, хөгжмийн зэмсэгээр хангах</t>
  </si>
  <si>
    <t>6-1/1691</t>
  </si>
  <si>
    <t>6-1/2040</t>
  </si>
  <si>
    <t>Эм эмнэлгийн хэрэгсэл урвалж бодис ханган нийлүүлэх Багц 15</t>
  </si>
  <si>
    <t>6-1/1867</t>
  </si>
  <si>
    <t>Булган аймгийн газар нутгийг илэрхийлсэн самбар хийж, хил орчмын бүсүүдэд байршуулах</t>
  </si>
  <si>
    <t>Тоолуур нийлүүлэх</t>
  </si>
  <si>
    <t>ЭБЦТС ТӨХК</t>
  </si>
  <si>
    <t>6-1/1777</t>
  </si>
  <si>
    <t xml:space="preserve">Орон сууцны байруудын орцны болон гадна талын гэрэлтүүлэг </t>
  </si>
  <si>
    <t>Дорнод аймгийн Хэрлэн сумын ЗДТГ</t>
  </si>
  <si>
    <t>6-1/1934</t>
  </si>
  <si>
    <t>Бичгийн хэрэгсэл нийлүүлэх Багц 2</t>
  </si>
  <si>
    <t>2020.04.02</t>
  </si>
  <si>
    <t>Нүүрс, галын түлээ нийлүүлэгчийг сонгох</t>
  </si>
  <si>
    <t>Сэлэнгэ аймгийн Сандал сум дахь 433-р хаалттай хорих анги</t>
  </si>
  <si>
    <t>6-1/2084</t>
  </si>
  <si>
    <t>Сум дундын эмнэлгийн унтуулгын аппарат  /Сүхбаатар, Онгон сум/</t>
  </si>
  <si>
    <t>2020.04.03</t>
  </si>
  <si>
    <t>6-1/2272</t>
  </si>
  <si>
    <t>Тусгай зориулалтын цахилгаан хөдөлгүүр</t>
  </si>
  <si>
    <t>6-1/1728</t>
  </si>
  <si>
    <t>Дугуйт ачигч ковш</t>
  </si>
  <si>
    <t>Өвөрхангай аймгийн Зүүнбаян-улаан сумын ЗДТГ</t>
  </si>
  <si>
    <t>2020.04.07</t>
  </si>
  <si>
    <t>6-1/2209</t>
  </si>
  <si>
    <t>2020.04.06</t>
  </si>
  <si>
    <t>Бээлий худалдан авах</t>
  </si>
  <si>
    <t>6-1/2051</t>
  </si>
  <si>
    <t>6-1/2166</t>
  </si>
  <si>
    <t>Шатахуун, тос, тусгай шингэн нийлүүлэх</t>
  </si>
  <si>
    <t>Зэвсэгт хүчний бүтээн байгуулалтын дэмжлэгийн газар</t>
  </si>
  <si>
    <t>6-1/1517</t>
  </si>
  <si>
    <t>Компьютер, техник хэрэгсэл худалдан авах</t>
  </si>
  <si>
    <t>Шинжлэх ухааны академ</t>
  </si>
  <si>
    <t>6-1/1818</t>
  </si>
  <si>
    <t>6-1/2110</t>
  </si>
  <si>
    <t>Принтерийн хор нийлүүлэх Төрийн банк</t>
  </si>
  <si>
    <t>Нийлмэл бордоо худалдан авах</t>
  </si>
  <si>
    <t>Орхон аймгийн Жаргалант сумын ЗДТГ</t>
  </si>
  <si>
    <t>6-1/2204</t>
  </si>
  <si>
    <t>Цэргийн төв эмнэлгийн хэрэгцээт эм, эмнэлгийн хэрэгсэл нийлүүлэх</t>
  </si>
  <si>
    <t>6-1/2165</t>
  </si>
  <si>
    <t>Тоног төхөөрөмжинд дахин үнэлгээ хийлгэх</t>
  </si>
  <si>
    <t>6-1/1863</t>
  </si>
  <si>
    <t>Зуух№7-ийн их засварын ажил</t>
  </si>
  <si>
    <t>6-1/2206</t>
  </si>
  <si>
    <t>Бүсийн оношилгооны төв, сум, сум дундын эмнэлэгт, эмнэлгийн хэрэгсэл нийлүүлэх</t>
  </si>
  <si>
    <t>Өмнөговь аймгийн ЭМГ</t>
  </si>
  <si>
    <t>УЛсын төсөв</t>
  </si>
  <si>
    <t>2020 онд Хавдар судлалын үндэсний төвд эм, эмнлэгийн хэрэгсэл худалдан авах</t>
  </si>
  <si>
    <t>Хавдар судлалын үндэсний төв</t>
  </si>
  <si>
    <t>6-1/1901</t>
  </si>
  <si>
    <t>ХХБ</t>
  </si>
  <si>
    <t>2020.02.27
470DBG/20/1414</t>
  </si>
  <si>
    <t>Цагдаагийн албан хэрэгцээнд суудлын автомашин нийлүүлэх</t>
  </si>
  <si>
    <t>Говь-алтай аймгийн Есөнбулаг сумын ЗДТГ</t>
  </si>
  <si>
    <t>2020.04.08</t>
  </si>
  <si>
    <t>Бүсийн оношилгоо эмчилгээний төвийн багаж тоног төхөөрөмж шинэчлэл /Өвөрхангай, Арвайхээр сум/</t>
  </si>
  <si>
    <t>6-1/2255</t>
  </si>
  <si>
    <t>143 дугаар цэцэрлэгийн өргөтгөлийн барилга барих</t>
  </si>
  <si>
    <t>-</t>
  </si>
  <si>
    <t>2020.04.09</t>
  </si>
  <si>
    <t>Автосамосвал 25 тн нийлүүлэх</t>
  </si>
  <si>
    <t>Сэлэнгийн долгио чуулгад лед дэлгэц худалдан авах</t>
  </si>
  <si>
    <t>2020.04.17</t>
  </si>
  <si>
    <t>6-1/2524</t>
  </si>
  <si>
    <t>Модны суулгац нийлүүлэх</t>
  </si>
  <si>
    <t>Баянхонгор Хот тохижилт ОНӨААТҮГ</t>
  </si>
  <si>
    <t>2020.04.10</t>
  </si>
  <si>
    <t>6-1/2322</t>
  </si>
  <si>
    <t>Хог тээврийн автомашин нийлүүлэх /Өвөрхангай/</t>
  </si>
  <si>
    <t>ПОС төхөөрөмж нийлүүлэх</t>
  </si>
  <si>
    <t>Орон нутгийн чанартай авто замуудыг тэмдэгжүүлэх</t>
  </si>
  <si>
    <t>Төв аймгийн Барилга захиалагч, орон сууцийн корпораци ОНӨААТҮГ</t>
  </si>
  <si>
    <t>6-1/2307</t>
  </si>
  <si>
    <t>Авто машины сэлбэг хэрэгсэл, шатах тослох материал нийлүүлэх</t>
  </si>
  <si>
    <t>Нийслэлийн түргэн тусламжийн төв</t>
  </si>
  <si>
    <t>6-1/2213</t>
  </si>
  <si>
    <t>180,000,000 </t>
  </si>
  <si>
    <t>Газар доох кабель шугам хайгч багаж нийлүүлэх</t>
  </si>
  <si>
    <t>6-1/2325</t>
  </si>
  <si>
    <t>Ус соруулдаг автомашин нийлүүлэх</t>
  </si>
  <si>
    <t>Улаанбаатар дулааны сүлжээ ТӨХК</t>
  </si>
  <si>
    <t>6-1/2049</t>
  </si>
  <si>
    <t>2020.04.13</t>
  </si>
  <si>
    <t>6-1/2369</t>
  </si>
  <si>
    <t>6-1/2074</t>
  </si>
  <si>
    <t>6-1/2402</t>
  </si>
  <si>
    <t xml:space="preserve">Өөрийн хөрөнгө </t>
  </si>
  <si>
    <t>Халдлага илрүүлэх эсэргүүцэх систем, удирдлагын программ</t>
  </si>
  <si>
    <t>ЦДҮС ТӨХК</t>
  </si>
  <si>
    <t>2020.04.14</t>
  </si>
  <si>
    <t>6-1/2417</t>
  </si>
  <si>
    <t>Хор саармагжуулах бүтээгдэхүүн нийлүүлэх /Монголросцветмет/</t>
  </si>
  <si>
    <t>6-1/2050</t>
  </si>
  <si>
    <t>6-1/2416</t>
  </si>
  <si>
    <t xml:space="preserve">Ариун цэврийн цаас </t>
  </si>
  <si>
    <t>6-1/2071</t>
  </si>
  <si>
    <t>2017.04.17</t>
  </si>
  <si>
    <t>6-1/2521</t>
  </si>
  <si>
    <t>Ахуйн бараа, цаас, бүрээс</t>
  </si>
  <si>
    <t>6-1/2575</t>
  </si>
  <si>
    <t>2020.03.06  140OLCBD200739</t>
  </si>
  <si>
    <t>2020.04.27, 6-1/2748</t>
  </si>
  <si>
    <t>Угаалгын бодис</t>
  </si>
  <si>
    <t>2020.03.06 140OLCBD200749</t>
  </si>
  <si>
    <t xml:space="preserve">40 жилийн ойн баримтат кино </t>
  </si>
  <si>
    <t>6-1/2075</t>
  </si>
  <si>
    <t>Ахуйн бараа, материал</t>
  </si>
  <si>
    <t>Компенсатор нийлүүлэх</t>
  </si>
  <si>
    <t>6-1/2324</t>
  </si>
  <si>
    <t>Тос тосолгооны материал худалдан авах</t>
  </si>
  <si>
    <t>Нийслэлийн зорчигч тээврийн нэгтгэл ОНӨААТҮГ</t>
  </si>
  <si>
    <t>6-1/2210</t>
  </si>
  <si>
    <t>Сэлэнгэ аймгий нэгдсэн эмнэлэг, Сайхан сумын сум дундын эмнэлэг, сум тосгодуудын эмнэлэгт эм, эмнэлгийн хэрэгсэл худалдан авах Багц 32</t>
  </si>
  <si>
    <t>Сэлэнгэ Зд</t>
  </si>
  <si>
    <t>6-1/2205</t>
  </si>
  <si>
    <t>2020-2022 онд шаардлагатай зарим ерөнхий нэршлийн эм, эмнэлгийн хэрэгсэлийн ерөнхий гэрээний дагуу худалдан авах Багц 36</t>
  </si>
  <si>
    <t>2020.04.16</t>
  </si>
  <si>
    <t>6-1/2474</t>
  </si>
  <si>
    <t>ТГ №4 их засварын ажил</t>
  </si>
  <si>
    <t>6-1/2151</t>
  </si>
  <si>
    <t>2020.04.15</t>
  </si>
  <si>
    <t>6-1/2439</t>
  </si>
  <si>
    <t>Дорноговь аймгий Сайншанд сумын 5 дугаар сургуулийн гадна фасад, дээврийн засварын ажил</t>
  </si>
  <si>
    <t>Дорноговь аймгийн ЗДТГ</t>
  </si>
  <si>
    <t xml:space="preserve">Цэвэрлэгээний бодис </t>
  </si>
  <si>
    <t>2020.03.06 140OLCBD200745</t>
  </si>
  <si>
    <t>6-1/2157</t>
  </si>
  <si>
    <t>6-1/2477</t>
  </si>
  <si>
    <t>2020.03.04
499DBG/20/1774</t>
  </si>
  <si>
    <t>Ерөнхий боловсролын сургууль, сургуулийн дотуур байранд гал тогооны тоног төхөөрөмж худалдан авах</t>
  </si>
  <si>
    <t>6-1/2424</t>
  </si>
  <si>
    <t>Принтер нийлүүлэх</t>
  </si>
  <si>
    <t>6-1/2423</t>
  </si>
  <si>
    <t xml:space="preserve">Багш нарыг компьютержуулах </t>
  </si>
  <si>
    <t>6-1/2473</t>
  </si>
  <si>
    <t>Харьяалах аж ахуй нэгж байгууллагагүй ахмад настанд хүндэтгэл үзүүлэх бараа бүтээгдэхүүн нийлүүлэх</t>
  </si>
  <si>
    <t>Сонгинохайрхан дүүргийн Хөдөлмөр, халамж үйлчилгээний хэлтэс</t>
  </si>
  <si>
    <t>6-1/2152</t>
  </si>
  <si>
    <t>6-1/2586</t>
  </si>
  <si>
    <t>Ундны усны төв шугам /ЗАА-н барилгын урд/-ын полимер хоолойг ган хоолойгоор солих</t>
  </si>
  <si>
    <t>Илчит тэрэгний алектроник, нарийн хэмжүүрийн сэлбэг худалдан авах</t>
  </si>
  <si>
    <t>Улаанбаатар төмөр зам ХНН</t>
  </si>
  <si>
    <t>6-1/2461</t>
  </si>
  <si>
    <t xml:space="preserve">Трансформаторын тосны насос </t>
  </si>
  <si>
    <t xml:space="preserve">Хэвлэх төхөөрөмжийн картридж </t>
  </si>
  <si>
    <t>6-1/2156</t>
  </si>
  <si>
    <t>6-1/2299</t>
  </si>
  <si>
    <t>Хасбанк</t>
  </si>
  <si>
    <t>2020.03.11
101/252</t>
  </si>
  <si>
    <t>Лабораторийн урвалж оношлуур худалдан авах</t>
  </si>
  <si>
    <t>6-1/2153</t>
  </si>
  <si>
    <t>6-1/2507</t>
  </si>
  <si>
    <t>6-1/2581</t>
  </si>
  <si>
    <t>Вальт шалгагч, мөнгө тоологч</t>
  </si>
  <si>
    <t>6-1/2448</t>
  </si>
  <si>
    <t>Аммиачная селита /ammonium nitrate-NH4NO3/ маки Б ГОСТ 2-85</t>
  </si>
  <si>
    <t>6-1/2349</t>
  </si>
  <si>
    <t>2020.03.26
470DBG/20/2755</t>
  </si>
  <si>
    <t>тийм</t>
  </si>
  <si>
    <t>Дамжуулагч утас АС</t>
  </si>
  <si>
    <t>6-1/2219</t>
  </si>
  <si>
    <t>6-1/2504</t>
  </si>
  <si>
    <t>Дамжуулагч утас (Хөндлөн хэрээст полиэтилен бүрээстэй)</t>
  </si>
  <si>
    <t>6-1/2503</t>
  </si>
  <si>
    <t>Төрөл бүрийн маталл хоолой</t>
  </si>
  <si>
    <t>2020.04.21</t>
  </si>
  <si>
    <t>6-1/2625</t>
  </si>
  <si>
    <t>Хөвсгөл аймгийн Цагаан-Үүр сумын ерөнхий боловсролын сургуульд нормын хувцас, зөөлөн эдлэл нийлүүлэх</t>
  </si>
  <si>
    <t>Хөвсгөл аймгийн Цагаан-Үүр сумын ЗДТГ</t>
  </si>
  <si>
    <t>Хөсвгөл ЗД</t>
  </si>
  <si>
    <t>Зуух№5-ын их засварын ажил гүйцэтгэх</t>
  </si>
  <si>
    <t>Дулааны II цахилгаан станц ТӨХК</t>
  </si>
  <si>
    <t>2020.04.20</t>
  </si>
  <si>
    <t>6-1/2573</t>
  </si>
  <si>
    <t>Баянзүрх дүүрэгт ачааны автомашин /давхар кабинтэй/ худалдан авах</t>
  </si>
  <si>
    <t>6-1/2499</t>
  </si>
  <si>
    <t>Соёлын төвийг лед дэлгэц</t>
  </si>
  <si>
    <t>Өмнөговь аймгийн Манлай сумын ЗДТГ</t>
  </si>
  <si>
    <t>6-1/2425</t>
  </si>
  <si>
    <t>Усны шахуургын сэлбэг</t>
  </si>
  <si>
    <t>6-1/2624</t>
  </si>
  <si>
    <t>20200.04.20</t>
  </si>
  <si>
    <t>6-1/2583</t>
  </si>
  <si>
    <t>Уурхайн бүсийн хамгаалалтын хашаа</t>
  </si>
  <si>
    <t>6-1/2588</t>
  </si>
  <si>
    <t>Хайлааст 3 дугаар багт нийтийн эзэмшлийн талбайд камер суурилуулах</t>
  </si>
  <si>
    <t>Төв аймгийн Заамар сумын ЗДТГ</t>
  </si>
  <si>
    <t>6-1/2572</t>
  </si>
  <si>
    <t>Сан</t>
  </si>
  <si>
    <t>Конвейрийн сиситемийн Олон улсын шаардлагад нийцсэн ТЭЗҮ, FEED боловсруулагчийг сонгох</t>
  </si>
  <si>
    <t>6-1/2584</t>
  </si>
  <si>
    <t>Сургуулийн өмнөх боловсролын байгууллагын багш нарт зөөврийн компьютер нийлүүлэх</t>
  </si>
  <si>
    <t>6-1/2578</t>
  </si>
  <si>
    <t>ИНЕГ-ын 2020 оны дотоодын хэрэгцээнд шаардлагатай шатахуун А-80, АЙ-92 дизель түлш нийлүүлэх</t>
  </si>
  <si>
    <t>6-1/2591</t>
  </si>
  <si>
    <t>Урсгал</t>
  </si>
  <si>
    <t>Шуурхай ажиллагаанд туулах чадвар сайтай автомашин худалдан авах</t>
  </si>
  <si>
    <t>Диспетчерийн үндэсний төв ХХК</t>
  </si>
  <si>
    <t>6-1/2298</t>
  </si>
  <si>
    <t>2020.04.22</t>
  </si>
  <si>
    <t>6-1/2648</t>
  </si>
  <si>
    <t>Архангай аймгийн Чулуут сумын 300 суудалтай соёлын төвийн барилга, спорт заалны барилгын их засвар, хүчитгэл</t>
  </si>
  <si>
    <t>Агаар иж бүрэн даатгалын үйлчилгээ үзүүлэгчийг сонгон шалгаруулах</t>
  </si>
  <si>
    <t>Аккумлятор нийлүүлэх</t>
  </si>
  <si>
    <t>Шивээ Овоо ХК</t>
  </si>
  <si>
    <t>6-1/2300</t>
  </si>
  <si>
    <t>6-1/2576</t>
  </si>
  <si>
    <t>Илчит тэрэгний цахилгаан тоног төхөөрөмж, машин хэрэгслийн сэлбэг худалдан авах</t>
  </si>
  <si>
    <t>6-1/2597</t>
  </si>
  <si>
    <t>Хүдэр сумын гэрэлтүүлгийн ажил</t>
  </si>
  <si>
    <t>6-1/2571</t>
  </si>
  <si>
    <t>ЗДТГ-т автомашин нийлүүлэх</t>
  </si>
  <si>
    <t>Цагаандэлгэр сумын ЗДТГ</t>
  </si>
  <si>
    <t>Уаз форгон автомашины сэлбэг</t>
  </si>
  <si>
    <t>6-1/2352</t>
  </si>
  <si>
    <t>6-1/2574</t>
  </si>
  <si>
    <t>ЕБС-ын багш нарт зөөврийн компьютер худалдан авах</t>
  </si>
  <si>
    <t>6-1/2351</t>
  </si>
  <si>
    <t>Хөдөө орон нутгийн алслагдсан сумын багт хөдөлгөөнт холбооны үйлчилгээ хүргэх /31 цэг/</t>
  </si>
  <si>
    <t>Харилцаа холбоо, мэдээлэл технологийн газар</t>
  </si>
  <si>
    <t>СХД-ийн цэцэрлэгүүдийн хүнсний бүтээгдэхүүн</t>
  </si>
  <si>
    <t>Хүнс хангамж төв ОНӨААТҮГ</t>
  </si>
  <si>
    <t>6-1/2388</t>
  </si>
  <si>
    <t>6-1/2789</t>
  </si>
  <si>
    <t>Аймгийн төвийн хатуу хучилттай автозамын шинэчлэлт /Баян-Өлгий, Өлгий сум/</t>
  </si>
  <si>
    <t>2020.04.23</t>
  </si>
  <si>
    <t>6-1/2666</t>
  </si>
  <si>
    <t>БГ-725 марзийн 2-р хөргөх цамхаг их засварын ажил</t>
  </si>
  <si>
    <t>2020.04.27</t>
  </si>
  <si>
    <t>6-1/2770</t>
  </si>
  <si>
    <t>Гэр төсөл хэрэгжүүлэх</t>
  </si>
  <si>
    <t>6-1/2480</t>
  </si>
  <si>
    <t>6-1/2797</t>
  </si>
  <si>
    <t xml:space="preserve">"Ойн хөнөөлт шавьжтай гэрлэн урхи тавих аргаар тэмцэх ажил" тендер шалгаруулалтын Багц-1 </t>
  </si>
  <si>
    <t>6-1/2428</t>
  </si>
  <si>
    <t>6-1/2668</t>
  </si>
  <si>
    <t>Аймгийн хөгжимт жүжгийн театрын барилгын их танхим, үүдний хэсгийн интерьер засал</t>
  </si>
  <si>
    <t>6-1/2779</t>
  </si>
  <si>
    <t>19 багцтай</t>
  </si>
  <si>
    <t>Цамхагт гэрэлтүүлэг суурилуулах /3 ширхэг/</t>
  </si>
  <si>
    <t>Хэнтий аймгийн Норовлин сумын ЗДТГ</t>
  </si>
  <si>
    <t>6-1/2677</t>
  </si>
  <si>
    <t>Төв аймгийн Нэгдсэн эмнэлэг</t>
  </si>
  <si>
    <t>6-1/2502</t>
  </si>
  <si>
    <t>2020.04.28</t>
  </si>
  <si>
    <t>6-1/2798</t>
  </si>
  <si>
    <t>"Ойн хөнөөлт шавьжтай гэрлэн урхи тавих аргаар тэмцэх ажил" тендер шалгаруулалтын Багц-5</t>
  </si>
  <si>
    <t>6-1/2429</t>
  </si>
  <si>
    <t>6-1/2667</t>
  </si>
  <si>
    <t xml:space="preserve">2020.03.17 473DBG/20/2339 </t>
  </si>
  <si>
    <t>2020.04.27 6-1/2748</t>
  </si>
  <si>
    <t>Илчит тэрэгний өвөл, зуны дизель түлш болон дизелийн тос нийлүүлэх</t>
  </si>
  <si>
    <t>6-1/2745</t>
  </si>
  <si>
    <t>Явган хүний замын гэрэлтүүлэг /Булган аймгийн, Булган сум, 2-р баг, "Б", "В" хэсгийн хооронд/</t>
  </si>
  <si>
    <t>6-1/2492</t>
  </si>
  <si>
    <t>2020.04.29</t>
  </si>
  <si>
    <t>6-1/2839</t>
  </si>
  <si>
    <t>Нийслэлийн харьяа эрүүл мэндийн байгууллагууд, өрхийн эрүүл мэндийн төвүүдийн оношлогоо, эмчилгээний тоног төхөөрөмж Багц-2</t>
  </si>
  <si>
    <t>6-1/2780</t>
  </si>
  <si>
    <t>Дарьганга зусланг орчин үеийн стандартад нийцсэн амралт, аялал жуулчлалын цогцолбор болгон шинэчлэх /Сүхбаатар, Дарьганга сут/</t>
  </si>
  <si>
    <t>6-1/2553</t>
  </si>
  <si>
    <t>6-1/2841</t>
  </si>
  <si>
    <t xml:space="preserve">Сүхбаатар дүүргийн нутаг дэвсгэрийн нийтийн эзэмшлийн гудамж, зам, талбайн гэрэлтүүлгийн ашиглалт, хамгаалалтын үйлчилгээ </t>
  </si>
  <si>
    <t>6-1/2547</t>
  </si>
  <si>
    <t>6-1/2791</t>
  </si>
  <si>
    <t>Хот тохижилтын тусгай зориулалтын автомашин худалдан авах /Хэнтий/</t>
  </si>
  <si>
    <t>Хэнтий аймгийн Хэрлэн сумын ЗДТГ</t>
  </si>
  <si>
    <t>2020.04.30</t>
  </si>
  <si>
    <t>6-1/2826</t>
  </si>
  <si>
    <t>Баянзүрх дүүрэгт бага оврын ковш худалдан авах</t>
  </si>
  <si>
    <t>Соёл, урлагийн байгууллагад гэрэл, дууны төхөөрөмж худалдан авах Багц1, 2</t>
  </si>
  <si>
    <t>6-1/2927</t>
  </si>
  <si>
    <t>6-1/2670</t>
  </si>
  <si>
    <t>2020.05.01</t>
  </si>
  <si>
    <t>Орон зайн мэдээллийн өгөгдөл, бүрдүүлэгч байгууллагуудын санг геопорталаар дамжуулан цахимжуулж, хэрэглээнд нэвтрүүлэх /Улсын хэмжээнд/</t>
  </si>
  <si>
    <t>ГЗБГЗЗГ</t>
  </si>
  <si>
    <t>6-1/2585</t>
  </si>
  <si>
    <t>Бэрх тосгоны захирагчийн ажлын албанд суудлын автомашин худалдан авах</t>
  </si>
  <si>
    <t>Хэнтий аймгийн Бэрх сумын ЗДТГ</t>
  </si>
  <si>
    <t>6-1/2639</t>
  </si>
  <si>
    <t>Нисэх буудлын интернэтийн урсгалын үйлчилгээ үзүүлэх</t>
  </si>
  <si>
    <t>6-1/2750</t>
  </si>
  <si>
    <t xml:space="preserve"> 6-1/2959</t>
  </si>
  <si>
    <t xml:space="preserve">ЕБС-д хөгжмийн зэмсэг, хөгжмийн кабинетэд тоног төхөөрөмж нийлүүлэх </t>
  </si>
  <si>
    <t>6-1/2877</t>
  </si>
  <si>
    <t>Хөвсгөл аймгийн Татварын хэлтсийн барилга угсралтын ажил</t>
  </si>
  <si>
    <t>ТЕГ</t>
  </si>
  <si>
    <t>2020.05.04</t>
  </si>
  <si>
    <t>6-1/2967</t>
  </si>
  <si>
    <t>Хавтгай нутагшуулах ажилд дэмжлэг үзүүлэх зорилгоор нар, салхины энергээр ажиллах гүн өрмийн 2 худаг шинээр гаргах</t>
  </si>
  <si>
    <t>6-1/2918</t>
  </si>
  <si>
    <t>Сайншанд сумын төрөх эмнэлгийн  тоног төхөөрөмж худалдан авах</t>
  </si>
  <si>
    <t>6-1/2910</t>
  </si>
  <si>
    <t>Зуух №7 их засварын ажил</t>
  </si>
  <si>
    <t>Шинэ хороо төсөл Багц 1, 2</t>
  </si>
  <si>
    <t>Албан хэрэгцээнд автомашин нийлүүлэх</t>
  </si>
  <si>
    <t>Баянхонгор аймгийн Баянхонгор сумын ЗДТГ</t>
  </si>
  <si>
    <t>Автомашины сэлбэг хэрэгсэл, шатах тослох материал нийлүүлэх</t>
  </si>
  <si>
    <t>Эрүүл мэндийн төвийн барилга  10 ор, /Ховд, Дөргөн сум/</t>
  </si>
  <si>
    <t>2020.05.05</t>
  </si>
  <si>
    <t xml:space="preserve"> 6-1/3059</t>
  </si>
  <si>
    <t>6-1/3052</t>
  </si>
  <si>
    <t>Үнэрт бодисын ялгарал, тархалтын судалгаа хийх зөвлөх үйлчилгээ</t>
  </si>
  <si>
    <t>ReadEn системд холбогддог, алсаас мэдээллээ хянах, удирдах боломжтой GPRS модемтой 0,4 кв-ын ухаалаг тоолуур</t>
  </si>
  <si>
    <t>Орхон аймгийн Засаг даргын 2016-2020 оны үйл ажиллаганы хөтөлбөр, төлөвлөгөө, бүтээн байгуулалтын тайлан ном, эмхтгэл хэвлүүлэх</t>
  </si>
  <si>
    <t>Соёлын төвийн барилга /Баянхонгор, Өлзийт сум/</t>
  </si>
  <si>
    <t>6-1/3087</t>
  </si>
  <si>
    <t>Троссон ломбо худалдан авах</t>
  </si>
  <si>
    <t>6-1/2875</t>
  </si>
  <si>
    <t>2020.05.06</t>
  </si>
  <si>
    <t xml:space="preserve"> 6-1/3083</t>
  </si>
  <si>
    <t>Адаацаг сумын сургуулийн сантехникийн засварын ажил</t>
  </si>
  <si>
    <t>Соёлын төвийн барилгын их засвар /Хэнтий, Баян-Овоо сум/</t>
  </si>
  <si>
    <t>6-1/2876</t>
  </si>
  <si>
    <t>6-13082</t>
  </si>
  <si>
    <t>БОЭТ-д ходоод, бүдүүн, шулуун гэдэс, уушгины дурангийн аппарат нийлүүлэх, гэмтлийн тасгийн нэн шаардлагатай тоног төхөөрөмж нийлүүлэх</t>
  </si>
  <si>
    <t>6-1/2751</t>
  </si>
  <si>
    <t>Тавилга, эд хогшил нийлүүлэх</t>
  </si>
  <si>
    <t>Өвөрхангай аймгийн Арвайхээр сумын ЗДТГ</t>
  </si>
  <si>
    <t>Үл хөдлөх эд хөрөнгө, газар, барилга, байгууламж, инженерийн шугам сүлжээнд дахин үнэлгээ хийлгэх</t>
  </si>
  <si>
    <t>Ил уурхайн эмульсийн тэсрэх бодисын үйлдвэр барих</t>
  </si>
  <si>
    <t>Илчит тэрэгний шүүх элемент худалдан авах</t>
  </si>
  <si>
    <t>6-1/2874</t>
  </si>
  <si>
    <t xml:space="preserve"> 6-1/3084</t>
  </si>
  <si>
    <t>Цэцэрлэгийн барилгын өргөтгөл /Хэнтий, Баянхутаг/</t>
  </si>
  <si>
    <t>2020.05.08</t>
  </si>
  <si>
    <t>ЕБС-ийн албан хэрэгцээнд суудлын автомашин нийлүүлэх</t>
  </si>
  <si>
    <t>Баяндэлгэр сумын ЗДТГ</t>
  </si>
  <si>
    <t>6-1/2853</t>
  </si>
  <si>
    <t>Катерпиллер загварын техникийн сэлбэг нийлүүлэх</t>
  </si>
  <si>
    <t>6-1/2971</t>
  </si>
  <si>
    <t>Электрон нивлер худалдан авах</t>
  </si>
  <si>
    <t>Дархан АЗЗА ТӨХК</t>
  </si>
  <si>
    <t>Зөөврийн аура төхөөрөмж худалдан авах</t>
  </si>
  <si>
    <t>Эрүүл мэндийн төвийн тоног төхөөрөмж /Хэнтий, Баян-Адарга/</t>
  </si>
  <si>
    <t>6-1/2887</t>
  </si>
  <si>
    <t>6-1/3003</t>
  </si>
  <si>
    <t>Хөдөөгийн алслагдсан сум, суурин газарт өргөн зурвасын өндөр хурдны утасгүй болон суурин интернэтийн үйлчилгээ хүргэх</t>
  </si>
  <si>
    <t>ХХМТГ</t>
  </si>
  <si>
    <t>6-1/2867</t>
  </si>
  <si>
    <t>Соёлын мэдээллийн төвийн дээвэр, хаяавч засварлах ажил</t>
  </si>
  <si>
    <t>6-1/2825</t>
  </si>
  <si>
    <t>Сургуулийн автомашин худалдан авах</t>
  </si>
  <si>
    <t>Сүхбаатар аймгийн Баяндэлгэр сумын ЗДТГ</t>
  </si>
  <si>
    <t>Сургуулийн барилгын их засварын ажил /Сэлэнгэ аймгийн Мандал сумын Түнхэл тосгон/</t>
  </si>
  <si>
    <t>2020.05.11</t>
  </si>
  <si>
    <t>Барилгажих талбайн орц, гарц чөлөөлөх дэд станц шилжүүлэх, түр цахилгаан буюу барилгын II эх үүсвэр</t>
  </si>
  <si>
    <t>114-р агаарын шугамын хаах шүүлтүүрийг худалдан авч суурилуулах</t>
  </si>
  <si>
    <t>6-1/2896</t>
  </si>
  <si>
    <t xml:space="preserve">Улсын төсөв </t>
  </si>
  <si>
    <t>6-1/2909</t>
  </si>
  <si>
    <t xml:space="preserve">Улсын болон орон нутгийн чанартай зам дагуу хогийн бункер байгуулах </t>
  </si>
  <si>
    <t>6-1/2897</t>
  </si>
  <si>
    <t>6-1/3137</t>
  </si>
  <si>
    <t>Байгаль хамгаалах</t>
  </si>
  <si>
    <t>Цахилгаан шатны засварын ажил</t>
  </si>
  <si>
    <t>Сумын төвийн камержуулах ажил</t>
  </si>
  <si>
    <t>Сайхандулаан сумын ЗДТГ</t>
  </si>
  <si>
    <t>2020.05.12</t>
  </si>
  <si>
    <t>Хөвсгөл аймгийн Улаан-Уул тооцооны төвийн барилга угсралтын ажил</t>
  </si>
  <si>
    <t>6-1/3221</t>
  </si>
  <si>
    <t>6-1/2966</t>
  </si>
  <si>
    <t>Шинэ хөдөө булган төсөл</t>
  </si>
  <si>
    <t>Нэг бүрийн хамгаалах хэрэгсэл Багц-1</t>
  </si>
  <si>
    <t>Онцгой байдлын газрын тусгай зориулалтын автомашин нийлүүлэх Багц-2</t>
  </si>
  <si>
    <t>Нийслэлийн төсөв</t>
  </si>
  <si>
    <t>2020.04.17
406DBG/20/3835</t>
  </si>
  <si>
    <t>2020.05.15
6-1/3320</t>
  </si>
  <si>
    <t>Сургуулийн барилгын өргөтгөл , 320 суудал /Өвөрхангай, Арвайхээр сум/</t>
  </si>
  <si>
    <t>2020.05.15</t>
  </si>
  <si>
    <t>6-1/3317</t>
  </si>
  <si>
    <t>Түлш шатахуун Багц-1,2</t>
  </si>
  <si>
    <t>Улаанбаатар зам засвар арчлалтын газар ОНӨААТҮГ</t>
  </si>
  <si>
    <t>6-1/2973</t>
  </si>
  <si>
    <t>2020.05.13</t>
  </si>
  <si>
    <t xml:space="preserve"> 6-1/3249</t>
  </si>
  <si>
    <t>Нисэхийн эцсийн автобусны буудлаас Сонсголонгийн төв зам хүртэлх хатуу хучилттай авто зам /Улаанбаатар, хан-Уул дүүрэг, 16-р хороо/</t>
  </si>
  <si>
    <t xml:space="preserve">Балдан Врайбун хийдийн тохижилт, гадна, дотор гэрэлтүүлэг </t>
  </si>
  <si>
    <t>6-1/2960</t>
  </si>
  <si>
    <t>6-1/3164</t>
  </si>
  <si>
    <t>Сургуулийн өмнөх боловсролын байгууллагад гал тогооны тоног төхөөрөмж нийлүүлэх Багц-2</t>
  </si>
  <si>
    <t>6-1/3022</t>
  </si>
  <si>
    <t>"Эрдэнэс-тавантолгой" ХК-ийн уурхайг Цогтцэций сумны төвтэй холбох 13.5 км хатуу хучилттай авто замын барилгын ажилд техник, технологийн хяналт тавих зөвлөх үйлчилгээ</t>
  </si>
  <si>
    <t>2020.05.14</t>
  </si>
  <si>
    <t xml:space="preserve"> 6-1/3277</t>
  </si>
  <si>
    <t>Ариутгал, халдваргүйтгэлийн бодис, халдвар хамгааллын хувцас, багаж хэрэгсэл нийлүүлэх</t>
  </si>
  <si>
    <t>6-1/2991</t>
  </si>
  <si>
    <t>6-1/3276</t>
  </si>
  <si>
    <t>Газрын үйл ажиллагааны эрсдлийн даатгалын үйлчилгээ үзүүлэх</t>
  </si>
  <si>
    <t>6-1/3356</t>
  </si>
  <si>
    <t>Феррохайлшууд нийлүүлэх</t>
  </si>
  <si>
    <t>Зуны хувцас нийлүүлэх</t>
  </si>
  <si>
    <t>2020.05.28</t>
  </si>
  <si>
    <t>Цэцэрлэгийн барилга, 100 ор /Дархан-уул, Дархан сум, Өргөө баг/</t>
  </si>
  <si>
    <t>Сургуулийн барилга, спорт заал 320 суудал /Завхан, Идэр сум/</t>
  </si>
  <si>
    <t>6-1/3235</t>
  </si>
  <si>
    <t xml:space="preserve"> 6-1/3318</t>
  </si>
  <si>
    <t>Усны шахуургын сэлбэг /warman/ нийлүүлэх</t>
  </si>
  <si>
    <t>6-1/3004</t>
  </si>
  <si>
    <t>6-1/3191</t>
  </si>
  <si>
    <t>2020.03.13,
411DBG/20/2239</t>
  </si>
  <si>
    <t>2020.05.12
6-1/</t>
  </si>
  <si>
    <t>6-1/2090</t>
  </si>
  <si>
    <t>6-1/3307</t>
  </si>
  <si>
    <t>Орон нутаг судлах музейн барилга /Хэнтий хэрлэн сум/</t>
  </si>
  <si>
    <t xml:space="preserve"> 6-1/3123</t>
  </si>
  <si>
    <t xml:space="preserve">Баянзүрх, Сүхбаатар, Чингэлтэй дүүргийн эрүүгийн хэргийн анхан шатны шүүхийн тамгын газарт шаардлагатай тоног төхөөрөмж </t>
  </si>
  <si>
    <t>Чингэлтэй дүүргийн ХААА</t>
  </si>
  <si>
    <t>6-1/3021</t>
  </si>
  <si>
    <t>Хүний нөөц, цалингийн нэгдсэн систем сервер худалдан авах</t>
  </si>
  <si>
    <t>Төрийн албаны зөвлөл</t>
  </si>
  <si>
    <t>Төрийн абланы зөвлөл</t>
  </si>
  <si>
    <t>Өнгөт металл</t>
  </si>
  <si>
    <t>6-1/3024</t>
  </si>
  <si>
    <t>6-1/3340</t>
  </si>
  <si>
    <t>Орон сууцны байруудын дулаан хангамжийг ТЭЦ-ээс хамааралгүй схемд холбох материал худалдан авах</t>
  </si>
  <si>
    <t>Дорнод нийтийн аж ахуй ОНӨААТҮГ</t>
  </si>
  <si>
    <t>2020.05.18</t>
  </si>
  <si>
    <t>6-1/3390%</t>
  </si>
  <si>
    <t xml:space="preserve">Цус сэлбэлт судлалын үндэсний төв </t>
  </si>
  <si>
    <t xml:space="preserve"> 6-1/3345</t>
  </si>
  <si>
    <t>Хайлш</t>
  </si>
  <si>
    <t>Монгол адууны генетик тогтоцын үзүүлэлтийг тодотгох судалгаа, туршилтад ашиглах чип, чип уншигч худалдан авах</t>
  </si>
  <si>
    <t>6-1/3050</t>
  </si>
  <si>
    <t>6-1/3379</t>
  </si>
  <si>
    <t xml:space="preserve"> 6-1/3392</t>
  </si>
  <si>
    <t>6-1/3085</t>
  </si>
  <si>
    <t>6-1/3378</t>
  </si>
  <si>
    <t xml:space="preserve">Зуунмод-Манзушир чиглэлийн хатуу хучилттай автозам </t>
  </si>
  <si>
    <t>Барилга, захиалагч орон сууцны корпораци</t>
  </si>
  <si>
    <t>Түлхүүр гардуулах нөхцөлтэй Орон сууцны барилгуудын дээврийн засвар /Улаанбаатар, Баянгол дүүрэг, 5,6,7,9 дүгээр хороо/</t>
  </si>
  <si>
    <t>2020.05.19</t>
  </si>
  <si>
    <t>Ажлын хувцас багц 1,2</t>
  </si>
  <si>
    <t>Орон сууцны 2-р хороолол 3-р байрны 1-р блокийн дээвэр засвар</t>
  </si>
  <si>
    <t>6-1/3106</t>
  </si>
  <si>
    <t>Хагалгааны 4-р давхарын засварын ажил</t>
  </si>
  <si>
    <t>6-1/3259</t>
  </si>
  <si>
    <t>1,200,000,000 </t>
  </si>
  <si>
    <t>Хяналтын камерийн бичлэг хадгалах төхөөрөмж</t>
  </si>
  <si>
    <t>Хяналтын камерийн бичлэг хадгалах төхөөрөмжийн лиценз</t>
  </si>
  <si>
    <t>Алтай хотын гэр хорооллийн өрхийг 2 тарифт цахилгааны тоолуураар хангах</t>
  </si>
  <si>
    <t xml:space="preserve"> 6-1/3162</t>
  </si>
  <si>
    <t xml:space="preserve"> 2020.05.19</t>
  </si>
  <si>
    <t xml:space="preserve"> 6-1/3433</t>
  </si>
  <si>
    <t>Авлигатай тэмцэх газры албан хэрэгцээнд суудлын авто маштин бэлтгэн нийлүүлэх</t>
  </si>
  <si>
    <t>Байгалын түүхийн музейн тавилга, тоног төхөөрөмж /Өмнговь, Даланзадгад сум/</t>
  </si>
  <si>
    <t xml:space="preserve"> 2020.05.20</t>
  </si>
  <si>
    <t xml:space="preserve"> 6-1/3470</t>
  </si>
  <si>
    <t>Хас банк</t>
  </si>
  <si>
    <t>2020.04.20
118GT10201110002</t>
  </si>
  <si>
    <t>2020.05.25
6-1/3560</t>
  </si>
  <si>
    <t>Сургуулинй барилга,320 суудал /Говь-алтай, Хөхморьт сум/</t>
  </si>
  <si>
    <t>Хор саармагжуулах бодис, хүнсний бүтээгдэхүүн /Эрдэнэт/</t>
  </si>
  <si>
    <t>Сумын төвөөс засмал зам хүртэл хатуу хучилттай зам тавих ажлын зураг төсөв боловсруулах</t>
  </si>
  <si>
    <t xml:space="preserve">Говьсүмбэр аймгийн Шивээговь сумын засаг дарга </t>
  </si>
  <si>
    <t xml:space="preserve"> 6-1/3469</t>
  </si>
  <si>
    <t>Иргэдийн экологийн боловсрол, хүмүүжил, нөлөөллийн ажлыг зохион байгуулах</t>
  </si>
  <si>
    <t>Сүхбаатар дүүргийн нутаг дэсвгэрийн нийтийн эзэмшлийн гудамж, зам талбайн гэрэлтүүлгийн ашиглалт, хамгааллатын үйлчилгээ</t>
  </si>
  <si>
    <t>Ой хээрийн түймэрээс урьдчилан сэргийлэх, ой хамгаалах багаж, хэрэгсэл худалдан авах</t>
  </si>
  <si>
    <t>6-1/3420</t>
  </si>
  <si>
    <t>Эрүүл ахуйн үзлэг, шижилгээнүүдэд хамрагдах</t>
  </si>
  <si>
    <t>Дулааны IV цахилгаан станц ТӨХК</t>
  </si>
  <si>
    <t>2020.05.20</t>
  </si>
  <si>
    <t>Арьс ширний хими ба механик шинжилгээний лабораторид тоног төхөөрөмж худалдан авах</t>
  </si>
  <si>
    <t>Европийн холбооны Эрасмус хөтөлбөр</t>
  </si>
  <si>
    <t>Хими, хүчдэл, өндөрт ажиллах хамгаалах хэрэгсэл</t>
  </si>
  <si>
    <t xml:space="preserve"> 6-1/3169</t>
  </si>
  <si>
    <t xml:space="preserve"> 2020.05.21</t>
  </si>
  <si>
    <t xml:space="preserve"> 6-1/3495</t>
  </si>
  <si>
    <t>Улсын ерөнхий прокурорын газрын тавилга, эд хогшил, тоног төхөөрөмж нийлүүлэх</t>
  </si>
  <si>
    <t>УЕПГ</t>
  </si>
  <si>
    <t>УЕП</t>
  </si>
  <si>
    <t>6-1/3165</t>
  </si>
  <si>
    <t>2020.05.22</t>
  </si>
  <si>
    <t>Эм, эмнэлгийн хэрэгсэл, ороох боох материал нийлүллэх</t>
  </si>
  <si>
    <t>6-1/3468</t>
  </si>
  <si>
    <t>91,100,000 </t>
  </si>
  <si>
    <t>Суурин компьютер нийлүүлэх</t>
  </si>
  <si>
    <t xml:space="preserve"> 6-1/3193</t>
  </si>
  <si>
    <t xml:space="preserve"> 6-1/3494</t>
  </si>
  <si>
    <t>Нүхтэрсэн бөмбөлөг нийлүүлэх</t>
  </si>
  <si>
    <t>2020.05.21</t>
  </si>
  <si>
    <t>Сумын соёлын төвд тоног төхөөрөмж худалдан авах</t>
  </si>
  <si>
    <t>6-1/3166</t>
  </si>
  <si>
    <t>Гэр хорооллийн айл өрхийн цахилгаан өргөтгөл /Улаанбаатар, Баянзүрх дүүрэг, 11 дүгээр хороо/</t>
  </si>
  <si>
    <t>Хурдан морьны бүртэлийн цахим программ, аппликэйшн боловсруулах</t>
  </si>
  <si>
    <t>6-1/3167</t>
  </si>
  <si>
    <t>6-1/3676</t>
  </si>
  <si>
    <t>Сум дундын ойн ангид ус, усалгааны авто машин худалдан авах</t>
  </si>
  <si>
    <t>2020.05.26</t>
  </si>
  <si>
    <t xml:space="preserve">Рентген аппарат </t>
  </si>
  <si>
    <t>Хэнтий аймгийн Бор өндөр сумын ЗДТГ</t>
  </si>
  <si>
    <t>Орон нутгийн хөгжлийн сан</t>
  </si>
  <si>
    <t>Долото шарошечное</t>
  </si>
  <si>
    <t>Сүлжээний тоног төхөөрөмж, лиценк худалдан авах</t>
  </si>
  <si>
    <t>2020.05.25</t>
  </si>
  <si>
    <t xml:space="preserve"> 6-1/3586</t>
  </si>
  <si>
    <t>Өндөрхаан нисэх онгоцны буудлыг шинэчлэн барих төсөл</t>
  </si>
  <si>
    <t xml:space="preserve"> 6-1/3213</t>
  </si>
  <si>
    <t xml:space="preserve"> 6-1/3587</t>
  </si>
  <si>
    <t xml:space="preserve">Тусламж </t>
  </si>
  <si>
    <t>8 тендер шалгаруулалт</t>
  </si>
  <si>
    <t>Соёлын төв барилгын их засвар /Төв, Сүмбэр сум/</t>
  </si>
  <si>
    <t>Баянхонгор сумын дулааны 2 дугаар хэлхээний шугам сүлжээ болон хэрэглээний халуун усны системийн ажлын зураг төсөл</t>
  </si>
  <si>
    <t>Хүнд даацын автосамосвалын сэлбэг нийлүүлэх Багц 2, 3</t>
  </si>
  <si>
    <t xml:space="preserve">Хүнд даацын автосамосвалын сэлбэг нийлүүлэхг </t>
  </si>
  <si>
    <t>Тусгай зориулалтын техник нийлүүлэх</t>
  </si>
  <si>
    <t>Ай ти эс өү ХХК</t>
  </si>
  <si>
    <t>6-1/3310</t>
  </si>
  <si>
    <t>Эмээлт, Налайх, хоолтын төлбөр авах цэгийг цахимжуулах</t>
  </si>
  <si>
    <t>6-1/3554</t>
  </si>
  <si>
    <t>Сургуулийн өмнөх боловсролын байгууллагад хөгжмийн зэмсэг, тоног төхөөрөмж</t>
  </si>
  <si>
    <t>Биеий тамир, спортын мэдээллийн сангийн цахим сангийн програм хангамжийг гүйцэтгэх компанийг сонгох</t>
  </si>
  <si>
    <t>Биеийн тамир, спортын газар</t>
  </si>
  <si>
    <t>Есөнбулаг сумын ерөнхий боловсролын 4-р сургуулийн мэдээлэл зүйн лабораторийн кабинетийн тоног төхөөрөмж нийлүүлэх</t>
  </si>
  <si>
    <t>2020.05.27</t>
  </si>
  <si>
    <t>Хөдөөгийн багуудын ажиллах орчин нөхцлийг сайжруулах, багийн төвийг шинээр барих /Номгон/</t>
  </si>
  <si>
    <t>Өмнөговь аймгийн Номгон сумын ЗДТГ</t>
  </si>
  <si>
    <t>Өрхийн эрүүл мэндийн төвийн тоног төхөөрөмж /Улаанбаатар, Баянзүрх дүүрэг 8, 10, 20, 23, 28 дугаар хороо/</t>
  </si>
  <si>
    <t>6-1/3720</t>
  </si>
  <si>
    <t>150,000,000 </t>
  </si>
  <si>
    <t>Тээврийн хэрэгсэлийн даатгалын үйлчилгээ үзүүлэх</t>
  </si>
  <si>
    <t>Таван толгой төмөр зам ХХК</t>
  </si>
  <si>
    <t>Хэнтий аймгийн Хэрлэн сумын дулааны станцын 2-р хэлхээний шугам сүлжээний ажил</t>
  </si>
  <si>
    <t xml:space="preserve"> 6-1/3416</t>
  </si>
  <si>
    <t xml:space="preserve"> 6-1/3714</t>
  </si>
  <si>
    <t>6-1/3408</t>
  </si>
  <si>
    <t>Увс аймгийн боловсрол, соёл, спортын байгууллагад тавилга, тоног төхөөрөмж /Увс, Цагаанхайрхан сум/</t>
  </si>
  <si>
    <t>Булган сумын овоотын давааны зам засвар</t>
  </si>
  <si>
    <t>2020.06.08</t>
  </si>
  <si>
    <t>6-1/3895</t>
  </si>
  <si>
    <t>Архангай аймгийн төвийн байрны гадна засвар</t>
  </si>
  <si>
    <t>Мэдээлэл холбооны сүжлээ ХХК</t>
  </si>
  <si>
    <t>6-1/3377</t>
  </si>
  <si>
    <t>Насос нийлүүлэх</t>
  </si>
  <si>
    <t>Орон сууц нийтийн аж ахуйн удирдах газар ОНӨААТҮГ</t>
  </si>
  <si>
    <t xml:space="preserve"> 6-1/3417</t>
  </si>
  <si>
    <t xml:space="preserve"> 6-1/3712</t>
  </si>
  <si>
    <t>Автокран нийлүүлэгчийг сонгох</t>
  </si>
  <si>
    <t>Төмөр замын материал нийлүүлэхд</t>
  </si>
  <si>
    <t>2020.05.29</t>
  </si>
  <si>
    <t>Туслах малчдын нийгэм, эдийн засгийн нөхцөл байдал, тэдний хүний эрхийн хэрэгжилтийн талаар судалгаа</t>
  </si>
  <si>
    <t>Хүний эрхийн үндэсний комисс</t>
  </si>
  <si>
    <t xml:space="preserve"> 6-1/3415</t>
  </si>
  <si>
    <t xml:space="preserve"> 6-1/3709</t>
  </si>
  <si>
    <t>Төмөр замын хориг хашаа материал худалдах авах</t>
  </si>
  <si>
    <t>УБТЗ ХНН</t>
  </si>
  <si>
    <t>Замын-үүд боомтын шугам сүлжээ /Дорноговь, Замын-үүд/</t>
  </si>
  <si>
    <t>Хөгжлийн хөтөч-дэд бүтэц</t>
  </si>
  <si>
    <t>Гэр хорооллын дахин төлөвлөлтийн /Эко-яармаг-1 төслийн I ээлжийн газар чөлөөлөлтийн хог хаягдлыг цэвэрлэх, тээвэрлэх ажил</t>
  </si>
  <si>
    <t>Төрийн орон сууцны корпорац</t>
  </si>
  <si>
    <t>6-1/3396</t>
  </si>
  <si>
    <t>6-1/3730</t>
  </si>
  <si>
    <t>Чингис бондын хөрөнгө</t>
  </si>
  <si>
    <t xml:space="preserve">Сумдад бэлчээрийн худаг 13 суманд гаргах </t>
  </si>
  <si>
    <t>26 суманд бэлчээрийн худаг шинээр гаргах</t>
  </si>
  <si>
    <t>2020.06.02</t>
  </si>
  <si>
    <t>Элдэгдэлд тэсвэртэй керамик плита дагалдах хэрэгсэл</t>
  </si>
  <si>
    <t>6-1/3777</t>
  </si>
  <si>
    <t>136,275,700 </t>
  </si>
  <si>
    <t>Тоосон системийн сэлбэг материал</t>
  </si>
  <si>
    <t>Нормын хувцас, зөөлөн эдлэл бэлтгэн нийлүүлэх</t>
  </si>
  <si>
    <t>Баянхонгор аймгийн нэгдсэн эмнэлэг</t>
  </si>
  <si>
    <t>28,820,000 </t>
  </si>
  <si>
    <t>Хор саармагжуулах бүтээгдэхүүн нийлүүлэх /Шивээ овоо/</t>
  </si>
  <si>
    <t>12 дугаар хооронд цэцэрлэг барих</t>
  </si>
  <si>
    <t>Машины хяналтын камер, тоног төхөөрөмж</t>
  </si>
  <si>
    <t>6-1/3427</t>
  </si>
  <si>
    <t xml:space="preserve">20 сургууль, цэцэрлэгийн цогцолборын нам даралтын зуухыг эрчим хүчний хэмнэлттэй хийн зуухаар солих </t>
  </si>
  <si>
    <t xml:space="preserve"> 6-1/3443</t>
  </si>
  <si>
    <t xml:space="preserve"> 2020.05.29</t>
  </si>
  <si>
    <t xml:space="preserve"> 6-1/3723</t>
  </si>
  <si>
    <t>Хүүхдийн тоглоомын талбай /Улаанбаатар, Чингэлтэй дүүрэг, 4 дүгээр хороо/</t>
  </si>
  <si>
    <t>Катерингийн үйлчилгээ</t>
  </si>
  <si>
    <t>Эрдэнэт үйлдвэр тӨҮГ</t>
  </si>
  <si>
    <t xml:space="preserve">Автомашин </t>
  </si>
  <si>
    <t>Цагдаагийн хотхоны тохижилт, бүтээн байгуулалт /БГД, 3 дугаар хороо/</t>
  </si>
  <si>
    <t>6-1/3438</t>
  </si>
  <si>
    <t>Эрүүл мэндийн салбарт тоног төхөөрөмж /Улсын хэмжээнд/</t>
  </si>
  <si>
    <t>Ачааны вагоны хос дугуйн их засварт зориулж шинэ зээрэнхий худалдан авч суурилуулах</t>
  </si>
  <si>
    <t xml:space="preserve"> 2020.07.27</t>
  </si>
  <si>
    <t xml:space="preserve"> 6-1/4980</t>
  </si>
  <si>
    <t>Тоног төхөөрөмж, тавилга худалдан авах</t>
  </si>
  <si>
    <t>Арьс өвчлөлийн судлалын төв ХХК</t>
  </si>
  <si>
    <t>6-1/3789</t>
  </si>
  <si>
    <t>Уурхайд 200тн даацтай авто пүү нийлүүлж угсарч суурилуулах</t>
  </si>
  <si>
    <t xml:space="preserve"> 6-1/3688</t>
  </si>
  <si>
    <t xml:space="preserve"> 6-1/3724</t>
  </si>
  <si>
    <t>Хог тээврийн машин /Улаанбаатар, Баянзүрх дүүрэг, 8, 10, 20, 23, 28 дугаар хороо/</t>
  </si>
  <si>
    <t>Ерөнхий боловсролын сургуульд хөгжмийн зэмсэг, хөгжмийн кабенэд тоног, төхөөрөмж нийлүүлэх</t>
  </si>
  <si>
    <t>6-1/3502</t>
  </si>
  <si>
    <t>2020.06.03</t>
  </si>
  <si>
    <t>Тоног төхөөрөмжинд дахин үнэлгээ хийх зөвлөхийн үйлчилгээ</t>
  </si>
  <si>
    <t>Эм, эмнэлгийн хэрэгсэл</t>
  </si>
  <si>
    <t>Нийслэлийн шүд эрүү нүүрний төв</t>
  </si>
  <si>
    <t>2020.06.04</t>
  </si>
  <si>
    <t>6-1/3858</t>
  </si>
  <si>
    <t>483,336,300 </t>
  </si>
  <si>
    <t>Баянзүрх дүүргийн гэр хороолол болон орон сууцны хорооллын гудамж талбайн хаягжуулалтын ажил</t>
  </si>
  <si>
    <t>6-1/3949</t>
  </si>
  <si>
    <t>ОНТ</t>
  </si>
  <si>
    <t>Автосамосвал 50-70 тн нийлүүлэх</t>
  </si>
  <si>
    <t>АШУҮИС-ийн эмнэлгий шаардлагатай тоног төхөөрөмж худалдан авах</t>
  </si>
  <si>
    <t xml:space="preserve">АШУҮИС </t>
  </si>
  <si>
    <t>Дулааны IV дүгээр цахилгаан станц ТӨХК</t>
  </si>
  <si>
    <t>Засварын газрын иж бүрдэл багаж хэрэгсэл</t>
  </si>
  <si>
    <t xml:space="preserve"> 6-1/3559</t>
  </si>
  <si>
    <t xml:space="preserve"> 2020.06.04</t>
  </si>
  <si>
    <t>6-1/3891</t>
  </si>
  <si>
    <t>ХШУИС-ийн урсгал засвар</t>
  </si>
  <si>
    <t>79,200,000 </t>
  </si>
  <si>
    <t>Ялтсан дулаан солилцуур</t>
  </si>
  <si>
    <t xml:space="preserve"> 6-1/3628</t>
  </si>
  <si>
    <t xml:space="preserve"> 6-1/3863</t>
  </si>
  <si>
    <t>Булинга хоолой ф-1200 450п.м /чулуун доторлогоотой/</t>
  </si>
  <si>
    <t>6-1/3908</t>
  </si>
  <si>
    <t>Булинга хоолой ф-1200 200п.м /рези доторлогоотой/</t>
  </si>
  <si>
    <t>Булинга шахах станц СПП-2-ын хооронд ф108мм деаметртэй шугам хоолойг ф2019мм болгон солих</t>
  </si>
  <si>
    <t>Аймгийн ЗДТГ-ын байрны дээврийн засварын ажил</t>
  </si>
  <si>
    <t>Өвөрхангай аймгйин ЗДТГ</t>
  </si>
  <si>
    <t>Өндөр өртөгт эмнэлгийн хэрэгслийг худалдан авах Багц-18</t>
  </si>
  <si>
    <t>6-1/3597</t>
  </si>
  <si>
    <t>6-1/3596</t>
  </si>
  <si>
    <t>Уулбаян сумын хог зөөврийн автомашин нийлүүлэх</t>
  </si>
  <si>
    <t>Сүхбаатар аймгийн Уулбаян сумын Засаг даргын тамгын газарт</t>
  </si>
  <si>
    <t xml:space="preserve"> 6-1/3626</t>
  </si>
  <si>
    <t xml:space="preserve"> 2020.06.08</t>
  </si>
  <si>
    <t xml:space="preserve"> 6-1/3903</t>
  </si>
  <si>
    <t>ЗДТГ-ын барилга шинээр барих /Бүрэн сум/</t>
  </si>
  <si>
    <t>Төв Зд</t>
  </si>
  <si>
    <t xml:space="preserve">Өндөр өртөгтэй тусламж үйлилгээнд хэрэглэгдэх мэталл эдлэл, протез, эмнэлгийн хэрэгсэл </t>
  </si>
  <si>
    <t>Ашиглалтын шаардлага хангахгүй нийтийн зориулалттай орон сууцны барилгуудыг дахин төлөвлөх, Налайх дүүргийн 2 дугаар хорооны 26, 27 дугаар байруудыг дахин төлөвлөн барилгажуулах ажил</t>
  </si>
  <si>
    <t>Нийслэлийн орон сууцны корпораци ХК</t>
  </si>
  <si>
    <t xml:space="preserve"> 6-1/3687</t>
  </si>
  <si>
    <t xml:space="preserve"> 6-1/3911</t>
  </si>
  <si>
    <t>6-1/3890</t>
  </si>
  <si>
    <t>Шинэ хороо төсөл</t>
  </si>
  <si>
    <t>Өндөр өртөгт эмнэлгийн хэрэгслийг худалдан авах Багц-45, 79, 80</t>
  </si>
  <si>
    <t>улсын төсөв</t>
  </si>
  <si>
    <t>168900000+</t>
  </si>
  <si>
    <t>Геологийн судалгааны ажил</t>
  </si>
  <si>
    <t xml:space="preserve"> 6-1/3629</t>
  </si>
  <si>
    <t xml:space="preserve"> 6-1/3913</t>
  </si>
  <si>
    <t>Цахилгааны бусад материал нийлүүлэх</t>
  </si>
  <si>
    <t>Үндэсний аудитын газрын байрлаж буй Засгийн газрын IV байранд их засвар хийх</t>
  </si>
  <si>
    <t>Үндэсний аудитын газар</t>
  </si>
  <si>
    <t>ҮА</t>
  </si>
  <si>
    <t>6-1/3619</t>
  </si>
  <si>
    <t>6-1/3921</t>
  </si>
  <si>
    <t>Сургуулийн барилга, 1500 суудал /Хэнтий, Хэрлэн сум/</t>
  </si>
  <si>
    <t>2020.06.10</t>
  </si>
  <si>
    <t>6-1/4021</t>
  </si>
  <si>
    <t>ХШУИС-ийн тавилга, эд хогшил нийлүүлэх</t>
  </si>
  <si>
    <t xml:space="preserve"> 6-1/3627</t>
  </si>
  <si>
    <t xml:space="preserve"> 6-1/3907</t>
  </si>
  <si>
    <t>Температур тохируулах хаалт</t>
  </si>
  <si>
    <t>Соёлын төвийн техник, тоног төхөөрөмж, хөгжим аппаратур, гэрэлтүүлэг /Хэнтий, Бор өндөр, Дархан, Баянмөнх, Далгэрхаан, Өмнөдэлгэр, Батширээт, Цэнхэр мандал сум/</t>
  </si>
  <si>
    <t>6-1/3905</t>
  </si>
  <si>
    <t>Соёлын төвийн техник, тоног төхөөрөмж, хөгжим аппаратур, гэрэлтүүлэг /Хэнтий, Батноров, Баян-Адрага, Баян-Овоо, Баянухтаг, Биндэр, Дадал, Галшар, Норовлин сум, Бэрх тосгон//</t>
  </si>
  <si>
    <t>6-1/3906</t>
  </si>
  <si>
    <t>Ногоон байгууламжийн хашлагын шон, трос нийлүүлэх</t>
  </si>
  <si>
    <t>Хот тохижилтын газар ОНӨААТҮГ</t>
  </si>
  <si>
    <t>Эрдэнэс-тавантолгой ХК-ийн уурхайг Цогтцэций сумын төвтэй холбох 13.5 км хатуу хучилттай автозамын барилгын ажилд техник, технологийн хяналт тавих</t>
  </si>
  <si>
    <t xml:space="preserve"> 6-1/3686</t>
  </si>
  <si>
    <t xml:space="preserve"> 6-1/3912</t>
  </si>
  <si>
    <t>Программ хангамж нийлүүлэх багц 2, 3</t>
  </si>
  <si>
    <t>Цагдаагийн албан хаагчдын хэрэгцээнд дотоодын үйлдвэрлэгчдээс худалдан авах дүрэмт хувцас, ялгах тэмдэг бэлтгэн нийлүүлэх</t>
  </si>
  <si>
    <t xml:space="preserve">Урсгал </t>
  </si>
  <si>
    <t>Сум дундын малын гаралтай түүхий эд, бүтээгдэхүүний чанарын лаборатори</t>
  </si>
  <si>
    <t xml:space="preserve"> 6-1/3713</t>
  </si>
  <si>
    <t xml:space="preserve"> 2020 06.09</t>
  </si>
  <si>
    <t xml:space="preserve"> 6-1/3975</t>
  </si>
  <si>
    <t>Өрхийн эрүүл мэндийн төвүүдийн авто машин /ХУД, 11, 17 дугаар хороо/</t>
  </si>
  <si>
    <t>2020.06.09</t>
  </si>
  <si>
    <t>6-1/3970</t>
  </si>
  <si>
    <t>Иж бүрдмэл дэд станц КТП-19,23 MNS 6/0.4kV 2500kVA</t>
  </si>
  <si>
    <t>Газрын доройтол цөлжилтийн хор хөнөөл, түүнтэй тэмцэх арга аргачллын талаар контент бэлтгэж суртчилах</t>
  </si>
  <si>
    <t>Эмнэлгийн хэрэгсэл нийлүүлэх багц 24</t>
  </si>
  <si>
    <t xml:space="preserve"> 6-1/3711</t>
  </si>
  <si>
    <t>Орхон аймаг дахь орон сууцны0 1 А хорооллын дэд бүтэц барих ажил</t>
  </si>
  <si>
    <t>Орхон Зд</t>
  </si>
  <si>
    <t>Цэцэрлэгийн барилга, 100 ор /Дархан-Уул, Дархан сум, Өргөө баг/</t>
  </si>
  <si>
    <t>Хөл бөмбөгийн талбай бүхий спортын цогцолборын тохижилт /Хэнтий, Батноров, Бэрх тосгон</t>
  </si>
  <si>
    <t>6-1/3708</t>
  </si>
  <si>
    <t xml:space="preserve"> 2020.06.09</t>
  </si>
  <si>
    <t>Дэр мод үйлдвэрлэх зориулалттай цагаан дэр мод худалдан авах БАГЦ 4</t>
  </si>
  <si>
    <t>2020.06.11</t>
  </si>
  <si>
    <t>6-1/4084</t>
  </si>
  <si>
    <t>Автобус паркын угаах цех, кузов засвар</t>
  </si>
  <si>
    <t>Хорооны Засаг даргын Тамгын газрын тоног төхөөрөмж /Улаанбаатар Сонгинохайрхан дүүрэг 18, 19, 23, 27, 29, 38, 39</t>
  </si>
  <si>
    <t>Сонгинохайрхан дүүргийн ХААА</t>
  </si>
  <si>
    <t>Нийслэл Зд</t>
  </si>
  <si>
    <t>Цувих машины эд анги, сэлбэгүүд</t>
  </si>
  <si>
    <t>6-1/4020</t>
  </si>
  <si>
    <t>Угаалга хими цэвэрлэгээний үйлчилгээ үзүүлэх</t>
  </si>
  <si>
    <t xml:space="preserve"> 6-1/3792</t>
  </si>
  <si>
    <t xml:space="preserve"> 2020.06.11</t>
  </si>
  <si>
    <t xml:space="preserve"> 6-1/4090</t>
  </si>
  <si>
    <t>6-1/3833</t>
  </si>
  <si>
    <t>2020.06.12</t>
  </si>
  <si>
    <t>6-1/4102</t>
  </si>
  <si>
    <t xml:space="preserve">Хөөрч буух хучилтын зурвасын их засвар </t>
  </si>
  <si>
    <t>6-1/3830</t>
  </si>
  <si>
    <t>Дулааны тоолуур нийлүүлэх</t>
  </si>
  <si>
    <t xml:space="preserve"> 6-1/3808</t>
  </si>
  <si>
    <t xml:space="preserve"> 6-1/4043</t>
  </si>
  <si>
    <t xml:space="preserve">Баянгол дүүргийн нийтийн зориулалттай орон сууцны барилгын фасад /5,6,18 дугаар хороо/ </t>
  </si>
  <si>
    <t>Алтай сумын цэцэрлэгийн барилгын их засварын ажил</t>
  </si>
  <si>
    <t xml:space="preserve"> 6-1/3849</t>
  </si>
  <si>
    <t xml:space="preserve"> 2020.06.10</t>
  </si>
  <si>
    <t xml:space="preserve"> 6-1/3998</t>
  </si>
  <si>
    <t>Ахманд настан, хүүхдийн эмнэлгийн барилгын /Баянзүрх дүүрэг/</t>
  </si>
  <si>
    <t xml:space="preserve"> 6-1/3810</t>
  </si>
  <si>
    <t>Батмөнх даян хааны талбайн гэрэлтүүлэг, лед дэлгэцийг шинэчлэх</t>
  </si>
  <si>
    <t>6-1/4019</t>
  </si>
  <si>
    <t>Амгалан дахь төв засварын үйлдвэрийн халаалтын зуухыг ЦТД болгон шинэчлэх, Амгалан дулааны станцын төвийн шугамтай холбох ажил</t>
  </si>
  <si>
    <t>Өрхийн эрүүл мэндийн төвийн тоног төхөөрөмж /Улаанбаатар, Баянгол дүүрэг 11, 15, 16, 17, 18, 19 дүгээр хороо/</t>
  </si>
  <si>
    <t>6-1/3831</t>
  </si>
  <si>
    <t>2020.06.16</t>
  </si>
  <si>
    <t xml:space="preserve"> 6-1/4101</t>
  </si>
  <si>
    <t>Тусгай зориулалтын автомашин нийлүүлэх</t>
  </si>
  <si>
    <t>6-1/4008</t>
  </si>
  <si>
    <t xml:space="preserve"> 6-1/3811</t>
  </si>
  <si>
    <t xml:space="preserve"> 2020.06.15</t>
  </si>
  <si>
    <t xml:space="preserve"> 6-1/4146</t>
  </si>
  <si>
    <t>Холхивч багц-3 нийлүүлэх</t>
  </si>
  <si>
    <t xml:space="preserve">Уянга сумын төвийн хогийн цэгийг цэгцдэх ковш худалдан авах </t>
  </si>
  <si>
    <t>Өвөрхангай аймгийн Уянга сумын ЗДТГ</t>
  </si>
  <si>
    <t>Сервер нийлүүлэгчийг сонгох</t>
  </si>
  <si>
    <t>6-1/4072</t>
  </si>
  <si>
    <t>Сургуулийн барилга, спорт заал, 320 суудал /Хөвсгөл, Их уул сум/</t>
  </si>
  <si>
    <t>Хөвсгөл ОНӨГ</t>
  </si>
  <si>
    <t>6-1/3834</t>
  </si>
  <si>
    <t>6-1/4173</t>
  </si>
  <si>
    <t>УТХО</t>
  </si>
  <si>
    <t>Сэлэнгэ аймгийн Зүүнбүрэн сумын Төрийн үйлчилгээний нэгдсэн төвийн барилгын гадна фасад засвар</t>
  </si>
  <si>
    <t>Сэлэнгэ аймгийн Зүүнбүрэн сум</t>
  </si>
  <si>
    <t xml:space="preserve"> 6-1/3809</t>
  </si>
  <si>
    <t xml:space="preserve"> 6-1/3974</t>
  </si>
  <si>
    <t xml:space="preserve">Орон нутгийн төсөв </t>
  </si>
  <si>
    <t>Байгаль орчны нөлөөллийн нарийвчилсан үнэлгээ</t>
  </si>
  <si>
    <t xml:space="preserve"> 6-1/4093</t>
  </si>
  <si>
    <t>Цэцэрлэгийн барилга, 240 ор /НД, 4 дүгээр хороо/</t>
  </si>
  <si>
    <t>Сургуулийн барилгын өргөтгөл /Хэнтий, Баян-Адрага сум/</t>
  </si>
  <si>
    <t>2020.06.15</t>
  </si>
  <si>
    <t xml:space="preserve"> 6-1/4113</t>
  </si>
  <si>
    <t>Зуны гутал, Өвлийн гутал</t>
  </si>
  <si>
    <t>Баруун бүсийн эрчим хүчний систем ТӨХК</t>
  </si>
  <si>
    <t>6-1/3832</t>
  </si>
  <si>
    <t>6-1/4175</t>
  </si>
  <si>
    <t>Зуны хувцас, Өвлийн хувцас</t>
  </si>
  <si>
    <t>6-1/4174</t>
  </si>
  <si>
    <t>Мал эмнэлгийн эмийн бүртгэл, нэгдсэн мэдээллийн сан, хэрэглээний хяналт, зохистой хэргэлээг сайжруулах тогтолцоог бий болгох, малын эмийн заавар боловсруулах, хэвлүүлэх</t>
  </si>
  <si>
    <t xml:space="preserve"> 6-1/4139</t>
  </si>
  <si>
    <t>Нийслэлийн эрүүл мэндийн харьяа байгууллагуудын 2020 он хэрэглэх эм, эмнэлгийн хэрэгсэл БАГЦ-5</t>
  </si>
  <si>
    <t>2020.06.17</t>
  </si>
  <si>
    <t>6-1/4207</t>
  </si>
  <si>
    <t>Соёлын төвийн барилга, 200 суудал /Дорнод, Булган сум/</t>
  </si>
  <si>
    <t>Ахуйн хэрэглээний бараа</t>
  </si>
  <si>
    <t>Ахмад настаны үндэсний төв</t>
  </si>
  <si>
    <t xml:space="preserve"> 6-1/3904</t>
  </si>
  <si>
    <t xml:space="preserve"> 2020.06.17</t>
  </si>
  <si>
    <t xml:space="preserve"> 6-1/4262</t>
  </si>
  <si>
    <t>Завхан аймгийн Идэр сумын 320 хүүхдийн хичээлийн байр, спорт заалны барилга угсралтын ажил</t>
  </si>
  <si>
    <t>6-1/3892</t>
  </si>
  <si>
    <t>Сургууль цэцэрлэгийн барилгын дулаан алдагдалыг бууруулах, эрчим хүчний үр ашгийг нэмэгдүүлэх засвар шинэчлэлт хийх</t>
  </si>
  <si>
    <t xml:space="preserve"> 6-1/3902</t>
  </si>
  <si>
    <t>Засаг даргын тамгын газар тоног төхөөрөмж нийлүүлэх</t>
  </si>
  <si>
    <t xml:space="preserve"> 6-1/3930</t>
  </si>
  <si>
    <t xml:space="preserve"> 6-1/4200</t>
  </si>
  <si>
    <t xml:space="preserve">Бичгийн хэрэгсэл нийлүүлэх  </t>
  </si>
  <si>
    <t>6-1/4209</t>
  </si>
  <si>
    <t xml:space="preserve">Гэр хорооллын нүхэн жорлонг шинэчлэх </t>
  </si>
  <si>
    <t>2020.06.18</t>
  </si>
  <si>
    <t>6-1/4258</t>
  </si>
  <si>
    <t>Даланзадгад суманд 1200 хүүхдийн сургуулийн барилга</t>
  </si>
  <si>
    <t>Говийн оюу хөгжлийг дэмжих сан</t>
  </si>
  <si>
    <t>Дорнод аймгийн Халхгол сумын шинэ төвийн үйл ажиллагааг дэмжих Багц 2,</t>
  </si>
  <si>
    <t>Дорнод аймгийн Халхгол сумын шинэ төвийн үйл ажиллагааг дэмжих Багц 3</t>
  </si>
  <si>
    <t>Эрдэнэбүрэнгийн усан цахилгаан станцын төслийн байгаль орчны нөлөөллийн нарийвчилсан үнэлгээ хийх</t>
  </si>
  <si>
    <t>Төвлөрсөн эрчим хүчний 10 кВт шугам сүлжээг 35 кВт-аар солих ажлын зураг</t>
  </si>
  <si>
    <t>Төрийн албан хаагчдын албан хэрэгцээнд компьютер тоног төхөөрөмж /Увс, Улаангом сум, 1, 2, 5, 6 дугаар баг, Өлгий, Өмнөговь, Бөхмөрөн, Түргэн, Зүүнхангай, Өндөрхангай сум/</t>
  </si>
  <si>
    <t xml:space="preserve"> 2020.06.18</t>
  </si>
  <si>
    <t xml:space="preserve"> 6-1/4256</t>
  </si>
  <si>
    <t>6-1/4035</t>
  </si>
  <si>
    <t>Хүчний трансформатор 80 мва</t>
  </si>
  <si>
    <t>6-1/4069</t>
  </si>
  <si>
    <t>Өрхийн эрүүл мнэдийн төвийн барилга /Орхон, Баян-Өндөр сум, их залуу баг/</t>
  </si>
  <si>
    <t xml:space="preserve"> 6-1/3972</t>
  </si>
  <si>
    <t>Нийслэлийн төсвийн хөоөнгө</t>
  </si>
  <si>
    <t xml:space="preserve">Хан-уул дүүргийн 15-р сургуулийн засварын ажил </t>
  </si>
  <si>
    <t>Тусламж</t>
  </si>
  <si>
    <t>Орон сууцны фасад дээврийн их засвар Багц-1, 2, 3</t>
  </si>
  <si>
    <t xml:space="preserve"> 6-1/4041</t>
  </si>
  <si>
    <t xml:space="preserve"> 6-1/4087</t>
  </si>
  <si>
    <t>Цус сэлбэлт судлалын үндэсний төвд эм, эмнэлгийн хэрэгсэл нийлүүлэх</t>
  </si>
  <si>
    <t xml:space="preserve"> 6-1/3973</t>
  </si>
  <si>
    <t>Гэр хорооллын айл өрхийн цахилгаан өргөтгөл /Улаанбаатар, баянзүрх дүүрэг, 11 дүгээр хороо/</t>
  </si>
  <si>
    <t xml:space="preserve"> 6-1/ 4001</t>
  </si>
  <si>
    <t xml:space="preserve"> 2020.06.19</t>
  </si>
  <si>
    <t>Трансформатор нийлүүлэх Багц 1, 2</t>
  </si>
  <si>
    <t>2020.06.22</t>
  </si>
  <si>
    <t>Вакуум таслуур-1 Багц 1, 3</t>
  </si>
  <si>
    <t>Нийслэлийн эрүүл мэндийн харьяа байгууллагуудын 2020 он хэрэглэх эм, эмнэлгийн хэрэгсэл БАГЦ-34</t>
  </si>
  <si>
    <t>"Зорчигч тээвэр гурав" ОНӨААТҮГ-ын автобус паркийн засвар үйлчилгээний төвийн барилга</t>
  </si>
  <si>
    <t xml:space="preserve"> 6-1/4042</t>
  </si>
  <si>
    <t>Сургууль, цэцэрлэгийн барилгын алдагдлыг бууруулах, эрчим хүчний үр ашгийн нэмэгдүүлэх засвар шинэчлэлт хийх Багц-1</t>
  </si>
  <si>
    <t xml:space="preserve"> 6-1/4002</t>
  </si>
  <si>
    <t xml:space="preserve"> 2020.06.22</t>
  </si>
  <si>
    <t xml:space="preserve">Нийслэлийн төсвийн хөрөнгө </t>
  </si>
  <si>
    <t>Лист төмөр нийлүүлэх</t>
  </si>
  <si>
    <t>Сургууль цэцэрлэгийн барилгын дулаан алдагдлыг бууруулж, эрчим хүчний үр ашгийн нэмэгдүүлэх, засвар шинэчлэлт хийх Багц-2</t>
  </si>
  <si>
    <t xml:space="preserve"> 6-1/3999</t>
  </si>
  <si>
    <t xml:space="preserve"> 6-1/4341</t>
  </si>
  <si>
    <t>Хөгжлийн ерөнхий төлөвлөгөө /Хэнтий аймаг, Батноров сум, Бэрх тосгон/</t>
  </si>
  <si>
    <t>6-1/4242</t>
  </si>
  <si>
    <t>195,700,000.00 </t>
  </si>
  <si>
    <t>Төв аймгийн Зуунмод-Манзушир чиглэлийн хатуу хучилттай 7 км автозамын ажил</t>
  </si>
  <si>
    <t>Инженерийн шугам сүлжээний өргөтгөл /Ховд, Зэрэг сум/</t>
  </si>
  <si>
    <t xml:space="preserve"> 6-1/4062</t>
  </si>
  <si>
    <t>Хилийн хяналтын хуудас, хэвлэмэл маягт нийлүүлэх</t>
  </si>
  <si>
    <t>МХЕГ</t>
  </si>
  <si>
    <t>Гал тогооны хэрэгсэл нийлүүлэх</t>
  </si>
  <si>
    <t>2020.06.23</t>
  </si>
  <si>
    <t>Картридж нийлүүлэх</t>
  </si>
  <si>
    <t>Гаалийн байгууллагын албан хэрэгцээнд хэрэглэх нэг удаагийн ломбо худалдан авах Багц-1</t>
  </si>
  <si>
    <t>Урьдчилан сэргийлэх үзлэгийн оношлуур</t>
  </si>
  <si>
    <t>Хурдан морины бүртгэлийн цахим программ апплекэйшн боловсруулах</t>
  </si>
  <si>
    <t>2020.06.25</t>
  </si>
  <si>
    <t>2020.04.13,
470DBG/20/3522</t>
  </si>
  <si>
    <t>2020.07.07
6-1/4646</t>
  </si>
  <si>
    <t xml:space="preserve">Эмэгтэйчүүдийн мэс заслын дурангийн аппарат </t>
  </si>
  <si>
    <t>Биологийн үйлдвэрт хэрэглэх биобэлдмэл шил сав</t>
  </si>
  <si>
    <t>6-1/4085</t>
  </si>
  <si>
    <t>ОҮИТБ-ын санаачлагын 14 дүгээр нэгдсэн тайлан гаргах хараат бус хянагч-нэгтгэгчийн зөвлөх үйлчилгээ</t>
  </si>
  <si>
    <t>Эрүүл мэндийн төвийн их засвар /Увс, Тэс сум/</t>
  </si>
  <si>
    <t>Стандарт бус ган хийц, тоног төхөөрөмжийн үйлдвэрлэлийн их засварын ажил</t>
  </si>
  <si>
    <t>6-1/4128</t>
  </si>
  <si>
    <t>Хүүхдийн тоглоомын талбайн тохижилт /БЗД, 1-р хороо, 22-р цэцэрлэгийн хашаанд/</t>
  </si>
  <si>
    <t xml:space="preserve"> 6-1/4144</t>
  </si>
  <si>
    <t xml:space="preserve"> 2020.06.23</t>
  </si>
  <si>
    <t>Эрчим хүчний салбарын диспетчерийн шуурхай ажиллаганы онлайн систем нэвтрүүлэх</t>
  </si>
  <si>
    <t>Хүнд даацын шуудай нийлүүлэх</t>
  </si>
  <si>
    <t xml:space="preserve"> 6-1/4145</t>
  </si>
  <si>
    <t xml:space="preserve"> 6-1/4371</t>
  </si>
  <si>
    <t>Дотоодын үйлдвэрийн бараа /брошюр, тараах материал/ нийлүүлэх</t>
  </si>
  <si>
    <t>Цахилгаан бараа нийлүүлэх</t>
  </si>
  <si>
    <t>2020.06.26</t>
  </si>
  <si>
    <t>Хаяг нийлүүлэх</t>
  </si>
  <si>
    <t>6-1/4129</t>
  </si>
  <si>
    <t>6-1/4430</t>
  </si>
  <si>
    <t>3 дугаар хороо, 9 дүгээр байрны дээврийн засварын ажил</t>
  </si>
  <si>
    <t xml:space="preserve"> 6-1/4201</t>
  </si>
  <si>
    <t>Нийтийн эзэмшлийн орон сууцын гадна фасадын их засвар /Улаанбаатар, Сүхбаатар дүүрэг 7,8,10 дугаар хороо/</t>
  </si>
  <si>
    <t>Сонгогдсон аймгуудад инженерийн хийцтэй худаг шинээр барих Багц-7</t>
  </si>
  <si>
    <t>Хөдөө аж ахуй, хөдөөгийн хөгжлийн төсөл</t>
  </si>
  <si>
    <t>Соёлын ордны барилга 850 суудал</t>
  </si>
  <si>
    <t>2020.06.30</t>
  </si>
  <si>
    <t>Сургууль цэцэрлэгийн  тоног төхөөрөмж /Орхон, Баян-Өндөр сум, 1,7,8,14,15,17, "Ирээдүй одод" сургууль, 4,5,8,9,17,20,22,23 "Одод" цэцэрлэг Багц-3</t>
  </si>
  <si>
    <t>2020.06.29</t>
  </si>
  <si>
    <t xml:space="preserve">Засварын ажилчдын багаж худалдан авах </t>
  </si>
  <si>
    <t>Сэргээн засах сувилалын хамгаалалтын төмөр хашаа хийх</t>
  </si>
  <si>
    <t>6-1/4504</t>
  </si>
  <si>
    <t>өөрийн хөрөнгө</t>
  </si>
  <si>
    <t>2800 тн өвлийн дизель түлш нийлүүлэх</t>
  </si>
  <si>
    <t>Лого бүхий зүйл нийлүүлэх Багц-2</t>
  </si>
  <si>
    <t>Улсын мэдээллийн маягт хэвлэх</t>
  </si>
  <si>
    <t>Хөгжлийн бэрхшээлтэй хүүхдийн сэргээн засах хөгжлийн төв</t>
  </si>
  <si>
    <t>Улсын мал эмнэлэг ариун цэврийн төв лабораторийн тоног төхөөрөмж нийлүүлэх</t>
  </si>
  <si>
    <t>6-1/4328</t>
  </si>
  <si>
    <t>2020.07.02</t>
  </si>
  <si>
    <t>6-1/4566</t>
  </si>
  <si>
    <t>Тээрмийн цахилгаан хөдөлгүүр нийлүүлэх</t>
  </si>
  <si>
    <t>Тусгай хамгаалалтай газар нутгийн эрх зүйн баримт бичгийг шинэчлэн боловсруулах, хөгжлийн бодлогын баримт бичигт нийцүүлэн шинжилгээ хийх</t>
  </si>
  <si>
    <t xml:space="preserve"> 6-1/4339</t>
  </si>
  <si>
    <t>Орон сууцны гадна фасадын дулаалга /УБ, БЗД, 7-р хороо, 30,31-р байр/</t>
  </si>
  <si>
    <t xml:space="preserve"> 2020.06.30</t>
  </si>
  <si>
    <t xml:space="preserve"> 6-1/4494</t>
  </si>
  <si>
    <t>Цамхагт гэрэлтүүлгийн засварын ажил</t>
  </si>
  <si>
    <t>Даланжаргалан сумын ЗДТГ</t>
  </si>
  <si>
    <t>Улаанхус сумын сургуулийн дотуур байрны засвар</t>
  </si>
  <si>
    <t xml:space="preserve">Баян-Өлгий ЗД  </t>
  </si>
  <si>
    <t>6-1/4567</t>
  </si>
  <si>
    <t>Сумын эрүүл мэндийн төвийн барилга, 20 ор /Дорнод аймаг, Баянтүмэн сум/</t>
  </si>
  <si>
    <t xml:space="preserve"> 6-1/4338</t>
  </si>
  <si>
    <t xml:space="preserve"> 6-1/4491</t>
  </si>
  <si>
    <t>Геологчийн ажлын хэрэгсэл нийлүүлэх</t>
  </si>
  <si>
    <t>"НӨАГ-ын өндөр өртөгтэй зарим тусламж, үйлчилгээнд шаардлагатай эмнэлгийн хэрэгсэл, протезийн нийлүүлэх" Багц-1</t>
  </si>
  <si>
    <t>Нийслэлийн Өргөө амаржих газар</t>
  </si>
  <si>
    <t>6-1/4329</t>
  </si>
  <si>
    <t>2020.07.03</t>
  </si>
  <si>
    <t>6-1/4591</t>
  </si>
  <si>
    <t>Гудамж сайжруулах /15 дугаар хороо/</t>
  </si>
  <si>
    <t xml:space="preserve"> 2020.06.29</t>
  </si>
  <si>
    <t xml:space="preserve"> 6-1/4453</t>
  </si>
  <si>
    <t>Гудамж сайжруулах /16 дугаар хороо/</t>
  </si>
  <si>
    <t>Гудамж сайжруулах /18 дугаар хороо/</t>
  </si>
  <si>
    <t>Нэгдсэн эмнэлгийн амбулаторын өргөтгөлийн барилга /Баянхонгор, Баянхонгор сум/</t>
  </si>
  <si>
    <t>2020.07.07</t>
  </si>
  <si>
    <t>6-1/4642</t>
  </si>
  <si>
    <t>Шүүгчийн амь нас, эрүүл мэндийн даатгал</t>
  </si>
  <si>
    <t xml:space="preserve"> 6-1/4651</t>
  </si>
  <si>
    <t>596,000,000 </t>
  </si>
  <si>
    <t>Автобааз, төвлөрсөн хогийн цэгүүдийн уурийн зуухыг эрчим хүчний хэмнэлттэй хийн зуухаар солих</t>
  </si>
  <si>
    <t xml:space="preserve">  6-1/4466</t>
  </si>
  <si>
    <t>2020.07.01</t>
  </si>
  <si>
    <t>6-1/4535</t>
  </si>
  <si>
    <t>Соёл амралтын хүрээлэнг тохижуулах ажил</t>
  </si>
  <si>
    <t>6-1/4475</t>
  </si>
  <si>
    <t>6-1/4648</t>
  </si>
  <si>
    <t>6-1/4583</t>
  </si>
  <si>
    <t>Хорооллын доторх авто зам /УБ, БЗД, 13,14 дүгээр хороо/</t>
  </si>
  <si>
    <t xml:space="preserve"> 6-1/4467</t>
  </si>
  <si>
    <t xml:space="preserve"> 6-1/4634</t>
  </si>
  <si>
    <t>Тасганы овооноос хороодын нутаг дэвсгэрийн хилийн цэсийн дагуу Самбалхүндэвийн эргэмжийн газрын авто замтай нийлэх хатуу хучилттай автозам 2,6 км /УБ, ЧД/</t>
  </si>
  <si>
    <t xml:space="preserve"> 6-1/4468</t>
  </si>
  <si>
    <t xml:space="preserve"> 6-1/4635</t>
  </si>
  <si>
    <t>Нийслэлийн зорчигч тээврийн нэгтгэлийн харьяа гражуудын их засвар, агааржуулалтын ажил</t>
  </si>
  <si>
    <t>Хан-Уул дүүргийн 4,8 дугаар хорооны үерийн хамгаалалтын барилга байгууламжийн ажлын зураг төсөл боловсруулах</t>
  </si>
  <si>
    <t>Нийслэлийн хот байгуулалт, хөгжлийн газар</t>
  </si>
  <si>
    <t xml:space="preserve"> 6-1/4505</t>
  </si>
  <si>
    <t>2020.07.10</t>
  </si>
  <si>
    <t xml:space="preserve"> 6-1/4710</t>
  </si>
  <si>
    <t>Булингийн нягт хэмжигч нийлүүлэх</t>
  </si>
  <si>
    <t>2020.09.09</t>
  </si>
  <si>
    <t>Боловсролын салбарын тоног төхөөрөмж /УБ, СХД, 18,19,23,27,39 дүгээр хороо/</t>
  </si>
  <si>
    <t>2020.07.09</t>
  </si>
  <si>
    <t>БГ-725 маркийн хөргөх цамхаг №2 их засварын ажил</t>
  </si>
  <si>
    <t>Хөрсний геологийн ажил /ХБ-6, ХБ-4/</t>
  </si>
  <si>
    <t xml:space="preserve"> 2020.07.10</t>
  </si>
  <si>
    <t xml:space="preserve"> 6-1/4745</t>
  </si>
  <si>
    <t>_x000D_
Өөрийн хөрөнгө</t>
  </si>
  <si>
    <t>Гудамжны гэрэлтүүлэг шинээр тавих</t>
  </si>
  <si>
    <t>Хэнтий аймгийн Батширээт сумын ЗДТГ</t>
  </si>
  <si>
    <t>6-1/4452</t>
  </si>
  <si>
    <t>6-1/4722</t>
  </si>
  <si>
    <t>Эм эмнэлгийн хэрэгсэл нийлүүлэх Багц-24</t>
  </si>
  <si>
    <t xml:space="preserve"> 6-1/4589</t>
  </si>
  <si>
    <t>Хөдөлмөр хамгааллын өвөл, зуны хувцас</t>
  </si>
  <si>
    <t>Багануур зүүн, өмнөд бүсийн цахилгаан түгээх сүлжээ ТӨХК</t>
  </si>
  <si>
    <t xml:space="preserve"> 2020.07.16</t>
  </si>
  <si>
    <t xml:space="preserve"> 6-1/4787</t>
  </si>
  <si>
    <t>4DBG/20/6005</t>
  </si>
  <si>
    <t>Амхадын зориулалттай амралт, сувилалын үйлчилгээ үзүүлэх</t>
  </si>
  <si>
    <t>Сургуулийн барилга, урлаг заал, 320 суудал /Хэнтий батноров сум/</t>
  </si>
  <si>
    <t>6-1/4584%</t>
  </si>
  <si>
    <t>6-1/4708</t>
  </si>
  <si>
    <t>Сургуулийн дотуур байрны барилгын их засвар /Баян-Өлгий, Толбо сум/</t>
  </si>
  <si>
    <t xml:space="preserve">Будаг шүршигч төхөөрөмж </t>
  </si>
  <si>
    <t xml:space="preserve"> 6-1/4488</t>
  </si>
  <si>
    <t xml:space="preserve"> 6-1/4717</t>
  </si>
  <si>
    <t>Гэр хорооллын айл өрхийн нохойг бүртгэлжүүлэх ажил гүйцэтгэх, мал эмнэлгийн үйлчилгээ үзүүлэх, бэтэг өвчний тандалт шинжилгээнд дээж цуглуулах Багц-3</t>
  </si>
  <si>
    <t xml:space="preserve">Нийслэлийн мал, эмнэлгийн газар </t>
  </si>
  <si>
    <t>Гэр хорооллын айл өрхийн нохойг бүртгэлжүүлэх ажил гүйцэтгэх, мал эмнэлгийн үйлчилгээ үзүүлэх, бэтэг өвчний тандалт шинжилгээнд дээж цуглуулах Багц-1</t>
  </si>
  <si>
    <t>Хатаалгын цахилгаан зуухны сэлбэг нийлүүлэх</t>
  </si>
  <si>
    <t>6-1/4545</t>
  </si>
  <si>
    <t>2020.07.16</t>
  </si>
  <si>
    <t>6-1/4780</t>
  </si>
  <si>
    <t>2020.06.09,
400OLCBD202832</t>
  </si>
  <si>
    <t>2020.07.17
6-1/4805</t>
  </si>
  <si>
    <t>Кабель нийлүүлэх</t>
  </si>
  <si>
    <t xml:space="preserve"> 6-1/4489</t>
  </si>
  <si>
    <t xml:space="preserve"> 6-1/4716</t>
  </si>
  <si>
    <t>Баянгол дүүргийн нийтийн зориулалттай орон сууцны барилгын фасад /5,6,18 дугаар хороо/ Багц-2</t>
  </si>
  <si>
    <t>ЗИТОП ХХК</t>
  </si>
  <si>
    <t>Баянгол дүүргийн нийтийн зориулалттай орон сууцны барилгын фасад /5,6,18 дугаар хороо/ Багц-3</t>
  </si>
  <si>
    <t>Манхан суманд 40 га талбайд ойжуулалт хийх</t>
  </si>
  <si>
    <t xml:space="preserve"> 6-1/4789</t>
  </si>
  <si>
    <t>Халуун усны барилга /Баян-Өлгий, Сагсай сум/</t>
  </si>
  <si>
    <t xml:space="preserve"> 6-1/4472</t>
  </si>
  <si>
    <t xml:space="preserve"> 6-1/4719</t>
  </si>
  <si>
    <t>Судалгаа лабораторын төхөөрөмж</t>
  </si>
  <si>
    <t>6-1/4649</t>
  </si>
  <si>
    <t xml:space="preserve"> 6-1/4715</t>
  </si>
  <si>
    <t xml:space="preserve">
49,484,950</t>
  </si>
  <si>
    <t>Давтамж хувьсгуур нийлүүлэх</t>
  </si>
  <si>
    <t>Хөвсгөл дулааны станц ТӨХК</t>
  </si>
  <si>
    <t xml:space="preserve"> 2020.07.08</t>
  </si>
  <si>
    <t xml:space="preserve"> 6-1/4661</t>
  </si>
  <si>
    <t>Амралт цогцолборын газрын барилга</t>
  </si>
  <si>
    <t>6-1/4651</t>
  </si>
  <si>
    <t>6-1/4784</t>
  </si>
  <si>
    <t>Налайх дүүрэгт нэн шаардлагатай хот тохижилтын тусгай зориулалтын автомашин худалдан авах</t>
  </si>
  <si>
    <t>6-1/4645</t>
  </si>
  <si>
    <t>6-1/4782</t>
  </si>
  <si>
    <t>Сургуулиудын граж, засвар, тохижилт /УБ, БГД, 11,15,16,17,18,19 дүгээр хороо/ Багц-1, 4, 6</t>
  </si>
  <si>
    <t>6-1/4652</t>
  </si>
  <si>
    <t>6-1/4783</t>
  </si>
  <si>
    <t>"Токарын машинууд" Багц-2</t>
  </si>
  <si>
    <t xml:space="preserve"> 6-1/4660</t>
  </si>
  <si>
    <t xml:space="preserve"> 6-1/4720</t>
  </si>
  <si>
    <t>Орон сууцны фасадны дулаалга Багц-2</t>
  </si>
  <si>
    <t xml:space="preserve"> 6-1/4040</t>
  </si>
  <si>
    <t xml:space="preserve"> 6-1/4718</t>
  </si>
  <si>
    <t>Гэр хорооллын байруудын дулаалга /УБ, ХУД, 4,5,6,7,8 дугаар хороо "Эко яармаг" төсөл/</t>
  </si>
  <si>
    <t>2020.07.08</t>
  </si>
  <si>
    <t xml:space="preserve"> 6-1/4657</t>
  </si>
  <si>
    <t>Соёл урлагийн байгууллагад гэрэл, дууны тоног төхөөрөмж худалдан авах Багц-1</t>
  </si>
  <si>
    <t>6-1/4664</t>
  </si>
  <si>
    <t>Төвлөрсөн хогийн цэгүүдийн ариутгал халдваргүйтгэлийн ажил</t>
  </si>
  <si>
    <t xml:space="preserve"> 6-1/4659</t>
  </si>
  <si>
    <t xml:space="preserve"> 2020.07.17</t>
  </si>
  <si>
    <t xml:space="preserve"> 6-1/4815</t>
  </si>
  <si>
    <t>2020.07.17</t>
  </si>
  <si>
    <t>Дотуур байрны засварын ажил /Баян-Өлгий, Бугат сум/</t>
  </si>
  <si>
    <t>6-1/4665</t>
  </si>
  <si>
    <t xml:space="preserve">УБ-Багануур чиглэлийн авто замаас 4 дүгээр хорооны Алтай хэсгийн "Божу" ХХК-ийн хүнсний дэлгүүр хүртэлх автозамын ажил </t>
  </si>
  <si>
    <t>НАЗХГ</t>
  </si>
  <si>
    <t>Нийслэлийн замын сан</t>
  </si>
  <si>
    <t>Завхан аймгийн Эрдэнэхайрхан сумын хүүхдийн цэцэрлэгийн барилгын өргөтгө</t>
  </si>
  <si>
    <t>6-1/4666</t>
  </si>
  <si>
    <t>Гадаадын хөрөнгө оруулалт</t>
  </si>
  <si>
    <t>Завхан аймаг дахь Доной нисэх буудлын барилгын дээврийн ажил</t>
  </si>
  <si>
    <t xml:space="preserve"> 6-1/4671</t>
  </si>
  <si>
    <t xml:space="preserve"> 6-1/4786</t>
  </si>
  <si>
    <t>3810BID9286</t>
  </si>
  <si>
    <t>Эрдэм шинжилгээ, судалгааны ажил Багц-1</t>
  </si>
  <si>
    <t xml:space="preserve"> 6-1/4658</t>
  </si>
  <si>
    <t xml:space="preserve"> 6-1/4788</t>
  </si>
  <si>
    <t>Жийргэвч</t>
  </si>
  <si>
    <t>сунгасан</t>
  </si>
  <si>
    <t>Нийтийн зориулалттай орон сууцны барилгын дээврийн ажил гүйцэтгэх</t>
  </si>
  <si>
    <t>2020.07.20</t>
  </si>
  <si>
    <t>453DBG/20/6700</t>
  </si>
  <si>
    <t>Дээжийн шошго</t>
  </si>
  <si>
    <t>Мод боловсруулах Dynamics CNC</t>
  </si>
  <si>
    <t>Гадаад оюутны их засварын ажил</t>
  </si>
  <si>
    <t>2020.07.21</t>
  </si>
  <si>
    <t>Оффис иж бүрдэл тавилга</t>
  </si>
  <si>
    <t>Өрмийн сэлбэг нийлүүлэх</t>
  </si>
  <si>
    <t>6-1/4809</t>
  </si>
  <si>
    <t>504,327,600 </t>
  </si>
  <si>
    <t>Сунгасан</t>
  </si>
  <si>
    <t>Төвийн бүсийн салбарын конторын 3 давхар барилгын дотор засварын ажил</t>
  </si>
  <si>
    <t>Хэнтий Бор-Өндөр тооцооны төвийн барилга</t>
  </si>
  <si>
    <t xml:space="preserve"> 6-1/4746</t>
  </si>
  <si>
    <t xml:space="preserve"> 2020.07.20</t>
  </si>
  <si>
    <t xml:space="preserve"> 6-1/4846</t>
  </si>
  <si>
    <t>Есөнбулаг сумын инженер шугам сүлжээний траншейг тагжуулах эвдэрсэн газар, гуу жалгыг тэгшлэх</t>
  </si>
  <si>
    <t>6-1/4772</t>
  </si>
  <si>
    <t xml:space="preserve"> 2020.07.21</t>
  </si>
  <si>
    <t xml:space="preserve"> 6-1/4884</t>
  </si>
  <si>
    <t>Ном, бусад хэвлэмэл материал хэвлэх</t>
  </si>
  <si>
    <t>Улсын ерөнхий прокурор</t>
  </si>
  <si>
    <t>Тусгай зориулалтын компьютер, тоног төхөөрөмж, сэлбэг нийлүүлэх</t>
  </si>
  <si>
    <t xml:space="preserve"> 6-1/4721</t>
  </si>
  <si>
    <t xml:space="preserve"> 6-1/4973</t>
  </si>
  <si>
    <t>Эрүүл мэндийн төвийн их засвар /Өвөрхангай, Есөнзүйл сум/</t>
  </si>
  <si>
    <t>2020.07.22</t>
  </si>
  <si>
    <t>Лабораторийн багаж, тоног төхөөрөмж</t>
  </si>
  <si>
    <t>Шинжлэх ухааны академи Физик технологийн хүрээлэн</t>
  </si>
  <si>
    <t>6-1/4810</t>
  </si>
  <si>
    <t>Галын төхөөрөмж нийлүүлэх</t>
  </si>
  <si>
    <t>Сум дундын эмнэлэгт яаралтай тусламжийн нэн шаардлагатай багаж тоног төхөөрөмж нийлүүлэх</t>
  </si>
  <si>
    <t>Өмнөговь аймгийн Цогтцэций сумын ЗДТГ</t>
  </si>
  <si>
    <t>2020.07.23</t>
  </si>
  <si>
    <t>Музейн барилга /Өвөрхангай, Арвайхээр/</t>
  </si>
  <si>
    <t>Цогт-Овоо сумын төвд дугуйн зам барих</t>
  </si>
  <si>
    <t>Өмнөговь аймгийн Цогт-Овоо сумын ЗДТГ</t>
  </si>
  <si>
    <t>Хогийн тэрэг, тэрэгний дугуй нийлүүлэх</t>
  </si>
  <si>
    <t>120 мянгатын 1,4,6,7,10,13,14,15,16,17,18,19,20 дугаар байр /ХУД, 1-р хороо/</t>
  </si>
  <si>
    <t xml:space="preserve">Хот байгуулалт, хөгжлийн газар </t>
  </si>
  <si>
    <t>Эрүүл мэндийн төвийн барилга, 5 ор /Баян-өлгий, Ногооннуур сум, Ховд баг/</t>
  </si>
  <si>
    <t>ГССҮТ-ийн дээвэр, дулаан хангамж, агаар сэлгэлт, хэрэгцээний халуун усны системийн засвар Багц-1</t>
  </si>
  <si>
    <t>6-14814</t>
  </si>
  <si>
    <t xml:space="preserve"> 2020.07.24</t>
  </si>
  <si>
    <t xml:space="preserve"> 6-1/4961</t>
  </si>
  <si>
    <t>11-р хорооллын А,В хэсэгт инженерийн шугам сүлжээний төлөвлөлтийн зураг төсөл боловсруулах</t>
  </si>
  <si>
    <t>2020.07.24</t>
  </si>
  <si>
    <t>Төмөр замын механик сэлбэг</t>
  </si>
  <si>
    <t xml:space="preserve"> - </t>
  </si>
  <si>
    <t xml:space="preserve"> 6-1/4817</t>
  </si>
  <si>
    <t>Орос цэцэрлэгийн гадна талбайн тохижилт</t>
  </si>
  <si>
    <t>6-1/4806</t>
  </si>
  <si>
    <t xml:space="preserve"> 6-1/4959</t>
  </si>
  <si>
    <t>Гэмтэл согог судлалын үндэсний төвийн дээвэр, дулаан хангамж, агаар сэлгэлт, хэрэгцээний халуун усны системын засварын ажил багц 2</t>
  </si>
  <si>
    <t xml:space="preserve"> 6-1/4836</t>
  </si>
  <si>
    <t xml:space="preserve"> 2020.07.31</t>
  </si>
  <si>
    <t xml:space="preserve"> 6-1/5096</t>
  </si>
  <si>
    <t>5 найман айлын фасад /4-р баг/</t>
  </si>
  <si>
    <t>2020.07.27</t>
  </si>
  <si>
    <t>Хүнд даацын автомашины жолоочийн аюулгүй ажилгааны иж бүрдэл</t>
  </si>
  <si>
    <t>2020.07.30</t>
  </si>
  <si>
    <t>6-1/5077</t>
  </si>
  <si>
    <t>Тусгай зориулалтын компьютер тоног төхөөрөмж сэлбэг нийлүүлэх</t>
  </si>
  <si>
    <t>Хог тээврийн автомашиин /Говь-Алтай/</t>
  </si>
  <si>
    <t>Говь-Алтай аймгийн Дарви сумын ЗДТГ</t>
  </si>
  <si>
    <t xml:space="preserve"> 6-1/5078</t>
  </si>
  <si>
    <t>6-1/5079</t>
  </si>
  <si>
    <t>Хан-Уул дүүргийн цэцэрлэгийн 280 ортой өргөтгөлийн барилга</t>
  </si>
  <si>
    <t>2020.07.29</t>
  </si>
  <si>
    <t xml:space="preserve"> 6-1/4832</t>
  </si>
  <si>
    <t xml:space="preserve"> 6-1/4974</t>
  </si>
  <si>
    <t xml:space="preserve"> 2020.07.22</t>
  </si>
  <si>
    <t xml:space="preserve"> 6-1/4892</t>
  </si>
  <si>
    <t>Лабораторын шинжилгээний ажил (петрографи, минераграфийн шинжилгээ)</t>
  </si>
  <si>
    <t xml:space="preserve"> 6-1/4891</t>
  </si>
  <si>
    <t>Лабораторын шинжилгээний ажил (олон элементийн химийн шинжилгээний ажил)</t>
  </si>
  <si>
    <t>Цахилгаан хөдөлгүүрийн щётка</t>
  </si>
  <si>
    <t>6-1/4913</t>
  </si>
  <si>
    <t>БОЭТ-ийн халдвартын тасгийн барилгын засвар</t>
  </si>
  <si>
    <t>орон нутгийн төсөв</t>
  </si>
  <si>
    <t>Налайх дүүргийн ерөнхий боловсролын сургуулийн 109 дүгээр сургуулийн гадна талбайд хөл бөмбөгийн талбай байгуулах</t>
  </si>
  <si>
    <t>2020.07.31</t>
  </si>
  <si>
    <t>Цэцэрлэгийн барилга, 200 ор /Баян-Өлгий, Өлгий сум/</t>
  </si>
  <si>
    <t xml:space="preserve"> 6-1/4890</t>
  </si>
  <si>
    <t xml:space="preserve"> 2020.08.03</t>
  </si>
  <si>
    <t xml:space="preserve"> 6-1/5193</t>
  </si>
  <si>
    <t>1200 оюутны байранд тавилга, эд хогшил, тоног төхөөрөмж нийлүүлэх Багц-2</t>
  </si>
  <si>
    <t>Хүнд даацын аютомашины гэрэл</t>
  </si>
  <si>
    <t>2020.08.03</t>
  </si>
  <si>
    <t>Баяжуулах үйлдвэр, хаягдлын аж ахуйн хэсэгийн насосын станцаас СПП-1 хүртэл 1 км урт 1200 мм ган хоолойг 1400 мм-ийн ган хоолойгоор солих</t>
  </si>
  <si>
    <t>2020.08.04</t>
  </si>
  <si>
    <t>6-1/5187</t>
  </si>
  <si>
    <t xml:space="preserve">Өргөн хэрэглээний хүнсний бүтээгдэхүүн </t>
  </si>
  <si>
    <t>Хүүхдийн төв сувилал</t>
  </si>
  <si>
    <t xml:space="preserve"> 6-1/4975</t>
  </si>
  <si>
    <t>Проекторын аппарат нийлүүлэх</t>
  </si>
  <si>
    <t>305OLCBD203025 </t>
  </si>
  <si>
    <t>+++++++++++++++++++++++++++++++++++++++++++++++++++++++++++++++++</t>
  </si>
  <si>
    <t>Гэр хорооллыг дулаан, цэвэр усан хангамжийн шугам сүлжээнд холбох /Төв, Зуунмод сум 2,4,5,6-р баг/</t>
  </si>
  <si>
    <t xml:space="preserve"> 6-1/4979</t>
  </si>
  <si>
    <t>Алтай чуулгын хуучин барилгыг "Багшийн хөгжлийн ордон" болгож өөрчлөх засварын ажил</t>
  </si>
  <si>
    <t>Сум дундын эмнэлгийн барилгын их засвар /Баян-Өлгий, Дэлүүн сум/</t>
  </si>
  <si>
    <t>Шуудангийн хүргэлтийн автомашин нийлүүлэх</t>
  </si>
  <si>
    <t>2020.08.05</t>
  </si>
  <si>
    <t>23-07/139</t>
  </si>
  <si>
    <t>Мэргэжлийн хяналтын болон мал эмнэлгийн лабораториудын барилга угсралтын ажил Багц-2</t>
  </si>
  <si>
    <t>ШСАА</t>
  </si>
  <si>
    <t>2020.7.29</t>
  </si>
  <si>
    <t>АХБ</t>
  </si>
  <si>
    <t>Гал унтраах автомат систем</t>
  </si>
  <si>
    <t xml:space="preserve"> 6-1/4976</t>
  </si>
  <si>
    <t>Сургуулийн барилга, 240 суудал /Ховд, Ховд сум/</t>
  </si>
  <si>
    <t xml:space="preserve"> 6-1/4972</t>
  </si>
  <si>
    <t xml:space="preserve"> 2020.08.05</t>
  </si>
  <si>
    <t xml:space="preserve"> 6-1/5211</t>
  </si>
  <si>
    <t>Хог зайлуулалт хийх хогны машин нийлүүлэх</t>
  </si>
  <si>
    <t>Өвөрхангай аймгийн Бат-Өлзий сумын ЗДТГ</t>
  </si>
  <si>
    <t>2020.07.28</t>
  </si>
  <si>
    <t xml:space="preserve">Малын үүлдэр угсааг сайжруулах </t>
  </si>
  <si>
    <t>Ховд аймгийн Чандмань сумын ЗДТГ</t>
  </si>
  <si>
    <t>Оюуны өмчийн газар тоног төхөөрөмж нийлүүлэх гүйцэтгэгчийг сонгон шалгаруулах</t>
  </si>
  <si>
    <t>Оюуны өмчийн газар</t>
  </si>
  <si>
    <t xml:space="preserve"> 6-1/4971</t>
  </si>
  <si>
    <t xml:space="preserve"> 2020.08.06</t>
  </si>
  <si>
    <t xml:space="preserve"> 6-1/5231</t>
  </si>
  <si>
    <t>Уран сайхны кино, баримтат олон ангит кино бүтээх ажлын гүйцэтгэгчийг сонгох /Багц 1,2,3/</t>
  </si>
  <si>
    <t>Баяндалай сумын эрүүл мэндийн төвийн туслах барилга байгууламжийг барих ажлыг эхлүүлэх</t>
  </si>
  <si>
    <t>Өмнөговь аймгийн Баяндалай сумын ЗДТГ</t>
  </si>
  <si>
    <t>202.08.06</t>
  </si>
  <si>
    <t>Барилгын салбарын нэгдсэн бүртгэл мэдээллийн сангийн цахим системийн хөгжүүлэлт</t>
  </si>
  <si>
    <t>Барилгын хөгжлийн төв</t>
  </si>
  <si>
    <t>2020.08.06</t>
  </si>
  <si>
    <t xml:space="preserve"> 6-1/5230</t>
  </si>
  <si>
    <t>Хамтран санхүүжүүлэх</t>
  </si>
  <si>
    <t>Замын-Үүд дэх Гаалийн газрын конторын барилгын засварын ажил</t>
  </si>
  <si>
    <t>6-1/5020</t>
  </si>
  <si>
    <t>Сталь листовая</t>
  </si>
  <si>
    <t xml:space="preserve">2020.7.29 </t>
  </si>
  <si>
    <t>1569517000 </t>
  </si>
  <si>
    <t>Улсын мал эмнэлгийн ариун цэврийн төв лабораторийн хуучин барилгын их засварын ажил</t>
  </si>
  <si>
    <t>6-1/5160</t>
  </si>
  <si>
    <t>Нарийний услалтын системийн их засварын ажил</t>
  </si>
  <si>
    <t>Өмнөговь аймгийн Ханхонгор сумын ЗДТГ</t>
  </si>
  <si>
    <t>2020.08.10</t>
  </si>
  <si>
    <t>6-1/5285</t>
  </si>
  <si>
    <t>4, 5, 6, 7, 11-р багийн гэр хороололд дэд бүтцийн шугам засвар багц 4</t>
  </si>
  <si>
    <t xml:space="preserve"> 6-1/5067</t>
  </si>
  <si>
    <t>Зөөврийн дизель 60кВт, ДДТ-үүдийн гадна цахилгаан хангамжийн материал нийлүүлэх</t>
  </si>
  <si>
    <t>Аймгийн нэгдсэн эмнэлэгт дижитал суурин рентген аппарат нийлүүлэх</t>
  </si>
  <si>
    <t>Засаг даргын тамгын газрын барилга /Хөвсгөл, Түнэл сум/</t>
  </si>
  <si>
    <t>Чингэлтэй дүүргийн 72 дугаар сургуулийн засварын ажил гүйцэтгэх</t>
  </si>
  <si>
    <t xml:space="preserve"> 6-1/5146</t>
  </si>
  <si>
    <t xml:space="preserve"> 2020.08.17</t>
  </si>
  <si>
    <t xml:space="preserve"> 6-1/5422</t>
  </si>
  <si>
    <t>Мэдээлэл холбооны технологийн сургуульд оюутан бүрт зориулсан хувцас, хэрэгсэл хадгалах ухаалаг шүүгээ нийлүүлэх</t>
  </si>
  <si>
    <t xml:space="preserve"> 6-1/5148</t>
  </si>
  <si>
    <t xml:space="preserve"> 2020.08.11</t>
  </si>
  <si>
    <t xml:space="preserve"> 6-1/5312</t>
  </si>
  <si>
    <t>6-1/5229</t>
  </si>
  <si>
    <t>Ахмадын 901, 902 дугаар байрны орчим тохижилт хийх /СБД, 11-р хороо/</t>
  </si>
  <si>
    <t>2020.08.12</t>
  </si>
  <si>
    <t>Завхан аймгийн Эрдэнэхайрхан сумын хүүхдийн цэцэрлэгийн барилгын өргөтгөл</t>
  </si>
  <si>
    <t>2020.08.07</t>
  </si>
  <si>
    <t>Арматур нийлүүлэх</t>
  </si>
  <si>
    <t>Заслын угсардаг шат нийлүүлэх</t>
  </si>
  <si>
    <t>2020.08.13</t>
  </si>
  <si>
    <t>6-1/5336</t>
  </si>
  <si>
    <t>Сургуулийн хичээлийн байрын А корпус, спрот заалын их засвар /Баян-Өлгий, Баяннуур сум/</t>
  </si>
  <si>
    <t>2020.08.11</t>
  </si>
  <si>
    <t>Уурхайгаас Цогтэций сумын төвтэй холбох 13.5 км хатуу хучилттай авто замын барилгын ажилд техник технологийн хяналт тавих зөвлөх үйлчилгээ</t>
  </si>
  <si>
    <t xml:space="preserve"> 6-1/5149</t>
  </si>
  <si>
    <t xml:space="preserve"> 2020.08.13</t>
  </si>
  <si>
    <t xml:space="preserve"> 6-1/5355</t>
  </si>
  <si>
    <t>Цанхийн уурхайн нүүрсний дээжийн шинжилгээ хийх</t>
  </si>
  <si>
    <t>6-1/5353</t>
  </si>
  <si>
    <t>2020.06.17
427DBG/20/6534</t>
  </si>
  <si>
    <t>Бутлуур MP-800</t>
  </si>
  <si>
    <t>2020.08.14</t>
  </si>
  <si>
    <t>ХДХВ, тэмбүүгийн оношлуур, лабораторийн зарим дагалдах хэрэгсэл Багц-1</t>
  </si>
  <si>
    <t>Сумын төвийн үерийн усны далан шуудуу /Өвөрхангай, Уянга сум/</t>
  </si>
  <si>
    <t xml:space="preserve">Тэсгэний 2 худгийг цахилгаанд холбох </t>
  </si>
  <si>
    <t>Налайх дүүргийн нийтийн эзэмшлийн гудамж, зам талбайд явган хүний зам шинээр тавих, засварлах ажил</t>
  </si>
  <si>
    <t xml:space="preserve"> 6-1/5147</t>
  </si>
  <si>
    <t xml:space="preserve"> 6-1/5343</t>
  </si>
  <si>
    <t>Эм, эмнэлгийн хэрэгсэл, урвалж, оношлуур худалдан авах Багц-35</t>
  </si>
  <si>
    <t xml:space="preserve">Эрдэм шинжилээ, судалгааны ажил Багц-4 </t>
  </si>
  <si>
    <t>Хүүхдийн тоглоомын талбай байгуулах</t>
  </si>
  <si>
    <t>Дорнод аймгийн Дашбалбар сумын ЗДТГ</t>
  </si>
  <si>
    <t>Спорт бараа хэрэгсэл</t>
  </si>
  <si>
    <t>Баянцагаан багт 04-ийн шугам барих</t>
  </si>
  <si>
    <t>Архангай аймгийн Жаргалант сумын ЗДТГ</t>
  </si>
  <si>
    <t>2020.08.19</t>
  </si>
  <si>
    <t>Шинжлэх ухааны академийн Газарзүй Геоэкологийн хүрээлэнгийн 303, 304, 413 тоот өрөөний дотор засварын ажил гүйцэтгэх</t>
  </si>
  <si>
    <t>Газарзүй-Геоэкологийн хүрээлэн</t>
  </si>
  <si>
    <t>Цахилгаан тоног төхөөрөмж нийлүүлэх</t>
  </si>
  <si>
    <t>6-1/5428</t>
  </si>
  <si>
    <t>Хүнд даацын автомашины хөдөлгүүрийн шүүр нийлүүлэх</t>
  </si>
  <si>
    <t xml:space="preserve">Үндсэн хуульд нийцүүлсэн эрдэс баялгийн салбарын хууль тогтоомжийн шинэчлэлт, өөрчлөлттэй холбоотой тандан болон холбогдох бусад хуулийн төслийн судалгаа боловсруулалтыг гүйцэтгэх </t>
  </si>
  <si>
    <t>2020 оны 12 дугаар сарын 31-ний өдрөөр дуусгавар болсон Нэгтгэсэн санхүүгийн тайлабнд аудит хийлгэх зорилгоор аудитын тусгай зөвшөөрөлтэй, олон улсын эрх бүхий хараат хуулийн этгээдийг сонгон шалгаруулалх</t>
  </si>
  <si>
    <t>2020.08.21</t>
  </si>
  <si>
    <t xml:space="preserve">Хүйтнээр хатуурах холимгийн лабораторийн төхөөрөмж </t>
  </si>
  <si>
    <t>Хан-Уул дүүргийн 12 дугаар цэцэрлэгийн өргөтгөлийн барилгын гадна инженерийн шугам, сүлжээ, дэд өртөө, зам талбайн тохижилтын ажил</t>
  </si>
  <si>
    <t xml:space="preserve"> 6-1/5518</t>
  </si>
  <si>
    <t>Цэцэрлэгийн барилга /Завхан, Улиастай сум, 9 дүгээр цэцэрлэг/</t>
  </si>
  <si>
    <t xml:space="preserve"> 6-1/5437</t>
  </si>
  <si>
    <t xml:space="preserve"> 2020.08.26</t>
  </si>
  <si>
    <t xml:space="preserve"> 6-1/5610</t>
  </si>
  <si>
    <t>COVID цар тахлын эсрэг тэмцэхэд шаардлагатай эм, эмнэлгийн хэрэгсэл, тоног төхөөрөмж, хамгаалалтын хэрэгсэл бэлтгэн нийлүүлэх Багц-4</t>
  </si>
  <si>
    <t xml:space="preserve"> 6-1/5423</t>
  </si>
  <si>
    <t>2020.08.27</t>
  </si>
  <si>
    <t>Сумын төвийн байр хороололд гэрэлтүүлэг хийх</t>
  </si>
  <si>
    <t>Өмнөговь аймгийн Булган сумын ЗДТГ</t>
  </si>
  <si>
    <t>2020.08.26</t>
  </si>
  <si>
    <t>Хүүхдийн зуслан байгуулах</t>
  </si>
  <si>
    <t xml:space="preserve"> 6-1/5611</t>
  </si>
  <si>
    <t>Хацарт бутлуур Crush master CM 20i нийлүүлэх</t>
  </si>
  <si>
    <t>Б-Софт ХХК</t>
  </si>
  <si>
    <t>Эрдэнэт цогцолборын дэд бүтэц барих ажил</t>
  </si>
  <si>
    <t>6-1/5707</t>
  </si>
  <si>
    <t>Аймгийн нэгдсэн эмнэлгийн дотор халаалтын системийн гол шугамын засварын ажил</t>
  </si>
  <si>
    <t>Хатуу хайлш Pramet нийлүүлэх</t>
  </si>
  <si>
    <t>2020.08.28</t>
  </si>
  <si>
    <t>Калориметр нийлүүэх</t>
  </si>
  <si>
    <t>2020.09.02</t>
  </si>
  <si>
    <t>Хатуу хайлш Sandvik нийлүүлэх</t>
  </si>
  <si>
    <t>Ёлын ам, Хонгорын гол чиглэлийн шороон замын зураг төсөв боловсруулах</t>
  </si>
  <si>
    <t>6-1/5519</t>
  </si>
  <si>
    <t xml:space="preserve"> 2020.08.21</t>
  </si>
  <si>
    <t xml:space="preserve"> 6-1/5523</t>
  </si>
  <si>
    <t>Цавуу болон төрөл бүрийн сэлбэг материал Багц-7</t>
  </si>
  <si>
    <t>6-1/5743</t>
  </si>
  <si>
    <t>БҮ.ХААХ. Цагаан тоос дарах тусгай зориулалтын техникийн гараж шинээр барих</t>
  </si>
  <si>
    <t xml:space="preserve"> 6-1/5524</t>
  </si>
  <si>
    <t xml:space="preserve"> 2020.08.28</t>
  </si>
  <si>
    <t xml:space="preserve"> 6-1/5642</t>
  </si>
  <si>
    <t>Хэнтий аймгийн Өндөрхаан нисэх онгоцны буудлыг шинэчлэн барих Багц-1</t>
  </si>
  <si>
    <t xml:space="preserve"> 6-1/5525</t>
  </si>
  <si>
    <t xml:space="preserve"> 2020.09.03</t>
  </si>
  <si>
    <t xml:space="preserve"> 6-1/5784</t>
  </si>
  <si>
    <t>20 сургууль, цэцэрлэгийн цогцолборын нам даралтын зуухыг эрчим хүчний хэмнэлттэй хий, цахилгаан бойлуураар солих Багц-1</t>
  </si>
  <si>
    <t>Ангилагч машины хуягууд Багц-2</t>
  </si>
  <si>
    <t>Соёлын төвийн барилгыг барих ажлыг эхлүүлэх</t>
  </si>
  <si>
    <t>Өмнөговь аймгийн Мандал-Овоо сумын ЗДТГ</t>
  </si>
  <si>
    <t>Сумын төвийн гэрэлтүүлэг, тохижилт /Өвөрхангай, Хаххорин сум/</t>
  </si>
  <si>
    <t>6-1/5701</t>
  </si>
  <si>
    <t>Даатгалын үйлчилгээ Багц 3</t>
  </si>
  <si>
    <t>2020.09.08</t>
  </si>
  <si>
    <t>Даатгалын үйлчилгээ Багц 1,2,3</t>
  </si>
  <si>
    <t>Унд усны худаг гаргах ажил Багц-1</t>
  </si>
  <si>
    <t xml:space="preserve"> 6-1/5641</t>
  </si>
  <si>
    <t>Бугат сумын Ханжаргалант багийн төвийн байрыг засварлах</t>
  </si>
  <si>
    <t>Булган аймгийн Бугат сумын ЗДТГ</t>
  </si>
  <si>
    <t>Баримтын хортой цаас нийлүүлэх</t>
  </si>
  <si>
    <t>2020.09.07</t>
  </si>
  <si>
    <t>6-1/5828</t>
  </si>
  <si>
    <t>Баян-Өлгий аймгийн Сагсай сумын 100 хүүхдийн дотуур байрны дээвэр болон их засварын ажил</t>
  </si>
  <si>
    <t>2020.09.01</t>
  </si>
  <si>
    <t>6-1/5716</t>
  </si>
  <si>
    <t>Цэцэрлэгийн барилга, 50 ор /Баян-Өлгий, Баяннуур сум, "Ак арал" баг/</t>
  </si>
  <si>
    <t>2020.09.10</t>
  </si>
  <si>
    <t>дээврийн материал ХХК</t>
  </si>
  <si>
    <t>Багахангай дүүргийн нийтийн эзэмшлийн гудамж, зам талбайд явган хүний зам шинээр хийх, засварлах</t>
  </si>
  <si>
    <t>Багахангийн дүүргийн ХААА</t>
  </si>
  <si>
    <t>Камержуулалт /1-11, 14-21 дүгээр хороо/</t>
  </si>
  <si>
    <t>2020.08.25</t>
  </si>
  <si>
    <t>Нэгтгэсэн санхүүгийн тайланд аудит хийлгэх зорилгоор аудитын тусгай зөвшөөрөлтэй, олон улсын эрх бүхий хараат бус хуулийн этгээдийг сонгон шалгаруулах</t>
  </si>
  <si>
    <t>Улаанбаатар төмөр зам ХХН</t>
  </si>
  <si>
    <t>Цавуу болон төрөл бүрийн сэлбэг материал Багц-2</t>
  </si>
  <si>
    <t>2020.09.03</t>
  </si>
  <si>
    <t>Тэсгэний 2 худгийн цахилгаанд холбох</t>
  </si>
  <si>
    <t>Услалтын системүүдийг шинэчлэн засварлаж, шинэ техник технологийг нэвтрүүлэх замаар тариалалтын талбайг нэмэгдүүлэх</t>
  </si>
  <si>
    <t>6-1/5717</t>
  </si>
  <si>
    <t>Авто замын засвар, шинэчлэл /Ховд, Чандмань сум/</t>
  </si>
  <si>
    <t>2020.09.14</t>
  </si>
  <si>
    <t>Спорт цогцолбор металл хийцүүдийг зэврэлтээс хамгаалах ажил, 3 дугаар давхарын заалны их засвар</t>
  </si>
  <si>
    <t>6-1/5856</t>
  </si>
  <si>
    <t>Дулаан хангамж, дотор халаалтын  системийн засвар</t>
  </si>
  <si>
    <t>БШУС</t>
  </si>
  <si>
    <t>Оюутны 5 дугаар байрны усргал засвар</t>
  </si>
  <si>
    <t xml:space="preserve">МУИС </t>
  </si>
  <si>
    <t>2020.09.15</t>
  </si>
  <si>
    <t>6-1/6012</t>
  </si>
  <si>
    <t>Байгаль орчны аудит</t>
  </si>
  <si>
    <t>Мах нөөцлөх зоорь барих ажил</t>
  </si>
  <si>
    <t xml:space="preserve"> 2020.09.15</t>
  </si>
  <si>
    <t xml:space="preserve"> 6-1/6004</t>
  </si>
  <si>
    <t xml:space="preserve">Даатгалын үйлчилгээ </t>
  </si>
  <si>
    <t>Уурхайн техникийн сэлбэг нийлүүлэх Багц-2</t>
  </si>
  <si>
    <t>2020.09.11</t>
  </si>
  <si>
    <t>Цагдаагийн байгууллагын музейг засварлах</t>
  </si>
  <si>
    <t>УХЦ цэвэрлэх байгууламжаас Хаягдлын аж ахуйн далан руу цэвэрлэгдсэн ус шахах</t>
  </si>
  <si>
    <t>2020.09.16</t>
  </si>
  <si>
    <t>6-1/6047</t>
  </si>
  <si>
    <t>Лингафоны танхим тохижуулах</t>
  </si>
  <si>
    <t>Ховдын бүсийн оношилгоо эмчилгээний төв</t>
  </si>
  <si>
    <t xml:space="preserve">Камер, камерийн дагалдах хэрэгсэл </t>
  </si>
  <si>
    <t>Соронз</t>
  </si>
  <si>
    <t>6-1/5996</t>
  </si>
  <si>
    <t>Бетон дэрний CZ маягийн бэхэлгээ худалдан авах</t>
  </si>
  <si>
    <t xml:space="preserve">Цэцэрлэг амбулаторын засварын материал </t>
  </si>
  <si>
    <t xml:space="preserve"> 6-1/5846</t>
  </si>
  <si>
    <t xml:space="preserve"> 2020.09.18</t>
  </si>
  <si>
    <t xml:space="preserve"> 6-1/6075</t>
  </si>
  <si>
    <t>Алсын удирдлагатай хэт богино долгионы станц RCAG иж бүрдэл нийлүүлэх</t>
  </si>
  <si>
    <t xml:space="preserve"> 6-1/5848</t>
  </si>
  <si>
    <t xml:space="preserve"> 6-1/6104</t>
  </si>
  <si>
    <t>Дээврийн засварын ажил</t>
  </si>
  <si>
    <t>Радио телевизийн үндэсний сүлжээ УТҮГ</t>
  </si>
  <si>
    <t>2020.09.18</t>
  </si>
  <si>
    <t>6-1/6085</t>
  </si>
  <si>
    <t>Экскаваторын сэлбэг</t>
  </si>
  <si>
    <t xml:space="preserve"> 6-1/5847</t>
  </si>
  <si>
    <t xml:space="preserve"> 6-1/6103</t>
  </si>
  <si>
    <t xml:space="preserve"> тийм</t>
  </si>
  <si>
    <t>Эрүүл шүд арга хэмжээг хэрэгжүүлэх хүрээнд шүдний кабинетад шаардлагатай эм бодис нийлүүлэх</t>
  </si>
  <si>
    <t>aq3</t>
  </si>
  <si>
    <t>Монцамэ агентлагийн тоног төхөөрөмж</t>
  </si>
  <si>
    <t>2020.09.21</t>
  </si>
  <si>
    <t>УХЦ-ийн цэвэр ус хангамжийн хэсгийн Ус өргөх 2, 3, 4-р станцийн гадна эвдэрсэн зам талбайг засах, гадна талбайн ус зайлуулах суваг хийх ажил</t>
  </si>
  <si>
    <t>Худалдан авах ажиллагааны цахим танхим байгуулах</t>
  </si>
  <si>
    <t xml:space="preserve"> 2020.09.22</t>
  </si>
  <si>
    <t xml:space="preserve"> 6-1/6158</t>
  </si>
  <si>
    <t xml:space="preserve">Хүнд даацын автосамосвалын сэлбэг </t>
  </si>
  <si>
    <t>6-1/5921</t>
  </si>
  <si>
    <t xml:space="preserve"> 2020.09.16</t>
  </si>
  <si>
    <t xml:space="preserve"> 6-1/6037</t>
  </si>
  <si>
    <t>ЗДТГ-ын тавилга эд хогшил авах</t>
  </si>
  <si>
    <t>Дундговь аймгийн Гурвансайхан сумын ЗДТГ</t>
  </si>
  <si>
    <t xml:space="preserve"> 6-1/6015</t>
  </si>
  <si>
    <t xml:space="preserve">Өвлийн хувцас </t>
  </si>
  <si>
    <t>Тавантолгой төмөр зам ХХК</t>
  </si>
  <si>
    <t>2020.09.23</t>
  </si>
  <si>
    <t>Гудамж талбайн гэрэлтүүлгийг сайжруулах, нэмж суурилуулах</t>
  </si>
  <si>
    <t>Говьсүмбэр аймгийн Сүмбэр сумын ЗДТГ</t>
  </si>
  <si>
    <t>2020.09.22</t>
  </si>
  <si>
    <t>6-1/6149</t>
  </si>
  <si>
    <t>Ерөнхий боловсролын сургуулийн заалны барилгын засварнын ажил</t>
  </si>
  <si>
    <t>2020.9,23</t>
  </si>
  <si>
    <t>Улаанбаатар такси сервис хэрэгжүүлэх төсөл</t>
  </si>
  <si>
    <t>Батсүмбэр орох замаас төвийн хэсэг, арын худаг хүртэлх хатуу хучилттай авто зам /СХД, 21 дүгээр хороо/</t>
  </si>
  <si>
    <t>СХД ХААА</t>
  </si>
  <si>
    <t>2020.09.24</t>
  </si>
  <si>
    <t>6-1/6199</t>
  </si>
  <si>
    <t>Авто зам дагуу явган хүний замын ажил</t>
  </si>
  <si>
    <t>Сүхбаатар аймгийн Эрдэнэцагаан сумын ЗДТГ</t>
  </si>
  <si>
    <t>6-1/6198</t>
  </si>
  <si>
    <t>Төмөр замын хавчаар худалдан авах</t>
  </si>
  <si>
    <t>6-1/5995</t>
  </si>
  <si>
    <t>2020.09.25</t>
  </si>
  <si>
    <t>6-1/6237</t>
  </si>
  <si>
    <t>Бү. ХААХ цагаан тоос дарах тусгай зориулалтын техникийн гараж барих</t>
  </si>
  <si>
    <t xml:space="preserve"> 6-1/6038</t>
  </si>
  <si>
    <t xml:space="preserve"> 2020.09.24</t>
  </si>
  <si>
    <t xml:space="preserve"> 6-1/6187</t>
  </si>
  <si>
    <t>СБУ-100 өрмийн машины өрмийн хошуу цохилтот алх</t>
  </si>
  <si>
    <t>Тоосго болон бусад материал</t>
  </si>
  <si>
    <t>6-1/6039</t>
  </si>
  <si>
    <t>2020.09.28</t>
  </si>
  <si>
    <t>6-1/6246</t>
  </si>
  <si>
    <t xml:space="preserve">Ган хоолой </t>
  </si>
  <si>
    <t>Спорт цогцолбор усан бассуйны их засвар</t>
  </si>
  <si>
    <t xml:space="preserve"> 2020.09.21</t>
  </si>
  <si>
    <t xml:space="preserve"> 6-1/6128</t>
  </si>
  <si>
    <t>Налайхдүүрэгт нэн шаардлагатай хот тохижилтын тусгай зориулалтын авто машин</t>
  </si>
  <si>
    <t>2020.09.30</t>
  </si>
  <si>
    <t>6-1/6313</t>
  </si>
  <si>
    <t>2020.09.29</t>
  </si>
  <si>
    <t>6-1/6279</t>
  </si>
  <si>
    <t>9-р багийн төвд зөөврийн ус түгээх байр, шинэ суурьшлын бүсэд ундны усны гүний худаг шинээр барих , Баянхонгор сумын ундны усны эх үүсвэр дээр халдваргүйжүүлэх төхөөрөмж суурилуулах</t>
  </si>
  <si>
    <t>6-1/6334</t>
  </si>
  <si>
    <t>Үл хөдлөх эд хөрөнгө, газар, барилга байгууламж, инженерийн шугам сүлжээнд дахин үнэлгээ хийх</t>
  </si>
  <si>
    <t>6-1/6162</t>
  </si>
  <si>
    <t>Хадаас ба бусад материал</t>
  </si>
  <si>
    <t>Гар багаж материал</t>
  </si>
  <si>
    <t>Авто замын их засварын ажил</t>
  </si>
  <si>
    <t>2020.10.01</t>
  </si>
  <si>
    <t>Бохир ус цэвэрлэх байгууламжийн их засвар</t>
  </si>
  <si>
    <t>Дундговь аймгийн Гурван сайхан сумын ЗДТГ</t>
  </si>
  <si>
    <t>6-1/6179</t>
  </si>
  <si>
    <t>2020.10.02</t>
  </si>
  <si>
    <t xml:space="preserve"> 6-1/6396</t>
  </si>
  <si>
    <t>Гарын авлага хэвлүүлэх</t>
  </si>
  <si>
    <t>Баянхонгор аймгийн Гэр бүл залуучуудын хөгжлийн газар</t>
  </si>
  <si>
    <t>Тоолуур шалгах төхөөрөмж</t>
  </si>
  <si>
    <t xml:space="preserve">ҮХЭХ, газар үндсэн хөрөнгийг үнэлэх </t>
  </si>
  <si>
    <t>6-1/6189</t>
  </si>
  <si>
    <t>Нормын хувцас, зөөлөн эдлэлийг худалдан авах</t>
  </si>
  <si>
    <t>Анагаахын шинжлэх ухааны үндэсний их сургуулийн эмнэлэг</t>
  </si>
  <si>
    <t>2020.10.05</t>
  </si>
  <si>
    <t>Монгол Улсын олборлох үйлдвэрлэлийн ил тод байдлын санаачлага (ОҮИТБС) -ын 14 дүгээр буюу 2019 оны нэгдсэн тайлан боловсруулах хараат бус хянагч-нэгтгэгчийн зөвлөх үйлчилгээ</t>
  </si>
  <si>
    <t xml:space="preserve"> 6-1/6209</t>
  </si>
  <si>
    <t xml:space="preserve"> 6-1/6405</t>
  </si>
  <si>
    <t>Хушаат сумын 10 ортой эмнэлгийн барилгын гол барилга, гэрэлтүүлэг, гадна бохир ус цооног өргөтгөлийн барилгын засварын ажил</t>
  </si>
  <si>
    <t>Дохиолол, төвлөрүүлэлт, хориглолын /ДТХ/ кабель худалдан авах</t>
  </si>
  <si>
    <t>Дохиолол, төвлөрүүлэлт, хориглолын /ДТХ/ дохио, муфт, дагалдах хэрэгсэл худалдан авах</t>
  </si>
  <si>
    <t>Аэродром цэвэрлэгээний авто машин /Дэглий цагаан, Гурван сайхан, ГТҮА нийт 3 ширхэг/</t>
  </si>
  <si>
    <t>2020.10.07</t>
  </si>
  <si>
    <t>Лабораторын хөвүүлэн баяжуулах машин</t>
  </si>
  <si>
    <t xml:space="preserve"> 6-1/6210</t>
  </si>
  <si>
    <t xml:space="preserve"> 2020.10.06</t>
  </si>
  <si>
    <t xml:space="preserve"> 6-1/6484</t>
  </si>
  <si>
    <t>Баянхонгор сумын 5 дугаар сургуулийн барилгын дулаан үйлдвэрлэгч аж ахуй нэгжийг сонгох</t>
  </si>
  <si>
    <t>Авто зам дагуу явган хүний зам тавих</t>
  </si>
  <si>
    <t>6-1/6275</t>
  </si>
  <si>
    <t>Компьютерийн  вирусын эсрэг программын лиценз нийлүүлэх</t>
  </si>
  <si>
    <t>6-1/6249</t>
  </si>
  <si>
    <t>2020.10.06</t>
  </si>
  <si>
    <t>6-1/6481</t>
  </si>
  <si>
    <t>Эрдэнэтийн овооны ба Шандын ордын гарал үүсэл, хүдэржилтийн дарааллыг тогтоох харьцуулсан судалгаа</t>
  </si>
  <si>
    <t>Эрүүл мэндийг дэмжих төвд шаардлагатай тоног төхөөрөмж нийлүүлэх</t>
  </si>
  <si>
    <t>2020.10.6</t>
  </si>
  <si>
    <t xml:space="preserve">Канцелярские товары </t>
  </si>
  <si>
    <t>2020.10.12</t>
  </si>
  <si>
    <t>Компьютер техник хэрэгсэл</t>
  </si>
  <si>
    <t>Алсын радио станц</t>
  </si>
  <si>
    <t>Боловсрол соёлын байгууллагын их засвар Багц 1</t>
  </si>
  <si>
    <t>6-1/6348</t>
  </si>
  <si>
    <t>2020.10.13</t>
  </si>
  <si>
    <t xml:space="preserve">Кабель чагнагч </t>
  </si>
  <si>
    <t>Суудлын автомашин</t>
  </si>
  <si>
    <t>Улаанбаатар хөрөнгө оруулалт, Менежмент ҮЦК ХХК</t>
  </si>
  <si>
    <t xml:space="preserve"> 6-1/6342</t>
  </si>
  <si>
    <t xml:space="preserve"> 2020.10.12</t>
  </si>
  <si>
    <t xml:space="preserve"> 6-1/6575</t>
  </si>
  <si>
    <t>Уул уурхайн геологийн праграмм хангамж нийлүүлэх</t>
  </si>
  <si>
    <t>Сүлжээний холболт, хамгаалалтын техник болон програм хангамж нийлүүлэх ,суурилуулах ажил</t>
  </si>
  <si>
    <t>Хүнд хэлбэрийн хөгжлийн бэрхшээлтэй хүүхдийн асрамж, халамжийн төвийн зураг, төсөв /Улаанбаатар, Чингэлтэй дүүрэг/</t>
  </si>
  <si>
    <t xml:space="preserve"> 6-1/6346</t>
  </si>
  <si>
    <t xml:space="preserve"> 2020.10.13</t>
  </si>
  <si>
    <t xml:space="preserve"> 6-1/6618</t>
  </si>
  <si>
    <t>Багшийн мэргэжил дээшлүүлэх институтэд тоног төхөөрөмж худалдан авах</t>
  </si>
  <si>
    <t>Багшийн мэргэжил дээшлүүлэх институт</t>
  </si>
  <si>
    <t>2020.10.20</t>
  </si>
  <si>
    <t>Гэрэлтүүлэг /СХД, 30 дугаар хороо/</t>
  </si>
  <si>
    <t>Улаанбаатар хотын Захирагчийн ажлын алба</t>
  </si>
  <si>
    <t>2020.10.16</t>
  </si>
  <si>
    <t>Хүдэр нунтаглагч ZHM-4А</t>
  </si>
  <si>
    <t>6-1/6460</t>
  </si>
  <si>
    <t>Өндөрхаан нисэх онгоцны буудлыш шинэчлэн барих төсөл</t>
  </si>
  <si>
    <t xml:space="preserve"> 2020.10.16</t>
  </si>
  <si>
    <t xml:space="preserve"> 6-1/6660</t>
  </si>
  <si>
    <t>Алтанцөгц сумын сургуулийн хичээлийн А байр, биеийн тамир заалны их засвар</t>
  </si>
  <si>
    <t>6-1/6554</t>
  </si>
  <si>
    <t>Дээврийн материал</t>
  </si>
  <si>
    <t>6-1/6577</t>
  </si>
  <si>
    <t>Сэрээт авто ачигч</t>
  </si>
  <si>
    <t xml:space="preserve"> 6-1/6574</t>
  </si>
  <si>
    <t>Хан-уул дүүргийн 4,8 дугаар хорооны нутаг дэвсгэрийн үерийн хамгаалалтын барилгын ажил</t>
  </si>
  <si>
    <t>Хот байгуулалт, хөгжлийн газар</t>
  </si>
  <si>
    <t xml:space="preserve">Давтамж хувиргагч </t>
  </si>
  <si>
    <t>Налайх дүүрэгт нэн шаардлагатай тусгай зориулалтын автомашин</t>
  </si>
  <si>
    <t>6-1/6619</t>
  </si>
  <si>
    <t>2020.10.21</t>
  </si>
  <si>
    <t xml:space="preserve">Хүүхдийн секторт хоол үйлдвэрлэлийн тоног төхөөрөмж </t>
  </si>
  <si>
    <t>Нийтийн эзэмшлийн талбайн тохижилтын /Жаргалант сум, Магсаржав, Цамбагарав баг/</t>
  </si>
  <si>
    <t>6-1/6560</t>
  </si>
  <si>
    <t>Барилга байгууламжийн даатгалын үйлчилгээ</t>
  </si>
  <si>
    <t>Шүүгчийн амь нас эрүүл мэндийн даатгал</t>
  </si>
  <si>
    <t>Хэмжилтийн багаж хэрэгсэл</t>
  </si>
  <si>
    <t>2020.10.23</t>
  </si>
  <si>
    <t>Баянхонгор сумын хогийн цэг байгуулах</t>
  </si>
  <si>
    <t>6-1/6593</t>
  </si>
  <si>
    <t>Хуяг-эрчим ХХК</t>
  </si>
  <si>
    <t>Даланзадгад сумын хаяагийн гол, өнчийн зооны мод үржүүлгийн газрын 10кв-ын цахилгаан дамжуулах шугамын ажил</t>
  </si>
  <si>
    <t>6-1/6588</t>
  </si>
  <si>
    <t>6-1/6779</t>
  </si>
  <si>
    <t>XRD төхөөрөмжийн дээж бэлтгэгч</t>
  </si>
  <si>
    <t>Усгал засварын ажил</t>
  </si>
  <si>
    <t>Илчит тэргэний их засвар</t>
  </si>
  <si>
    <t>6-1/6620</t>
  </si>
  <si>
    <t>Дунд даацын автомашины сэлбэг</t>
  </si>
  <si>
    <t>Орхон аймгийн нутагчт эзэмшдэг нэгж талбаруудад газрын төлөв байдал, чанарын хянан баталгааг хийх</t>
  </si>
  <si>
    <t>6-1/6606</t>
  </si>
  <si>
    <t>Уурхайчдын 2 дугаар гудамж аюулгүйн тойргоос МТ шатахуун түгээх станц хүртэлх авто зам 0.620 км НД, 2 дугаар хороо</t>
  </si>
  <si>
    <t>Нийслэлийн авто зам хөгжлийн газар</t>
  </si>
  <si>
    <t xml:space="preserve"> 2020.10.19</t>
  </si>
  <si>
    <t xml:space="preserve"> 6-1/6663</t>
  </si>
  <si>
    <t>Камержуулалт /8 дугаар хороо/</t>
  </si>
  <si>
    <t xml:space="preserve"> 6-1/6785</t>
  </si>
  <si>
    <t xml:space="preserve"> 2020.10.27</t>
  </si>
  <si>
    <t xml:space="preserve"> 6-1/6858</t>
  </si>
  <si>
    <t>Редуктар</t>
  </si>
  <si>
    <t>6-1/6719</t>
  </si>
  <si>
    <t>2020.10.28</t>
  </si>
  <si>
    <t>Дорноговь аймгийн амьтадын төрөл зүйл, тархац, нөөцийг тогтоох судалгааны ажил</t>
  </si>
  <si>
    <t xml:space="preserve"> 2020.10.30</t>
  </si>
  <si>
    <t xml:space="preserve"> 6-1/605</t>
  </si>
  <si>
    <t>Хүнд даацын автомашины жолоочийн аюулгүй ажиллагааны иж бүрдэл</t>
  </si>
  <si>
    <t xml:space="preserve"> 6-1/6720</t>
  </si>
  <si>
    <t xml:space="preserve"> 6-1/6906</t>
  </si>
  <si>
    <t xml:space="preserve">Ундны ус </t>
  </si>
  <si>
    <t>6-1/6725</t>
  </si>
  <si>
    <t>2020.10.26</t>
  </si>
  <si>
    <t>ХАлдварт өвчин судаллын үндэсний төвийн III шатлалын лабораторын барилгын дуусгал Багц 3</t>
  </si>
  <si>
    <t>6-1/6726</t>
  </si>
  <si>
    <t>ХАлдварт өвчин судаллын үндэсний төвийн III шатлалын лабораторын барилгын дуусгал Багц 1</t>
  </si>
  <si>
    <t>2020.10.27</t>
  </si>
  <si>
    <t>6-1/6730</t>
  </si>
  <si>
    <t xml:space="preserve"> 2020.11.02</t>
  </si>
  <si>
    <t xml:space="preserve"> 6-1/6948</t>
  </si>
  <si>
    <t>Зорчигчийн вагон депоп хими цэвэрлэгээний машин худалдан авах</t>
  </si>
  <si>
    <t xml:space="preserve"> 6-1/6784</t>
  </si>
  <si>
    <t xml:space="preserve"> 6-1/6950</t>
  </si>
  <si>
    <t>Шалны материал</t>
  </si>
  <si>
    <t>6-1/6791</t>
  </si>
  <si>
    <t xml:space="preserve"> 2020.11.03</t>
  </si>
  <si>
    <t xml:space="preserve"> 6-1/6956</t>
  </si>
  <si>
    <t>Эм, эмнэлгийн хэрэгсэл, урвалж оношлуур худалдан авах, Багц-32</t>
  </si>
  <si>
    <t>2020.11.03</t>
  </si>
  <si>
    <t>Нисэхийн мээдээллийн үйлчилгээний автомтат системийн техник хангамжийг нийлүүлэх</t>
  </si>
  <si>
    <t>6-1/6781</t>
  </si>
  <si>
    <t>2020.11.04</t>
  </si>
  <si>
    <t>Зээлийн барьцаанд байгаа хөрөнгүүдийг олон улсын үнэлгээний стандарт IVS ын дагуу үнэлэх</t>
  </si>
  <si>
    <t>6-1/6792</t>
  </si>
  <si>
    <t xml:space="preserve"> 6-1/6985</t>
  </si>
  <si>
    <t>Дорноговь аймгийн Сайншанд сумын нэгдсэн эмнэлэгийн засвар</t>
  </si>
  <si>
    <t xml:space="preserve"> 6-1/6955</t>
  </si>
  <si>
    <t>Олон үйлдэлт танхимын тоног төхөөрөмж, тавилга нийлүүлэх</t>
  </si>
  <si>
    <t>6-1/6893</t>
  </si>
  <si>
    <t>2020.11.06</t>
  </si>
  <si>
    <t xml:space="preserve"> 6-1/7066</t>
  </si>
  <si>
    <t>147GT10202810002</t>
  </si>
  <si>
    <t>Болгосон</t>
  </si>
  <si>
    <t xml:space="preserve">147GT10202810502 </t>
  </si>
  <si>
    <t>6-1/6855</t>
  </si>
  <si>
    <t>2020.11.05</t>
  </si>
  <si>
    <t>Компьютер, принтер худалдан авах</t>
  </si>
  <si>
    <t xml:space="preserve"> 2020.11.06</t>
  </si>
  <si>
    <t xml:space="preserve"> 6-1/7067</t>
  </si>
  <si>
    <t>Үйлдвэрийн зориулалттай тоос сорогч Karcher IVR 50/40 Pf нийлүүлэх</t>
  </si>
  <si>
    <t>6-1/6896</t>
  </si>
  <si>
    <t>2020.11.09</t>
  </si>
  <si>
    <t xml:space="preserve"> 6-1/7099</t>
  </si>
  <si>
    <t xml:space="preserve">өөрийн хөрөнгө </t>
  </si>
  <si>
    <t>Иргэний нисэхийн ерөнхий газрын интернет сүлжээний хамгаалалтын лиценз</t>
  </si>
  <si>
    <t>6-1/6897</t>
  </si>
  <si>
    <t xml:space="preserve"> 2020.11.05</t>
  </si>
  <si>
    <t xml:space="preserve"> 6-1/7028</t>
  </si>
  <si>
    <t>Шинэ төрлийн коронавируст халдвар COVID 19-ын үед шаардлагатай лабораторын урвалж, орошлуур</t>
  </si>
  <si>
    <t xml:space="preserve"> 6-1/6904</t>
  </si>
  <si>
    <t xml:space="preserve">Гаалийн ерөнхий газрын шуурхай Удирдлагын төв болон гаалийн төв лабораторид шаардлагатай хурлын болон албан хаагчдын сандал худалдан авах </t>
  </si>
  <si>
    <t>6-1/6894</t>
  </si>
  <si>
    <t>2020.11.10</t>
  </si>
  <si>
    <t xml:space="preserve"> 6-1/7114</t>
  </si>
  <si>
    <t>Дархан-Уул аймаг, Хонгор суманд баригдах 40 айлын орон сууцны барилгын ажил</t>
  </si>
  <si>
    <t>6-1/6908</t>
  </si>
  <si>
    <t xml:space="preserve"> 6-1/7117</t>
  </si>
  <si>
    <t xml:space="preserve">Даланзадгад сумын 200 хүүхдийн цэцэрлэгийн барилга барих </t>
  </si>
  <si>
    <t>6-1/6907</t>
  </si>
  <si>
    <t xml:space="preserve"> 6-1/7116</t>
  </si>
  <si>
    <t>Говийн Оюу хөгжлийг дэмжих сан</t>
  </si>
  <si>
    <t>Аймгийн төвийн ногоон байгууламжийн хэмжээг нэмэгдүүлж, Даланзадгад сумын цэцэрлэгт хүрээлэн байгуулах</t>
  </si>
  <si>
    <t>6-1/6915</t>
  </si>
  <si>
    <t>2020.11.12</t>
  </si>
  <si>
    <t xml:space="preserve"> 6-1/6957</t>
  </si>
  <si>
    <t>2020.11.11</t>
  </si>
  <si>
    <t xml:space="preserve"> 6-1/7120</t>
  </si>
  <si>
    <t>Сургуулийн спорт заалны шал засвар</t>
  </si>
  <si>
    <t>Баянхонгор аймгийн Гурванбулаг сумын ЗД</t>
  </si>
  <si>
    <t xml:space="preserve"> 6-1/7026</t>
  </si>
  <si>
    <t>2020.11.13</t>
  </si>
  <si>
    <t xml:space="preserve"> 6-1/7167</t>
  </si>
  <si>
    <t>Эрүүл мэндийн төвийн барилга, 5 ор /Баян-Өлгий, Ногооннуур сум, Ховд баг/</t>
  </si>
  <si>
    <t>Хог хаягдлыг бууруулах арга хэмжээнд дэмжлэг үзүүлэх</t>
  </si>
  <si>
    <t xml:space="preserve"> 6-1/7018</t>
  </si>
  <si>
    <t xml:space="preserve"> 6-1/7162</t>
  </si>
  <si>
    <t>Мал ангилалтын зөөврийн хашаа</t>
  </si>
  <si>
    <t>ЗЗБУХНСТ</t>
  </si>
  <si>
    <t>ХХААС</t>
  </si>
  <si>
    <t xml:space="preserve"> 6-1/7017</t>
  </si>
  <si>
    <t>Зүүн хаалганы намагжилтыг багасгах ажил</t>
  </si>
  <si>
    <t xml:space="preserve"> 6-1/7025</t>
  </si>
  <si>
    <t xml:space="preserve"> 2020.11.17</t>
  </si>
  <si>
    <t xml:space="preserve"> 6-1/7211</t>
  </si>
  <si>
    <t>Гагнуур шалгах хэт авианы багаж TOFD 2.2 PRO</t>
  </si>
  <si>
    <t xml:space="preserve"> 6-1/7058</t>
  </si>
  <si>
    <t>2020.11.17</t>
  </si>
  <si>
    <t xml:space="preserve"> 6-1/7214</t>
  </si>
  <si>
    <t>Ханын материал нийлүүлэх</t>
  </si>
  <si>
    <t xml:space="preserve"> 6-1/7054</t>
  </si>
  <si>
    <t xml:space="preserve"> 6-1/7168</t>
  </si>
  <si>
    <t>БТХ, ӨНХ-ийн хүдрийн агуулахын тоос дарах тоног төхөөрөмж нийлүүлэх, суурилуулах</t>
  </si>
  <si>
    <t>6-1/7104</t>
  </si>
  <si>
    <t xml:space="preserve"> 2020.11.09</t>
  </si>
  <si>
    <t xml:space="preserve"> 6-1/7079</t>
  </si>
  <si>
    <t>Гидроэкскаватор</t>
  </si>
  <si>
    <t xml:space="preserve"> 6-1/7076</t>
  </si>
  <si>
    <t xml:space="preserve"> 6-1/7177</t>
  </si>
  <si>
    <t>Лабораторийн шинжилгээний хэрэгсэл, шүүр нийлүүлэх</t>
  </si>
  <si>
    <t xml:space="preserve"> 2020.11.18</t>
  </si>
  <si>
    <t xml:space="preserve"> 6-1/7242</t>
  </si>
  <si>
    <t>Хэмжилтийн багаж хэрэгсэл нийлүүлэх</t>
  </si>
  <si>
    <t>Нийслэлийн ХААГ</t>
  </si>
  <si>
    <t>НЗДТГ</t>
  </si>
  <si>
    <t xml:space="preserve">- </t>
  </si>
  <si>
    <t xml:space="preserve"> 2020.11.11</t>
  </si>
  <si>
    <t>Халуун усны барилга /Баян-Өлгий, Бугат сум/</t>
  </si>
  <si>
    <t xml:space="preserve"> 6-1/7103</t>
  </si>
  <si>
    <t>2020.11.19</t>
  </si>
  <si>
    <t xml:space="preserve"> 6-1/7246</t>
  </si>
  <si>
    <t xml:space="preserve"> 2020.11.23</t>
  </si>
  <si>
    <t xml:space="preserve"> 6-1/7268</t>
  </si>
  <si>
    <t>Алсын зайн оношлогооны багаж "Teletes focus" нийлүүлэх</t>
  </si>
  <si>
    <t xml:space="preserve"> 6-1/</t>
  </si>
  <si>
    <t xml:space="preserve"> 2020.11.19</t>
  </si>
  <si>
    <t xml:space="preserve"> 6-1/7129</t>
  </si>
  <si>
    <t>Хил хамгаалах байгууллагын хилийн боомтод үүрэг гүйцэтгэж буй цэргийн алба хаагчдын халдвараас хамгаалах хувцас хэрэгсэл, багаж, тоног төхөөрөмж, ариутгалын бодист үнийн санал авах</t>
  </si>
  <si>
    <t>Хил хамгаалах ерөнхий газар</t>
  </si>
  <si>
    <t>Вагон өргөх суурин домкрат нийлүүлж, суурилуулах нийлүүлэгчийг сонгон шалгаруулах</t>
  </si>
  <si>
    <t>Монголын төмөр зам</t>
  </si>
  <si>
    <t xml:space="preserve"> 6-1/7132</t>
  </si>
  <si>
    <t>110 кВ-ын Улаангом-Өмнөговь 1,2 ЦДАШ-уудын үндсэн хамгаалалтуудыг суурилуулж, ажилд оруулах</t>
  </si>
  <si>
    <t>6-1/7125</t>
  </si>
  <si>
    <t>2020.11.20</t>
  </si>
  <si>
    <t>6-1/7299</t>
  </si>
  <si>
    <t xml:space="preserve">Шинэ төрлийн коронавируст халдвар (Ковид-19)-ын үед шаардлагатай бусад хувийн хамгаалах хэрэгсэл нийлүүлэх </t>
  </si>
  <si>
    <t>Ханын өнгөлгөөний хавтан нийлүүлэх</t>
  </si>
  <si>
    <t>6-1/7123</t>
  </si>
  <si>
    <t>Шинэ төрлийн коронавируст халдвар (Ковид-19)-ын үед шаардлагатай бусад хувийн хамгаалах хэрэгсэл нийлүүлэх /Багц 4/</t>
  </si>
  <si>
    <t>6-1/7126</t>
  </si>
  <si>
    <t xml:space="preserve"> 2020.11.13</t>
  </si>
  <si>
    <t xml:space="preserve"> 6-1/7156</t>
  </si>
  <si>
    <t>Шалны хавтанцар материал нийлүүлэх</t>
  </si>
  <si>
    <t xml:space="preserve"> 6-1/7306</t>
  </si>
  <si>
    <t>Цэцэрлэгийн барилга, 200 ор /Улаанбаатар, Чингэлтэй дүүрэг, 5 дугаар хороо/</t>
  </si>
  <si>
    <t>Шадар сайд</t>
  </si>
  <si>
    <t xml:space="preserve"> 6-1/7340</t>
  </si>
  <si>
    <t>Засгийн газрын II байрны дээврийн засвар</t>
  </si>
  <si>
    <t>Засгийн газрын байруудын нийтлэг үйлчилгээний газар ТӨААТҮГ</t>
  </si>
  <si>
    <t>6-1/7200</t>
  </si>
  <si>
    <t>Соёлын төвийн барилга, 300 ор /Баян-Өлгий, Толбо сум/</t>
  </si>
  <si>
    <t xml:space="preserve"> 6-1/7170</t>
  </si>
  <si>
    <t>2020.11.24</t>
  </si>
  <si>
    <t>Ажилчдын нормын хувцас худалдан авах</t>
  </si>
  <si>
    <t>Нийслэлийн Амгалан амаржих газар</t>
  </si>
  <si>
    <t xml:space="preserve"> 6-1/7150</t>
  </si>
  <si>
    <t xml:space="preserve"> 6-1/7307</t>
  </si>
  <si>
    <t xml:space="preserve"> 6-1/7379</t>
  </si>
  <si>
    <t>Говь-Алтай аймаг дахь Цагдаагийн газрын шинэ барилгад багаж, тоног төхөөрөмж, тавилга</t>
  </si>
  <si>
    <t>Говь-Алтай аймаг дахь Цагдаагийн газар</t>
  </si>
  <si>
    <t>6-1/7201</t>
  </si>
  <si>
    <t>2020.11.27</t>
  </si>
  <si>
    <t xml:space="preserve"> 6-1/7216</t>
  </si>
  <si>
    <t>2020.11.25</t>
  </si>
  <si>
    <t>Сургуулийн дотуур байрны засварын ажил</t>
  </si>
  <si>
    <t>Дундговь аймгийн Баянжаргалан сумын ЗДТГ</t>
  </si>
  <si>
    <t xml:space="preserve"> 6-1/7210</t>
  </si>
  <si>
    <t>2020.11.23</t>
  </si>
  <si>
    <t xml:space="preserve"> 6-1/7341</t>
  </si>
  <si>
    <t>Cүхбаатар, Чингэлтэй дүүргийн татварын хэлтсийн барилга угсралтын ажил</t>
  </si>
  <si>
    <t xml:space="preserve"> 6-1/7247</t>
  </si>
  <si>
    <t>Цэцэрлэгийн барилга 150 ор /Улаанбаатар хот, Сонгинохайрхан дүүрэг,22 дугаар хороо/</t>
  </si>
  <si>
    <t xml:space="preserve"> 6-1/7222</t>
  </si>
  <si>
    <t xml:space="preserve"> 2020.11.25</t>
  </si>
  <si>
    <t xml:space="preserve"> 6-1/7342</t>
  </si>
  <si>
    <t>Ундны ус нийлүүлэх</t>
  </si>
  <si>
    <t>Шинэ төрлийн коронавируст халдвар (Ковид-19)-ын үед болон томуу, томуу төст өвчний үед шаардлагатай эм, тоног төхөөрөмж, жижиг хэрэгсэл нийлүүлэх Багц 11, 12, 15, 26</t>
  </si>
  <si>
    <t xml:space="preserve"> 6-1/7339</t>
  </si>
  <si>
    <t>Температур болон зарцуулалтын хувиргагч</t>
  </si>
  <si>
    <t xml:space="preserve"> 6-1/7300</t>
  </si>
  <si>
    <t>Тог баригч худалдан авах</t>
  </si>
  <si>
    <t xml:space="preserve"> 6-1/7244</t>
  </si>
  <si>
    <t xml:space="preserve"> 6-1/7337</t>
  </si>
  <si>
    <t>Багийн төвийн барилга /Ховд, Буянт сум, Наранхайрхан баг/</t>
  </si>
  <si>
    <t xml:space="preserve"> 2020.12.03</t>
  </si>
  <si>
    <t xml:space="preserve"> 6-1/7540</t>
  </si>
  <si>
    <t>Нэг маягийн ажлын зургаар зохион байгуулах Цэцэрлэгийн барилга, 150 ор /Улаанбаатар, Сонгинохайрхан дүүрэг, 22 дугаар хороо/</t>
  </si>
  <si>
    <t xml:space="preserve"> 6-1/7334</t>
  </si>
  <si>
    <t>Үйлдвэрлэл, технологийн паркийн дэд бүтэц барьж байгуулах суурь судалгаа, инженер геологи, хөрсний судалгаа хийж гүйцэтгэх</t>
  </si>
  <si>
    <t>ШДП15*21 хацарт бутлуурт шаардлагатай сэлбэг хэрэгсэл</t>
  </si>
  <si>
    <t xml:space="preserve"> 6-1/7406</t>
  </si>
  <si>
    <t>2020.12.07</t>
  </si>
  <si>
    <t xml:space="preserve"> 6-1/7577</t>
  </si>
  <si>
    <t xml:space="preserve"> 6-1/7493</t>
  </si>
  <si>
    <t>2020.12.04</t>
  </si>
  <si>
    <t xml:space="preserve"> 6-1/7561</t>
  </si>
  <si>
    <t>Лабораторийн шинжилгээний ажил (олон элементийн химийн шинжилгээний ажил)</t>
  </si>
  <si>
    <t>Шинэ коронавирусын халдварын үед эрүүл мэндийн тусламж үйлчилгээ үзүүлэхэд Нийслэлийн эх, хүүхдийн эмнэлэгт шаардлагатай эмнэлгийн тоног төхөөрөмж нийлүүлэх</t>
  </si>
  <si>
    <t>Монгол Улсад Ковид 19 халдвараас урьдчилан сэргийлэх, эрүүл мэндийн системийн бэлэн байдлыг хангах төсөл</t>
  </si>
  <si>
    <t>2020.12.08</t>
  </si>
  <si>
    <t>Орон сууц, нийтийн аж ахуйн удирдах газар ОНӨААТҮГ-ын ажилтнуудыг эрүүл мэндийн үзлэгт хамруулах</t>
  </si>
  <si>
    <t>ОСНААУГ</t>
  </si>
  <si>
    <t xml:space="preserve"> 2020.12.02</t>
  </si>
  <si>
    <t xml:space="preserve"> 6-1/7495</t>
  </si>
  <si>
    <t>Зорчигч тээврийн /автобус/ үйлчилгээ үзүүлэх</t>
  </si>
  <si>
    <t>2020.12.02</t>
  </si>
  <si>
    <t>Лазераар зүсэгч машин</t>
  </si>
  <si>
    <t xml:space="preserve"> 6-1/7439</t>
  </si>
  <si>
    <t>2020.12.10</t>
  </si>
  <si>
    <t xml:space="preserve"> 6-1/7640</t>
  </si>
  <si>
    <t xml:space="preserve"> 6-1/7576</t>
  </si>
  <si>
    <t>2020.12.16</t>
  </si>
  <si>
    <t xml:space="preserve"> 6-1/7748</t>
  </si>
  <si>
    <t>Төрийн ордонд хөгжлийн бэрхшээлтэй иргэд саадгүй зорчиход зориулсан өргөх,буулгах механизм суурилуулах засварын ажил</t>
  </si>
  <si>
    <t>Төр, засгийн үйлчилгээг эрхлэх газар</t>
  </si>
  <si>
    <t xml:space="preserve"> 6-1/7574</t>
  </si>
  <si>
    <t xml:space="preserve"> 6-1/7641</t>
  </si>
  <si>
    <t>Нягтруулсан шүүгээ, багаж, эд хогшил нийлүүлэх</t>
  </si>
  <si>
    <t xml:space="preserve"> 6-1/7757</t>
  </si>
  <si>
    <t>2020.12.22</t>
  </si>
  <si>
    <t xml:space="preserve"> 6-1/7848</t>
  </si>
  <si>
    <t>Нягтруулсан шүүгээ, багаж, эд хогшил нийлүүлэх Багц 1</t>
  </si>
  <si>
    <t>2020.12.21</t>
  </si>
  <si>
    <t>2020.12.25</t>
  </si>
  <si>
    <t xml:space="preserve"> 6-1/7968</t>
  </si>
  <si>
    <t>Нөөцийн дизель мотор худалдан авах</t>
  </si>
  <si>
    <t>Завхан аймаг дахь Монголбанкны салбарт сургалтын өрөөний сандал, ширээ нийлүүлэх</t>
  </si>
  <si>
    <t>Монголбанк</t>
  </si>
  <si>
    <t>Онцгой байдлын албанд тээврийн хэрэгслийн дугуй худалдан авах</t>
  </si>
  <si>
    <t>Сургуулийн хашаа</t>
  </si>
  <si>
    <t>Дундговь аймгийн Хулд сумын ЗДТГ</t>
  </si>
  <si>
    <t>Ачааны вагоны өсгий худалдан авах</t>
  </si>
  <si>
    <t>2020.12.28</t>
  </si>
  <si>
    <t xml:space="preserve"> 6-1/7991</t>
  </si>
  <si>
    <t>Хагас вагоны нээлхийн таг худалдан авах</t>
  </si>
  <si>
    <t xml:space="preserve"> 6-1/7992</t>
  </si>
  <si>
    <t>Си Ай Ти ХХК</t>
  </si>
  <si>
    <t xml:space="preserve"> 6-1/7889</t>
  </si>
  <si>
    <t xml:space="preserve"> 6-1/7987</t>
  </si>
  <si>
    <t xml:space="preserve">Д.Отгонсүрэн </t>
  </si>
  <si>
    <t>Эрүүл мэндийг дэмжих төвд шаардлагатай хэт авиан оношилгооны тоног төхөөрөмжийн нийлүүлэгчийг сонгон шалгаруулах Багц-5</t>
  </si>
  <si>
    <t>Монгол Улс дахь уур амьсгалын өөрчлөлтийн нөлөөлөл, эмзэг байдал, эрсдэлийн үнэлгээ хийх, уур амьсгалын өөрчлөлтөд дасан зохицох боломжит арга хэмжээг тодорхойлох, дасан зохицох хувилбарууд, эмзэг байдлын үнэлгээ хийх аргачлал, удирдамж боловсруулах, үнэлэх зөвлөх үйлчилгээ</t>
  </si>
  <si>
    <t xml:space="preserve"> 6-1/7990</t>
  </si>
  <si>
    <t>Тусгай зориулалт бүхий фанера нийлүүлэх</t>
  </si>
  <si>
    <t xml:space="preserve"> 6-1/7995</t>
  </si>
  <si>
    <t>Улсын филармонид хөгжлийн зэмсэг нийлүүлэх Багц 1, 2, 3</t>
  </si>
  <si>
    <t>Соёлын яам</t>
  </si>
  <si>
    <t>Соёлын сайд</t>
  </si>
  <si>
    <t xml:space="preserve"> 6-1/7965 </t>
  </si>
  <si>
    <t>2021.01.06</t>
  </si>
  <si>
    <t xml:space="preserve">Сан </t>
  </si>
  <si>
    <t>Биеийн тамир, спортын салбарын цахим хурлын тоног төхөөрөмж, тавилга эд хогшил нийлүүлэх</t>
  </si>
  <si>
    <t>Биеийн тамир спортын улсын хороо</t>
  </si>
  <si>
    <t xml:space="preserve"> 6-1/7993</t>
  </si>
  <si>
    <t>2020.12.31</t>
  </si>
  <si>
    <t xml:space="preserve"> 6-1/8113</t>
  </si>
  <si>
    <t>Биеийн тамир, спортын салбарын цахим хурлын тоног төхөөрөмж, тавилга эд хогшил нийлүүлэх Багц 2 Цахим хурлын тоног төхөөрөмж</t>
  </si>
  <si>
    <t>Төв болон орон нутгийн аэродромын засвар арчлалтад шаардлагатай хүйтэн асфальт нийлүүлэх 17500 кг нийлүүлэх</t>
  </si>
  <si>
    <t>Иргэний нисэхийн ерөнхий газар</t>
  </si>
  <si>
    <t xml:space="preserve"> 6-1/7966</t>
  </si>
  <si>
    <t xml:space="preserve"> 6-1/8115</t>
  </si>
  <si>
    <t>Хос дугуй угсралтын нарийн хэмжүүрийн багаж худалдаг авах</t>
  </si>
  <si>
    <t xml:space="preserve"> 2021.01.05</t>
  </si>
  <si>
    <t xml:space="preserve"> 6-1/13</t>
  </si>
  <si>
    <t>Улсын филармонид хөгжлийн зэмсэг нийлүүлэх Багц 4 Улсын филармонийн үндэсний хөгжлийн зэмсэг шинэчлэх</t>
  </si>
  <si>
    <t xml:space="preserve">Нийслэлийн эрүүл мэндийн газарт лабораторийн урвалж, оношлуур, сорьц авах хэрэгсэл нийлүүлэх Багц 5 "Шинэ коронавирус Sars Cov-2 халдварын сорьц авах багц" </t>
  </si>
  <si>
    <t>Нийслэлийн эрүүл мэндийн газар</t>
  </si>
  <si>
    <t xml:space="preserve"> 6-1/8112</t>
  </si>
  <si>
    <t>Автомат цонх засварын ажил</t>
  </si>
  <si>
    <t xml:space="preserve"> 6-1/8116</t>
  </si>
  <si>
    <t xml:space="preserve"> 2021.01.08</t>
  </si>
  <si>
    <t xml:space="preserve"> 6-1/49</t>
  </si>
  <si>
    <t>Тусгай тоноглол нийлүүлэх</t>
  </si>
  <si>
    <t>2020.01.11</t>
  </si>
  <si>
    <t xml:space="preserve"> 6-1/69</t>
  </si>
  <si>
    <t>Холбоо, навигаци, ажиглалтын албаны инженер, техникийн ажилтнуудн хөдөлмөр хамгааллын хувцас нийлүүлэх</t>
  </si>
  <si>
    <t xml:space="preserve"> 6-1/50</t>
  </si>
  <si>
    <t xml:space="preserve"> 6-1/70</t>
  </si>
  <si>
    <t>ХААН банк</t>
  </si>
  <si>
    <t>болгосон</t>
  </si>
  <si>
    <t>Дотоод хяналтын камер</t>
  </si>
  <si>
    <t>Дундговь аймгийн Говийн ирээдүй цогцолбор сургууль</t>
  </si>
  <si>
    <t>Нийтийн эзэмшлийн талбайд камер нэмэх</t>
  </si>
  <si>
    <t>Сурагчийн ширээ сандал нийлүүлэх</t>
  </si>
  <si>
    <t xml:space="preserve"> 6-1/51</t>
  </si>
  <si>
    <t>6-1/12</t>
  </si>
  <si>
    <t>6-1/121</t>
  </si>
  <si>
    <t>Months</t>
  </si>
  <si>
    <t>Count of Гомдол гаргасан огноо</t>
  </si>
  <si>
    <t>Нийслэлийн ЗД</t>
  </si>
  <si>
    <t>Тусгай тоноглолтой автомашин</t>
  </si>
  <si>
    <t>Монголросцветмент ТӨҮГ</t>
  </si>
  <si>
    <t>Өмнөговь аймгийн ЗД</t>
  </si>
  <si>
    <t>Баянхонгор аймгийн ЗД</t>
  </si>
  <si>
    <t>Баян-Өлгий аймгийн ЗД</t>
  </si>
  <si>
    <t>Сангийн Сайд</t>
  </si>
  <si>
    <t>Дорноговь аймгийн ЗД</t>
  </si>
  <si>
    <t>Жи эйч интер трейд ХХК</t>
  </si>
  <si>
    <t>Монгол Оросын хувь нийлүүлсэн Улаанбаатар төмөр зам нийгэмлэг</t>
  </si>
  <si>
    <t>Орхон аймгийн ЗД</t>
  </si>
  <si>
    <t>Эй уан констракшн дизайн ХХК</t>
  </si>
  <si>
    <t>Сэлэнгэ аймгийн ЗД</t>
  </si>
  <si>
    <t>Тотал компьютер ХХК</t>
  </si>
  <si>
    <t>Говьсүмбэр аймгийн ЗД</t>
  </si>
  <si>
    <t>УБЗАА</t>
  </si>
  <si>
    <t>Монос трейд ХХК</t>
  </si>
  <si>
    <t>Ховд аймгийн ХААА</t>
  </si>
  <si>
    <t>Цоож нийлүүлэх</t>
  </si>
  <si>
    <t>Эрдэнэт Булганы цахилгаан түгээх сүлжээ ТӨХК</t>
  </si>
  <si>
    <t>Төв аймгийн ЗД</t>
  </si>
  <si>
    <t>Өвөрхангай аймгийн ЗД</t>
  </si>
  <si>
    <t>Десерт мийт ХХК</t>
  </si>
  <si>
    <t>Сүхбаатар аймгийн Сүхбаатар сумын ЗДТГ</t>
  </si>
  <si>
    <t>Сүхбаатар аймгийн ЗД</t>
  </si>
  <si>
    <t>Загасан соёмбо ХХК</t>
  </si>
  <si>
    <t>Монхорус интернешнл ХХК</t>
  </si>
  <si>
    <t>Говь-Алтай аймгийн ЗД</t>
  </si>
  <si>
    <t>Лэдсити ХХК</t>
  </si>
  <si>
    <t>Угтуулхайрхан ХХК</t>
  </si>
  <si>
    <t>Даланзадгад ДЦС ТӨХК</t>
  </si>
  <si>
    <t>Архангай аймгийн ЗД</t>
  </si>
  <si>
    <t>Ноён сайхан ХХК</t>
  </si>
  <si>
    <t>Хавдар судлалын үндэсний төв эмнэлэг</t>
  </si>
  <si>
    <t>Дархан-Уул аймгийн ЗД</t>
  </si>
  <si>
    <t>Эрдэнэс таван толгой ХК</t>
  </si>
  <si>
    <t>ЭМТ-ийн 1-р байрны их засвар</t>
  </si>
  <si>
    <t>Ногоон нуур 1008 айлын орон сууц</t>
  </si>
  <si>
    <t>Найрамдал оргил ХХК</t>
  </si>
  <si>
    <t>Эрдэнэс силвер ресурс ХХК</t>
  </si>
  <si>
    <t>Тавантолгой түлш ХХК</t>
  </si>
  <si>
    <t>Омметр нийлүүлэх</t>
  </si>
  <si>
    <t>Соёлын төвийн барилга, 300 суудал /Баян-Өлгий, Толбо сум/</t>
  </si>
  <si>
    <t>Төгс үлэмжийн чанар ХХК</t>
  </si>
  <si>
    <t>Зам цэвэрлэгээний машины шүүр нийлүүлэх</t>
  </si>
  <si>
    <t>Батлан хамгаалах яам</t>
  </si>
  <si>
    <t>Гудамж, зам талбайн гэрэлтүүлэг /Дархан сум 9, 10,  11, 12-р баг/, Шинэ-Хуучин Дарханыг холбосон авто замаас 27-р байрны дэргэдэх 4-н замын уулзвар хүртэлх авто зам дагуух явган зам, гэрэлтүүлэг</t>
  </si>
  <si>
    <t>МУИС-н урсгал засвар 1, ШУС-ийн захиргааны урсгал зардал</t>
  </si>
  <si>
    <t>Тэнгэр суудал ХХК</t>
  </si>
  <si>
    <t>Автоматжуулалтын контроллёрын төв процессор</t>
  </si>
  <si>
    <t>Барилга, хот байгуулалтын яам</t>
  </si>
  <si>
    <t>Дэд өртөөний хуваарилах байгууламж нийлүүлэх</t>
  </si>
  <si>
    <t>Баян Өлгий аймгийн ОНӨГ</t>
  </si>
  <si>
    <t>Хабул констракшн ХХК</t>
  </si>
  <si>
    <t>Төв аймгийн Баянцогт суманд Эрүүл мэндийн төвийн 15 ортой барилга угсралтын ажил</t>
  </si>
  <si>
    <t>30 га талбайн цэвэрлэгээний ажил гүйцэтгэх</t>
  </si>
  <si>
    <t>Гэр хорооллын гэрэл цахилгаангүй болон хүчдэлийн уналттай айл өрхийг цахилгаан эрчим хүчээр хангах</t>
  </si>
  <si>
    <t>Од пропертиз ХХК</t>
  </si>
  <si>
    <t>Сумын төвийн тохижилт /Ховд, Үенч сум/</t>
  </si>
  <si>
    <t xml:space="preserve">Эй ай си эй ХХК </t>
  </si>
  <si>
    <t>Засвар механикийн заводыг машин үйлдвэрлэлийн суурь болгон хөгжүүлэх өргөтгөл, шинэчлэлийн нарийвчилсан ТЭЗҮ болон инженерийн зураг төслийг боловсруулах</t>
  </si>
  <si>
    <t>Гудамж, талбайн гэрэлтүүлэг нэмэгдүүлэх, засварлах</t>
  </si>
  <si>
    <t>Сумдын соёлын төвийн тоног төхөөрөмж</t>
  </si>
  <si>
    <t>Номуунзаяа ХХК</t>
  </si>
  <si>
    <t>Дуу бүжгийн Боржигон чуулгын барилгын ажил</t>
  </si>
  <si>
    <t>Өсөх урам ХХК</t>
  </si>
  <si>
    <t>Дархан-Шарын гол чиглэлийн хатуу хучилттай авто замын lll хэсэг Багц2</t>
  </si>
  <si>
    <t xml:space="preserve">Ай ти эс өү ХХК </t>
  </si>
  <si>
    <t>Соёлын байгууллагуудын тоног төхөөрөмж (1 дүгээр багц Өвөрхнгөй аймгийн МУСГЗ Н.Оргийн нэрэмжит ХДТеатрын тоног төхөөрөмжийн шинэчлэл)</t>
  </si>
  <si>
    <t xml:space="preserve">Тэнүүн хас сар ХХК </t>
  </si>
  <si>
    <t>Үерийн усны далан далангууд хийх</t>
  </si>
  <si>
    <t xml:space="preserve">Монтек дистрибьюшн ХХК </t>
  </si>
  <si>
    <t>Газрын тосны лабораторийн  ик-фурье спектрометр тоног төхөөрөмж худалдан авах /Тендерийн урилга дээрх нэр: Октан тоо болон цетан тоо тодорхойлдог, экологийн агууламж үздэг тодорхойлох багаж авах/</t>
  </si>
  <si>
    <t>Шингэн түлш шилжүүлэн ачих байгууламж ТӨААТҮГ</t>
  </si>
  <si>
    <t>Малын гаралтай түүхий эд, бүтээгдэхүүн чанарын сум дундын лабораторийн тоног төхөөрөмж нийлүүлэх</t>
  </si>
  <si>
    <t>Хархорин сумын гудамж талбайн засвар, шинэчлэл</t>
  </si>
  <si>
    <t>Өвөрхангай аймгийн Хархорин сумын ЗДТГ</t>
  </si>
  <si>
    <t>Зуунмод сумын төвөөс Хөшигийн хөндийн шинэ нисэх онгоцны буудал чиглэлийн авто зам</t>
  </si>
  <si>
    <t>Анандын зам ХХК</t>
  </si>
  <si>
    <t>Математик, тоон техноологийн хүрээлэн</t>
  </si>
  <si>
    <t>БҮ-ийн зэс молибдены флотацийн дамжлагыг автоматаар удирдах зарчимд тулгуурласан алгоритм боловсруулах</t>
  </si>
  <si>
    <t>Классиксолюшн ХХК</t>
  </si>
  <si>
    <t>Түлхүүр гардуулах нөхцөлтэй Ногооннуур сум Улаан хад багийн Эрүүл мэндийн төвийн барилга, 5 ор</t>
  </si>
  <si>
    <t>Богдын буян ХХК</t>
  </si>
  <si>
    <t>Хогийн менежмент сайжруулах</t>
  </si>
  <si>
    <t>Өвөрхангай аймгийн Богд сумын ЗДТГ</t>
  </si>
  <si>
    <t xml:space="preserve">ЗБИБ ХХК </t>
  </si>
  <si>
    <t>Налайх дүүргийн авто замын засвар</t>
  </si>
  <si>
    <t>Мөнхийн үргэлжлэл ХХК</t>
  </si>
  <si>
    <t>Дорноговь аймгийн Замын-Үүд суманд 500 хүний суудалтай Соёл, урлагийн ордон барих ажил</t>
  </si>
  <si>
    <t>Улаанбаатар принт ХХК</t>
  </si>
  <si>
    <t>Ерөнхий гэрээгээр ерөнхий боловсролын сургуулийн сурах бичиг хэвлэн нийлүүлэх</t>
  </si>
  <si>
    <t>Прорам хангамжийн лиценз худалдан авах, тохируулах</t>
  </si>
  <si>
    <t>Хан-Уул дүүргийн Эрүүл мэндийн төвд компьютер, тоног төхөөрөмж, багаж хэрэгсэл худалдан авах</t>
  </si>
  <si>
    <t>ХУД ХААА</t>
  </si>
  <si>
    <t>Амар констракшн ХХК</t>
  </si>
  <si>
    <t>Бургастай хорооллын гэрэлтүүлэг</t>
  </si>
  <si>
    <t>Сэлэнгэ аймгийн Сант сумын ЗДТГ</t>
  </si>
  <si>
    <t xml:space="preserve">Бамбай секьюрити сервис ХХК </t>
  </si>
  <si>
    <t>Гар буу худалдан авах</t>
  </si>
  <si>
    <t>Хөхтас ХХК</t>
  </si>
  <si>
    <t>Гранд пасикал ХХК</t>
  </si>
  <si>
    <t>Спорт залын барилга, 500 суудал /Ховд Зэрэг/</t>
  </si>
  <si>
    <t>Хар цагаан будаг</t>
  </si>
  <si>
    <t xml:space="preserve">Соёмбо принтинг ХХК </t>
  </si>
  <si>
    <t>Дээжний уут нийлүүлэх</t>
  </si>
  <si>
    <t>Ойн ном хэвлүүлэх</t>
  </si>
  <si>
    <t>Нэг бүрийн хамгаалах хэрэгсэл</t>
  </si>
  <si>
    <t xml:space="preserve">Эрдэнэт үйлдвэр ТӨҮГ </t>
  </si>
  <si>
    <t xml:space="preserve">Билгүүн од констракшн ХХК </t>
  </si>
  <si>
    <t>Сумын төвийн усан хангамж, ариутгах татуургын шугам сүлжээ, цэвэрлэх байгууламж /Дундговь, Сайхан-Овоо сум/</t>
  </si>
  <si>
    <t xml:space="preserve">Хуримт констракшн ХХК </t>
  </si>
  <si>
    <t>Гудамжны гэрэлтүүлэг</t>
  </si>
  <si>
    <t>Дундговь аймгийн Дэлгэрхангай сумын ЗДТГ</t>
  </si>
  <si>
    <t>Энгийн бүтээмж ХХК</t>
  </si>
  <si>
    <t>Нэг бүрийн хамгаалах хэрэгсэл нийлүүлэгчийг сонгох</t>
  </si>
  <si>
    <t>Маск/шүүлтүүртэй, запас шүүлтүүр болон нэг удаагийн маск нийлүүлэгчийг сонгох</t>
  </si>
  <si>
    <t>Баяжуулах үйлдвэр. Өөрөө нунтаглах хэсэг ммс №1 тээрмийн цахилгаан хөдөлгүүр, давтамж хувиргагчийн хамт нийлүүлэх, солих ажил</t>
  </si>
  <si>
    <t>Нано планет ХХК</t>
  </si>
  <si>
    <t>Амьсгалын бие даасан төхөөрөмж</t>
  </si>
  <si>
    <t>6-р хороо, 10б байрны дээвэр засвар</t>
  </si>
  <si>
    <t>Нийслэлийн Сүхбаатар дүүргийн ХААА</t>
  </si>
  <si>
    <t>Гом илч ХХК</t>
  </si>
  <si>
    <t>Уянга сумын ерөнхий боловсролын 2 дугаар сургуулийн сантехникийн их засвар</t>
  </si>
  <si>
    <t>8 дугаар хороо камержуулалт</t>
  </si>
  <si>
    <t>Камерын засвар, арчлал хийх</t>
  </si>
  <si>
    <t>Тэвштэй автокран 2 ширхэг</t>
  </si>
  <si>
    <t>Багануур Зүүн Өмнөд Бүсийн Цахилгаан түгээх сүлжээ ТӨХК</t>
  </si>
  <si>
    <t xml:space="preserve">Бодь электроникс ХХК </t>
  </si>
  <si>
    <t>9 дүгээр хороо, камержуулалт</t>
  </si>
  <si>
    <t xml:space="preserve">Weihai Changte Industrial Mining Machinery LTD </t>
  </si>
  <si>
    <t>Зэсийн даралтат шүүлтүүр нийлүүлэх, угсрах тохируулах ажил</t>
  </si>
  <si>
    <t>Сургуулийн барилгын их засвар</t>
  </si>
  <si>
    <t xml:space="preserve">Саммит медикал сервис ХХК </t>
  </si>
  <si>
    <t>Бүсийн оношилгоо, эмчилгээний төвүүдийн эмнэлгийн тусламж, үйлчилгээний чадавхийг нэмэгдүүлэхэд шаардлагатай тоног төхөөрөмж</t>
  </si>
  <si>
    <t>Амьсгалын бие даасан төхөөрөмж, ЭҮТӨҮГ/202101636</t>
  </si>
  <si>
    <t xml:space="preserve">Альфа филтер ХХК </t>
  </si>
  <si>
    <t>Агаар шүүгч /хос/, маслын болон түлшний шүүр худалдан авах, НЗТНОНӨААТҮГ/202102051</t>
  </si>
  <si>
    <t xml:space="preserve">Цагаан зуун ХХК </t>
  </si>
  <si>
    <t>Миний гудамж-бидний гэр</t>
  </si>
  <si>
    <t>Ногоон үйлс ХХК</t>
  </si>
  <si>
    <t>110 кв-ын Өмнөговь-Мянгад ЦДАШ-ын их засвар хийхэд шаардлагатай сэлбэг материал худалдан авах</t>
  </si>
  <si>
    <t xml:space="preserve">Платиниум их өргөө констракшн ХХК </t>
  </si>
  <si>
    <t>Нэг бүрийн хамгаалах хэрэгсэл /дуулга, нүдний шил/ нийлүүлэх</t>
  </si>
  <si>
    <t>Өндөр хурдны шилэн кабелийн сүлжээнд холбогдоогүй сум сууринд интернетийн сүлжээ хүргэх</t>
  </si>
  <si>
    <t>Эм бэлдмэл, эмнэлгийн хэрэгсэл нийлүүлэх</t>
  </si>
  <si>
    <t>Дархан-Уул аймаг, Хонгор сумын Салхит 3 дугаар багийн нутаг дэвсгэрт баригдах 40 айлын орон сууцны барилгын ажил</t>
  </si>
  <si>
    <t>Дорнод аймгийн Бүсийн оношилгоо эмчилгээний төв</t>
  </si>
  <si>
    <t xml:space="preserve">Нарсан цамхаг ХХК </t>
  </si>
  <si>
    <t>Пауэрсистем консалт ХХК</t>
  </si>
  <si>
    <t xml:space="preserve">Цахимбар инженеринг ХХК </t>
  </si>
  <si>
    <t>Аймгийн төвин хатуу хучилттай ато замын ажил</t>
  </si>
  <si>
    <t>Мөнх од цацрал ХХК</t>
  </si>
  <si>
    <t>ШУА-ийн Палеонтологийн хүрээлэнгийн техник боловсруулалт, гистологийн лабораторийн тоног төхөөрөмж, багаж, хэрэгсэл худалдаж авах</t>
  </si>
  <si>
    <t>ШУА-ийн Палеонтологийн хүрээлэн</t>
  </si>
  <si>
    <t>Тэгш анар ХХК</t>
  </si>
  <si>
    <t>Эм, эмнэлгийн хэрэгсэл, лабораторийн урвалж, цус цусан бүтээгдэхүүн худалдан авах</t>
  </si>
  <si>
    <t xml:space="preserve">Мөнх их наяд ХХК </t>
  </si>
  <si>
    <t>Задгай цемент</t>
  </si>
  <si>
    <t>Деново ХХК</t>
  </si>
  <si>
    <t>Шалны хавтан нийлүүлэх</t>
  </si>
  <si>
    <t xml:space="preserve">Хануй энержи ХХК </t>
  </si>
  <si>
    <t>Түлхүүр гардуулах гэрээний нөхцөлтэй Нийтийн эзэмшлийн гудамж, талбай, авто замын гэрэлтүүлэг</t>
  </si>
  <si>
    <t>Ногооннуур сумын төвийн хөгжлийн ерөнхий төлөвлөгөө боловсруулах ажил</t>
  </si>
  <si>
    <t>Чандмань уушир ХХК</t>
  </si>
  <si>
    <t>Түлхүүр гардулах нөхцөлтэй цэцэрлэгийн барилга, 100 ор</t>
  </si>
  <si>
    <t xml:space="preserve">Хан Жаргалант стоунс ХХК </t>
  </si>
  <si>
    <t>Насан туршийн боловсролын төв, боловсролын газрын барилга</t>
  </si>
  <si>
    <t>Эм Жей Эл Атторнейс ХНН</t>
  </si>
  <si>
    <t>Нүүрс баяжуулах үйлдвэрийн төслийн хуулийн зөвлөх үйлчилгээ үзүүлэгчийг сонгох</t>
  </si>
  <si>
    <t>Тэнүүн хас сар ХХК</t>
  </si>
  <si>
    <t xml:space="preserve">Түлхүүр гардуулах гэрээний нөхцөлтэй "Баянзүрх дүүргийн 11 дүгээр хорооны нутаг Хөлийн голд хөв цуурам байгуулах ажлын зураг төсөв боловсруулах, барилга угсралтын ажил </t>
  </si>
  <si>
    <t>19 дүгээр цэцэрлэгийн гадна талбайн тохижилтын ажил</t>
  </si>
  <si>
    <t>МБ инжиринг ХХК</t>
  </si>
  <si>
    <t xml:space="preserve">Нуган ХХК </t>
  </si>
  <si>
    <t>Нийслэлийн эрүүл мэндийн газрын харьяа байгууллагуудын 2021 онд хэрэглэх эм, эмнэлгийн хэрэгсэл</t>
  </si>
  <si>
    <t>Мөнгө бүслэгч машин нийлүүлэх</t>
  </si>
  <si>
    <t>Монгол банкны Ерөнхийлөгч</t>
  </si>
  <si>
    <t>Суурь машины сэлбэг</t>
  </si>
  <si>
    <t>Лабораторийн тоноглол</t>
  </si>
  <si>
    <t>Санчир Ундрах ХХК</t>
  </si>
  <si>
    <t xml:space="preserve">Цонбон тоосго ХХК </t>
  </si>
  <si>
    <t>Музей, номын сангийн цогцолбор</t>
  </si>
  <si>
    <t>Монхорус интернэшнл ХХК</t>
  </si>
  <si>
    <t>Хүчний трансформатор нийлүүлэх</t>
  </si>
  <si>
    <t xml:space="preserve">Асен ХХК </t>
  </si>
  <si>
    <t>Алтай сумын төвийн хөгжлийн ерөнхий төлөвлөгөө боловсруулах ажил</t>
  </si>
  <si>
    <t>Сумын хөгжлийн ерөнхий төлөвлөгөө</t>
  </si>
  <si>
    <t xml:space="preserve">Баганат орд ХХК </t>
  </si>
  <si>
    <t>Түлхүүр гардуулах гэрээний нөхцөлтэй Эрүүл мэндийн төвийн барилга 15 ор,</t>
  </si>
  <si>
    <t>Агаарын хөлгийн иж бүрэн даатгалын үйлчилгээ үзүүлэх</t>
  </si>
  <si>
    <t>Уул уурхай хүнд үйлдвэрийн яам</t>
  </si>
  <si>
    <t>Сод ээл ХХК</t>
  </si>
  <si>
    <t>Сургуулийн номын сан, урлаг заалны өргөтгөл</t>
  </si>
  <si>
    <t>Сургуулийн барилгыг буулгаж, шинээр барих 960 суудал</t>
  </si>
  <si>
    <t xml:space="preserve">Лаулау ХХК </t>
  </si>
  <si>
    <t>Түлхүүр гардуулах нөхцөлтэй Цэцэрлэгийн барилга, 50 ор</t>
  </si>
  <si>
    <t xml:space="preserve">Өлке констракшн ХХК </t>
  </si>
  <si>
    <t>Шадар туслагч ХХК</t>
  </si>
  <si>
    <t>Сумдын шинэчлэл хөдөөгийн хөгжил</t>
  </si>
  <si>
    <t>ХНХ-ын салбарын их засвар, ХБХХЕГ-ын өргөтгөлийн барилгыг буулгах</t>
  </si>
  <si>
    <t>Хөгжлийн бэрхшээлтэй хүний хөгжлийн ерөнхий газар</t>
  </si>
  <si>
    <t>Хидроо инженеринг ХХК</t>
  </si>
  <si>
    <t>Зарим сумд услалтын систем байгуулах ТЭЗҮ боловсруулах, тоног төхөөрөмж нийлүүлэх</t>
  </si>
  <si>
    <t xml:space="preserve">Престиж инженеринг ХХК </t>
  </si>
  <si>
    <t>Төслийн нийтийн аж ахуйн байгууллагуудад бохир ус зайлуулах автомашин, механизм нийлүүлэх</t>
  </si>
  <si>
    <t>Зүүн өмнөд говийн хот байгуулалт, хилийн ойролцоо суурин газруудын хөгжлийн МОН-3713 төсөл</t>
  </si>
  <si>
    <t>Азийн хөгжлийн банк</t>
  </si>
  <si>
    <t>Хануй энержи ХХК</t>
  </si>
  <si>
    <t xml:space="preserve">Агайын ХХК </t>
  </si>
  <si>
    <t>Түлхүүр гардуулах нөхцөлтэй Хүнс, хөдөө аж ахуйн газар, лабораторын барилга</t>
  </si>
  <si>
    <t>Термопластикийн будаг, ойлгогч, цавуу нийлүүлэх</t>
  </si>
  <si>
    <t>Багануур АЗЗАТӨХК</t>
  </si>
  <si>
    <t>Итгэлт эстимэйт ХХК</t>
  </si>
  <si>
    <t>Хөрөнгийн үнэлгээний үйлчилгээ үзүүлэх хуулийн этгээд</t>
  </si>
  <si>
    <t xml:space="preserve">Эко буянт ХХК </t>
  </si>
  <si>
    <t>Монголбанканд мөнгө бүслэгч машин нийлүүлэх</t>
  </si>
  <si>
    <t>Асиан сити ХХК</t>
  </si>
  <si>
    <t>Хилийн үйлчилгээг сайжруулах бүс нутгийн төсөл</t>
  </si>
  <si>
    <t>Сангийн яам</t>
  </si>
  <si>
    <t>Металлын лабораторийн сэлбэг хэрэгсэл</t>
  </si>
  <si>
    <t>Говь-Алтай аймгийн Авто зам засвар, арчлалт ТӨХК</t>
  </si>
  <si>
    <t>Алтай хотын төвийн хатуу хучилттай авто замын нүхний засварын ажил</t>
  </si>
  <si>
    <t>Электро пласс ХХК</t>
  </si>
  <si>
    <t>Аж ахуйн барилгын засвар</t>
  </si>
  <si>
    <t>Үйлдвэрийн зочид буудал, конторын засвар</t>
  </si>
  <si>
    <t>Ажиллагсдын орон сууц засвар</t>
  </si>
  <si>
    <t>Смарт оюу ХХК</t>
  </si>
  <si>
    <t>Душ нийлүүлэгч</t>
  </si>
  <si>
    <t>Соёмбо притинг ХХК</t>
  </si>
  <si>
    <t>Ромбо, дипломын үнэт цаас</t>
  </si>
  <si>
    <t>Эйч биэс ХХК</t>
  </si>
  <si>
    <t>Шарын гол сум дахь хөлбөмбөгийн талбай</t>
  </si>
  <si>
    <t xml:space="preserve">Аверс секьюрити ХХК </t>
  </si>
  <si>
    <t>Албаны болон жолоочийн үнэмлэхийн бэлдэц, дагалдах хэрэгсэл нийлүүлэх гүйцэтгэгчийг сонгон шалгаруулах</t>
  </si>
  <si>
    <t xml:space="preserve">Цаст ганри групп ХХК </t>
  </si>
  <si>
    <t>Эмаль будаг</t>
  </si>
  <si>
    <t>Ажлын өвөл, зуны хувцас</t>
  </si>
  <si>
    <t>Эрчим өгий ХХК</t>
  </si>
  <si>
    <t>Даланзадгад сумын гэр хорооллын гэрэлтүүлгийг нэмэгдүүлэх</t>
  </si>
  <si>
    <t>Гэр хорооллын нүхэн жорлонг шинэчлэх</t>
  </si>
  <si>
    <t xml:space="preserve">Ёст бэйс сервис ХХК </t>
  </si>
  <si>
    <t>Арбулаг ХХК</t>
  </si>
  <si>
    <t>15 ортой эмнэлгийн барилга барих</t>
  </si>
  <si>
    <t xml:space="preserve">Түм дэлгэрэх ХХК </t>
  </si>
  <si>
    <t>Ентүм зочид буудлаас 3, 4 дүгээр байрын хойд талын уулзвар хүртэлх авто зам, Хийдийн 60 автомашины зогсоол, Жинст баг, Хөгжил хорооллын доод талаас 3, 4 дүгээр гудамжинд хатуу хучилттай авто зам /Говь-Алтай, Есөнбулаг сум/</t>
  </si>
  <si>
    <t xml:space="preserve">Эко хүрээ ХХК </t>
  </si>
  <si>
    <t>Орон нутгийн аэродромын засвар арчлалтад шаардлагатай хүйтэн асфальт нийлүүлэх</t>
  </si>
  <si>
    <t>Иргэний нисэхийн үндэсний төв</t>
  </si>
  <si>
    <t>Намдамүн сервис ХХК</t>
  </si>
  <si>
    <t>Өөрөө буулгагч ачааны машин нийлүүлэх</t>
  </si>
  <si>
    <t>Геодези усны барилга байгууламжийн газар ОНӨААТҮГ</t>
  </si>
  <si>
    <t xml:space="preserve">Тэгш анар ХХК </t>
  </si>
  <si>
    <t>Манхан уст ХХК</t>
  </si>
  <si>
    <t>Цэцэрлэгийн барилгын өргөтгөл, 150 ор /Архангай, Эрдэнэбулган сум, 2 дугаар цэцэрлэг/</t>
  </si>
  <si>
    <t>Динатос ХХК</t>
  </si>
  <si>
    <t>Хүнс, хөдөө аж ахуйн газар, лабораторийн барилга /Ховд, Жаргалант сум/</t>
  </si>
  <si>
    <t>Мөнх өргөө ХХК</t>
  </si>
  <si>
    <t>Техникийн болон биологийн нөхөн сэргээлт хийх</t>
  </si>
  <si>
    <t>Хэмжилзүй ХХК</t>
  </si>
  <si>
    <t>Спектрофотометр нийлүүлэх</t>
  </si>
  <si>
    <t>Өргөх төхөөрөмж нийлүүлэх</t>
  </si>
  <si>
    <t>Говь-Алтай АЗЗА ТӨХК</t>
  </si>
  <si>
    <t xml:space="preserve">Эн си си эс ХХК </t>
  </si>
  <si>
    <t>SX/EW технологиор катодын зэс боловсруулах үйлдвэрийн нарийвчилсан зураг төсөл боловсруулах ажил</t>
  </si>
  <si>
    <t>Вотер фильтер ХХК</t>
  </si>
  <si>
    <t>Жижиг, дунд, бичил үйлдвэрлэлийг дэмжих хөтөлбөрийн хүрээнд тоног төхөөрөмж /Баянхонгор, Баянхонгор сум/</t>
  </si>
  <si>
    <t xml:space="preserve">Сод монгол групп </t>
  </si>
  <si>
    <t>Агаарын хөлгийн шатахуун улсын хил нөхцлөөр нийлүүлэх</t>
  </si>
  <si>
    <t xml:space="preserve">Хотулан бэхи групп ХХК </t>
  </si>
  <si>
    <t>Хилийн боомтуудын МХАлбаны улсын байцагчийн өвлийн хувцас худалдан авах</t>
  </si>
  <si>
    <t xml:space="preserve">Камминс монголиа инвестмент ХХК </t>
  </si>
  <si>
    <t>Антифриз-1</t>
  </si>
  <si>
    <t>Эм, эмнэлгийн хэрэгсэл нийлүүлэх Багц-21</t>
  </si>
  <si>
    <t xml:space="preserve">Баялаг өөдөө ХХК </t>
  </si>
  <si>
    <t>ОЙСХТ-ЗСТҮМА/2021-01 Багц-2</t>
  </si>
  <si>
    <t>БОАЖЯ-ны Ойн судалгаа хөгжлийн төв</t>
  </si>
  <si>
    <t>Шатны гишгүүр, плита</t>
  </si>
  <si>
    <t>Хидро инженеринг ХХК</t>
  </si>
  <si>
    <t>Багц 1 - Бигэр сумын "Хоёр байшинт", Дэлгэр сумын "Дагналтай"-н Инженерийн хийцтэй услалтын системийг сэргээн засварлах ажлын зураг төсөл, төсөв зохиох зөвлөх үйлчилгээ, ТЭЗҮ, Багц 2-Тайшир сумын Шохойн булан услалтын системийн хайгуул судалгаа, боловсруулах, Тайшир сумын “Бааюуны булан, Цогт сумын голын ам ”-ын услалтын системийг шинэчлэх ажлын зураг төсөл, төсөв зохиох зөвлөх үйлчилгээ</t>
  </si>
  <si>
    <t>Гэр хорооллын гудамжны гэрэлтүүлэг хийх</t>
  </si>
  <si>
    <t>Сэлэнгэ аймгийн Баянгол сумын ЗДТГ</t>
  </si>
  <si>
    <t>Тендер шалгаруулалттай холбогдуулан тендерт оролцогчдоос гаргасан гомдол шийдвэрлэлтийн мэдээлэл /2021 оны 7 дугаар сар/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</si>
</sst>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yyyy/mm/dd;@"/>
    <numFmt numFmtId="165" formatCode="yy/mm/dd;@"/>
    <numFmt numFmtId="166" formatCode="yyyy\-mm\-dd;@"/>
    <numFmt numFmtId="167" formatCode="_(* #,##0.0_);_(* \(#,##0.0\);_(* &quot;-&quot;??_);_(@_)"/>
    <numFmt numFmtId="168" formatCode="#,##0.0"/>
  </numFmts>
  <fonts count="117">
    <font>
      <sz val="10"/>
      <name val="Arial"/>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0"/>
      <name val="Arial"/>
      <family val="2"/>
    </font>
    <font>
      <b/>
      <sz val="10"/>
      <name val="Arial"/>
      <family val="2"/>
    </font>
    <font>
      <b/>
      <sz val="10"/>
      <color rgb="FFFF0000"/>
      <name val="Arial"/>
      <family val="2"/>
    </font>
    <font>
      <sz val="10"/>
      <color rgb="FF000000"/>
      <name val="Arial"/>
      <family val="2"/>
    </font>
    <font>
      <sz val="8"/>
      <name val="Arial"/>
      <family val="2"/>
    </font>
    <font>
      <b/>
      <sz val="11"/>
      <name val="Arial"/>
      <family val="2"/>
    </font>
    <font>
      <sz val="11"/>
      <color theme="1"/>
      <name val="Arial"/>
      <family val="2"/>
    </font>
    <font>
      <sz val="10"/>
      <name val="Arial"/>
      <family val="2"/>
    </font>
    <font>
      <sz val="11"/>
      <name val="Arial"/>
      <family val="2"/>
    </font>
    <font>
      <sz val="9"/>
      <name val="Arial"/>
      <family val="2"/>
    </font>
    <font>
      <sz val="10"/>
      <color rgb="FF132339"/>
      <name val="Arial"/>
      <family val="2"/>
    </font>
    <font>
      <sz val="8"/>
      <name val="Arial"/>
      <family val="2"/>
    </font>
    <font>
      <sz val="10"/>
      <color rgb="FF333333"/>
      <name val="Segoe UI"/>
      <family val="2"/>
    </font>
    <font>
      <sz val="11"/>
      <color rgb="FF666666"/>
      <name val="PT Sans Narrow Bold"/>
      <family val="2"/>
      <charset val="1"/>
    </font>
    <font>
      <b/>
      <sz val="10"/>
      <color theme="1"/>
      <name val="Arial"/>
      <family val="2"/>
    </font>
    <font>
      <u/>
      <sz val="10"/>
      <color theme="10"/>
      <name val="Arial"/>
      <family val="2"/>
    </font>
    <font>
      <sz val="12"/>
      <name val="Arial"/>
      <family val="2"/>
      <charset val="1"/>
    </font>
    <font>
      <sz val="8"/>
      <name val="Arial"/>
      <family val="2"/>
    </font>
    <font>
      <b/>
      <u/>
      <sz val="10"/>
      <color theme="10"/>
      <name val="Arial"/>
      <family val="2"/>
    </font>
    <font>
      <sz val="10"/>
      <color rgb="FF444444"/>
      <name val="Arial"/>
      <family val="2"/>
    </font>
  </fonts>
  <fills count="11">
    <fill>
      <patternFill patternType="none"/>
    </fill>
    <fill>
      <patternFill patternType="gray125"/>
    </fill>
    <fill>
      <patternFill patternType="solid">
        <fgColor indexed="42"/>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rgb="FFFFFF00"/>
        <bgColor indexed="64"/>
      </patternFill>
    </fill>
    <fill>
      <patternFill patternType="solid">
        <fgColor rgb="FFFCE4D6"/>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79998168889431442"/>
        <bgColor theme="4" tint="0.79998168889431442"/>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right style="thin">
        <color indexed="64"/>
      </right>
      <top/>
      <bottom style="thin">
        <color indexed="64"/>
      </bottom>
      <diagonal/>
    </border>
    <border>
      <left/>
      <right style="thin">
        <color rgb="FF000000"/>
      </right>
      <top style="thin">
        <color rgb="FF000000"/>
      </top>
      <bottom/>
      <diagonal/>
    </border>
    <border>
      <left/>
      <right/>
      <top style="thin">
        <color indexed="64"/>
      </top>
      <bottom/>
      <diagonal/>
    </border>
    <border>
      <left/>
      <right/>
      <top/>
      <bottom style="thin">
        <color theme="4" tint="0.39997558519241921"/>
      </bottom>
      <diagonal/>
    </border>
    <border>
      <left/>
      <right/>
      <top style="thin">
        <color theme="4" tint="0.39997558519241921"/>
      </top>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s>
  <cellStyleXfs count="3139">
    <xf numFmtId="0" fontId="0" fillId="0" borderId="0"/>
    <xf numFmtId="0" fontId="96" fillId="0" borderId="0"/>
    <xf numFmtId="43" fontId="96" fillId="0" borderId="0" applyFont="0" applyFill="0" applyBorder="0" applyAlignment="0" applyProtection="0"/>
    <xf numFmtId="0" fontId="95" fillId="0" borderId="0"/>
    <xf numFmtId="0" fontId="94" fillId="0" borderId="0"/>
    <xf numFmtId="0" fontId="93" fillId="0" borderId="0"/>
    <xf numFmtId="0" fontId="92" fillId="0" borderId="0"/>
    <xf numFmtId="0" fontId="91" fillId="0" borderId="0"/>
    <xf numFmtId="0" fontId="91" fillId="0" borderId="0"/>
    <xf numFmtId="0" fontId="91" fillId="0" borderId="0"/>
    <xf numFmtId="0" fontId="91" fillId="0" borderId="0"/>
    <xf numFmtId="0" fontId="90" fillId="0" borderId="0"/>
    <xf numFmtId="0" fontId="96"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04" fillId="0" borderId="0" applyFont="0" applyFill="0" applyBorder="0" applyAlignment="0" applyProtection="0"/>
    <xf numFmtId="0" fontId="112" fillId="0" borderId="0" applyNumberFormat="0" applyFill="0" applyBorder="0" applyAlignment="0" applyProtection="0"/>
  </cellStyleXfs>
  <cellXfs count="466">
    <xf numFmtId="0" fontId="0" fillId="0" borderId="0" xfId="0"/>
    <xf numFmtId="0" fontId="98" fillId="2" borderId="1" xfId="1" applyFont="1" applyFill="1" applyBorder="1" applyAlignment="1">
      <alignment horizontal="center" vertical="center" wrapText="1"/>
    </xf>
    <xf numFmtId="164" fontId="98" fillId="2" borderId="1" xfId="1" applyNumberFormat="1" applyFont="1" applyFill="1" applyBorder="1" applyAlignment="1">
      <alignment horizontal="center" vertical="center" wrapText="1"/>
    </xf>
    <xf numFmtId="165" fontId="99" fillId="2" borderId="1" xfId="1" applyNumberFormat="1" applyFont="1" applyFill="1" applyBorder="1" applyAlignment="1">
      <alignment horizontal="center" vertical="center" wrapText="1"/>
    </xf>
    <xf numFmtId="0" fontId="97" fillId="0" borderId="1" xfId="1" applyFont="1" applyBorder="1" applyAlignment="1">
      <alignment horizontal="center" vertical="center" wrapText="1"/>
    </xf>
    <xf numFmtId="49" fontId="97" fillId="0" borderId="1" xfId="1" applyNumberFormat="1" applyFont="1" applyBorder="1" applyAlignment="1">
      <alignment horizontal="left" vertical="center" wrapText="1"/>
    </xf>
    <xf numFmtId="165" fontId="99" fillId="0" borderId="1" xfId="1" applyNumberFormat="1" applyFont="1" applyBorder="1" applyAlignment="1">
      <alignment horizontal="center" vertical="center" wrapText="1"/>
    </xf>
    <xf numFmtId="49" fontId="98" fillId="2" borderId="1" xfId="1" applyNumberFormat="1" applyFont="1" applyFill="1" applyBorder="1" applyAlignment="1">
      <alignment horizontal="left" vertical="center" wrapText="1"/>
    </xf>
    <xf numFmtId="0" fontId="98" fillId="0" borderId="0" xfId="1" applyFont="1" applyAlignment="1">
      <alignment horizontal="center" vertical="center" wrapText="1"/>
    </xf>
    <xf numFmtId="165" fontId="99" fillId="0" borderId="0" xfId="1" applyNumberFormat="1" applyFont="1" applyAlignment="1">
      <alignment horizontal="center" vertical="center" wrapText="1"/>
    </xf>
    <xf numFmtId="0" fontId="0" fillId="0" borderId="0" xfId="0" applyAlignment="1">
      <alignment horizontal="left"/>
    </xf>
    <xf numFmtId="0" fontId="96" fillId="0" borderId="0" xfId="0" applyFont="1" applyAlignment="1">
      <alignment vertical="center" wrapText="1"/>
    </xf>
    <xf numFmtId="0" fontId="0" fillId="0" borderId="0" xfId="0" pivotButton="1"/>
    <xf numFmtId="0" fontId="96" fillId="0" borderId="1" xfId="0" applyFont="1" applyBorder="1" applyAlignment="1">
      <alignment horizontal="center" vertical="center"/>
    </xf>
    <xf numFmtId="0" fontId="96" fillId="0" borderId="1" xfId="1" applyFont="1" applyBorder="1" applyAlignment="1">
      <alignment horizontal="center" vertical="center" wrapText="1"/>
    </xf>
    <xf numFmtId="164" fontId="96" fillId="0" borderId="1" xfId="1" applyNumberFormat="1" applyFont="1" applyBorder="1" applyAlignment="1">
      <alignment horizontal="center" vertical="center" wrapText="1"/>
    </xf>
    <xf numFmtId="49" fontId="96" fillId="0" borderId="1" xfId="1" applyNumberFormat="1" applyFont="1" applyBorder="1" applyAlignment="1">
      <alignment horizontal="left" vertical="center" wrapText="1"/>
    </xf>
    <xf numFmtId="49" fontId="96" fillId="0" borderId="1" xfId="1" applyNumberFormat="1" applyFont="1" applyBorder="1" applyAlignment="1">
      <alignment horizontal="center" vertical="center" wrapText="1"/>
    </xf>
    <xf numFmtId="0" fontId="96" fillId="0" borderId="0" xfId="1" applyFont="1" applyAlignment="1">
      <alignment horizontal="left" vertical="center" wrapText="1"/>
    </xf>
    <xf numFmtId="0" fontId="96" fillId="0" borderId="0" xfId="1" applyFont="1" applyAlignment="1">
      <alignment horizontal="center" vertical="center" wrapText="1"/>
    </xf>
    <xf numFmtId="0" fontId="96" fillId="3" borderId="1" xfId="1" applyFont="1" applyFill="1" applyBorder="1" applyAlignment="1">
      <alignment horizontal="center" vertical="center" wrapText="1"/>
    </xf>
    <xf numFmtId="49" fontId="96" fillId="5" borderId="1" xfId="1" applyNumberFormat="1" applyFont="1" applyFill="1" applyBorder="1" applyAlignment="1">
      <alignment horizontal="left" vertical="center" wrapText="1"/>
    </xf>
    <xf numFmtId="0" fontId="96" fillId="0" borderId="5" xfId="1" applyFont="1" applyBorder="1" applyAlignment="1">
      <alignment horizontal="center" vertical="center" wrapText="1"/>
    </xf>
    <xf numFmtId="14" fontId="96" fillId="0" borderId="1" xfId="1" applyNumberFormat="1" applyFont="1" applyBorder="1" applyAlignment="1">
      <alignment horizontal="center" vertical="center" wrapText="1"/>
    </xf>
    <xf numFmtId="164" fontId="96" fillId="0" borderId="4" xfId="1" applyNumberFormat="1" applyFont="1" applyBorder="1" applyAlignment="1">
      <alignment horizontal="center" vertical="center" wrapText="1"/>
    </xf>
    <xf numFmtId="0" fontId="96" fillId="0" borderId="4" xfId="1" applyFont="1" applyBorder="1" applyAlignment="1">
      <alignment horizontal="center" vertical="center" wrapText="1"/>
    </xf>
    <xf numFmtId="49" fontId="96" fillId="5" borderId="4" xfId="1" applyNumberFormat="1" applyFont="1" applyFill="1" applyBorder="1" applyAlignment="1">
      <alignment horizontal="left" vertical="center" wrapText="1"/>
    </xf>
    <xf numFmtId="49" fontId="96" fillId="0" borderId="4" xfId="1" applyNumberFormat="1" applyFont="1" applyBorder="1" applyAlignment="1">
      <alignment horizontal="center" vertical="center" wrapText="1"/>
    </xf>
    <xf numFmtId="0" fontId="96" fillId="0" borderId="2" xfId="1" applyFont="1" applyBorder="1" applyAlignment="1">
      <alignment horizontal="center" vertical="center" wrapText="1"/>
    </xf>
    <xf numFmtId="164" fontId="96" fillId="0" borderId="6" xfId="1" applyNumberFormat="1" applyFont="1" applyBorder="1" applyAlignment="1">
      <alignment horizontal="center" vertical="center" wrapText="1"/>
    </xf>
    <xf numFmtId="0" fontId="96" fillId="0" borderId="6" xfId="1" applyFont="1" applyBorder="1" applyAlignment="1">
      <alignment horizontal="center" vertical="center" wrapText="1"/>
    </xf>
    <xf numFmtId="49" fontId="96" fillId="5" borderId="6" xfId="1" applyNumberFormat="1" applyFont="1" applyFill="1" applyBorder="1" applyAlignment="1">
      <alignment horizontal="left" vertical="center" wrapText="1"/>
    </xf>
    <xf numFmtId="49" fontId="96" fillId="0" borderId="6" xfId="1" applyNumberFormat="1" applyFont="1" applyBorder="1" applyAlignment="1">
      <alignment horizontal="center" vertical="center" wrapText="1"/>
    </xf>
    <xf numFmtId="0" fontId="96" fillId="0" borderId="8" xfId="1" applyFont="1" applyBorder="1" applyAlignment="1">
      <alignment horizontal="center" vertical="center" wrapText="1"/>
    </xf>
    <xf numFmtId="164" fontId="96" fillId="0" borderId="9" xfId="1" applyNumberFormat="1" applyFont="1" applyBorder="1" applyAlignment="1">
      <alignment horizontal="center" vertical="center" wrapText="1"/>
    </xf>
    <xf numFmtId="0" fontId="96" fillId="0" borderId="9" xfId="1" applyFont="1" applyBorder="1" applyAlignment="1">
      <alignment horizontal="center" vertical="center" wrapText="1"/>
    </xf>
    <xf numFmtId="49" fontId="96" fillId="5" borderId="9" xfId="1" applyNumberFormat="1" applyFont="1" applyFill="1" applyBorder="1" applyAlignment="1">
      <alignment horizontal="left" vertical="center" wrapText="1"/>
    </xf>
    <xf numFmtId="49" fontId="96" fillId="0" borderId="9" xfId="1" applyNumberFormat="1" applyFont="1" applyBorder="1" applyAlignment="1">
      <alignment horizontal="center" vertical="center" wrapText="1"/>
    </xf>
    <xf numFmtId="49" fontId="96" fillId="5" borderId="12" xfId="1" applyNumberFormat="1" applyFont="1" applyFill="1" applyBorder="1" applyAlignment="1">
      <alignment horizontal="left" vertical="center" wrapText="1"/>
    </xf>
    <xf numFmtId="49" fontId="96" fillId="0" borderId="6" xfId="1" applyNumberFormat="1" applyFont="1" applyBorder="1" applyAlignment="1">
      <alignment horizontal="left" vertical="center" wrapText="1"/>
    </xf>
    <xf numFmtId="0" fontId="96" fillId="0" borderId="15" xfId="1" applyFont="1" applyBorder="1" applyAlignment="1">
      <alignment horizontal="center" vertical="center" wrapText="1"/>
    </xf>
    <xf numFmtId="49" fontId="96" fillId="0" borderId="5" xfId="1" applyNumberFormat="1" applyFont="1" applyBorder="1" applyAlignment="1">
      <alignment horizontal="center" vertical="center" wrapText="1"/>
    </xf>
    <xf numFmtId="0" fontId="96" fillId="0" borderId="10" xfId="1" applyFont="1" applyBorder="1" applyAlignment="1">
      <alignment horizontal="center" vertical="center" wrapText="1"/>
    </xf>
    <xf numFmtId="164" fontId="96" fillId="0" borderId="10" xfId="1" applyNumberFormat="1" applyFont="1" applyBorder="1" applyAlignment="1">
      <alignment horizontal="center" vertical="center" wrapText="1"/>
    </xf>
    <xf numFmtId="49" fontId="96" fillId="5" borderId="13" xfId="1" applyNumberFormat="1" applyFont="1" applyFill="1" applyBorder="1" applyAlignment="1">
      <alignment horizontal="left" vertical="center" wrapText="1"/>
    </xf>
    <xf numFmtId="0" fontId="96" fillId="0" borderId="7" xfId="1" applyFont="1" applyBorder="1" applyAlignment="1">
      <alignment horizontal="center" vertical="center" wrapText="1"/>
    </xf>
    <xf numFmtId="164" fontId="96" fillId="0" borderId="7" xfId="1" applyNumberFormat="1" applyFont="1" applyBorder="1" applyAlignment="1">
      <alignment horizontal="center" vertical="center" wrapText="1"/>
    </xf>
    <xf numFmtId="49" fontId="96" fillId="5" borderId="7" xfId="1" applyNumberFormat="1" applyFont="1" applyFill="1" applyBorder="1" applyAlignment="1">
      <alignment horizontal="left" vertical="center" wrapText="1"/>
    </xf>
    <xf numFmtId="49" fontId="96" fillId="0" borderId="7" xfId="1" applyNumberFormat="1" applyFont="1" applyBorder="1" applyAlignment="1">
      <alignment horizontal="center" vertical="center" wrapText="1"/>
    </xf>
    <xf numFmtId="0" fontId="96" fillId="0" borderId="11" xfId="1" applyFont="1" applyBorder="1" applyAlignment="1">
      <alignment horizontal="center" vertical="center" wrapText="1"/>
    </xf>
    <xf numFmtId="49" fontId="96" fillId="5" borderId="16" xfId="1" applyNumberFormat="1" applyFont="1" applyFill="1" applyBorder="1" applyAlignment="1">
      <alignment horizontal="left" vertical="center" wrapText="1"/>
    </xf>
    <xf numFmtId="49" fontId="96" fillId="0" borderId="11" xfId="1" applyNumberFormat="1" applyFont="1" applyBorder="1" applyAlignment="1">
      <alignment horizontal="center" vertical="center" wrapText="1"/>
    </xf>
    <xf numFmtId="49" fontId="96" fillId="0" borderId="0" xfId="1" applyNumberFormat="1" applyFont="1" applyAlignment="1">
      <alignment horizontal="center" vertical="center" wrapText="1"/>
    </xf>
    <xf numFmtId="49" fontId="96" fillId="5" borderId="1" xfId="1" applyNumberFormat="1" applyFont="1" applyFill="1" applyBorder="1" applyAlignment="1">
      <alignment horizontal="center" vertical="center" wrapText="1"/>
    </xf>
    <xf numFmtId="49" fontId="96" fillId="0" borderId="1" xfId="1" applyNumberFormat="1" applyFont="1" applyBorder="1" applyAlignment="1">
      <alignment vertical="center" wrapText="1"/>
    </xf>
    <xf numFmtId="49" fontId="96" fillId="0" borderId="0" xfId="1" applyNumberFormat="1" applyFont="1" applyAlignment="1">
      <alignment horizontal="left" vertical="center" wrapText="1"/>
    </xf>
    <xf numFmtId="0" fontId="96" fillId="5" borderId="0" xfId="1" applyFont="1" applyFill="1" applyAlignment="1">
      <alignment horizontal="left" vertical="center" wrapText="1"/>
    </xf>
    <xf numFmtId="14" fontId="96" fillId="0" borderId="1" xfId="0" applyNumberFormat="1" applyFont="1" applyBorder="1" applyAlignment="1">
      <alignment horizontal="center" vertical="center"/>
    </xf>
    <xf numFmtId="0" fontId="96" fillId="5" borderId="1" xfId="1" applyFont="1" applyFill="1" applyBorder="1" applyAlignment="1">
      <alignment horizontal="center" vertical="center" wrapText="1"/>
    </xf>
    <xf numFmtId="164" fontId="96" fillId="0" borderId="0" xfId="1" applyNumberFormat="1" applyFont="1" applyAlignment="1">
      <alignment horizontal="center" vertical="center" wrapText="1"/>
    </xf>
    <xf numFmtId="0" fontId="0" fillId="0" borderId="0" xfId="0" applyNumberFormat="1"/>
    <xf numFmtId="49" fontId="96" fillId="0" borderId="2" xfId="1" applyNumberFormat="1" applyFont="1" applyBorder="1" applyAlignment="1">
      <alignment horizontal="center" vertical="center" wrapText="1"/>
    </xf>
    <xf numFmtId="0" fontId="96" fillId="0" borderId="1" xfId="0" applyFont="1" applyBorder="1" applyAlignment="1">
      <alignment vertical="center" wrapText="1"/>
    </xf>
    <xf numFmtId="0" fontId="96" fillId="0" borderId="1" xfId="1" applyFont="1" applyBorder="1" applyAlignment="1">
      <alignment horizontal="left" vertical="center" wrapText="1"/>
    </xf>
    <xf numFmtId="0" fontId="96" fillId="0" borderId="4" xfId="1" applyFont="1" applyBorder="1" applyAlignment="1">
      <alignment horizontal="left" vertical="center" wrapText="1"/>
    </xf>
    <xf numFmtId="0" fontId="96" fillId="0" borderId="6" xfId="1" applyFont="1" applyBorder="1" applyAlignment="1">
      <alignment horizontal="left" vertical="center" wrapText="1"/>
    </xf>
    <xf numFmtId="0" fontId="96" fillId="0" borderId="7" xfId="1" applyFont="1" applyBorder="1" applyAlignment="1">
      <alignment horizontal="left" vertical="center" wrapText="1"/>
    </xf>
    <xf numFmtId="0" fontId="96" fillId="0" borderId="2" xfId="1" applyFont="1" applyBorder="1" applyAlignment="1">
      <alignment horizontal="left" vertical="center" wrapText="1"/>
    </xf>
    <xf numFmtId="49" fontId="96" fillId="5" borderId="17" xfId="1" applyNumberFormat="1" applyFont="1" applyFill="1" applyBorder="1" applyAlignment="1">
      <alignment horizontal="left" vertical="center" wrapText="1"/>
    </xf>
    <xf numFmtId="0" fontId="96" fillId="0" borderId="0" xfId="1" applyFont="1" applyBorder="1" applyAlignment="1">
      <alignment horizontal="center" vertical="center" wrapText="1"/>
    </xf>
    <xf numFmtId="0" fontId="96" fillId="0" borderId="14" xfId="1" applyFont="1" applyBorder="1" applyAlignment="1">
      <alignment horizontal="center" vertical="center" wrapText="1"/>
    </xf>
    <xf numFmtId="0" fontId="96" fillId="0" borderId="20" xfId="1" applyFont="1" applyBorder="1" applyAlignment="1">
      <alignment horizontal="center" vertical="center" wrapText="1"/>
    </xf>
    <xf numFmtId="164" fontId="96" fillId="0" borderId="15" xfId="1" applyNumberFormat="1" applyFont="1" applyBorder="1" applyAlignment="1">
      <alignment horizontal="center" vertical="center" wrapText="1"/>
    </xf>
    <xf numFmtId="0" fontId="0" fillId="0" borderId="0" xfId="0" applyAlignment="1">
      <alignment horizontal="center" vertical="center" wrapText="1"/>
    </xf>
    <xf numFmtId="166" fontId="99" fillId="0" borderId="1" xfId="1" applyNumberFormat="1" applyFont="1" applyBorder="1" applyAlignment="1">
      <alignment horizontal="center" vertical="center" wrapText="1"/>
    </xf>
    <xf numFmtId="166" fontId="99" fillId="0" borderId="4" xfId="1" applyNumberFormat="1" applyFont="1" applyBorder="1" applyAlignment="1">
      <alignment horizontal="center" vertical="center" wrapText="1"/>
    </xf>
    <xf numFmtId="166" fontId="99" fillId="0" borderId="6" xfId="1" applyNumberFormat="1" applyFont="1" applyBorder="1" applyAlignment="1">
      <alignment horizontal="center" vertical="center" wrapText="1"/>
    </xf>
    <xf numFmtId="166" fontId="99" fillId="0" borderId="9" xfId="1" applyNumberFormat="1" applyFont="1" applyBorder="1" applyAlignment="1">
      <alignment horizontal="center" vertical="center" wrapText="1"/>
    </xf>
    <xf numFmtId="166" fontId="99" fillId="0" borderId="10" xfId="1" applyNumberFormat="1" applyFont="1" applyBorder="1" applyAlignment="1">
      <alignment horizontal="center" vertical="center" wrapText="1"/>
    </xf>
    <xf numFmtId="166" fontId="99" fillId="0" borderId="7" xfId="1" applyNumberFormat="1" applyFont="1" applyBorder="1" applyAlignment="1">
      <alignment horizontal="center" vertical="center" wrapText="1"/>
    </xf>
    <xf numFmtId="166" fontId="99" fillId="5" borderId="1" xfId="1" applyNumberFormat="1" applyFont="1" applyFill="1" applyBorder="1" applyAlignment="1">
      <alignment horizontal="center" vertical="center" wrapText="1"/>
    </xf>
    <xf numFmtId="166" fontId="99" fillId="0" borderId="11" xfId="1" applyNumberFormat="1" applyFont="1" applyBorder="1" applyAlignment="1">
      <alignment horizontal="center" vertical="center" wrapText="1"/>
    </xf>
    <xf numFmtId="166" fontId="99" fillId="0" borderId="21" xfId="1" applyNumberFormat="1" applyFont="1" applyBorder="1" applyAlignment="1">
      <alignment horizontal="center" vertical="center" wrapText="1"/>
    </xf>
    <xf numFmtId="166" fontId="99" fillId="0" borderId="19" xfId="1" applyNumberFormat="1" applyFont="1" applyBorder="1" applyAlignment="1">
      <alignment horizontal="center" vertical="center" wrapText="1"/>
    </xf>
    <xf numFmtId="166" fontId="99" fillId="0" borderId="15" xfId="1" applyNumberFormat="1" applyFont="1" applyBorder="1" applyAlignment="1">
      <alignment horizontal="center" vertical="center" wrapText="1"/>
    </xf>
    <xf numFmtId="0" fontId="96" fillId="0" borderId="0" xfId="1" applyFont="1" applyBorder="1" applyAlignment="1">
      <alignment horizontal="left" vertical="center" wrapText="1"/>
    </xf>
    <xf numFmtId="0" fontId="96" fillId="6" borderId="0" xfId="1" applyFont="1" applyFill="1" applyBorder="1" applyAlignment="1">
      <alignment horizontal="left" vertical="center" wrapText="1"/>
    </xf>
    <xf numFmtId="164" fontId="96" fillId="5" borderId="1" xfId="1" applyNumberFormat="1" applyFont="1" applyFill="1" applyBorder="1" applyAlignment="1">
      <alignment horizontal="center" vertical="center" wrapText="1"/>
    </xf>
    <xf numFmtId="0" fontId="96" fillId="5" borderId="0" xfId="1" applyFont="1" applyFill="1" applyBorder="1" applyAlignment="1">
      <alignment horizontal="left" vertical="center" wrapText="1"/>
    </xf>
    <xf numFmtId="0" fontId="96" fillId="0" borderId="1" xfId="1" applyFont="1" applyBorder="1" applyAlignment="1">
      <alignment vertical="center" wrapText="1"/>
    </xf>
    <xf numFmtId="0" fontId="96" fillId="0" borderId="5" xfId="1" applyFont="1" applyBorder="1" applyAlignment="1">
      <alignment vertical="center" wrapText="1"/>
    </xf>
    <xf numFmtId="0" fontId="96" fillId="0" borderId="9" xfId="1" applyFont="1" applyBorder="1" applyAlignment="1">
      <alignment vertical="center" wrapText="1"/>
    </xf>
    <xf numFmtId="0" fontId="96" fillId="0" borderId="14" xfId="1" applyFont="1" applyBorder="1" applyAlignment="1">
      <alignment vertical="center" wrapText="1"/>
    </xf>
    <xf numFmtId="0" fontId="96" fillId="0" borderId="10" xfId="1" applyFont="1" applyBorder="1" applyAlignment="1">
      <alignment vertical="center" wrapText="1"/>
    </xf>
    <xf numFmtId="0" fontId="96" fillId="0" borderId="6" xfId="1" applyFont="1" applyBorder="1" applyAlignment="1">
      <alignment vertical="center" wrapText="1"/>
    </xf>
    <xf numFmtId="49" fontId="96" fillId="0" borderId="0" xfId="1" applyNumberFormat="1" applyFont="1" applyAlignment="1">
      <alignment vertical="center" wrapText="1"/>
    </xf>
    <xf numFmtId="0" fontId="96" fillId="0" borderId="9" xfId="1" applyFont="1" applyBorder="1" applyAlignment="1">
      <alignment horizontal="left" vertical="center" wrapText="1"/>
    </xf>
    <xf numFmtId="0" fontId="96" fillId="0" borderId="10" xfId="1" applyFont="1" applyBorder="1" applyAlignment="1">
      <alignment horizontal="left" vertical="center" wrapText="1"/>
    </xf>
    <xf numFmtId="0" fontId="96" fillId="0" borderId="1" xfId="0" applyFont="1" applyBorder="1" applyAlignment="1">
      <alignment horizontal="left" vertical="center" wrapText="1"/>
    </xf>
    <xf numFmtId="0" fontId="96" fillId="0" borderId="0" xfId="0" applyFont="1" applyAlignment="1">
      <alignment horizontal="left" vertical="center" wrapText="1"/>
    </xf>
    <xf numFmtId="0" fontId="96" fillId="0" borderId="18" xfId="0" applyFont="1" applyBorder="1" applyAlignment="1">
      <alignment wrapText="1"/>
    </xf>
    <xf numFmtId="14" fontId="96" fillId="0" borderId="0" xfId="1" applyNumberFormat="1" applyFont="1" applyBorder="1" applyAlignment="1">
      <alignment horizontal="left" vertical="center" wrapText="1"/>
    </xf>
    <xf numFmtId="49" fontId="0" fillId="0" borderId="1" xfId="1" applyNumberFormat="1" applyFont="1" applyBorder="1" applyAlignment="1">
      <alignment horizontal="center" vertical="center" wrapText="1"/>
    </xf>
    <xf numFmtId="0" fontId="0" fillId="0" borderId="0" xfId="1" applyFont="1" applyAlignment="1">
      <alignment horizontal="left" vertical="center" wrapText="1"/>
    </xf>
    <xf numFmtId="0" fontId="97" fillId="0" borderId="1" xfId="1" applyFont="1" applyBorder="1" applyAlignment="1">
      <alignment vertical="center" wrapText="1"/>
    </xf>
    <xf numFmtId="0" fontId="96" fillId="0" borderId="4" xfId="1" applyFont="1" applyBorder="1" applyAlignment="1">
      <alignment vertical="center" wrapText="1"/>
    </xf>
    <xf numFmtId="49" fontId="96" fillId="0" borderId="6" xfId="1" applyNumberFormat="1" applyFont="1" applyBorder="1" applyAlignment="1">
      <alignment vertical="center" wrapText="1"/>
    </xf>
    <xf numFmtId="0" fontId="96" fillId="0" borderId="7" xfId="1" applyFont="1" applyBorder="1" applyAlignment="1">
      <alignment vertical="center" wrapText="1"/>
    </xf>
    <xf numFmtId="0" fontId="96" fillId="0" borderId="2" xfId="1" applyFont="1" applyBorder="1" applyAlignment="1">
      <alignment vertical="center" wrapText="1"/>
    </xf>
    <xf numFmtId="0" fontId="0" fillId="0" borderId="1" xfId="1" applyFont="1" applyBorder="1" applyAlignment="1">
      <alignment vertical="center" wrapText="1"/>
    </xf>
    <xf numFmtId="0" fontId="0" fillId="0" borderId="1" xfId="1" applyFont="1" applyBorder="1" applyAlignment="1">
      <alignment horizontal="left" vertical="center" wrapText="1"/>
    </xf>
    <xf numFmtId="0" fontId="96" fillId="0" borderId="0" xfId="0" applyFont="1" applyAlignment="1">
      <alignment horizontal="left"/>
    </xf>
    <xf numFmtId="0" fontId="96" fillId="0" borderId="16" xfId="1" applyFont="1" applyBorder="1" applyAlignment="1">
      <alignment horizontal="left" vertical="center" wrapText="1"/>
    </xf>
    <xf numFmtId="0" fontId="96" fillId="0" borderId="8" xfId="1" applyFont="1" applyBorder="1" applyAlignment="1">
      <alignment horizontal="left" vertical="center" wrapText="1"/>
    </xf>
    <xf numFmtId="165" fontId="99" fillId="0" borderId="6" xfId="1" applyNumberFormat="1" applyFont="1" applyBorder="1" applyAlignment="1">
      <alignment horizontal="center" vertical="center" wrapText="1"/>
    </xf>
    <xf numFmtId="49" fontId="96" fillId="0" borderId="4" xfId="1" applyNumberFormat="1" applyFont="1" applyBorder="1" applyAlignment="1">
      <alignment horizontal="left" vertical="center" wrapText="1"/>
    </xf>
    <xf numFmtId="49" fontId="0" fillId="0" borderId="1" xfId="1" applyNumberFormat="1" applyFont="1" applyBorder="1" applyAlignment="1">
      <alignment horizontal="left" vertical="center" wrapText="1"/>
    </xf>
    <xf numFmtId="0" fontId="0" fillId="0" borderId="1" xfId="1" applyFont="1" applyBorder="1" applyAlignment="1">
      <alignment horizontal="center" vertical="center" wrapText="1"/>
    </xf>
    <xf numFmtId="0" fontId="0" fillId="0" borderId="4" xfId="1" applyFont="1" applyBorder="1" applyAlignment="1">
      <alignment horizontal="left" vertical="center" wrapText="1"/>
    </xf>
    <xf numFmtId="49" fontId="0" fillId="0" borderId="6" xfId="1" applyNumberFormat="1" applyFont="1" applyBorder="1" applyAlignment="1">
      <alignment horizontal="left" vertical="center" wrapText="1"/>
    </xf>
    <xf numFmtId="0" fontId="0" fillId="0" borderId="6" xfId="1" applyFont="1" applyBorder="1" applyAlignment="1">
      <alignment horizontal="center" vertical="center" wrapText="1"/>
    </xf>
    <xf numFmtId="49" fontId="0" fillId="0" borderId="6" xfId="1" applyNumberFormat="1" applyFont="1" applyBorder="1" applyAlignment="1">
      <alignment horizontal="center" vertical="center" wrapText="1"/>
    </xf>
    <xf numFmtId="164" fontId="0" fillId="0" borderId="1" xfId="1" applyNumberFormat="1" applyFont="1" applyBorder="1" applyAlignment="1">
      <alignment horizontal="center" vertical="center" wrapText="1"/>
    </xf>
    <xf numFmtId="0" fontId="0" fillId="0" borderId="6" xfId="1" applyFont="1" applyBorder="1" applyAlignment="1">
      <alignment horizontal="left" vertical="center" wrapText="1"/>
    </xf>
    <xf numFmtId="0" fontId="0" fillId="0" borderId="9" xfId="1" applyFont="1" applyBorder="1" applyAlignment="1">
      <alignment horizontal="left" vertical="center" wrapText="1"/>
    </xf>
    <xf numFmtId="0" fontId="96" fillId="6" borderId="0" xfId="1" applyFont="1" applyFill="1" applyAlignment="1">
      <alignment horizontal="left" vertical="center" wrapText="1"/>
    </xf>
    <xf numFmtId="0" fontId="98" fillId="2" borderId="1" xfId="1" applyFont="1" applyFill="1" applyBorder="1" applyAlignment="1">
      <alignment vertical="center" wrapText="1"/>
    </xf>
    <xf numFmtId="0" fontId="100" fillId="0" borderId="1" xfId="0" applyFont="1" applyBorder="1" applyAlignment="1">
      <alignment vertical="center"/>
    </xf>
    <xf numFmtId="0" fontId="96" fillId="0" borderId="12" xfId="1" applyFont="1" applyBorder="1" applyAlignment="1">
      <alignment vertical="center" wrapText="1"/>
    </xf>
    <xf numFmtId="0" fontId="96" fillId="0" borderId="1" xfId="0" applyFont="1" applyBorder="1" applyAlignment="1">
      <alignment vertical="center"/>
    </xf>
    <xf numFmtId="0" fontId="96" fillId="0" borderId="6" xfId="0" applyFont="1" applyBorder="1" applyAlignment="1">
      <alignment vertical="center" wrapText="1"/>
    </xf>
    <xf numFmtId="0" fontId="96" fillId="0" borderId="4" xfId="0" applyFont="1" applyBorder="1" applyAlignment="1">
      <alignment vertical="center" wrapText="1"/>
    </xf>
    <xf numFmtId="0" fontId="96" fillId="5" borderId="1" xfId="1" applyFont="1" applyFill="1" applyBorder="1" applyAlignment="1">
      <alignment vertical="center" wrapText="1"/>
    </xf>
    <xf numFmtId="0" fontId="96" fillId="0" borderId="0" xfId="1" applyFont="1" applyBorder="1" applyAlignment="1">
      <alignment vertical="center" wrapText="1"/>
    </xf>
    <xf numFmtId="0" fontId="0" fillId="0" borderId="6" xfId="0" applyBorder="1" applyAlignment="1">
      <alignment vertical="center" wrapText="1"/>
    </xf>
    <xf numFmtId="0" fontId="96" fillId="0" borderId="0" xfId="1" applyFont="1" applyAlignment="1">
      <alignment vertical="center" wrapText="1"/>
    </xf>
    <xf numFmtId="164" fontId="97" fillId="0" borderId="1" xfId="1" applyNumberFormat="1" applyFont="1" applyBorder="1" applyAlignment="1">
      <alignment horizontal="center" vertical="center" wrapText="1"/>
    </xf>
    <xf numFmtId="164" fontId="99" fillId="0" borderId="1" xfId="1" applyNumberFormat="1" applyFont="1" applyBorder="1" applyAlignment="1">
      <alignment horizontal="center" vertical="center" wrapText="1"/>
    </xf>
    <xf numFmtId="0" fontId="0" fillId="0" borderId="6" xfId="1" applyFont="1" applyBorder="1" applyAlignment="1">
      <alignment vertical="center" wrapText="1"/>
    </xf>
    <xf numFmtId="49" fontId="98" fillId="2" borderId="1" xfId="1" applyNumberFormat="1" applyFont="1" applyFill="1" applyBorder="1" applyAlignment="1">
      <alignment horizontal="center" vertical="center" wrapText="1"/>
    </xf>
    <xf numFmtId="0" fontId="96" fillId="0" borderId="0" xfId="0" applyFont="1" applyAlignment="1">
      <alignment wrapText="1"/>
    </xf>
    <xf numFmtId="0" fontId="0" fillId="0" borderId="0" xfId="0" applyAlignment="1">
      <alignment vertical="center" wrapText="1"/>
    </xf>
    <xf numFmtId="164" fontId="0" fillId="0" borderId="6" xfId="1" applyNumberFormat="1" applyFont="1" applyBorder="1" applyAlignment="1">
      <alignment horizontal="center" vertical="center" wrapText="1"/>
    </xf>
    <xf numFmtId="0" fontId="0" fillId="0" borderId="1" xfId="0" applyBorder="1" applyAlignment="1">
      <alignment vertical="center" wrapText="1"/>
    </xf>
    <xf numFmtId="0" fontId="102" fillId="0" borderId="0" xfId="0" applyFont="1"/>
    <xf numFmtId="0" fontId="0" fillId="0" borderId="1" xfId="0" applyBorder="1"/>
    <xf numFmtId="3" fontId="0" fillId="0" borderId="1" xfId="1" applyNumberFormat="1" applyFont="1" applyBorder="1" applyAlignment="1">
      <alignment horizontal="center" vertical="center" wrapText="1"/>
    </xf>
    <xf numFmtId="49" fontId="98" fillId="2" borderId="1" xfId="1" applyNumberFormat="1" applyFont="1" applyFill="1" applyBorder="1" applyAlignment="1">
      <alignment horizontal="justify" vertical="center" wrapText="1"/>
    </xf>
    <xf numFmtId="0" fontId="96" fillId="0" borderId="1" xfId="1" applyFont="1" applyBorder="1" applyAlignment="1">
      <alignment horizontal="justify" vertical="center" wrapText="1"/>
    </xf>
    <xf numFmtId="0" fontId="96" fillId="6" borderId="1" xfId="1" applyFont="1" applyFill="1" applyBorder="1" applyAlignment="1">
      <alignment horizontal="justify" vertical="center" wrapText="1"/>
    </xf>
    <xf numFmtId="49" fontId="96" fillId="0" borderId="1" xfId="1" applyNumberFormat="1" applyFont="1" applyBorder="1" applyAlignment="1">
      <alignment horizontal="justify" vertical="center" wrapText="1"/>
    </xf>
    <xf numFmtId="0" fontId="96" fillId="0" borderId="6" xfId="1" applyFont="1" applyBorder="1" applyAlignment="1">
      <alignment horizontal="justify" vertical="center" wrapText="1"/>
    </xf>
    <xf numFmtId="0" fontId="96" fillId="0" borderId="9" xfId="1" applyFont="1" applyBorder="1" applyAlignment="1">
      <alignment horizontal="justify" vertical="center" wrapText="1"/>
    </xf>
    <xf numFmtId="0" fontId="96" fillId="0" borderId="0" xfId="0" applyFont="1" applyAlignment="1">
      <alignment horizontal="justify" wrapText="1"/>
    </xf>
    <xf numFmtId="14" fontId="0" fillId="0" borderId="1" xfId="1" applyNumberFormat="1" applyFont="1" applyBorder="1" applyAlignment="1">
      <alignment horizontal="center" vertical="center" wrapText="1"/>
    </xf>
    <xf numFmtId="0" fontId="0" fillId="0" borderId="9" xfId="1" applyFont="1" applyBorder="1" applyAlignment="1">
      <alignment horizontal="center" vertical="center" wrapText="1"/>
    </xf>
    <xf numFmtId="0" fontId="97" fillId="0" borderId="1" xfId="1" applyFont="1" applyBorder="1" applyAlignment="1">
      <alignment horizontal="left" vertical="center" wrapText="1"/>
    </xf>
    <xf numFmtId="0" fontId="98" fillId="2" borderId="1" xfId="1" applyFont="1" applyFill="1" applyBorder="1" applyAlignment="1">
      <alignment horizontal="left" vertical="center" wrapText="1"/>
    </xf>
    <xf numFmtId="0" fontId="0" fillId="0" borderId="0" xfId="1" applyFont="1" applyAlignment="1">
      <alignment horizontal="center" vertical="center" wrapText="1"/>
    </xf>
    <xf numFmtId="164" fontId="0" fillId="0" borderId="0" xfId="1" applyNumberFormat="1" applyFont="1" applyAlignment="1">
      <alignment horizontal="center" vertical="center" wrapText="1"/>
    </xf>
    <xf numFmtId="0" fontId="0" fillId="0" borderId="5" xfId="1" applyFont="1" applyBorder="1" applyAlignment="1">
      <alignment horizontal="center" vertical="center" wrapText="1"/>
    </xf>
    <xf numFmtId="0" fontId="0" fillId="0" borderId="7" xfId="1" applyFont="1" applyBorder="1" applyAlignment="1">
      <alignment horizontal="center" vertical="center" wrapText="1"/>
    </xf>
    <xf numFmtId="0" fontId="0" fillId="0" borderId="1" xfId="0" applyBorder="1" applyAlignment="1">
      <alignment horizontal="center" vertical="center"/>
    </xf>
    <xf numFmtId="0" fontId="0" fillId="5" borderId="1" xfId="1" applyFont="1" applyFill="1" applyBorder="1" applyAlignment="1">
      <alignment horizontal="center" vertical="center" wrapText="1"/>
    </xf>
    <xf numFmtId="0" fontId="0" fillId="0" borderId="5" xfId="1" applyFont="1" applyBorder="1" applyAlignment="1">
      <alignment horizontal="left" vertical="center" wrapText="1"/>
    </xf>
    <xf numFmtId="0" fontId="0" fillId="0" borderId="0" xfId="1" applyFont="1" applyBorder="1" applyAlignment="1">
      <alignment horizontal="center" vertical="center" wrapText="1"/>
    </xf>
    <xf numFmtId="164" fontId="99" fillId="0" borderId="11" xfId="1" applyNumberFormat="1" applyFont="1" applyBorder="1" applyAlignment="1">
      <alignment horizontal="center" vertical="center" wrapText="1"/>
    </xf>
    <xf numFmtId="0" fontId="98" fillId="5" borderId="4" xfId="1" applyFont="1" applyFill="1" applyBorder="1" applyAlignment="1">
      <alignment horizontal="left" vertical="center" wrapText="1"/>
    </xf>
    <xf numFmtId="165" fontId="99" fillId="5" borderId="1" xfId="1" applyNumberFormat="1" applyFont="1" applyFill="1" applyBorder="1" applyAlignment="1">
      <alignment horizontal="center" vertical="center" wrapText="1"/>
    </xf>
    <xf numFmtId="49" fontId="98" fillId="5" borderId="1" xfId="1" applyNumberFormat="1" applyFont="1" applyFill="1" applyBorder="1" applyAlignment="1">
      <alignment horizontal="left" vertical="center" wrapText="1"/>
    </xf>
    <xf numFmtId="0" fontId="98" fillId="5" borderId="1" xfId="1" applyFont="1" applyFill="1" applyBorder="1" applyAlignment="1">
      <alignment horizontal="center" vertical="center" wrapText="1"/>
    </xf>
    <xf numFmtId="0" fontId="98" fillId="5" borderId="0" xfId="1" applyFont="1" applyFill="1" applyBorder="1" applyAlignment="1">
      <alignment horizontal="center" vertical="center" wrapText="1"/>
    </xf>
    <xf numFmtId="0" fontId="98" fillId="7" borderId="1" xfId="1" applyFont="1" applyFill="1" applyBorder="1" applyAlignment="1">
      <alignment horizontal="center" vertical="center" wrapText="1"/>
    </xf>
    <xf numFmtId="43" fontId="98" fillId="7" borderId="1" xfId="1" applyNumberFormat="1" applyFont="1" applyFill="1" applyBorder="1" applyAlignment="1">
      <alignment horizontal="center" vertical="center" wrapText="1"/>
    </xf>
    <xf numFmtId="43" fontId="96" fillId="0" borderId="0" xfId="1" applyNumberFormat="1" applyFont="1" applyAlignment="1">
      <alignment horizontal="center" vertical="center" wrapText="1"/>
    </xf>
    <xf numFmtId="43" fontId="96" fillId="0" borderId="1" xfId="1" applyNumberFormat="1" applyFont="1" applyBorder="1" applyAlignment="1">
      <alignment horizontal="center" vertical="center" wrapText="1"/>
    </xf>
    <xf numFmtId="0" fontId="96" fillId="0" borderId="1" xfId="1" applyNumberFormat="1" applyFont="1" applyBorder="1" applyAlignment="1">
      <alignment horizontal="center" vertical="center" wrapText="1"/>
    </xf>
    <xf numFmtId="43" fontId="96" fillId="5" borderId="1" xfId="1" applyNumberFormat="1" applyFont="1" applyFill="1" applyBorder="1" applyAlignment="1">
      <alignment horizontal="center" vertical="center" wrapText="1"/>
    </xf>
    <xf numFmtId="43" fontId="96" fillId="6" borderId="1" xfId="1" applyNumberFormat="1" applyFont="1" applyFill="1" applyBorder="1" applyAlignment="1">
      <alignment horizontal="center" vertical="center" wrapText="1"/>
    </xf>
    <xf numFmtId="37" fontId="0" fillId="0" borderId="6" xfId="3137" applyNumberFormat="1" applyFont="1" applyBorder="1" applyAlignment="1">
      <alignment horizontal="center" vertical="center" wrapText="1"/>
    </xf>
    <xf numFmtId="0" fontId="98" fillId="2" borderId="6" xfId="1" applyFont="1" applyFill="1" applyBorder="1" applyAlignment="1">
      <alignment horizontal="center" vertical="center" wrapText="1"/>
    </xf>
    <xf numFmtId="0" fontId="98" fillId="5" borderId="6" xfId="1" applyFont="1" applyFill="1" applyBorder="1" applyAlignment="1">
      <alignment horizontal="center" vertical="center" wrapText="1"/>
    </xf>
    <xf numFmtId="0" fontId="96" fillId="0" borderId="0" xfId="1" applyNumberFormat="1" applyFont="1" applyBorder="1" applyAlignment="1">
      <alignment horizontal="center" vertical="center" wrapText="1"/>
    </xf>
    <xf numFmtId="43" fontId="96" fillId="0" borderId="7" xfId="1" applyNumberFormat="1" applyFont="1" applyBorder="1" applyAlignment="1">
      <alignment horizontal="center" vertical="center" wrapText="1"/>
    </xf>
    <xf numFmtId="0" fontId="96" fillId="0" borderId="7" xfId="1" applyNumberFormat="1" applyFont="1" applyBorder="1" applyAlignment="1">
      <alignment horizontal="center" vertical="center" wrapText="1"/>
    </xf>
    <xf numFmtId="0" fontId="97" fillId="0" borderId="8" xfId="1" applyFont="1" applyBorder="1" applyAlignment="1">
      <alignment horizontal="center" vertical="center" wrapText="1"/>
    </xf>
    <xf numFmtId="0" fontId="97" fillId="0" borderId="22" xfId="1" applyFont="1" applyBorder="1" applyAlignment="1">
      <alignment horizontal="center" vertical="center" wrapText="1"/>
    </xf>
    <xf numFmtId="165" fontId="99" fillId="0" borderId="22" xfId="1" applyNumberFormat="1" applyFont="1" applyBorder="1" applyAlignment="1">
      <alignment horizontal="center" vertical="center" wrapText="1"/>
    </xf>
    <xf numFmtId="9" fontId="96" fillId="0" borderId="1" xfId="1" applyNumberFormat="1" applyFont="1" applyBorder="1" applyAlignment="1">
      <alignment horizontal="center" vertical="center" wrapText="1"/>
    </xf>
    <xf numFmtId="9" fontId="97" fillId="0" borderId="1" xfId="1" applyNumberFormat="1" applyFont="1" applyBorder="1" applyAlignment="1">
      <alignment horizontal="center" vertical="center" wrapText="1"/>
    </xf>
    <xf numFmtId="9" fontId="0" fillId="0" borderId="4" xfId="1" applyNumberFormat="1" applyFont="1" applyBorder="1" applyAlignment="1">
      <alignment horizontal="center" vertical="center" wrapText="1"/>
    </xf>
    <xf numFmtId="9" fontId="97" fillId="0" borderId="22" xfId="1" applyNumberFormat="1" applyFont="1" applyBorder="1" applyAlignment="1">
      <alignment horizontal="center" vertical="center" wrapText="1"/>
    </xf>
    <xf numFmtId="9" fontId="97" fillId="0" borderId="4" xfId="1" applyNumberFormat="1" applyFont="1" applyBorder="1" applyAlignment="1">
      <alignment horizontal="center" vertical="center" wrapText="1"/>
    </xf>
    <xf numFmtId="9" fontId="98" fillId="2" borderId="1" xfId="1" applyNumberFormat="1" applyFont="1" applyFill="1" applyBorder="1" applyAlignment="1">
      <alignment horizontal="center" vertical="center" wrapText="1"/>
    </xf>
    <xf numFmtId="9" fontId="96" fillId="5" borderId="1" xfId="1" applyNumberFormat="1" applyFont="1" applyFill="1" applyBorder="1" applyAlignment="1">
      <alignment horizontal="center" vertical="center" wrapText="1"/>
    </xf>
    <xf numFmtId="9" fontId="0" fillId="0" borderId="1" xfId="1" applyNumberFormat="1" applyFont="1" applyBorder="1" applyAlignment="1">
      <alignment horizontal="center" vertical="center" wrapText="1"/>
    </xf>
    <xf numFmtId="9" fontId="0" fillId="5" borderId="1" xfId="1" applyNumberFormat="1" applyFont="1" applyFill="1" applyBorder="1" applyAlignment="1">
      <alignment horizontal="center" vertical="center" wrapText="1"/>
    </xf>
    <xf numFmtId="9" fontId="96" fillId="0" borderId="5" xfId="1" applyNumberFormat="1" applyFont="1" applyBorder="1" applyAlignment="1">
      <alignment horizontal="center" vertical="center" wrapText="1"/>
    </xf>
    <xf numFmtId="9" fontId="96" fillId="0" borderId="6" xfId="1" applyNumberFormat="1" applyFont="1" applyBorder="1" applyAlignment="1">
      <alignment horizontal="center" vertical="center" wrapText="1"/>
    </xf>
    <xf numFmtId="9" fontId="96" fillId="0" borderId="0" xfId="1" applyNumberFormat="1" applyFont="1" applyAlignment="1">
      <alignment horizontal="center" vertical="center" wrapText="1"/>
    </xf>
    <xf numFmtId="2" fontId="98" fillId="2" borderId="1" xfId="1" applyNumberFormat="1" applyFont="1" applyFill="1" applyBorder="1" applyAlignment="1">
      <alignment horizontal="center" vertical="center" wrapText="1"/>
    </xf>
    <xf numFmtId="2" fontId="96" fillId="0" borderId="1" xfId="1" applyNumberFormat="1" applyFont="1" applyBorder="1" applyAlignment="1">
      <alignment horizontal="center" vertical="center" wrapText="1"/>
    </xf>
    <xf numFmtId="2" fontId="0" fillId="0" borderId="1" xfId="1" applyNumberFormat="1" applyFont="1" applyBorder="1" applyAlignment="1">
      <alignment horizontal="center" vertical="center" wrapText="1"/>
    </xf>
    <xf numFmtId="49" fontId="96" fillId="0" borderId="0" xfId="1" applyNumberFormat="1" applyFont="1" applyBorder="1" applyAlignment="1">
      <alignment horizontal="center" vertical="center" wrapText="1"/>
    </xf>
    <xf numFmtId="0" fontId="97" fillId="0" borderId="0" xfId="1" applyFont="1" applyBorder="1" applyAlignment="1">
      <alignment horizontal="center" vertical="center" wrapText="1"/>
    </xf>
    <xf numFmtId="43" fontId="96" fillId="4" borderId="4" xfId="3137" applyFont="1" applyFill="1" applyBorder="1" applyAlignment="1">
      <alignment horizontal="center" vertical="center" wrapText="1"/>
    </xf>
    <xf numFmtId="43" fontId="96" fillId="0" borderId="1" xfId="3137" applyFont="1" applyBorder="1" applyAlignment="1">
      <alignment horizontal="center" vertical="center" wrapText="1"/>
    </xf>
    <xf numFmtId="0" fontId="96" fillId="0" borderId="1" xfId="0" applyFont="1" applyBorder="1" applyAlignment="1">
      <alignment horizontal="center" vertical="center" wrapText="1"/>
    </xf>
    <xf numFmtId="43" fontId="96" fillId="0" borderId="0" xfId="3137" applyFont="1" applyAlignment="1">
      <alignment horizontal="center" vertical="center" wrapText="1"/>
    </xf>
    <xf numFmtId="0" fontId="98" fillId="2" borderId="1" xfId="1" applyNumberFormat="1" applyFont="1" applyFill="1" applyBorder="1" applyAlignment="1">
      <alignment horizontal="center" vertical="center" wrapText="1"/>
    </xf>
    <xf numFmtId="0" fontId="96" fillId="5" borderId="1" xfId="1" applyNumberFormat="1" applyFont="1" applyFill="1" applyBorder="1" applyAlignment="1">
      <alignment horizontal="center" vertical="center" wrapText="1"/>
    </xf>
    <xf numFmtId="0" fontId="0" fillId="5" borderId="1" xfId="1" applyNumberFormat="1" applyFont="1" applyFill="1" applyBorder="1" applyAlignment="1">
      <alignment horizontal="center" vertical="center" wrapText="1"/>
    </xf>
    <xf numFmtId="0" fontId="96" fillId="0" borderId="0" xfId="1" applyNumberFormat="1" applyFont="1" applyAlignment="1">
      <alignment horizontal="center" vertical="center" wrapText="1"/>
    </xf>
    <xf numFmtId="0" fontId="0" fillId="0" borderId="6" xfId="0" applyBorder="1"/>
    <xf numFmtId="0" fontId="0" fillId="0" borderId="6" xfId="0" applyBorder="1" applyAlignment="1">
      <alignment horizontal="center"/>
    </xf>
    <xf numFmtId="0" fontId="0" fillId="0" borderId="0" xfId="0" applyAlignment="1">
      <alignment horizontal="center"/>
    </xf>
    <xf numFmtId="0" fontId="0" fillId="0" borderId="1" xfId="0" applyBorder="1" applyAlignment="1">
      <alignment horizontal="center" vertical="center" wrapText="1"/>
    </xf>
    <xf numFmtId="166" fontId="99" fillId="5" borderId="11" xfId="1" applyNumberFormat="1" applyFont="1" applyFill="1" applyBorder="1" applyAlignment="1">
      <alignment horizontal="center" vertical="center" wrapText="1"/>
    </xf>
    <xf numFmtId="0" fontId="0" fillId="0" borderId="1" xfId="1" applyNumberFormat="1" applyFont="1" applyBorder="1" applyAlignment="1">
      <alignment horizontal="center" vertical="center" wrapText="1"/>
    </xf>
    <xf numFmtId="9" fontId="0" fillId="0" borderId="1" xfId="0" applyNumberFormat="1" applyBorder="1" applyAlignment="1">
      <alignment horizontal="center" vertical="center"/>
    </xf>
    <xf numFmtId="14" fontId="0" fillId="5" borderId="1" xfId="1" applyNumberFormat="1" applyFont="1" applyFill="1" applyBorder="1" applyAlignment="1">
      <alignment horizontal="center" vertical="center" wrapText="1"/>
    </xf>
    <xf numFmtId="2" fontId="0" fillId="0" borderId="0" xfId="1" applyNumberFormat="1" applyFont="1" applyAlignment="1">
      <alignment horizontal="center" vertical="center" wrapText="1"/>
    </xf>
    <xf numFmtId="2" fontId="0" fillId="3" borderId="4" xfId="1" applyNumberFormat="1" applyFont="1" applyFill="1" applyBorder="1" applyAlignment="1">
      <alignment horizontal="center" vertical="center" wrapText="1"/>
    </xf>
    <xf numFmtId="16" fontId="0" fillId="0" borderId="1" xfId="1" applyNumberFormat="1" applyFont="1" applyBorder="1" applyAlignment="1">
      <alignment horizontal="center" vertical="center" wrapText="1"/>
    </xf>
    <xf numFmtId="49" fontId="0" fillId="0" borderId="0" xfId="1" applyNumberFormat="1" applyFont="1" applyBorder="1" applyAlignment="1">
      <alignment horizontal="center" vertical="center" wrapText="1"/>
    </xf>
    <xf numFmtId="9" fontId="0" fillId="0" borderId="0" xfId="0" applyNumberFormat="1" applyBorder="1" applyAlignment="1">
      <alignment horizontal="center" vertical="center"/>
    </xf>
    <xf numFmtId="167" fontId="96" fillId="4" borderId="4" xfId="3137" applyNumberFormat="1" applyFont="1" applyFill="1" applyBorder="1" applyAlignment="1">
      <alignment horizontal="center" vertical="center" wrapText="1"/>
    </xf>
    <xf numFmtId="167" fontId="0" fillId="0" borderId="1" xfId="3137" applyNumberFormat="1" applyFont="1" applyBorder="1" applyAlignment="1">
      <alignment horizontal="center" vertical="center" wrapText="1"/>
    </xf>
    <xf numFmtId="167" fontId="96" fillId="0" borderId="1" xfId="3137" applyNumberFormat="1" applyFont="1" applyBorder="1" applyAlignment="1">
      <alignment horizontal="center" vertical="center" wrapText="1"/>
    </xf>
    <xf numFmtId="167" fontId="96" fillId="0" borderId="1" xfId="0" applyNumberFormat="1" applyFont="1" applyBorder="1" applyAlignment="1">
      <alignment vertical="center"/>
    </xf>
    <xf numFmtId="167" fontId="96" fillId="0" borderId="1" xfId="0" applyNumberFormat="1" applyFont="1" applyBorder="1" applyAlignment="1">
      <alignment horizontal="right" vertical="center"/>
    </xf>
    <xf numFmtId="167" fontId="96" fillId="0" borderId="7" xfId="3137" applyNumberFormat="1" applyFont="1" applyBorder="1" applyAlignment="1">
      <alignment horizontal="center" vertical="center" wrapText="1"/>
    </xf>
    <xf numFmtId="167" fontId="96" fillId="0" borderId="0" xfId="3137" applyNumberFormat="1" applyFont="1" applyAlignment="1">
      <alignment horizontal="center" vertical="center" wrapText="1"/>
    </xf>
    <xf numFmtId="0" fontId="98" fillId="0" borderId="9" xfId="0" applyFont="1" applyBorder="1" applyAlignment="1">
      <alignment horizontal="center" vertical="center"/>
    </xf>
    <xf numFmtId="0" fontId="98" fillId="0" borderId="9" xfId="0" applyFont="1" applyBorder="1" applyAlignment="1">
      <alignment horizontal="center" vertical="center" wrapText="1"/>
    </xf>
    <xf numFmtId="0" fontId="0" fillId="0" borderId="9" xfId="0" applyBorder="1"/>
    <xf numFmtId="0" fontId="0" fillId="0" borderId="5" xfId="0" applyBorder="1" applyAlignment="1">
      <alignment horizontal="center"/>
    </xf>
    <xf numFmtId="0" fontId="0" fillId="0" borderId="5" xfId="0" applyBorder="1"/>
    <xf numFmtId="0" fontId="105" fillId="0" borderId="1" xfId="0" applyFont="1" applyBorder="1" applyAlignment="1">
      <alignment horizontal="left" vertical="center" wrapText="1"/>
    </xf>
    <xf numFmtId="0" fontId="0" fillId="0" borderId="1" xfId="0" applyBorder="1" applyAlignment="1">
      <alignment horizontal="center"/>
    </xf>
    <xf numFmtId="0" fontId="0" fillId="0" borderId="9" xfId="0" applyBorder="1" applyAlignment="1">
      <alignment horizontal="center"/>
    </xf>
    <xf numFmtId="14" fontId="0" fillId="0" borderId="1" xfId="0" applyNumberFormat="1" applyBorder="1" applyAlignment="1">
      <alignment wrapText="1"/>
    </xf>
    <xf numFmtId="0" fontId="105" fillId="0" borderId="1" xfId="0" applyFont="1" applyBorder="1" applyAlignment="1">
      <alignment vertical="center" wrapText="1"/>
    </xf>
    <xf numFmtId="167" fontId="96" fillId="0" borderId="0" xfId="3137" applyNumberFormat="1" applyFont="1" applyBorder="1" applyAlignment="1">
      <alignment horizontal="center" vertical="center" wrapText="1"/>
    </xf>
    <xf numFmtId="167" fontId="97" fillId="0" borderId="0" xfId="3137" applyNumberFormat="1" applyFont="1" applyBorder="1" applyAlignment="1">
      <alignment horizontal="center" vertical="center" wrapText="1"/>
    </xf>
    <xf numFmtId="167" fontId="0" fillId="0" borderId="1" xfId="1" applyNumberFormat="1" applyFont="1" applyBorder="1" applyAlignment="1">
      <alignment horizontal="center" vertical="center" wrapText="1"/>
    </xf>
    <xf numFmtId="167" fontId="107" fillId="0" borderId="0" xfId="3137" applyNumberFormat="1" applyFont="1" applyBorder="1" applyAlignment="1">
      <alignment horizontal="right" vertical="center"/>
    </xf>
    <xf numFmtId="167" fontId="0" fillId="5" borderId="1" xfId="3137" applyNumberFormat="1" applyFont="1" applyFill="1" applyBorder="1" applyAlignment="1">
      <alignment horizontal="center" vertical="center" wrapText="1"/>
    </xf>
    <xf numFmtId="167" fontId="100" fillId="0" borderId="1" xfId="3137" applyNumberFormat="1" applyFont="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wrapText="1"/>
    </xf>
    <xf numFmtId="16" fontId="0" fillId="0" borderId="0" xfId="0" applyNumberFormat="1"/>
    <xf numFmtId="13" fontId="0" fillId="0" borderId="1" xfId="1" applyNumberFormat="1" applyFont="1" applyBorder="1" applyAlignment="1">
      <alignment horizontal="center" vertical="center" wrapText="1"/>
    </xf>
    <xf numFmtId="14" fontId="0" fillId="0" borderId="6" xfId="1" applyNumberFormat="1" applyFont="1" applyBorder="1" applyAlignment="1">
      <alignment horizontal="center" vertical="center" wrapText="1"/>
    </xf>
    <xf numFmtId="0" fontId="96" fillId="0" borderId="6" xfId="1" applyNumberFormat="1" applyFont="1" applyBorder="1" applyAlignment="1">
      <alignment horizontal="center" vertical="center" wrapText="1"/>
    </xf>
    <xf numFmtId="43" fontId="96" fillId="0" borderId="4" xfId="1" applyNumberFormat="1" applyFont="1" applyBorder="1" applyAlignment="1">
      <alignment horizontal="center" vertical="center" wrapText="1"/>
    </xf>
    <xf numFmtId="0" fontId="96" fillId="0" borderId="4" xfId="1" applyNumberFormat="1" applyFont="1" applyBorder="1" applyAlignment="1">
      <alignment horizontal="center" vertical="center" wrapText="1"/>
    </xf>
    <xf numFmtId="43" fontId="96" fillId="0" borderId="10" xfId="1" applyNumberFormat="1" applyFont="1" applyBorder="1" applyAlignment="1">
      <alignment horizontal="center" vertical="center" wrapText="1"/>
    </xf>
    <xf numFmtId="0" fontId="96" fillId="0" borderId="10" xfId="1" applyNumberFormat="1" applyFont="1" applyBorder="1" applyAlignment="1">
      <alignment horizontal="center" vertical="center" wrapText="1"/>
    </xf>
    <xf numFmtId="0" fontId="96"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Border="1" applyAlignment="1">
      <alignment horizontal="center"/>
    </xf>
    <xf numFmtId="0" fontId="0" fillId="0" borderId="6" xfId="0" applyBorder="1" applyAlignment="1">
      <alignment horizontal="center" vertical="center" wrapText="1"/>
    </xf>
    <xf numFmtId="167" fontId="96" fillId="6" borderId="1" xfId="3137" applyNumberFormat="1" applyFont="1" applyFill="1" applyBorder="1" applyAlignment="1">
      <alignment horizontal="center" vertical="center" wrapText="1"/>
    </xf>
    <xf numFmtId="43" fontId="96" fillId="0" borderId="1" xfId="3137" applyFont="1" applyBorder="1" applyAlignment="1">
      <alignment horizontal="center" vertical="center"/>
    </xf>
    <xf numFmtId="0" fontId="109" fillId="0" borderId="0" xfId="0" applyFont="1" applyBorder="1" applyAlignment="1">
      <alignment horizontal="left" vertical="center" wrapText="1"/>
    </xf>
    <xf numFmtId="14" fontId="96" fillId="0" borderId="6" xfId="1" applyNumberFormat="1" applyFont="1" applyBorder="1" applyAlignment="1">
      <alignment horizontal="center" vertical="center" wrapText="1"/>
    </xf>
    <xf numFmtId="4" fontId="96" fillId="0" borderId="0" xfId="1" applyNumberFormat="1" applyFont="1" applyAlignment="1">
      <alignment horizontal="left" vertical="center" wrapText="1"/>
    </xf>
    <xf numFmtId="43" fontId="0" fillId="0" borderId="1" xfId="1" applyNumberFormat="1" applyFont="1" applyBorder="1" applyAlignment="1">
      <alignment horizontal="center" vertical="center" wrapText="1"/>
    </xf>
    <xf numFmtId="167" fontId="96" fillId="0" borderId="11" xfId="3137" applyNumberFormat="1" applyFont="1" applyBorder="1" applyAlignment="1">
      <alignment horizontal="center" vertical="center" wrapText="1"/>
    </xf>
    <xf numFmtId="3" fontId="103" fillId="0" borderId="1" xfId="0" applyNumberFormat="1" applyFont="1" applyBorder="1"/>
    <xf numFmtId="2" fontId="0" fillId="0" borderId="6" xfId="1" applyNumberFormat="1" applyFont="1" applyBorder="1" applyAlignment="1">
      <alignment horizontal="center" vertical="center" wrapText="1"/>
    </xf>
    <xf numFmtId="43" fontId="96" fillId="0" borderId="6" xfId="3137" applyFont="1" applyBorder="1" applyAlignment="1">
      <alignment horizontal="center" vertical="center" wrapText="1"/>
    </xf>
    <xf numFmtId="167" fontId="96" fillId="0" borderId="6" xfId="3137" applyNumberFormat="1" applyFont="1" applyBorder="1" applyAlignment="1">
      <alignment horizontal="center" vertical="center" wrapText="1"/>
    </xf>
    <xf numFmtId="43" fontId="96" fillId="0" borderId="6" xfId="1" applyNumberFormat="1" applyFont="1" applyBorder="1" applyAlignment="1">
      <alignment horizontal="center" vertical="center" wrapText="1"/>
    </xf>
    <xf numFmtId="43" fontId="0" fillId="0" borderId="6" xfId="3137" applyFont="1" applyBorder="1" applyAlignment="1">
      <alignment horizontal="center" vertical="center" wrapText="1"/>
    </xf>
    <xf numFmtId="9" fontId="0" fillId="0" borderId="6" xfId="1" applyNumberFormat="1" applyFont="1" applyBorder="1" applyAlignment="1">
      <alignment horizontal="center" vertical="center" wrapText="1"/>
    </xf>
    <xf numFmtId="167" fontId="0" fillId="0" borderId="6" xfId="3137" applyNumberFormat="1" applyFont="1" applyBorder="1" applyAlignment="1">
      <alignment horizontal="center" vertical="center" wrapText="1"/>
    </xf>
    <xf numFmtId="49" fontId="96" fillId="5" borderId="1" xfId="1" applyNumberFormat="1" applyFont="1" applyFill="1" applyBorder="1" applyAlignment="1">
      <alignment horizontal="justify" vertical="center" wrapText="1" shrinkToFit="1"/>
    </xf>
    <xf numFmtId="49" fontId="96" fillId="0" borderId="6" xfId="1" applyNumberFormat="1" applyFont="1" applyBorder="1" applyAlignment="1">
      <alignment horizontal="center" vertical="center" wrapText="1" shrinkToFit="1"/>
    </xf>
    <xf numFmtId="49" fontId="96" fillId="0" borderId="1" xfId="1" applyNumberFormat="1" applyFont="1" applyBorder="1" applyAlignment="1">
      <alignment horizontal="center" vertical="center" wrapText="1" shrinkToFit="1"/>
    </xf>
    <xf numFmtId="0" fontId="0" fillId="5" borderId="1" xfId="0" applyFill="1" applyBorder="1" applyAlignment="1">
      <alignment horizontal="center" vertical="center" wrapText="1"/>
    </xf>
    <xf numFmtId="0" fontId="0" fillId="0" borderId="12" xfId="1" applyFont="1" applyBorder="1" applyAlignment="1">
      <alignment horizontal="center" vertical="center" wrapText="1"/>
    </xf>
    <xf numFmtId="9" fontId="96" fillId="0" borderId="9" xfId="1" applyNumberFormat="1" applyFont="1" applyBorder="1" applyAlignment="1">
      <alignment horizontal="center" vertical="center" wrapText="1"/>
    </xf>
    <xf numFmtId="167" fontId="96" fillId="0" borderId="9" xfId="3137" applyNumberFormat="1" applyFont="1" applyBorder="1" applyAlignment="1">
      <alignment horizontal="center" vertical="center" wrapText="1"/>
    </xf>
    <xf numFmtId="2" fontId="0" fillId="0" borderId="9" xfId="1" applyNumberFormat="1" applyFont="1" applyBorder="1" applyAlignment="1">
      <alignment horizontal="center" vertical="center" wrapText="1"/>
    </xf>
    <xf numFmtId="0" fontId="96" fillId="0" borderId="9" xfId="1" applyNumberFormat="1" applyFont="1" applyBorder="1" applyAlignment="1">
      <alignment horizontal="center" vertical="center" wrapText="1"/>
    </xf>
    <xf numFmtId="14" fontId="0" fillId="0" borderId="9" xfId="1" applyNumberFormat="1" applyFont="1" applyBorder="1" applyAlignment="1">
      <alignment horizontal="center" vertical="center" wrapText="1"/>
    </xf>
    <xf numFmtId="43" fontId="96" fillId="0" borderId="9" xfId="3137" applyFont="1" applyBorder="1" applyAlignment="1">
      <alignment horizontal="center" vertical="center" wrapText="1"/>
    </xf>
    <xf numFmtId="167" fontId="0" fillId="0" borderId="9" xfId="3137" applyNumberFormat="1" applyFont="1" applyBorder="1" applyAlignment="1">
      <alignment horizontal="center" vertical="center" wrapText="1"/>
    </xf>
    <xf numFmtId="2" fontId="0" fillId="0" borderId="5" xfId="1" applyNumberFormat="1" applyFont="1" applyBorder="1" applyAlignment="1">
      <alignment horizontal="center" vertical="center" wrapText="1"/>
    </xf>
    <xf numFmtId="0" fontId="96" fillId="0" borderId="5" xfId="1" applyNumberFormat="1" applyFont="1" applyBorder="1" applyAlignment="1">
      <alignment horizontal="center" vertical="center" wrapText="1"/>
    </xf>
    <xf numFmtId="14" fontId="0" fillId="0" borderId="5" xfId="1" applyNumberFormat="1" applyFont="1" applyBorder="1" applyAlignment="1">
      <alignment horizontal="center" vertical="center" wrapText="1"/>
    </xf>
    <xf numFmtId="43" fontId="96" fillId="0" borderId="5" xfId="3137" applyFont="1" applyBorder="1" applyAlignment="1">
      <alignment horizontal="center" vertical="center" wrapText="1"/>
    </xf>
    <xf numFmtId="167" fontId="96" fillId="0" borderId="5" xfId="3137" applyNumberFormat="1" applyFont="1" applyBorder="1" applyAlignment="1">
      <alignment horizontal="center" vertical="center" wrapText="1"/>
    </xf>
    <xf numFmtId="9" fontId="96" fillId="0" borderId="15" xfId="1" applyNumberFormat="1" applyFont="1" applyBorder="1" applyAlignment="1">
      <alignment horizontal="center" vertical="center" wrapText="1"/>
    </xf>
    <xf numFmtId="43" fontId="0" fillId="0" borderId="9" xfId="3137" applyFont="1" applyBorder="1" applyAlignment="1">
      <alignment horizontal="center" vertical="center" wrapText="1"/>
    </xf>
    <xf numFmtId="9" fontId="96" fillId="0" borderId="1" xfId="1" applyNumberFormat="1" applyFont="1" applyBorder="1" applyAlignment="1">
      <alignment horizontal="left" vertical="center" wrapText="1"/>
    </xf>
    <xf numFmtId="9" fontId="0" fillId="0" borderId="4" xfId="1" applyNumberFormat="1" applyFont="1" applyBorder="1" applyAlignment="1">
      <alignment horizontal="left" vertical="center" wrapText="1"/>
    </xf>
    <xf numFmtId="9" fontId="96" fillId="0" borderId="22" xfId="1" applyNumberFormat="1" applyFont="1" applyBorder="1" applyAlignment="1">
      <alignment horizontal="center" vertical="center" wrapText="1"/>
    </xf>
    <xf numFmtId="9" fontId="96" fillId="0" borderId="7" xfId="1" applyNumberFormat="1" applyFont="1" applyBorder="1" applyAlignment="1">
      <alignment horizontal="center" vertical="center" wrapText="1"/>
    </xf>
    <xf numFmtId="9" fontId="106" fillId="0" borderId="1" xfId="1" applyNumberFormat="1" applyFont="1" applyBorder="1" applyAlignment="1">
      <alignment horizontal="center" vertical="center" wrapText="1"/>
    </xf>
    <xf numFmtId="9" fontId="96" fillId="0" borderId="4" xfId="1" applyNumberFormat="1" applyFont="1" applyBorder="1" applyAlignment="1">
      <alignment horizontal="center" vertical="center" wrapText="1"/>
    </xf>
    <xf numFmtId="9" fontId="0" fillId="0" borderId="7" xfId="1" applyNumberFormat="1" applyFont="1" applyBorder="1" applyAlignment="1">
      <alignment horizontal="center" vertical="center" wrapText="1"/>
    </xf>
    <xf numFmtId="9" fontId="96" fillId="0" borderId="10" xfId="1" applyNumberFormat="1" applyFont="1" applyBorder="1" applyAlignment="1">
      <alignment horizontal="center" vertical="center" wrapText="1"/>
    </xf>
    <xf numFmtId="49" fontId="96" fillId="5" borderId="1" xfId="1" applyNumberFormat="1" applyFont="1" applyFill="1" applyBorder="1" applyAlignment="1">
      <alignment horizontal="center" vertical="center" wrapText="1" shrinkToFit="1"/>
    </xf>
    <xf numFmtId="49" fontId="97" fillId="0" borderId="1" xfId="1" applyNumberFormat="1" applyFont="1" applyBorder="1" applyAlignment="1">
      <alignment horizontal="center" vertical="center" wrapText="1" shrinkToFit="1"/>
    </xf>
    <xf numFmtId="49" fontId="97" fillId="0" borderId="22" xfId="1" applyNumberFormat="1" applyFont="1" applyBorder="1" applyAlignment="1">
      <alignment horizontal="center" vertical="center" wrapText="1" shrinkToFit="1"/>
    </xf>
    <xf numFmtId="0" fontId="96" fillId="0" borderId="1" xfId="0" applyFont="1" applyBorder="1" applyAlignment="1">
      <alignment horizontal="center" vertical="center" wrapText="1" shrinkToFit="1"/>
    </xf>
    <xf numFmtId="0" fontId="0" fillId="0" borderId="0" xfId="0" applyBorder="1" applyAlignment="1">
      <alignment horizontal="center" vertical="center" wrapText="1"/>
    </xf>
    <xf numFmtId="49" fontId="0" fillId="5" borderId="1" xfId="1" applyNumberFormat="1" applyFont="1" applyFill="1" applyBorder="1" applyAlignment="1">
      <alignment horizontal="center" vertical="center" wrapText="1" shrinkToFit="1"/>
    </xf>
    <xf numFmtId="0" fontId="96" fillId="0" borderId="1" xfId="1" applyFont="1" applyBorder="1" applyAlignment="1">
      <alignment horizontal="center" vertical="center" wrapText="1" shrinkToFit="1"/>
    </xf>
    <xf numFmtId="14" fontId="96" fillId="5" borderId="1" xfId="1" applyNumberFormat="1" applyFont="1" applyFill="1" applyBorder="1" applyAlignment="1">
      <alignment horizontal="center" vertical="center" wrapText="1" shrinkToFit="1"/>
    </xf>
    <xf numFmtId="14" fontId="0" fillId="5" borderId="1" xfId="1" applyNumberFormat="1" applyFont="1" applyFill="1" applyBorder="1" applyAlignment="1">
      <alignment horizontal="center" vertical="center" wrapText="1" shrinkToFit="1"/>
    </xf>
    <xf numFmtId="0" fontId="0" fillId="0" borderId="6" xfId="1" applyFont="1" applyBorder="1" applyAlignment="1">
      <alignment horizontal="center" vertical="center" wrapText="1" shrinkToFit="1"/>
    </xf>
    <xf numFmtId="49" fontId="96" fillId="5" borderId="6" xfId="1" applyNumberFormat="1" applyFont="1" applyFill="1" applyBorder="1" applyAlignment="1">
      <alignment horizontal="center" vertical="center" wrapText="1" shrinkToFit="1"/>
    </xf>
    <xf numFmtId="0" fontId="105" fillId="0" borderId="1" xfId="0" applyFont="1" applyBorder="1" applyAlignment="1">
      <alignment horizontal="center" vertical="center" wrapText="1"/>
    </xf>
    <xf numFmtId="49" fontId="96" fillId="5" borderId="0" xfId="1" applyNumberFormat="1" applyFont="1" applyFill="1" applyBorder="1" applyAlignment="1">
      <alignment horizontal="center" vertical="center" wrapText="1" shrinkToFit="1"/>
    </xf>
    <xf numFmtId="0" fontId="0" fillId="0" borderId="1" xfId="0" applyBorder="1" applyAlignment="1">
      <alignment horizontal="center" vertical="center" wrapText="1" shrinkToFit="1"/>
    </xf>
    <xf numFmtId="49" fontId="0" fillId="0" borderId="1" xfId="1" applyNumberFormat="1" applyFont="1" applyBorder="1" applyAlignment="1">
      <alignment horizontal="center" vertical="center" wrapText="1" shrinkToFit="1"/>
    </xf>
    <xf numFmtId="0" fontId="96" fillId="0" borderId="12" xfId="0" applyFont="1" applyBorder="1" applyAlignment="1">
      <alignment horizontal="center" vertical="center" wrapText="1"/>
    </xf>
    <xf numFmtId="0" fontId="0" fillId="0" borderId="12" xfId="0" applyBorder="1" applyAlignment="1">
      <alignment horizontal="center" vertical="center" wrapText="1"/>
    </xf>
    <xf numFmtId="0" fontId="96" fillId="0" borderId="12" xfId="1" applyFont="1" applyBorder="1" applyAlignment="1">
      <alignment horizontal="center" vertical="center" wrapText="1"/>
    </xf>
    <xf numFmtId="0" fontId="96" fillId="0" borderId="9" xfId="0" applyFont="1" applyBorder="1" applyAlignment="1">
      <alignment horizontal="center" vertical="center" wrapText="1"/>
    </xf>
    <xf numFmtId="3" fontId="110" fillId="0" borderId="0" xfId="0" applyNumberFormat="1" applyFont="1" applyBorder="1"/>
    <xf numFmtId="1" fontId="0" fillId="0" borderId="6" xfId="1" applyNumberFormat="1" applyFont="1" applyBorder="1" applyAlignment="1">
      <alignment horizontal="center" vertical="center" wrapText="1"/>
    </xf>
    <xf numFmtId="0" fontId="96" fillId="0" borderId="1" xfId="1" applyFont="1" applyFill="1" applyBorder="1" applyAlignment="1">
      <alignment horizontal="center" vertical="center" wrapText="1"/>
    </xf>
    <xf numFmtId="164" fontId="96" fillId="0" borderId="1" xfId="1" applyNumberFormat="1" applyFont="1" applyFill="1" applyBorder="1" applyAlignment="1">
      <alignment horizontal="center" vertical="center" wrapText="1"/>
    </xf>
    <xf numFmtId="0" fontId="0" fillId="0" borderId="1" xfId="0" applyFill="1" applyBorder="1" applyAlignment="1">
      <alignment horizontal="center" vertical="center" wrapText="1"/>
    </xf>
    <xf numFmtId="166" fontId="99" fillId="0" borderId="1" xfId="1" applyNumberFormat="1" applyFont="1" applyFill="1" applyBorder="1" applyAlignment="1">
      <alignment horizontal="center" vertical="center" wrapText="1"/>
    </xf>
    <xf numFmtId="49" fontId="96" fillId="0" borderId="1" xfId="1" applyNumberFormat="1" applyFont="1" applyFill="1" applyBorder="1" applyAlignment="1">
      <alignment horizontal="center" vertical="center" wrapText="1" shrinkToFit="1"/>
    </xf>
    <xf numFmtId="9" fontId="96" fillId="0" borderId="1" xfId="1" applyNumberFormat="1" applyFont="1" applyFill="1" applyBorder="1" applyAlignment="1">
      <alignment horizontal="center" vertical="center" wrapText="1"/>
    </xf>
    <xf numFmtId="9" fontId="0" fillId="0" borderId="1" xfId="1" applyNumberFormat="1" applyFont="1" applyFill="1" applyBorder="1" applyAlignment="1">
      <alignment horizontal="center" vertical="center" wrapText="1"/>
    </xf>
    <xf numFmtId="0" fontId="96" fillId="0" borderId="1" xfId="1" applyNumberFormat="1" applyFont="1" applyFill="1" applyBorder="1" applyAlignment="1">
      <alignment horizontal="center" vertical="center" wrapText="1"/>
    </xf>
    <xf numFmtId="0" fontId="0" fillId="0" borderId="1" xfId="1" applyFont="1" applyFill="1" applyBorder="1" applyAlignment="1">
      <alignment horizontal="center" vertical="center" wrapText="1"/>
    </xf>
    <xf numFmtId="167" fontId="96" fillId="0" borderId="1" xfId="3137" applyNumberFormat="1" applyFont="1" applyFill="1" applyBorder="1" applyAlignment="1">
      <alignment horizontal="center" vertical="center" wrapText="1"/>
    </xf>
    <xf numFmtId="43" fontId="96" fillId="0" borderId="1" xfId="1" applyNumberFormat="1" applyFont="1" applyFill="1" applyBorder="1" applyAlignment="1">
      <alignment horizontal="center" vertical="center" wrapText="1"/>
    </xf>
    <xf numFmtId="0" fontId="96" fillId="0" borderId="0" xfId="1" applyNumberFormat="1" applyFont="1" applyFill="1" applyBorder="1" applyAlignment="1">
      <alignment horizontal="center" vertical="center" wrapText="1"/>
    </xf>
    <xf numFmtId="0" fontId="96" fillId="0" borderId="0" xfId="1" applyFont="1" applyFill="1" applyAlignment="1">
      <alignment horizontal="left" vertical="center" wrapText="1"/>
    </xf>
    <xf numFmtId="0" fontId="111" fillId="10" borderId="23" xfId="0" applyFont="1" applyFill="1" applyBorder="1"/>
    <xf numFmtId="0" fontId="111" fillId="10" borderId="24" xfId="0" applyFont="1" applyFill="1" applyBorder="1" applyAlignment="1">
      <alignment horizontal="left"/>
    </xf>
    <xf numFmtId="0" fontId="111" fillId="10" borderId="24" xfId="0" applyNumberFormat="1" applyFont="1" applyFill="1" applyBorder="1"/>
    <xf numFmtId="0" fontId="96" fillId="0" borderId="0" xfId="0" applyFont="1"/>
    <xf numFmtId="9" fontId="0" fillId="0" borderId="5" xfId="1" applyNumberFormat="1" applyFont="1" applyBorder="1" applyAlignment="1">
      <alignment horizontal="center" vertical="center" wrapText="1"/>
    </xf>
    <xf numFmtId="43" fontId="0" fillId="0" borderId="5" xfId="3137" applyFont="1" applyBorder="1" applyAlignment="1">
      <alignment horizontal="center" vertical="center" wrapText="1"/>
    </xf>
    <xf numFmtId="167" fontId="0" fillId="0" borderId="5" xfId="3137" applyNumberFormat="1" applyFont="1" applyBorder="1" applyAlignment="1">
      <alignment horizontal="center" vertical="center" wrapText="1"/>
    </xf>
    <xf numFmtId="43" fontId="0" fillId="0" borderId="6" xfId="1" applyNumberFormat="1" applyFont="1" applyBorder="1" applyAlignment="1">
      <alignment horizontal="center" vertical="center" wrapText="1"/>
    </xf>
    <xf numFmtId="165" fontId="96" fillId="0" borderId="6" xfId="1" applyNumberFormat="1" applyFont="1" applyBorder="1" applyAlignment="1">
      <alignment horizontal="center" vertical="center" wrapText="1"/>
    </xf>
    <xf numFmtId="9" fontId="96" fillId="0" borderId="25" xfId="1" applyNumberFormat="1" applyFont="1" applyBorder="1" applyAlignment="1">
      <alignment horizontal="center" vertical="center" wrapText="1"/>
    </xf>
    <xf numFmtId="9" fontId="96" fillId="0" borderId="26" xfId="1" applyNumberFormat="1" applyFont="1" applyBorder="1" applyAlignment="1">
      <alignment horizontal="center" vertical="center" wrapText="1"/>
    </xf>
    <xf numFmtId="9" fontId="96" fillId="0" borderId="2" xfId="1" applyNumberFormat="1" applyFont="1" applyBorder="1" applyAlignment="1">
      <alignment horizontal="center" vertical="center" wrapText="1"/>
    </xf>
    <xf numFmtId="167" fontId="96" fillId="0" borderId="21" xfId="3137" applyNumberFormat="1" applyFont="1" applyBorder="1" applyAlignment="1">
      <alignment horizontal="center" vertical="center" wrapText="1"/>
    </xf>
    <xf numFmtId="167" fontId="96" fillId="0" borderId="27" xfId="3137" applyNumberFormat="1" applyFont="1" applyBorder="1" applyAlignment="1">
      <alignment horizontal="center" vertical="center" wrapText="1"/>
    </xf>
    <xf numFmtId="2" fontId="0" fillId="0" borderId="4" xfId="1" applyNumberFormat="1" applyFont="1" applyBorder="1" applyAlignment="1">
      <alignment horizontal="center" vertical="center" wrapText="1"/>
    </xf>
    <xf numFmtId="14" fontId="0" fillId="0" borderId="4" xfId="1" applyNumberFormat="1" applyFont="1" applyBorder="1" applyAlignment="1">
      <alignment horizontal="center" vertical="center" wrapText="1"/>
    </xf>
    <xf numFmtId="43" fontId="96" fillId="0" borderId="4" xfId="3137" applyFont="1" applyBorder="1" applyAlignment="1">
      <alignment horizontal="center" vertical="center" wrapText="1"/>
    </xf>
    <xf numFmtId="167" fontId="96" fillId="0" borderId="4" xfId="3137" applyNumberFormat="1" applyFont="1" applyBorder="1" applyAlignment="1">
      <alignment horizontal="center" vertical="center" wrapText="1"/>
    </xf>
    <xf numFmtId="2" fontId="0" fillId="0" borderId="7" xfId="1" applyNumberFormat="1" applyFont="1" applyBorder="1" applyAlignment="1">
      <alignment horizontal="center" vertical="center" wrapText="1"/>
    </xf>
    <xf numFmtId="14" fontId="0" fillId="0" borderId="7" xfId="1" applyNumberFormat="1" applyFont="1" applyBorder="1" applyAlignment="1">
      <alignment horizontal="center" vertical="center" wrapText="1"/>
    </xf>
    <xf numFmtId="43" fontId="96" fillId="0" borderId="7" xfId="3137" applyFont="1" applyBorder="1" applyAlignment="1">
      <alignment horizontal="center" vertical="center" wrapText="1"/>
    </xf>
    <xf numFmtId="0" fontId="0" fillId="0" borderId="7" xfId="0" applyBorder="1" applyAlignment="1">
      <alignment horizontal="center" vertical="center" wrapText="1"/>
    </xf>
    <xf numFmtId="2" fontId="0" fillId="0" borderId="0" xfId="1" applyNumberFormat="1" applyFont="1" applyBorder="1" applyAlignment="1">
      <alignment horizontal="center" vertical="center" wrapText="1"/>
    </xf>
    <xf numFmtId="14" fontId="0" fillId="0" borderId="0" xfId="1" applyNumberFormat="1" applyFont="1" applyBorder="1" applyAlignment="1">
      <alignment horizontal="center" vertical="center" wrapText="1"/>
    </xf>
    <xf numFmtId="49" fontId="96" fillId="0" borderId="6" xfId="1" applyNumberFormat="1" applyFont="1" applyBorder="1" applyAlignment="1">
      <alignment horizontal="left" vertical="center" wrapText="1" shrinkToFit="1"/>
    </xf>
    <xf numFmtId="49" fontId="96" fillId="0" borderId="9" xfId="1" applyNumberFormat="1" applyFont="1" applyBorder="1" applyAlignment="1">
      <alignment horizontal="left" vertical="center" wrapText="1" shrinkToFit="1"/>
    </xf>
    <xf numFmtId="49" fontId="96" fillId="0" borderId="1" xfId="1" applyNumberFormat="1" applyFont="1" applyBorder="1" applyAlignment="1">
      <alignment horizontal="left" vertical="center" wrapText="1" shrinkToFit="1"/>
    </xf>
    <xf numFmtId="49" fontId="96" fillId="0" borderId="15" xfId="1" applyNumberFormat="1" applyFont="1" applyBorder="1" applyAlignment="1">
      <alignment horizontal="left" vertical="center" wrapText="1" shrinkToFit="1"/>
    </xf>
    <xf numFmtId="49" fontId="0" fillId="0" borderId="6" xfId="1" applyNumberFormat="1" applyFont="1" applyBorder="1" applyAlignment="1">
      <alignment horizontal="center" vertical="center" wrapText="1" shrinkToFit="1"/>
    </xf>
    <xf numFmtId="164" fontId="99" fillId="0" borderId="6" xfId="1" applyNumberFormat="1" applyFont="1" applyBorder="1" applyAlignment="1">
      <alignment horizontal="center" vertical="center" wrapText="1"/>
    </xf>
    <xf numFmtId="0" fontId="97" fillId="0" borderId="6" xfId="1" applyFont="1" applyBorder="1" applyAlignment="1">
      <alignment horizontal="center" vertical="center" wrapText="1"/>
    </xf>
    <xf numFmtId="0" fontId="96" fillId="0" borderId="1" xfId="0" applyFont="1" applyBorder="1" applyAlignment="1">
      <alignment wrapText="1"/>
    </xf>
    <xf numFmtId="0" fontId="96" fillId="0" borderId="3" xfId="1" applyFont="1" applyBorder="1" applyAlignment="1">
      <alignment horizontal="center" vertical="center" wrapText="1"/>
    </xf>
    <xf numFmtId="0" fontId="96" fillId="0" borderId="2" xfId="0" applyFont="1" applyBorder="1" applyAlignment="1">
      <alignment horizontal="center" vertical="center"/>
    </xf>
    <xf numFmtId="49" fontId="96" fillId="4" borderId="6" xfId="1" applyNumberFormat="1" applyFont="1" applyFill="1" applyBorder="1" applyAlignment="1">
      <alignment horizontal="center" vertical="center" wrapText="1"/>
    </xf>
    <xf numFmtId="0" fontId="96" fillId="0" borderId="21" xfId="1" applyFont="1" applyBorder="1" applyAlignment="1">
      <alignment horizontal="left" vertical="center" wrapText="1"/>
    </xf>
    <xf numFmtId="49" fontId="96" fillId="0" borderId="0" xfId="1" applyNumberFormat="1" applyFont="1" applyBorder="1" applyAlignment="1">
      <alignment horizontal="left" vertical="center" wrapText="1"/>
    </xf>
    <xf numFmtId="49" fontId="96" fillId="5" borderId="25" xfId="1" applyNumberFormat="1" applyFont="1" applyFill="1" applyBorder="1" applyAlignment="1">
      <alignment horizontal="left" vertical="center" wrapText="1"/>
    </xf>
    <xf numFmtId="0" fontId="96" fillId="0" borderId="28" xfId="1" applyFont="1" applyBorder="1" applyAlignment="1">
      <alignment horizontal="center" vertical="center" wrapText="1"/>
    </xf>
    <xf numFmtId="0" fontId="96" fillId="0" borderId="5" xfId="1" applyFont="1" applyBorder="1" applyAlignment="1">
      <alignment horizontal="left" vertical="center" wrapText="1"/>
    </xf>
    <xf numFmtId="0" fontId="96" fillId="0" borderId="1" xfId="0" applyFont="1" applyBorder="1" applyAlignment="1">
      <alignment horizontal="left" vertical="center"/>
    </xf>
    <xf numFmtId="49" fontId="96" fillId="0" borderId="14" xfId="1" applyNumberFormat="1" applyFont="1" applyBorder="1" applyAlignment="1">
      <alignment horizontal="center" vertical="center" wrapText="1"/>
    </xf>
    <xf numFmtId="0" fontId="100" fillId="0" borderId="1" xfId="0" applyFont="1" applyBorder="1" applyAlignment="1">
      <alignment vertical="center" wrapText="1"/>
    </xf>
    <xf numFmtId="0" fontId="0" fillId="0" borderId="2" xfId="1" applyFont="1" applyBorder="1" applyAlignment="1">
      <alignment horizontal="center" vertical="center" wrapText="1"/>
    </xf>
    <xf numFmtId="0" fontId="0" fillId="0" borderId="4" xfId="1" applyFont="1" applyBorder="1" applyAlignment="1">
      <alignment horizontal="center" vertical="center" wrapText="1"/>
    </xf>
    <xf numFmtId="0" fontId="112" fillId="0" borderId="6" xfId="3138" applyNumberFormat="1" applyBorder="1" applyAlignment="1">
      <alignment horizontal="center" vertical="center" wrapText="1"/>
    </xf>
    <xf numFmtId="164" fontId="0" fillId="0" borderId="9" xfId="1" applyNumberFormat="1" applyFont="1" applyBorder="1" applyAlignment="1">
      <alignment horizontal="center" vertical="center" wrapText="1"/>
    </xf>
    <xf numFmtId="165" fontId="99" fillId="0" borderId="9" xfId="1" applyNumberFormat="1" applyFont="1" applyBorder="1" applyAlignment="1">
      <alignment horizontal="center" vertical="center" wrapText="1"/>
    </xf>
    <xf numFmtId="49" fontId="96" fillId="0" borderId="9" xfId="1" applyNumberFormat="1" applyFont="1" applyBorder="1" applyAlignment="1">
      <alignment horizontal="center" vertical="center" wrapText="1" shrinkToFit="1"/>
    </xf>
    <xf numFmtId="43" fontId="96" fillId="0" borderId="9" xfId="1" applyNumberFormat="1" applyFont="1" applyBorder="1" applyAlignment="1">
      <alignment horizontal="center" vertical="center" wrapText="1"/>
    </xf>
    <xf numFmtId="0" fontId="112" fillId="0" borderId="6" xfId="3138" applyBorder="1" applyAlignment="1">
      <alignment horizontal="center" vertical="center" wrapText="1"/>
    </xf>
    <xf numFmtId="0" fontId="100" fillId="0" borderId="1" xfId="0" applyFont="1" applyBorder="1"/>
    <xf numFmtId="14" fontId="100" fillId="0" borderId="11" xfId="0" applyNumberFormat="1" applyFont="1" applyBorder="1"/>
    <xf numFmtId="43" fontId="0" fillId="0" borderId="1" xfId="3137" applyFont="1" applyBorder="1" applyAlignment="1">
      <alignment horizontal="center" vertical="center" wrapText="1"/>
    </xf>
    <xf numFmtId="0" fontId="100" fillId="0" borderId="29" xfId="0" applyFont="1" applyBorder="1" applyAlignment="1">
      <alignment wrapText="1"/>
    </xf>
    <xf numFmtId="167" fontId="107" fillId="0" borderId="6" xfId="3137" applyNumberFormat="1" applyFont="1" applyBorder="1" applyAlignment="1">
      <alignment horizontal="right" vertical="center"/>
    </xf>
    <xf numFmtId="0" fontId="0" fillId="0" borderId="0" xfId="1" applyFont="1" applyFill="1" applyAlignment="1">
      <alignment horizontal="center" vertical="center" wrapText="1"/>
    </xf>
    <xf numFmtId="0" fontId="96" fillId="0" borderId="0" xfId="0" applyFont="1" applyAlignment="1">
      <alignment horizontal="center"/>
    </xf>
    <xf numFmtId="49" fontId="0" fillId="0" borderId="5" xfId="1" applyNumberFormat="1" applyFont="1" applyBorder="1" applyAlignment="1">
      <alignment horizontal="center" vertical="center" wrapText="1" shrinkToFit="1"/>
    </xf>
    <xf numFmtId="49" fontId="96" fillId="0" borderId="0" xfId="1" applyNumberFormat="1" applyFont="1" applyAlignment="1">
      <alignment vertical="center" wrapText="1" shrinkToFit="1"/>
    </xf>
    <xf numFmtId="0" fontId="113" fillId="0" borderId="0" xfId="0" applyFont="1" applyAlignment="1">
      <alignment wrapText="1"/>
    </xf>
    <xf numFmtId="0" fontId="100" fillId="0" borderId="0" xfId="0" applyFont="1" applyBorder="1" applyAlignment="1">
      <alignment vertical="center" wrapText="1"/>
    </xf>
    <xf numFmtId="9" fontId="0" fillId="0" borderId="0" xfId="1" applyNumberFormat="1" applyFont="1" applyAlignment="1">
      <alignment horizontal="center" vertical="center" wrapText="1"/>
    </xf>
    <xf numFmtId="49" fontId="0" fillId="0" borderId="0" xfId="1" applyNumberFormat="1" applyFont="1" applyAlignment="1">
      <alignment vertical="center" wrapText="1" shrinkToFit="1"/>
    </xf>
    <xf numFmtId="49" fontId="0" fillId="0" borderId="1" xfId="1" applyNumberFormat="1" applyFont="1" applyBorder="1" applyAlignment="1">
      <alignment vertical="center" wrapText="1" shrinkToFit="1"/>
    </xf>
    <xf numFmtId="49" fontId="115" fillId="2" borderId="1" xfId="3138" applyNumberFormat="1" applyFont="1" applyFill="1" applyBorder="1" applyAlignment="1">
      <alignment horizontal="center" vertical="center" wrapText="1" shrinkToFit="1"/>
    </xf>
    <xf numFmtId="0" fontId="1" fillId="0" borderId="1" xfId="3136" applyFont="1" applyBorder="1" applyAlignment="1">
      <alignment horizontal="justify" wrapText="1"/>
    </xf>
    <xf numFmtId="0" fontId="1" fillId="0" borderId="4" xfId="0" applyFont="1" applyBorder="1" applyAlignment="1">
      <alignment vertical="center" wrapText="1"/>
    </xf>
    <xf numFmtId="0" fontId="1" fillId="0" borderId="6" xfId="0" applyFont="1" applyBorder="1" applyAlignment="1">
      <alignment vertical="center" wrapText="1"/>
    </xf>
    <xf numFmtId="0" fontId="1" fillId="0" borderId="0" xfId="3136" applyFont="1" applyBorder="1" applyAlignment="1">
      <alignment horizontal="justify"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164" fontId="1" fillId="0" borderId="6" xfId="0" applyNumberFormat="1" applyFont="1" applyBorder="1" applyAlignment="1">
      <alignment horizontal="center" vertical="center" wrapText="1"/>
    </xf>
    <xf numFmtId="0" fontId="1" fillId="0" borderId="6" xfId="0" applyFont="1" applyBorder="1" applyAlignment="1">
      <alignment horizontal="left" vertical="center" wrapText="1"/>
    </xf>
    <xf numFmtId="0" fontId="1" fillId="0" borderId="1" xfId="813" applyFont="1" applyBorder="1" applyAlignment="1">
      <alignment vertical="center" wrapText="1"/>
    </xf>
    <xf numFmtId="0" fontId="1" fillId="0" borderId="1" xfId="0" applyFont="1" applyBorder="1" applyAlignment="1">
      <alignment horizontal="center" vertical="center" wrapText="1"/>
    </xf>
    <xf numFmtId="167" fontId="1" fillId="0" borderId="0" xfId="0" applyNumberFormat="1" applyFont="1" applyBorder="1" applyAlignment="1">
      <alignment vertical="center"/>
    </xf>
    <xf numFmtId="9" fontId="1" fillId="0" borderId="1" xfId="0" applyNumberFormat="1" applyFont="1" applyBorder="1" applyAlignment="1">
      <alignment horizontal="center" vertical="center" wrapText="1"/>
    </xf>
    <xf numFmtId="167" fontId="1" fillId="0" borderId="1" xfId="3137" applyNumberFormat="1" applyFont="1" applyBorder="1" applyAlignment="1">
      <alignment horizontal="center" vertical="center" wrapText="1"/>
    </xf>
    <xf numFmtId="0" fontId="1" fillId="0" borderId="1" xfId="0" applyFont="1" applyBorder="1"/>
    <xf numFmtId="0" fontId="1" fillId="0" borderId="1" xfId="0" applyFont="1" applyBorder="1" applyAlignment="1">
      <alignment horizontal="center"/>
    </xf>
    <xf numFmtId="0" fontId="1" fillId="5" borderId="1" xfId="0" applyFont="1" applyFill="1" applyBorder="1" applyAlignment="1">
      <alignment horizontal="center"/>
    </xf>
    <xf numFmtId="49" fontId="1" fillId="0" borderId="1" xfId="0" applyNumberFormat="1" applyFont="1" applyBorder="1" applyAlignment="1">
      <alignment horizontal="center"/>
    </xf>
    <xf numFmtId="168" fontId="1" fillId="0" borderId="0" xfId="0" applyNumberFormat="1" applyFont="1" applyBorder="1" applyAlignment="1">
      <alignment vertical="center"/>
    </xf>
    <xf numFmtId="167" fontId="1" fillId="0" borderId="0" xfId="3137" applyNumberFormat="1" applyFont="1" applyBorder="1" applyAlignment="1">
      <alignment horizontal="center" vertical="center"/>
    </xf>
    <xf numFmtId="167" fontId="1" fillId="0" borderId="0" xfId="0" applyNumberFormat="1" applyFont="1" applyBorder="1" applyAlignment="1">
      <alignment horizontal="right" vertical="center"/>
    </xf>
    <xf numFmtId="0" fontId="1" fillId="0" borderId="6" xfId="0" applyFont="1" applyBorder="1" applyAlignment="1">
      <alignment horizontal="center" vertical="center" wrapText="1"/>
    </xf>
    <xf numFmtId="0" fontId="1" fillId="0" borderId="1" xfId="0" applyFont="1" applyBorder="1" applyAlignment="1">
      <alignment wrapText="1"/>
    </xf>
    <xf numFmtId="49" fontId="1" fillId="0" borderId="1" xfId="0" applyNumberFormat="1" applyFont="1" applyBorder="1" applyAlignment="1">
      <alignment vertical="center" wrapText="1"/>
    </xf>
    <xf numFmtId="49" fontId="1" fillId="5" borderId="1" xfId="0" applyNumberFormat="1" applyFont="1" applyFill="1" applyBorder="1" applyAlignment="1">
      <alignment horizontal="center"/>
    </xf>
    <xf numFmtId="49" fontId="1" fillId="5" borderId="1" xfId="0" applyNumberFormat="1" applyFont="1" applyFill="1" applyBorder="1" applyAlignment="1">
      <alignment horizontal="center" vertical="center"/>
    </xf>
    <xf numFmtId="0" fontId="1" fillId="0" borderId="12" xfId="0" applyFont="1" applyBorder="1" applyAlignment="1">
      <alignment horizontal="center" vertical="center" wrapText="1"/>
    </xf>
    <xf numFmtId="0" fontId="96" fillId="5" borderId="0" xfId="1" applyFont="1" applyFill="1" applyAlignment="1">
      <alignment horizontal="center" vertical="center" wrapText="1"/>
    </xf>
    <xf numFmtId="0" fontId="100" fillId="0" borderId="0" xfId="0" applyFont="1" applyBorder="1" applyAlignment="1">
      <alignment horizontal="center" vertical="center" wrapText="1"/>
    </xf>
    <xf numFmtId="49" fontId="98" fillId="0" borderId="2" xfId="1" applyNumberFormat="1" applyFont="1" applyBorder="1" applyAlignment="1">
      <alignment horizontal="center" wrapText="1"/>
    </xf>
    <xf numFmtId="49" fontId="98" fillId="0" borderId="3" xfId="1" applyNumberFormat="1" applyFont="1" applyBorder="1" applyAlignment="1">
      <alignment horizontal="center" wrapText="1"/>
    </xf>
    <xf numFmtId="49" fontId="98" fillId="0" borderId="3" xfId="1" applyNumberFormat="1" applyFont="1" applyBorder="1" applyAlignment="1">
      <alignment horizontal="center" vertical="center" wrapText="1"/>
    </xf>
    <xf numFmtId="49" fontId="96" fillId="4" borderId="1" xfId="1" applyNumberFormat="1" applyFont="1" applyFill="1" applyBorder="1" applyAlignment="1">
      <alignment horizontal="center" vertical="center" wrapText="1"/>
    </xf>
    <xf numFmtId="49" fontId="96" fillId="4" borderId="1" xfId="1" applyNumberFormat="1" applyFont="1" applyFill="1" applyBorder="1" applyAlignment="1">
      <alignment vertical="center" wrapText="1"/>
    </xf>
    <xf numFmtId="49" fontId="98" fillId="9" borderId="8" xfId="1" applyNumberFormat="1" applyFont="1" applyFill="1" applyBorder="1" applyAlignment="1">
      <alignment horizontal="center" vertical="center" wrapText="1"/>
    </xf>
    <xf numFmtId="49" fontId="98" fillId="9" borderId="22" xfId="1" applyNumberFormat="1" applyFont="1" applyFill="1" applyBorder="1" applyAlignment="1">
      <alignment horizontal="center" vertical="center" wrapText="1"/>
    </xf>
    <xf numFmtId="49" fontId="98" fillId="9" borderId="22" xfId="1" applyNumberFormat="1" applyFont="1" applyFill="1" applyBorder="1" applyAlignment="1">
      <alignment vertical="center" wrapText="1"/>
    </xf>
    <xf numFmtId="0" fontId="96" fillId="4" borderId="4" xfId="1" applyNumberFormat="1" applyFont="1" applyFill="1" applyBorder="1" applyAlignment="1">
      <alignment horizontal="center" vertical="center" wrapText="1"/>
    </xf>
    <xf numFmtId="0" fontId="0" fillId="4" borderId="4" xfId="1" applyFont="1" applyFill="1" applyBorder="1" applyAlignment="1">
      <alignment horizontal="center" vertical="center" wrapText="1"/>
    </xf>
    <xf numFmtId="9" fontId="96" fillId="4" borderId="4" xfId="1" applyNumberFormat="1" applyFont="1" applyFill="1" applyBorder="1" applyAlignment="1">
      <alignment horizontal="left" vertical="center" wrapText="1"/>
    </xf>
    <xf numFmtId="0" fontId="98" fillId="8" borderId="1" xfId="1" applyFont="1" applyFill="1" applyBorder="1" applyAlignment="1">
      <alignment horizontal="center" vertical="center" wrapText="1"/>
    </xf>
    <xf numFmtId="0" fontId="100" fillId="0" borderId="1" xfId="0" applyFont="1" applyBorder="1" applyAlignment="1">
      <alignment horizontal="center" vertical="center" wrapText="1"/>
    </xf>
    <xf numFmtId="0" fontId="116" fillId="0" borderId="0" xfId="0" applyFont="1" applyAlignment="1">
      <alignment horizontal="center" vertical="center" wrapText="1"/>
    </xf>
    <xf numFmtId="0" fontId="116" fillId="0" borderId="1" xfId="0" applyFont="1" applyBorder="1" applyAlignment="1">
      <alignment horizontal="center" vertical="center" wrapText="1"/>
    </xf>
    <xf numFmtId="49" fontId="97" fillId="0" borderId="1" xfId="1" applyNumberFormat="1" applyFont="1" applyBorder="1" applyAlignment="1">
      <alignment horizontal="left" vertical="center" wrapText="1" shrinkToFit="1"/>
    </xf>
    <xf numFmtId="49" fontId="97" fillId="0" borderId="22" xfId="1" applyNumberFormat="1" applyFont="1" applyBorder="1" applyAlignment="1">
      <alignment horizontal="left" vertical="center" wrapText="1" shrinkToFit="1"/>
    </xf>
    <xf numFmtId="49" fontId="98" fillId="2" borderId="1" xfId="1" applyNumberFormat="1" applyFont="1" applyFill="1" applyBorder="1" applyAlignment="1">
      <alignment horizontal="left" vertical="center" wrapText="1" shrinkToFit="1"/>
    </xf>
    <xf numFmtId="49" fontId="96" fillId="5" borderId="1" xfId="1" applyNumberFormat="1" applyFont="1" applyFill="1" applyBorder="1" applyAlignment="1">
      <alignment horizontal="left" vertical="center" wrapText="1" shrinkToFit="1"/>
    </xf>
    <xf numFmtId="49" fontId="96" fillId="0" borderId="1" xfId="1" applyNumberFormat="1" applyFont="1" applyFill="1" applyBorder="1" applyAlignment="1">
      <alignment horizontal="left" vertical="center" wrapText="1" shrinkToFit="1"/>
    </xf>
    <xf numFmtId="0" fontId="116" fillId="0" borderId="0" xfId="0" applyFont="1" applyAlignment="1">
      <alignment horizontal="left" vertical="center" wrapText="1"/>
    </xf>
    <xf numFmtId="0" fontId="96" fillId="0" borderId="1" xfId="0" applyFont="1" applyBorder="1" applyAlignment="1">
      <alignment horizontal="left" vertical="center" wrapText="1" shrinkToFit="1"/>
    </xf>
    <xf numFmtId="49" fontId="96" fillId="0" borderId="0" xfId="1" applyNumberFormat="1" applyFont="1" applyAlignment="1">
      <alignment horizontal="left" vertical="center" wrapText="1" shrinkToFit="1"/>
    </xf>
    <xf numFmtId="0" fontId="97" fillId="0" borderId="22" xfId="1" applyFont="1" applyBorder="1" applyAlignment="1">
      <alignment horizontal="left" vertical="center" wrapText="1"/>
    </xf>
    <xf numFmtId="0" fontId="96" fillId="5" borderId="1" xfId="0" applyFont="1" applyFill="1" applyBorder="1" applyAlignment="1">
      <alignment horizontal="left" vertical="center" wrapText="1"/>
    </xf>
    <xf numFmtId="0" fontId="96" fillId="5" borderId="1" xfId="1" applyFont="1" applyFill="1" applyBorder="1" applyAlignment="1">
      <alignment horizontal="left" vertical="center" wrapText="1"/>
    </xf>
    <xf numFmtId="0" fontId="96" fillId="0" borderId="1" xfId="0" applyFont="1" applyFill="1" applyBorder="1" applyAlignment="1">
      <alignment horizontal="left" vertical="center" wrapText="1"/>
    </xf>
    <xf numFmtId="9" fontId="96" fillId="0" borderId="4" xfId="1" applyNumberFormat="1" applyFont="1" applyBorder="1" applyAlignment="1">
      <alignment horizontal="left" vertical="center" wrapText="1"/>
    </xf>
    <xf numFmtId="9" fontId="96" fillId="0" borderId="22" xfId="1" applyNumberFormat="1" applyFont="1" applyBorder="1" applyAlignment="1">
      <alignment horizontal="left" vertical="center" wrapText="1"/>
    </xf>
    <xf numFmtId="9" fontId="98" fillId="2" borderId="1" xfId="1" applyNumberFormat="1" applyFont="1" applyFill="1" applyBorder="1" applyAlignment="1">
      <alignment horizontal="left" vertical="center" wrapText="1"/>
    </xf>
    <xf numFmtId="9" fontId="96" fillId="5" borderId="1" xfId="1" applyNumberFormat="1" applyFont="1" applyFill="1" applyBorder="1" applyAlignment="1">
      <alignment horizontal="left" vertical="center" wrapText="1"/>
    </xf>
    <xf numFmtId="9" fontId="96" fillId="0" borderId="1" xfId="1" applyNumberFormat="1" applyFont="1" applyFill="1" applyBorder="1" applyAlignment="1">
      <alignment horizontal="left" vertical="center" wrapText="1"/>
    </xf>
    <xf numFmtId="9" fontId="96" fillId="0" borderId="0" xfId="1" applyNumberFormat="1" applyFont="1" applyAlignment="1">
      <alignment horizontal="left" vertical="center" wrapText="1"/>
    </xf>
  </cellXfs>
  <cellStyles count="3139">
    <cellStyle name="Comma" xfId="3137" builtinId="3"/>
    <cellStyle name="Comma 2" xfId="2" xr:uid="{00000000-0005-0000-0000-000001000000}"/>
    <cellStyle name="Hyperlink" xfId="3138" builtinId="8"/>
    <cellStyle name="Normal" xfId="0" builtinId="0"/>
    <cellStyle name="Normal 10" xfId="30" xr:uid="{00000000-0005-0000-0000-000003000000}"/>
    <cellStyle name="Normal 10 2" xfId="813" xr:uid="{00000000-0005-0000-0000-000004000000}"/>
    <cellStyle name="Normal 10 2 2" xfId="2379" xr:uid="{3C135592-88E5-4522-B310-56D16DC1AAE0}"/>
    <cellStyle name="Normal 10 3" xfId="1596" xr:uid="{89C99079-286B-4C41-9BED-F21FFD4CE980}"/>
    <cellStyle name="Normal 11" xfId="39" xr:uid="{00000000-0005-0000-0000-000005000000}"/>
    <cellStyle name="Normal 11 2" xfId="822" xr:uid="{00000000-0005-0000-0000-000006000000}"/>
    <cellStyle name="Normal 11 2 2" xfId="2388" xr:uid="{C50F42BF-9D7B-44DA-9E3D-D3676FFA09E4}"/>
    <cellStyle name="Normal 11 3" xfId="1605" xr:uid="{8991E830-E36C-4814-9F06-C377107144A4}"/>
    <cellStyle name="Normal 12" xfId="48" xr:uid="{00000000-0005-0000-0000-000007000000}"/>
    <cellStyle name="Normal 12 2" xfId="831" xr:uid="{00000000-0005-0000-0000-000008000000}"/>
    <cellStyle name="Normal 12 2 2" xfId="2397" xr:uid="{BA622965-2DCB-4CC9-A089-F6BD82A6861D}"/>
    <cellStyle name="Normal 12 3" xfId="1614" xr:uid="{0596E431-5742-44BB-B489-51A69D69EEFA}"/>
    <cellStyle name="Normal 13" xfId="57" xr:uid="{00000000-0005-0000-0000-000009000000}"/>
    <cellStyle name="Normal 13 2" xfId="840" xr:uid="{00000000-0005-0000-0000-00000A000000}"/>
    <cellStyle name="Normal 13 2 2" xfId="2406" xr:uid="{8447E170-AC11-4E43-BC8E-F36A36201DD3}"/>
    <cellStyle name="Normal 13 3" xfId="1623" xr:uid="{DE973FD9-D99C-4F35-B704-FF8B7425D4C1}"/>
    <cellStyle name="Normal 14" xfId="66" xr:uid="{00000000-0005-0000-0000-00000B000000}"/>
    <cellStyle name="Normal 14 2" xfId="849" xr:uid="{00000000-0005-0000-0000-00000C000000}"/>
    <cellStyle name="Normal 14 2 2" xfId="2415" xr:uid="{EAE9089F-AC64-4842-8803-730089D87705}"/>
    <cellStyle name="Normal 14 3" xfId="1632" xr:uid="{4FBC4E4B-6CAD-483C-B9DB-7FC960A481A5}"/>
    <cellStyle name="Normal 15" xfId="75" xr:uid="{00000000-0005-0000-0000-00000D000000}"/>
    <cellStyle name="Normal 15 2" xfId="858" xr:uid="{00000000-0005-0000-0000-00000E000000}"/>
    <cellStyle name="Normal 15 2 2" xfId="2424" xr:uid="{4474DC75-3234-4AFB-B858-E474CE9236CE}"/>
    <cellStyle name="Normal 15 3" xfId="1641" xr:uid="{1C9C368A-445D-4AD5-A131-4B4244184BD4}"/>
    <cellStyle name="Normal 16" xfId="84" xr:uid="{00000000-0005-0000-0000-00000F000000}"/>
    <cellStyle name="Normal 16 2" xfId="867" xr:uid="{00000000-0005-0000-0000-000010000000}"/>
    <cellStyle name="Normal 16 2 2" xfId="2433" xr:uid="{EC807A3D-FB3B-49B3-B7FD-B44E8291F464}"/>
    <cellStyle name="Normal 16 3" xfId="1650" xr:uid="{42E09120-E537-42FD-84A6-C114EC893A2C}"/>
    <cellStyle name="Normal 17" xfId="93" xr:uid="{00000000-0005-0000-0000-000011000000}"/>
    <cellStyle name="Normal 17 2" xfId="876" xr:uid="{00000000-0005-0000-0000-000012000000}"/>
    <cellStyle name="Normal 17 2 2" xfId="2442" xr:uid="{688BF591-26D3-4361-9A9B-5A832E9A125E}"/>
    <cellStyle name="Normal 17 3" xfId="1659" xr:uid="{3710AF83-370D-4857-B5E1-F0532A0D9892}"/>
    <cellStyle name="Normal 18" xfId="102" xr:uid="{00000000-0005-0000-0000-000013000000}"/>
    <cellStyle name="Normal 18 2" xfId="885" xr:uid="{00000000-0005-0000-0000-000014000000}"/>
    <cellStyle name="Normal 18 2 2" xfId="2451" xr:uid="{C0FC133F-7573-4CA0-B5D3-40D5D09DEE8E}"/>
    <cellStyle name="Normal 18 3" xfId="1668" xr:uid="{E16AC58C-4C37-48D4-8F32-9461D4E5F112}"/>
    <cellStyle name="Normal 19" xfId="111" xr:uid="{00000000-0005-0000-0000-000015000000}"/>
    <cellStyle name="Normal 19 2" xfId="894" xr:uid="{00000000-0005-0000-0000-000016000000}"/>
    <cellStyle name="Normal 19 2 2" xfId="2460" xr:uid="{9EB54416-9A21-4A28-8BCD-22A5EECE96D3}"/>
    <cellStyle name="Normal 19 3" xfId="1677" xr:uid="{D862D74C-995B-4B01-80A4-11ED976F4865}"/>
    <cellStyle name="Normal 2" xfId="1" xr:uid="{00000000-0005-0000-0000-000017000000}"/>
    <cellStyle name="Normal 20" xfId="120" xr:uid="{00000000-0005-0000-0000-000018000000}"/>
    <cellStyle name="Normal 20 2" xfId="903" xr:uid="{00000000-0005-0000-0000-000019000000}"/>
    <cellStyle name="Normal 20 2 2" xfId="2469" xr:uid="{EF256BC1-EA14-472B-8CA7-BD853994747A}"/>
    <cellStyle name="Normal 20 3" xfId="1686" xr:uid="{7AFC44B5-4562-481C-BF50-C5B98F5C220F}"/>
    <cellStyle name="Normal 21" xfId="129" xr:uid="{00000000-0005-0000-0000-00001A000000}"/>
    <cellStyle name="Normal 21 2" xfId="912" xr:uid="{00000000-0005-0000-0000-00001B000000}"/>
    <cellStyle name="Normal 21 2 2" xfId="2478" xr:uid="{0BF07421-9B2B-4ECA-B9AB-1BE0144DF661}"/>
    <cellStyle name="Normal 21 3" xfId="1695" xr:uid="{935AE9C8-7DDB-403B-BC1E-68ED6112C1DF}"/>
    <cellStyle name="Normal 22" xfId="138" xr:uid="{00000000-0005-0000-0000-00001C000000}"/>
    <cellStyle name="Normal 22 2" xfId="921" xr:uid="{00000000-0005-0000-0000-00001D000000}"/>
    <cellStyle name="Normal 22 2 2" xfId="2487" xr:uid="{5D056F49-EA0C-49FC-B16A-78F21AE310B5}"/>
    <cellStyle name="Normal 22 3" xfId="1704" xr:uid="{D57C90A8-7555-440B-9802-0BEF7D1EF3EE}"/>
    <cellStyle name="Normal 23" xfId="147" xr:uid="{00000000-0005-0000-0000-00001E000000}"/>
    <cellStyle name="Normal 23 2" xfId="930" xr:uid="{00000000-0005-0000-0000-00001F000000}"/>
    <cellStyle name="Normal 23 2 2" xfId="2496" xr:uid="{3E37B8F1-3587-48FD-A0F0-7CE175CA2174}"/>
    <cellStyle name="Normal 23 3" xfId="1713" xr:uid="{AC427A17-223A-42AC-B984-3D9F05DC7254}"/>
    <cellStyle name="Normal 24" xfId="156" xr:uid="{00000000-0005-0000-0000-000020000000}"/>
    <cellStyle name="Normal 24 2" xfId="939" xr:uid="{00000000-0005-0000-0000-000021000000}"/>
    <cellStyle name="Normal 24 2 2" xfId="2505" xr:uid="{8021AFBD-0329-46D8-A9E4-FAF6BC0D83F3}"/>
    <cellStyle name="Normal 24 3" xfId="1722" xr:uid="{51C0D1C4-7D92-4E55-9625-F782B53B332C}"/>
    <cellStyle name="Normal 25" xfId="165" xr:uid="{00000000-0005-0000-0000-000022000000}"/>
    <cellStyle name="Normal 25 2" xfId="948" xr:uid="{00000000-0005-0000-0000-000023000000}"/>
    <cellStyle name="Normal 25 2 2" xfId="2514" xr:uid="{CE430684-C42B-481A-B3AA-60436FF2A62A}"/>
    <cellStyle name="Normal 25 3" xfId="1731" xr:uid="{27F932D1-B207-45F0-86EC-F3B776BE0117}"/>
    <cellStyle name="Normal 26" xfId="174" xr:uid="{00000000-0005-0000-0000-000024000000}"/>
    <cellStyle name="Normal 26 2" xfId="957" xr:uid="{00000000-0005-0000-0000-000025000000}"/>
    <cellStyle name="Normal 26 2 2" xfId="2523" xr:uid="{89F6435C-EF8C-46ED-A477-C9FFB66CFFE8}"/>
    <cellStyle name="Normal 26 3" xfId="1740" xr:uid="{F161A97A-25A4-4126-B157-6969BF9AD3F7}"/>
    <cellStyle name="Normal 27" xfId="183" xr:uid="{00000000-0005-0000-0000-000026000000}"/>
    <cellStyle name="Normal 27 2" xfId="966" xr:uid="{00000000-0005-0000-0000-000027000000}"/>
    <cellStyle name="Normal 27 2 2" xfId="2532" xr:uid="{C45CFBE2-8F04-4858-9A25-62F7ED44940D}"/>
    <cellStyle name="Normal 27 3" xfId="1749" xr:uid="{3983BE7A-F43F-42AB-A634-2ECDEB735C41}"/>
    <cellStyle name="Normal 28" xfId="192" xr:uid="{00000000-0005-0000-0000-000028000000}"/>
    <cellStyle name="Normal 28 2" xfId="975" xr:uid="{00000000-0005-0000-0000-000029000000}"/>
    <cellStyle name="Normal 28 2 2" xfId="2541" xr:uid="{1A3DB851-206F-478D-B8C8-69B17D038A50}"/>
    <cellStyle name="Normal 28 3" xfId="1758" xr:uid="{04DD3A52-27E0-4442-A11C-49AAA834CF5A}"/>
    <cellStyle name="Normal 29" xfId="201" xr:uid="{00000000-0005-0000-0000-00002A000000}"/>
    <cellStyle name="Normal 29 2" xfId="984" xr:uid="{00000000-0005-0000-0000-00002B000000}"/>
    <cellStyle name="Normal 29 2 2" xfId="2550" xr:uid="{E182D7A0-1936-494F-A8C2-DA89CA841672}"/>
    <cellStyle name="Normal 29 3" xfId="1767" xr:uid="{48AD176E-7BFD-4F6C-8360-15460350AFF9}"/>
    <cellStyle name="Normal 3" xfId="3" xr:uid="{00000000-0005-0000-0000-00002C000000}"/>
    <cellStyle name="Normal 3 10" xfId="76" xr:uid="{00000000-0005-0000-0000-00002D000000}"/>
    <cellStyle name="Normal 3 10 2" xfId="859" xr:uid="{00000000-0005-0000-0000-00002E000000}"/>
    <cellStyle name="Normal 3 10 2 2" xfId="2425" xr:uid="{214D4338-7A08-4BDF-BD7B-3E903EAD0B37}"/>
    <cellStyle name="Normal 3 10 3" xfId="1642" xr:uid="{6496D418-FE73-4647-88E4-8E5ABE11C489}"/>
    <cellStyle name="Normal 3 11" xfId="85" xr:uid="{00000000-0005-0000-0000-00002F000000}"/>
    <cellStyle name="Normal 3 11 2" xfId="868" xr:uid="{00000000-0005-0000-0000-000030000000}"/>
    <cellStyle name="Normal 3 11 2 2" xfId="2434" xr:uid="{E9B093FF-1E66-4C2E-B3D9-5B49699964AC}"/>
    <cellStyle name="Normal 3 11 3" xfId="1651" xr:uid="{BE6790B0-EC48-4C17-88CF-45DF23C4214F}"/>
    <cellStyle name="Normal 3 12" xfId="94" xr:uid="{00000000-0005-0000-0000-000031000000}"/>
    <cellStyle name="Normal 3 12 2" xfId="877" xr:uid="{00000000-0005-0000-0000-000032000000}"/>
    <cellStyle name="Normal 3 12 2 2" xfId="2443" xr:uid="{A42DDF2F-6287-4315-8FE1-734B270FCEE5}"/>
    <cellStyle name="Normal 3 12 3" xfId="1660" xr:uid="{332022D9-D32B-4A60-875A-C9EF3003721F}"/>
    <cellStyle name="Normal 3 13" xfId="103" xr:uid="{00000000-0005-0000-0000-000033000000}"/>
    <cellStyle name="Normal 3 13 2" xfId="886" xr:uid="{00000000-0005-0000-0000-000034000000}"/>
    <cellStyle name="Normal 3 13 2 2" xfId="2452" xr:uid="{F17914C7-E0B6-4714-B845-2CE7EB76A5E9}"/>
    <cellStyle name="Normal 3 13 3" xfId="1669" xr:uid="{5B6FACB7-A165-4FC6-ADAA-B7C638906168}"/>
    <cellStyle name="Normal 3 14" xfId="112" xr:uid="{00000000-0005-0000-0000-000035000000}"/>
    <cellStyle name="Normal 3 14 2" xfId="895" xr:uid="{00000000-0005-0000-0000-000036000000}"/>
    <cellStyle name="Normal 3 14 2 2" xfId="2461" xr:uid="{8ECCF210-D9D2-41AD-B3DA-0C44E3F95F87}"/>
    <cellStyle name="Normal 3 14 3" xfId="1678" xr:uid="{7EA1EAD8-C499-4AB2-9590-4EB0B5E200E8}"/>
    <cellStyle name="Normal 3 15" xfId="121" xr:uid="{00000000-0005-0000-0000-000037000000}"/>
    <cellStyle name="Normal 3 15 2" xfId="904" xr:uid="{00000000-0005-0000-0000-000038000000}"/>
    <cellStyle name="Normal 3 15 2 2" xfId="2470" xr:uid="{7ADA57D1-BAFD-49B0-A5A2-3CD88E5C0C4C}"/>
    <cellStyle name="Normal 3 15 3" xfId="1687" xr:uid="{A933DD35-0EF3-4AD7-9FF4-6E204789DCCE}"/>
    <cellStyle name="Normal 3 16" xfId="130" xr:uid="{00000000-0005-0000-0000-000039000000}"/>
    <cellStyle name="Normal 3 16 2" xfId="913" xr:uid="{00000000-0005-0000-0000-00003A000000}"/>
    <cellStyle name="Normal 3 16 2 2" xfId="2479" xr:uid="{2C82C712-A4E3-435A-A70B-A33629CDD3EF}"/>
    <cellStyle name="Normal 3 16 3" xfId="1696" xr:uid="{CEB27DBD-0BC8-4418-A7E3-5F6F52D1E6A2}"/>
    <cellStyle name="Normal 3 17" xfId="139" xr:uid="{00000000-0005-0000-0000-00003B000000}"/>
    <cellStyle name="Normal 3 17 2" xfId="922" xr:uid="{00000000-0005-0000-0000-00003C000000}"/>
    <cellStyle name="Normal 3 17 2 2" xfId="2488" xr:uid="{E8D6BF9D-7917-40B9-8E28-C21848E57707}"/>
    <cellStyle name="Normal 3 17 3" xfId="1705" xr:uid="{C93F00F3-8CB3-4081-9511-5917118D6F90}"/>
    <cellStyle name="Normal 3 18" xfId="148" xr:uid="{00000000-0005-0000-0000-00003D000000}"/>
    <cellStyle name="Normal 3 18 2" xfId="931" xr:uid="{00000000-0005-0000-0000-00003E000000}"/>
    <cellStyle name="Normal 3 18 2 2" xfId="2497" xr:uid="{A482AD3D-AC62-489D-AE6A-5E78906D9C09}"/>
    <cellStyle name="Normal 3 18 3" xfId="1714" xr:uid="{B25186F8-2557-4E1F-802E-9D8003315DF8}"/>
    <cellStyle name="Normal 3 19" xfId="157" xr:uid="{00000000-0005-0000-0000-00003F000000}"/>
    <cellStyle name="Normal 3 19 2" xfId="940" xr:uid="{00000000-0005-0000-0000-000040000000}"/>
    <cellStyle name="Normal 3 19 2 2" xfId="2506" xr:uid="{8E0C7F11-3E1B-4D92-961D-A4890009674C}"/>
    <cellStyle name="Normal 3 19 3" xfId="1723" xr:uid="{1DE0D80F-30B3-4718-994D-2BBA7577A4DA}"/>
    <cellStyle name="Normal 3 2" xfId="7" xr:uid="{00000000-0005-0000-0000-000041000000}"/>
    <cellStyle name="Normal 3 2 10" xfId="89" xr:uid="{00000000-0005-0000-0000-000042000000}"/>
    <cellStyle name="Normal 3 2 10 2" xfId="872" xr:uid="{00000000-0005-0000-0000-000043000000}"/>
    <cellStyle name="Normal 3 2 10 2 2" xfId="2438" xr:uid="{C34B63B3-35A1-41A5-B303-3238D142F994}"/>
    <cellStyle name="Normal 3 2 10 3" xfId="1655" xr:uid="{CF5F9A67-AEDF-4AA0-ADAB-17C4B0A7B006}"/>
    <cellStyle name="Normal 3 2 11" xfId="98" xr:uid="{00000000-0005-0000-0000-000044000000}"/>
    <cellStyle name="Normal 3 2 11 2" xfId="881" xr:uid="{00000000-0005-0000-0000-000045000000}"/>
    <cellStyle name="Normal 3 2 11 2 2" xfId="2447" xr:uid="{1F63E34A-C7B5-49E6-B864-9C3A7495A4D8}"/>
    <cellStyle name="Normal 3 2 11 3" xfId="1664" xr:uid="{5D1462FA-BD01-4CC0-AEBB-A4FAC06DDB6E}"/>
    <cellStyle name="Normal 3 2 12" xfId="107" xr:uid="{00000000-0005-0000-0000-000046000000}"/>
    <cellStyle name="Normal 3 2 12 2" xfId="890" xr:uid="{00000000-0005-0000-0000-000047000000}"/>
    <cellStyle name="Normal 3 2 12 2 2" xfId="2456" xr:uid="{6252900F-27CF-4D66-824A-01DF0A736ABE}"/>
    <cellStyle name="Normal 3 2 12 3" xfId="1673" xr:uid="{DE9E91CD-C01A-4180-AC82-E6C908EAE98E}"/>
    <cellStyle name="Normal 3 2 13" xfId="116" xr:uid="{00000000-0005-0000-0000-000048000000}"/>
    <cellStyle name="Normal 3 2 13 2" xfId="899" xr:uid="{00000000-0005-0000-0000-000049000000}"/>
    <cellStyle name="Normal 3 2 13 2 2" xfId="2465" xr:uid="{CDF10B83-6CA9-4A02-A3F5-6DDBD462037D}"/>
    <cellStyle name="Normal 3 2 13 3" xfId="1682" xr:uid="{56FD652B-91A5-4B40-92D5-8BB960D81C86}"/>
    <cellStyle name="Normal 3 2 14" xfId="125" xr:uid="{00000000-0005-0000-0000-00004A000000}"/>
    <cellStyle name="Normal 3 2 14 2" xfId="908" xr:uid="{00000000-0005-0000-0000-00004B000000}"/>
    <cellStyle name="Normal 3 2 14 2 2" xfId="2474" xr:uid="{580C41E2-E22D-4AA7-A7C8-F83A37709768}"/>
    <cellStyle name="Normal 3 2 14 3" xfId="1691" xr:uid="{A7904843-2748-4418-B9C4-24D8EAC5DB04}"/>
    <cellStyle name="Normal 3 2 15" xfId="134" xr:uid="{00000000-0005-0000-0000-00004C000000}"/>
    <cellStyle name="Normal 3 2 15 2" xfId="917" xr:uid="{00000000-0005-0000-0000-00004D000000}"/>
    <cellStyle name="Normal 3 2 15 2 2" xfId="2483" xr:uid="{8AD5CA07-3A3E-419C-AD45-458C36056F91}"/>
    <cellStyle name="Normal 3 2 15 3" xfId="1700" xr:uid="{8E6CA12F-0CED-46ED-A61F-4BC70310537A}"/>
    <cellStyle name="Normal 3 2 16" xfId="143" xr:uid="{00000000-0005-0000-0000-00004E000000}"/>
    <cellStyle name="Normal 3 2 16 2" xfId="926" xr:uid="{00000000-0005-0000-0000-00004F000000}"/>
    <cellStyle name="Normal 3 2 16 2 2" xfId="2492" xr:uid="{F1B3FFF7-B9B5-4C4E-BDFB-6367D7D36DA5}"/>
    <cellStyle name="Normal 3 2 16 3" xfId="1709" xr:uid="{13960318-3C77-4AB1-9B7D-91AAB76FB438}"/>
    <cellStyle name="Normal 3 2 17" xfId="152" xr:uid="{00000000-0005-0000-0000-000050000000}"/>
    <cellStyle name="Normal 3 2 17 2" xfId="935" xr:uid="{00000000-0005-0000-0000-000051000000}"/>
    <cellStyle name="Normal 3 2 17 2 2" xfId="2501" xr:uid="{E9E231E1-E2EC-489E-B92B-5E64D45BFB68}"/>
    <cellStyle name="Normal 3 2 17 3" xfId="1718" xr:uid="{AE9B3E5F-AA8D-49DB-B315-43AEE32E1FA6}"/>
    <cellStyle name="Normal 3 2 18" xfId="161" xr:uid="{00000000-0005-0000-0000-000052000000}"/>
    <cellStyle name="Normal 3 2 18 2" xfId="944" xr:uid="{00000000-0005-0000-0000-000053000000}"/>
    <cellStyle name="Normal 3 2 18 2 2" xfId="2510" xr:uid="{C9521E4E-E00F-4A15-AB69-A6B64A4405CD}"/>
    <cellStyle name="Normal 3 2 18 3" xfId="1727" xr:uid="{5A3EA46F-1EAE-4402-8C79-FD0BDE17F7A8}"/>
    <cellStyle name="Normal 3 2 19" xfId="170" xr:uid="{00000000-0005-0000-0000-000054000000}"/>
    <cellStyle name="Normal 3 2 19 2" xfId="953" xr:uid="{00000000-0005-0000-0000-000055000000}"/>
    <cellStyle name="Normal 3 2 19 2 2" xfId="2519" xr:uid="{DC3D801F-D9B9-434D-8B80-A5032F80FC90}"/>
    <cellStyle name="Normal 3 2 19 3" xfId="1736" xr:uid="{692B5013-9C31-4A2B-9CF2-CD25FC920961}"/>
    <cellStyle name="Normal 3 2 2" xfId="17" xr:uid="{00000000-0005-0000-0000-000056000000}"/>
    <cellStyle name="Normal 3 2 2 2" xfId="800" xr:uid="{00000000-0005-0000-0000-000057000000}"/>
    <cellStyle name="Normal 3 2 2 2 2" xfId="2366" xr:uid="{BF6125C6-E268-403F-9F51-43C6E8635C85}"/>
    <cellStyle name="Normal 3 2 2 3" xfId="1583" xr:uid="{FAF79103-3310-4C6D-A16D-271520F874F2}"/>
    <cellStyle name="Normal 3 2 20" xfId="179" xr:uid="{00000000-0005-0000-0000-000058000000}"/>
    <cellStyle name="Normal 3 2 20 2" xfId="962" xr:uid="{00000000-0005-0000-0000-000059000000}"/>
    <cellStyle name="Normal 3 2 20 2 2" xfId="2528" xr:uid="{8193A40B-86CF-4C1B-BECB-4AEA18A1C371}"/>
    <cellStyle name="Normal 3 2 20 3" xfId="1745" xr:uid="{34450547-DC5A-4DD4-A03C-F6E6E19067FE}"/>
    <cellStyle name="Normal 3 2 21" xfId="188" xr:uid="{00000000-0005-0000-0000-00005A000000}"/>
    <cellStyle name="Normal 3 2 21 2" xfId="971" xr:uid="{00000000-0005-0000-0000-00005B000000}"/>
    <cellStyle name="Normal 3 2 21 2 2" xfId="2537" xr:uid="{BF99C93D-4759-4E3B-BEC2-C3CFA3B667A3}"/>
    <cellStyle name="Normal 3 2 21 3" xfId="1754" xr:uid="{22F0B01D-DFE9-4861-BA81-23F0AC04F83C}"/>
    <cellStyle name="Normal 3 2 22" xfId="197" xr:uid="{00000000-0005-0000-0000-00005C000000}"/>
    <cellStyle name="Normal 3 2 22 2" xfId="980" xr:uid="{00000000-0005-0000-0000-00005D000000}"/>
    <cellStyle name="Normal 3 2 22 2 2" xfId="2546" xr:uid="{ED9EBD03-CD67-49C7-BAC5-21891B13F593}"/>
    <cellStyle name="Normal 3 2 22 3" xfId="1763" xr:uid="{C6E2882E-0DB9-43D5-AA98-F78D5F2ABE66}"/>
    <cellStyle name="Normal 3 2 23" xfId="206" xr:uid="{00000000-0005-0000-0000-00005E000000}"/>
    <cellStyle name="Normal 3 2 23 2" xfId="989" xr:uid="{00000000-0005-0000-0000-00005F000000}"/>
    <cellStyle name="Normal 3 2 23 2 2" xfId="2555" xr:uid="{909B67ED-47A7-46EF-912B-5DCF1664AFD7}"/>
    <cellStyle name="Normal 3 2 23 3" xfId="1772" xr:uid="{A886C958-3957-4F9A-9931-1825AAEDA8D8}"/>
    <cellStyle name="Normal 3 2 24" xfId="215" xr:uid="{00000000-0005-0000-0000-000060000000}"/>
    <cellStyle name="Normal 3 2 24 2" xfId="998" xr:uid="{00000000-0005-0000-0000-000061000000}"/>
    <cellStyle name="Normal 3 2 24 2 2" xfId="2564" xr:uid="{60137EEE-C3EA-4962-BAE2-7F7398C76E60}"/>
    <cellStyle name="Normal 3 2 24 3" xfId="1781" xr:uid="{946F4C05-9AB7-4971-BEA0-06BC0CC035B8}"/>
    <cellStyle name="Normal 3 2 25" xfId="224" xr:uid="{00000000-0005-0000-0000-000062000000}"/>
    <cellStyle name="Normal 3 2 25 2" xfId="1007" xr:uid="{00000000-0005-0000-0000-000063000000}"/>
    <cellStyle name="Normal 3 2 25 2 2" xfId="2573" xr:uid="{03EAB166-2109-4FF3-B0F5-9B904922BB5F}"/>
    <cellStyle name="Normal 3 2 25 3" xfId="1790" xr:uid="{91A7BEA7-EC72-4125-8E8A-35F6138379AD}"/>
    <cellStyle name="Normal 3 2 26" xfId="233" xr:uid="{00000000-0005-0000-0000-000064000000}"/>
    <cellStyle name="Normal 3 2 26 2" xfId="1016" xr:uid="{00000000-0005-0000-0000-000065000000}"/>
    <cellStyle name="Normal 3 2 26 2 2" xfId="2582" xr:uid="{A25C4E9A-13A4-4D00-9513-06F83CB4127A}"/>
    <cellStyle name="Normal 3 2 26 3" xfId="1799" xr:uid="{B1826DD7-D494-487F-B47B-A693A907D608}"/>
    <cellStyle name="Normal 3 2 27" xfId="242" xr:uid="{00000000-0005-0000-0000-000066000000}"/>
    <cellStyle name="Normal 3 2 27 2" xfId="1025" xr:uid="{00000000-0005-0000-0000-000067000000}"/>
    <cellStyle name="Normal 3 2 27 2 2" xfId="2591" xr:uid="{7CD71C80-B2D7-44D0-9DFF-BAD1EBB375E9}"/>
    <cellStyle name="Normal 3 2 27 3" xfId="1808" xr:uid="{7B7760A9-C202-44CB-AC08-AE8816D5F693}"/>
    <cellStyle name="Normal 3 2 28" xfId="251" xr:uid="{00000000-0005-0000-0000-000068000000}"/>
    <cellStyle name="Normal 3 2 28 2" xfId="1034" xr:uid="{00000000-0005-0000-0000-000069000000}"/>
    <cellStyle name="Normal 3 2 28 2 2" xfId="2600" xr:uid="{915C46DB-1F7F-46E4-8682-5DCC422723BE}"/>
    <cellStyle name="Normal 3 2 28 3" xfId="1817" xr:uid="{6B92AD8A-7985-430D-B661-041D5979CDBC}"/>
    <cellStyle name="Normal 3 2 29" xfId="260" xr:uid="{00000000-0005-0000-0000-00006A000000}"/>
    <cellStyle name="Normal 3 2 29 2" xfId="1043" xr:uid="{00000000-0005-0000-0000-00006B000000}"/>
    <cellStyle name="Normal 3 2 29 2 2" xfId="2609" xr:uid="{A20DE3FF-60B7-45A3-8C2D-54A7CAEBE358}"/>
    <cellStyle name="Normal 3 2 29 3" xfId="1826" xr:uid="{BE5A6EBA-7D93-42D3-A4BE-EFC5EA0C635F}"/>
    <cellStyle name="Normal 3 2 3" xfId="26" xr:uid="{00000000-0005-0000-0000-00006C000000}"/>
    <cellStyle name="Normal 3 2 3 2" xfId="809" xr:uid="{00000000-0005-0000-0000-00006D000000}"/>
    <cellStyle name="Normal 3 2 3 2 2" xfId="2375" xr:uid="{D4B85AB5-913F-4B41-B731-395E8E9634D4}"/>
    <cellStyle name="Normal 3 2 3 3" xfId="1592" xr:uid="{FC970C1D-B8C9-4E01-A480-1C45C6A72404}"/>
    <cellStyle name="Normal 3 2 30" xfId="269" xr:uid="{00000000-0005-0000-0000-00006E000000}"/>
    <cellStyle name="Normal 3 2 30 2" xfId="1052" xr:uid="{00000000-0005-0000-0000-00006F000000}"/>
    <cellStyle name="Normal 3 2 30 2 2" xfId="2618" xr:uid="{016EF7DB-C1EE-4EB3-81C7-D0CF61375B86}"/>
    <cellStyle name="Normal 3 2 30 3" xfId="1835" xr:uid="{13389758-AA2F-47A1-A70F-140D6A0CFC48}"/>
    <cellStyle name="Normal 3 2 31" xfId="278" xr:uid="{00000000-0005-0000-0000-000070000000}"/>
    <cellStyle name="Normal 3 2 31 2" xfId="1061" xr:uid="{00000000-0005-0000-0000-000071000000}"/>
    <cellStyle name="Normal 3 2 31 2 2" xfId="2627" xr:uid="{2F9A7D1B-6BE8-46B9-B22C-2CAD63210166}"/>
    <cellStyle name="Normal 3 2 31 3" xfId="1844" xr:uid="{C21CC884-BA58-4371-8A1F-0CD54C62B65E}"/>
    <cellStyle name="Normal 3 2 32" xfId="287" xr:uid="{00000000-0005-0000-0000-000072000000}"/>
    <cellStyle name="Normal 3 2 32 2" xfId="1070" xr:uid="{00000000-0005-0000-0000-000073000000}"/>
    <cellStyle name="Normal 3 2 32 2 2" xfId="2636" xr:uid="{3B330AF7-B467-4B0A-81A1-145F276C5D37}"/>
    <cellStyle name="Normal 3 2 32 3" xfId="1853" xr:uid="{34D65674-F76A-4804-A6A0-596C1D9139D4}"/>
    <cellStyle name="Normal 3 2 33" xfId="296" xr:uid="{00000000-0005-0000-0000-000074000000}"/>
    <cellStyle name="Normal 3 2 33 2" xfId="1079" xr:uid="{00000000-0005-0000-0000-000075000000}"/>
    <cellStyle name="Normal 3 2 33 2 2" xfId="2645" xr:uid="{7C59E08F-7B55-42E9-97D4-789D2AE1A932}"/>
    <cellStyle name="Normal 3 2 33 3" xfId="1862" xr:uid="{9F3C32D3-477A-4996-ADB4-0AB20C662F45}"/>
    <cellStyle name="Normal 3 2 34" xfId="305" xr:uid="{00000000-0005-0000-0000-000076000000}"/>
    <cellStyle name="Normal 3 2 34 2" xfId="1088" xr:uid="{00000000-0005-0000-0000-000077000000}"/>
    <cellStyle name="Normal 3 2 34 2 2" xfId="2654" xr:uid="{E30832F2-3DAC-472C-90EE-ABE5DA73D2D1}"/>
    <cellStyle name="Normal 3 2 34 3" xfId="1871" xr:uid="{BC4F4B69-6382-4FD4-B564-9995A9D2A258}"/>
    <cellStyle name="Normal 3 2 35" xfId="314" xr:uid="{00000000-0005-0000-0000-000078000000}"/>
    <cellStyle name="Normal 3 2 35 2" xfId="1097" xr:uid="{00000000-0005-0000-0000-000079000000}"/>
    <cellStyle name="Normal 3 2 35 2 2" xfId="2663" xr:uid="{40D57585-6468-432B-80D9-6B8A116E9BBF}"/>
    <cellStyle name="Normal 3 2 35 3" xfId="1880" xr:uid="{B3BC4EE8-3785-47D5-B7AF-B36CFEC4E536}"/>
    <cellStyle name="Normal 3 2 36" xfId="323" xr:uid="{00000000-0005-0000-0000-00007A000000}"/>
    <cellStyle name="Normal 3 2 36 2" xfId="1106" xr:uid="{00000000-0005-0000-0000-00007B000000}"/>
    <cellStyle name="Normal 3 2 36 2 2" xfId="2672" xr:uid="{20FC2A83-C216-495F-8368-F63438332488}"/>
    <cellStyle name="Normal 3 2 36 3" xfId="1889" xr:uid="{623740F8-CC12-4CB7-97EA-C1EBBFFB4443}"/>
    <cellStyle name="Normal 3 2 37" xfId="332" xr:uid="{00000000-0005-0000-0000-00007C000000}"/>
    <cellStyle name="Normal 3 2 37 2" xfId="1115" xr:uid="{00000000-0005-0000-0000-00007D000000}"/>
    <cellStyle name="Normal 3 2 37 2 2" xfId="2681" xr:uid="{C5F453D0-E904-4069-AE21-69DB69D3520F}"/>
    <cellStyle name="Normal 3 2 37 3" xfId="1898" xr:uid="{566375AB-37E4-45EE-BF02-654CBB7B7765}"/>
    <cellStyle name="Normal 3 2 38" xfId="341" xr:uid="{00000000-0005-0000-0000-00007E000000}"/>
    <cellStyle name="Normal 3 2 38 2" xfId="1124" xr:uid="{00000000-0005-0000-0000-00007F000000}"/>
    <cellStyle name="Normal 3 2 38 2 2" xfId="2690" xr:uid="{BF4ED32E-CAFC-49DC-8CAF-B2BBF40832C8}"/>
    <cellStyle name="Normal 3 2 38 3" xfId="1907" xr:uid="{D44B1348-7F09-4401-9294-7420E1073568}"/>
    <cellStyle name="Normal 3 2 39" xfId="350" xr:uid="{00000000-0005-0000-0000-000080000000}"/>
    <cellStyle name="Normal 3 2 39 2" xfId="1133" xr:uid="{00000000-0005-0000-0000-000081000000}"/>
    <cellStyle name="Normal 3 2 39 2 2" xfId="2699" xr:uid="{FA126602-F686-4B6F-8232-11394DEBBBD6}"/>
    <cellStyle name="Normal 3 2 39 3" xfId="1916" xr:uid="{1D9B3ED1-DEF0-4B29-B040-6D90D13B0F83}"/>
    <cellStyle name="Normal 3 2 4" xfId="35" xr:uid="{00000000-0005-0000-0000-000082000000}"/>
    <cellStyle name="Normal 3 2 4 2" xfId="818" xr:uid="{00000000-0005-0000-0000-000083000000}"/>
    <cellStyle name="Normal 3 2 4 2 2" xfId="2384" xr:uid="{11088F37-1E1D-4B96-B745-F0A499A8D3DB}"/>
    <cellStyle name="Normal 3 2 4 3" xfId="1601" xr:uid="{FB7CB345-F0D5-4976-96EF-441A51E1F316}"/>
    <cellStyle name="Normal 3 2 40" xfId="359" xr:uid="{00000000-0005-0000-0000-000084000000}"/>
    <cellStyle name="Normal 3 2 40 2" xfId="1142" xr:uid="{00000000-0005-0000-0000-000085000000}"/>
    <cellStyle name="Normal 3 2 40 2 2" xfId="2708" xr:uid="{3429CE38-60D3-40C7-B4BF-E1B043DD0538}"/>
    <cellStyle name="Normal 3 2 40 3" xfId="1925" xr:uid="{349A2175-657B-4524-8099-93568D6AA9B9}"/>
    <cellStyle name="Normal 3 2 41" xfId="368" xr:uid="{00000000-0005-0000-0000-000086000000}"/>
    <cellStyle name="Normal 3 2 41 2" xfId="1151" xr:uid="{00000000-0005-0000-0000-000087000000}"/>
    <cellStyle name="Normal 3 2 41 2 2" xfId="2717" xr:uid="{8C707A17-F372-4479-A011-1EE2B71C6D6E}"/>
    <cellStyle name="Normal 3 2 41 3" xfId="1934" xr:uid="{1145A88C-F572-4967-944F-F932E1C2B394}"/>
    <cellStyle name="Normal 3 2 42" xfId="377" xr:uid="{00000000-0005-0000-0000-000088000000}"/>
    <cellStyle name="Normal 3 2 42 2" xfId="1160" xr:uid="{00000000-0005-0000-0000-000089000000}"/>
    <cellStyle name="Normal 3 2 42 2 2" xfId="2726" xr:uid="{D9AB5CAE-E659-4748-BF25-7362A877A234}"/>
    <cellStyle name="Normal 3 2 42 3" xfId="1943" xr:uid="{50212923-003B-4F79-8257-1732CEBB3354}"/>
    <cellStyle name="Normal 3 2 43" xfId="386" xr:uid="{00000000-0005-0000-0000-00008A000000}"/>
    <cellStyle name="Normal 3 2 43 2" xfId="1169" xr:uid="{00000000-0005-0000-0000-00008B000000}"/>
    <cellStyle name="Normal 3 2 43 2 2" xfId="2735" xr:uid="{76FB27AD-6DC4-4EA9-8116-A82072DCC8BA}"/>
    <cellStyle name="Normal 3 2 43 3" xfId="1952" xr:uid="{C3063D41-1195-4E02-A446-C72B1CFD5A3F}"/>
    <cellStyle name="Normal 3 2 44" xfId="395" xr:uid="{00000000-0005-0000-0000-00008C000000}"/>
    <cellStyle name="Normal 3 2 44 2" xfId="1178" xr:uid="{00000000-0005-0000-0000-00008D000000}"/>
    <cellStyle name="Normal 3 2 44 2 2" xfId="2744" xr:uid="{0700F75C-F7FC-48CE-8C8A-0C5E03E470AB}"/>
    <cellStyle name="Normal 3 2 44 3" xfId="1961" xr:uid="{923B90C4-1556-4661-8ACF-D06F24FF3D8B}"/>
    <cellStyle name="Normal 3 2 45" xfId="404" xr:uid="{00000000-0005-0000-0000-00008E000000}"/>
    <cellStyle name="Normal 3 2 45 2" xfId="1187" xr:uid="{00000000-0005-0000-0000-00008F000000}"/>
    <cellStyle name="Normal 3 2 45 2 2" xfId="2753" xr:uid="{6AFDD3E3-BDBA-40BF-83C7-769ECC202207}"/>
    <cellStyle name="Normal 3 2 45 3" xfId="1970" xr:uid="{F0076F53-5D2B-467A-B4C0-32FF49CACFBB}"/>
    <cellStyle name="Normal 3 2 46" xfId="413" xr:uid="{00000000-0005-0000-0000-000090000000}"/>
    <cellStyle name="Normal 3 2 46 2" xfId="1196" xr:uid="{00000000-0005-0000-0000-000091000000}"/>
    <cellStyle name="Normal 3 2 46 2 2" xfId="2762" xr:uid="{C7776939-F3F5-4006-B5F8-FAE122BB6732}"/>
    <cellStyle name="Normal 3 2 46 3" xfId="1979" xr:uid="{E60A03EC-CF0A-4E72-A6A5-DAC181BF92A8}"/>
    <cellStyle name="Normal 3 2 47" xfId="422" xr:uid="{00000000-0005-0000-0000-000092000000}"/>
    <cellStyle name="Normal 3 2 47 2" xfId="1205" xr:uid="{00000000-0005-0000-0000-000093000000}"/>
    <cellStyle name="Normal 3 2 47 2 2" xfId="2771" xr:uid="{E67B8CDA-E4DD-437C-A77D-307F3F60A1E1}"/>
    <cellStyle name="Normal 3 2 47 3" xfId="1988" xr:uid="{2AD9C729-4FBF-40F7-837A-116314FFF0E1}"/>
    <cellStyle name="Normal 3 2 48" xfId="431" xr:uid="{00000000-0005-0000-0000-000094000000}"/>
    <cellStyle name="Normal 3 2 48 2" xfId="1214" xr:uid="{00000000-0005-0000-0000-000095000000}"/>
    <cellStyle name="Normal 3 2 48 2 2" xfId="2780" xr:uid="{E1250849-BF32-4F18-81AA-67B604F017AF}"/>
    <cellStyle name="Normal 3 2 48 3" xfId="1997" xr:uid="{ACE0E5B7-988C-4AD4-ACF5-C4855E16405C}"/>
    <cellStyle name="Normal 3 2 49" xfId="440" xr:uid="{00000000-0005-0000-0000-000096000000}"/>
    <cellStyle name="Normal 3 2 49 2" xfId="1223" xr:uid="{00000000-0005-0000-0000-000097000000}"/>
    <cellStyle name="Normal 3 2 49 2 2" xfId="2789" xr:uid="{51CFF5F8-A83A-465E-964F-A16D605F547A}"/>
    <cellStyle name="Normal 3 2 49 3" xfId="2006" xr:uid="{BEE9DF4D-BCB9-45A8-B08D-5001E92417CF}"/>
    <cellStyle name="Normal 3 2 5" xfId="44" xr:uid="{00000000-0005-0000-0000-000098000000}"/>
    <cellStyle name="Normal 3 2 5 2" xfId="827" xr:uid="{00000000-0005-0000-0000-000099000000}"/>
    <cellStyle name="Normal 3 2 5 2 2" xfId="2393" xr:uid="{F2D584FF-00EC-4B09-A34A-7F4A4DC2E131}"/>
    <cellStyle name="Normal 3 2 5 3" xfId="1610" xr:uid="{100EFBA1-54C5-4BB6-BF2B-43804E3C7D51}"/>
    <cellStyle name="Normal 3 2 50" xfId="449" xr:uid="{00000000-0005-0000-0000-00009A000000}"/>
    <cellStyle name="Normal 3 2 50 2" xfId="1232" xr:uid="{00000000-0005-0000-0000-00009B000000}"/>
    <cellStyle name="Normal 3 2 50 2 2" xfId="2798" xr:uid="{CE24E048-4351-422D-915D-6BD290738119}"/>
    <cellStyle name="Normal 3 2 50 3" xfId="2015" xr:uid="{720FD68B-E0F1-4909-AE5F-DF2FAF436CD9}"/>
    <cellStyle name="Normal 3 2 51" xfId="458" xr:uid="{00000000-0005-0000-0000-00009C000000}"/>
    <cellStyle name="Normal 3 2 51 2" xfId="1241" xr:uid="{00000000-0005-0000-0000-00009D000000}"/>
    <cellStyle name="Normal 3 2 51 2 2" xfId="2807" xr:uid="{9A33EC9F-8C06-42C1-95F5-4CF25ACA2896}"/>
    <cellStyle name="Normal 3 2 51 3" xfId="2024" xr:uid="{22A18C94-EDA6-4173-B1C7-72F2673D1C75}"/>
    <cellStyle name="Normal 3 2 52" xfId="467" xr:uid="{00000000-0005-0000-0000-00009E000000}"/>
    <cellStyle name="Normal 3 2 52 2" xfId="1250" xr:uid="{00000000-0005-0000-0000-00009F000000}"/>
    <cellStyle name="Normal 3 2 52 2 2" xfId="2816" xr:uid="{46712F1D-7262-4A93-98D4-BD68439B2650}"/>
    <cellStyle name="Normal 3 2 52 3" xfId="2033" xr:uid="{FE2597C9-7C68-4EE8-8FF0-8E80E9371677}"/>
    <cellStyle name="Normal 3 2 53" xfId="476" xr:uid="{00000000-0005-0000-0000-0000A0000000}"/>
    <cellStyle name="Normal 3 2 53 2" xfId="1259" xr:uid="{00000000-0005-0000-0000-0000A1000000}"/>
    <cellStyle name="Normal 3 2 53 2 2" xfId="2825" xr:uid="{BDD36E04-6782-4554-98C8-11AE128021B0}"/>
    <cellStyle name="Normal 3 2 53 3" xfId="2042" xr:uid="{759943DE-0C31-4561-A6CD-9313AB9D2414}"/>
    <cellStyle name="Normal 3 2 54" xfId="485" xr:uid="{00000000-0005-0000-0000-0000A2000000}"/>
    <cellStyle name="Normal 3 2 54 2" xfId="1268" xr:uid="{00000000-0005-0000-0000-0000A3000000}"/>
    <cellStyle name="Normal 3 2 54 2 2" xfId="2834" xr:uid="{DE48B76E-8583-480A-95DC-B08FEF85836B}"/>
    <cellStyle name="Normal 3 2 54 3" xfId="2051" xr:uid="{BA570B07-E0D9-495F-AFB9-34E1D7497A7B}"/>
    <cellStyle name="Normal 3 2 55" xfId="494" xr:uid="{00000000-0005-0000-0000-0000A4000000}"/>
    <cellStyle name="Normal 3 2 55 2" xfId="1277" xr:uid="{00000000-0005-0000-0000-0000A5000000}"/>
    <cellStyle name="Normal 3 2 55 2 2" xfId="2843" xr:uid="{AE57B8D0-16CE-4430-B258-7669CB0503DC}"/>
    <cellStyle name="Normal 3 2 55 3" xfId="2060" xr:uid="{4E53A919-7789-4A4B-9278-42620E5745A5}"/>
    <cellStyle name="Normal 3 2 56" xfId="503" xr:uid="{00000000-0005-0000-0000-0000A6000000}"/>
    <cellStyle name="Normal 3 2 56 2" xfId="1286" xr:uid="{00000000-0005-0000-0000-0000A7000000}"/>
    <cellStyle name="Normal 3 2 56 2 2" xfId="2852" xr:uid="{E4F68B5D-6DA1-4720-9492-C0A51830A24B}"/>
    <cellStyle name="Normal 3 2 56 3" xfId="2069" xr:uid="{96403DD1-AEE1-4F2B-A541-13A669BE451F}"/>
    <cellStyle name="Normal 3 2 57" xfId="512" xr:uid="{00000000-0005-0000-0000-0000A8000000}"/>
    <cellStyle name="Normal 3 2 57 2" xfId="1295" xr:uid="{00000000-0005-0000-0000-0000A9000000}"/>
    <cellStyle name="Normal 3 2 57 2 2" xfId="2861" xr:uid="{FCE072CF-C0C7-4854-8353-A2DBA7D4E9FD}"/>
    <cellStyle name="Normal 3 2 57 3" xfId="2078" xr:uid="{F9D5D7F3-F01A-4358-B4C0-2FFE0E9D75D9}"/>
    <cellStyle name="Normal 3 2 58" xfId="521" xr:uid="{00000000-0005-0000-0000-0000AA000000}"/>
    <cellStyle name="Normal 3 2 58 2" xfId="1304" xr:uid="{00000000-0005-0000-0000-0000AB000000}"/>
    <cellStyle name="Normal 3 2 58 2 2" xfId="2870" xr:uid="{0461ACE3-D36C-4055-A320-A3E8A723FE47}"/>
    <cellStyle name="Normal 3 2 58 3" xfId="2087" xr:uid="{7C947168-6975-40E3-B173-14EEEB763C7B}"/>
    <cellStyle name="Normal 3 2 59" xfId="530" xr:uid="{00000000-0005-0000-0000-0000AC000000}"/>
    <cellStyle name="Normal 3 2 59 2" xfId="1313" xr:uid="{00000000-0005-0000-0000-0000AD000000}"/>
    <cellStyle name="Normal 3 2 59 2 2" xfId="2879" xr:uid="{D3AE9B7D-7D42-49F5-82A6-AF46C12ED507}"/>
    <cellStyle name="Normal 3 2 59 3" xfId="2096" xr:uid="{68D911D4-89E0-48AF-AEC2-EA51DE34F95D}"/>
    <cellStyle name="Normal 3 2 6" xfId="53" xr:uid="{00000000-0005-0000-0000-0000AE000000}"/>
    <cellStyle name="Normal 3 2 6 2" xfId="836" xr:uid="{00000000-0005-0000-0000-0000AF000000}"/>
    <cellStyle name="Normal 3 2 6 2 2" xfId="2402" xr:uid="{D21B7685-0F6B-42D3-8155-54E2C2FB0E9F}"/>
    <cellStyle name="Normal 3 2 6 3" xfId="1619" xr:uid="{2053D67D-D072-43E6-B34C-E4D9DB75BF5D}"/>
    <cellStyle name="Normal 3 2 60" xfId="539" xr:uid="{00000000-0005-0000-0000-0000B0000000}"/>
    <cellStyle name="Normal 3 2 60 2" xfId="1322" xr:uid="{00000000-0005-0000-0000-0000B1000000}"/>
    <cellStyle name="Normal 3 2 60 2 2" xfId="2888" xr:uid="{69AF634B-22B1-4381-B306-6D5EBF86C481}"/>
    <cellStyle name="Normal 3 2 60 3" xfId="2105" xr:uid="{C555B1BD-C1E7-443E-9690-1787D2126FB0}"/>
    <cellStyle name="Normal 3 2 61" xfId="548" xr:uid="{00000000-0005-0000-0000-0000B2000000}"/>
    <cellStyle name="Normal 3 2 61 2" xfId="1331" xr:uid="{00000000-0005-0000-0000-0000B3000000}"/>
    <cellStyle name="Normal 3 2 61 2 2" xfId="2897" xr:uid="{5A62F2DF-FB5B-43A8-8CF1-C9F78E1A2F57}"/>
    <cellStyle name="Normal 3 2 61 3" xfId="2114" xr:uid="{2F394907-D721-4DB7-A0E6-203434061CD6}"/>
    <cellStyle name="Normal 3 2 62" xfId="557" xr:uid="{00000000-0005-0000-0000-0000B4000000}"/>
    <cellStyle name="Normal 3 2 62 2" xfId="1340" xr:uid="{00000000-0005-0000-0000-0000B5000000}"/>
    <cellStyle name="Normal 3 2 62 2 2" xfId="2906" xr:uid="{6742E130-955F-416C-9CD8-CEE823FB9C49}"/>
    <cellStyle name="Normal 3 2 62 3" xfId="2123" xr:uid="{E121E6FC-F7A7-4956-8C09-ACCF4E0B1377}"/>
    <cellStyle name="Normal 3 2 63" xfId="566" xr:uid="{00000000-0005-0000-0000-0000B6000000}"/>
    <cellStyle name="Normal 3 2 63 2" xfId="1349" xr:uid="{00000000-0005-0000-0000-0000B7000000}"/>
    <cellStyle name="Normal 3 2 63 2 2" xfId="2915" xr:uid="{67D96006-EE10-44B5-9757-42B3F924FA92}"/>
    <cellStyle name="Normal 3 2 63 3" xfId="2132" xr:uid="{A1DD321C-C265-42A3-9DE8-320864494F51}"/>
    <cellStyle name="Normal 3 2 64" xfId="575" xr:uid="{00000000-0005-0000-0000-0000B8000000}"/>
    <cellStyle name="Normal 3 2 64 2" xfId="1358" xr:uid="{00000000-0005-0000-0000-0000B9000000}"/>
    <cellStyle name="Normal 3 2 64 2 2" xfId="2924" xr:uid="{2E8459A2-BC92-4527-8318-6DF5CE3132E5}"/>
    <cellStyle name="Normal 3 2 64 3" xfId="2141" xr:uid="{3E24D516-6F01-4DDE-B27D-15D27945D6B0}"/>
    <cellStyle name="Normal 3 2 65" xfId="584" xr:uid="{00000000-0005-0000-0000-0000BA000000}"/>
    <cellStyle name="Normal 3 2 65 2" xfId="1367" xr:uid="{00000000-0005-0000-0000-0000BB000000}"/>
    <cellStyle name="Normal 3 2 65 2 2" xfId="2933" xr:uid="{3932D539-EF24-445C-A597-6D6A34AA0F9D}"/>
    <cellStyle name="Normal 3 2 65 3" xfId="2150" xr:uid="{F9F11A95-A75A-43B3-93D1-9DEB314E03D7}"/>
    <cellStyle name="Normal 3 2 66" xfId="593" xr:uid="{00000000-0005-0000-0000-0000BC000000}"/>
    <cellStyle name="Normal 3 2 66 2" xfId="1376" xr:uid="{00000000-0005-0000-0000-0000BD000000}"/>
    <cellStyle name="Normal 3 2 66 2 2" xfId="2942" xr:uid="{E1110456-EB47-4158-9EF0-D46F87067FBF}"/>
    <cellStyle name="Normal 3 2 66 3" xfId="2159" xr:uid="{5E392531-03C8-440C-B2B7-9FE8DB7843D2}"/>
    <cellStyle name="Normal 3 2 67" xfId="602" xr:uid="{00000000-0005-0000-0000-0000BE000000}"/>
    <cellStyle name="Normal 3 2 67 2" xfId="1385" xr:uid="{00000000-0005-0000-0000-0000BF000000}"/>
    <cellStyle name="Normal 3 2 67 2 2" xfId="2951" xr:uid="{E78CF77B-24D6-40DD-B3BE-B2B0584D40BD}"/>
    <cellStyle name="Normal 3 2 67 3" xfId="2168" xr:uid="{C3BE78C6-6F40-4D06-9FF9-B53923417D41}"/>
    <cellStyle name="Normal 3 2 68" xfId="611" xr:uid="{00000000-0005-0000-0000-0000C0000000}"/>
    <cellStyle name="Normal 3 2 68 2" xfId="1394" xr:uid="{00000000-0005-0000-0000-0000C1000000}"/>
    <cellStyle name="Normal 3 2 68 2 2" xfId="2960" xr:uid="{B3F70B88-FBD6-4CC4-BE51-F4A7FDC27357}"/>
    <cellStyle name="Normal 3 2 68 3" xfId="2177" xr:uid="{C2BABE11-F138-4223-B583-D6F54B7A14FB}"/>
    <cellStyle name="Normal 3 2 69" xfId="620" xr:uid="{00000000-0005-0000-0000-0000C2000000}"/>
    <cellStyle name="Normal 3 2 69 2" xfId="1403" xr:uid="{00000000-0005-0000-0000-0000C3000000}"/>
    <cellStyle name="Normal 3 2 69 2 2" xfId="2969" xr:uid="{E25F6FA0-E648-4B78-B0D0-17C5F2E69A43}"/>
    <cellStyle name="Normal 3 2 69 3" xfId="2186" xr:uid="{543D1AB7-604F-46CC-8382-4C861D520CE5}"/>
    <cellStyle name="Normal 3 2 7" xfId="62" xr:uid="{00000000-0005-0000-0000-0000C4000000}"/>
    <cellStyle name="Normal 3 2 7 2" xfId="845" xr:uid="{00000000-0005-0000-0000-0000C5000000}"/>
    <cellStyle name="Normal 3 2 7 2 2" xfId="2411" xr:uid="{4EC441A2-9E4E-4DAF-8BFA-0601447C7035}"/>
    <cellStyle name="Normal 3 2 7 3" xfId="1628" xr:uid="{AD6A7498-9112-48CE-B5A8-0DB517D8231E}"/>
    <cellStyle name="Normal 3 2 70" xfId="629" xr:uid="{00000000-0005-0000-0000-0000C6000000}"/>
    <cellStyle name="Normal 3 2 70 2" xfId="1412" xr:uid="{00000000-0005-0000-0000-0000C7000000}"/>
    <cellStyle name="Normal 3 2 70 2 2" xfId="2978" xr:uid="{92451512-594C-4635-BE25-75A65A31A0A7}"/>
    <cellStyle name="Normal 3 2 70 3" xfId="2195" xr:uid="{806BBFE9-8976-4134-AF59-C4FC24CA38D3}"/>
    <cellStyle name="Normal 3 2 71" xfId="638" xr:uid="{00000000-0005-0000-0000-0000C8000000}"/>
    <cellStyle name="Normal 3 2 71 2" xfId="1421" xr:uid="{00000000-0005-0000-0000-0000C9000000}"/>
    <cellStyle name="Normal 3 2 71 2 2" xfId="2987" xr:uid="{ED4495AF-C8AB-4C98-A006-2ABD240F77C8}"/>
    <cellStyle name="Normal 3 2 71 3" xfId="2204" xr:uid="{64346624-398F-4FA0-B288-FBE5D53078F5}"/>
    <cellStyle name="Normal 3 2 72" xfId="647" xr:uid="{00000000-0005-0000-0000-0000CA000000}"/>
    <cellStyle name="Normal 3 2 72 2" xfId="1430" xr:uid="{00000000-0005-0000-0000-0000CB000000}"/>
    <cellStyle name="Normal 3 2 72 2 2" xfId="2996" xr:uid="{75EC931D-DC6E-4F10-9FA5-2F6F78FAE0DF}"/>
    <cellStyle name="Normal 3 2 72 3" xfId="2213" xr:uid="{228C0255-312F-4B78-B0D4-A147E7CBAD31}"/>
    <cellStyle name="Normal 3 2 73" xfId="656" xr:uid="{00000000-0005-0000-0000-0000CC000000}"/>
    <cellStyle name="Normal 3 2 73 2" xfId="1439" xr:uid="{00000000-0005-0000-0000-0000CD000000}"/>
    <cellStyle name="Normal 3 2 73 2 2" xfId="3005" xr:uid="{D333E8E9-204B-443F-B001-C275C2FC179D}"/>
    <cellStyle name="Normal 3 2 73 3" xfId="2222" xr:uid="{81ABD58A-3884-482F-ABF6-C100C89102A8}"/>
    <cellStyle name="Normal 3 2 74" xfId="665" xr:uid="{00000000-0005-0000-0000-0000CE000000}"/>
    <cellStyle name="Normal 3 2 74 2" xfId="1448" xr:uid="{00000000-0005-0000-0000-0000CF000000}"/>
    <cellStyle name="Normal 3 2 74 2 2" xfId="3014" xr:uid="{76738BC8-3E32-4564-84CA-C78FCDF14B52}"/>
    <cellStyle name="Normal 3 2 74 3" xfId="2231" xr:uid="{29A699A3-E484-4BA4-AB40-7E58DEC3F579}"/>
    <cellStyle name="Normal 3 2 75" xfId="674" xr:uid="{00000000-0005-0000-0000-0000D0000000}"/>
    <cellStyle name="Normal 3 2 75 2" xfId="1457" xr:uid="{00000000-0005-0000-0000-0000D1000000}"/>
    <cellStyle name="Normal 3 2 75 2 2" xfId="3023" xr:uid="{990E9D5A-BB76-4B9C-AC4D-6FE1BBAD36F1}"/>
    <cellStyle name="Normal 3 2 75 3" xfId="2240" xr:uid="{7F425303-B353-48E8-87C4-E42D7AE63936}"/>
    <cellStyle name="Normal 3 2 76" xfId="683" xr:uid="{00000000-0005-0000-0000-0000D2000000}"/>
    <cellStyle name="Normal 3 2 76 2" xfId="1466" xr:uid="{00000000-0005-0000-0000-0000D3000000}"/>
    <cellStyle name="Normal 3 2 76 2 2" xfId="3032" xr:uid="{BE0F64D8-1587-42A1-BE52-2251699D45B2}"/>
    <cellStyle name="Normal 3 2 76 3" xfId="2249" xr:uid="{D47AEF81-30CE-486D-8649-194150B61DD0}"/>
    <cellStyle name="Normal 3 2 77" xfId="692" xr:uid="{00000000-0005-0000-0000-0000D4000000}"/>
    <cellStyle name="Normal 3 2 77 2" xfId="1475" xr:uid="{00000000-0005-0000-0000-0000D5000000}"/>
    <cellStyle name="Normal 3 2 77 2 2" xfId="3041" xr:uid="{AE122970-55CF-47F9-A602-D1E44ABAAD5E}"/>
    <cellStyle name="Normal 3 2 77 3" xfId="2258" xr:uid="{A36E7D93-5F30-437B-8579-155DDEFFC3B5}"/>
    <cellStyle name="Normal 3 2 78" xfId="701" xr:uid="{00000000-0005-0000-0000-0000D6000000}"/>
    <cellStyle name="Normal 3 2 78 2" xfId="1484" xr:uid="{00000000-0005-0000-0000-0000D7000000}"/>
    <cellStyle name="Normal 3 2 78 2 2" xfId="3050" xr:uid="{6C4811DA-D3E8-4F71-804C-07EE187B0B9A}"/>
    <cellStyle name="Normal 3 2 78 3" xfId="2267" xr:uid="{0E455605-C29C-4550-9BB3-3AD01B3A206D}"/>
    <cellStyle name="Normal 3 2 79" xfId="710" xr:uid="{00000000-0005-0000-0000-0000D8000000}"/>
    <cellStyle name="Normal 3 2 79 2" xfId="1493" xr:uid="{00000000-0005-0000-0000-0000D9000000}"/>
    <cellStyle name="Normal 3 2 79 2 2" xfId="3059" xr:uid="{72C8A736-7FBD-4709-B808-7338614C0457}"/>
    <cellStyle name="Normal 3 2 79 3" xfId="2276" xr:uid="{8880E860-5F0C-4531-93BD-A9A9F2A58922}"/>
    <cellStyle name="Normal 3 2 8" xfId="71" xr:uid="{00000000-0005-0000-0000-0000DA000000}"/>
    <cellStyle name="Normal 3 2 8 2" xfId="854" xr:uid="{00000000-0005-0000-0000-0000DB000000}"/>
    <cellStyle name="Normal 3 2 8 2 2" xfId="2420" xr:uid="{133E0EF9-841A-41AA-9C7B-79D80725A126}"/>
    <cellStyle name="Normal 3 2 8 3" xfId="1637" xr:uid="{0DAC5069-16EE-4F93-8A94-07878195CA64}"/>
    <cellStyle name="Normal 3 2 80" xfId="719" xr:uid="{00000000-0005-0000-0000-0000DC000000}"/>
    <cellStyle name="Normal 3 2 80 2" xfId="1502" xr:uid="{00000000-0005-0000-0000-0000DD000000}"/>
    <cellStyle name="Normal 3 2 80 2 2" xfId="3068" xr:uid="{50A59725-4EB7-4801-83D7-0C27E5B5B306}"/>
    <cellStyle name="Normal 3 2 80 3" xfId="2285" xr:uid="{353CB79E-4656-419B-81F1-FFC8227B6597}"/>
    <cellStyle name="Normal 3 2 81" xfId="728" xr:uid="{00000000-0005-0000-0000-0000DE000000}"/>
    <cellStyle name="Normal 3 2 81 2" xfId="1511" xr:uid="{00000000-0005-0000-0000-0000DF000000}"/>
    <cellStyle name="Normal 3 2 81 2 2" xfId="3077" xr:uid="{6638FC53-3579-4981-8CC3-69DCCC076C1B}"/>
    <cellStyle name="Normal 3 2 81 3" xfId="2294" xr:uid="{C5F47366-8BB1-4887-A6C0-909310B285EC}"/>
    <cellStyle name="Normal 3 2 82" xfId="737" xr:uid="{00000000-0005-0000-0000-0000E0000000}"/>
    <cellStyle name="Normal 3 2 82 2" xfId="1520" xr:uid="{00000000-0005-0000-0000-0000E1000000}"/>
    <cellStyle name="Normal 3 2 82 2 2" xfId="3086" xr:uid="{1A4C3965-0035-403D-804A-B4C015DA2AA4}"/>
    <cellStyle name="Normal 3 2 82 3" xfId="2303" xr:uid="{F3931415-E4E2-43E3-AC61-70E60347E945}"/>
    <cellStyle name="Normal 3 2 83" xfId="746" xr:uid="{00000000-0005-0000-0000-0000E2000000}"/>
    <cellStyle name="Normal 3 2 83 2" xfId="1529" xr:uid="{00000000-0005-0000-0000-0000E3000000}"/>
    <cellStyle name="Normal 3 2 83 2 2" xfId="3095" xr:uid="{7BEF5EA5-6890-49AA-8BE5-B5C18737F154}"/>
    <cellStyle name="Normal 3 2 83 3" xfId="2312" xr:uid="{555E727B-E6F9-4374-AED4-6BA032B55AFE}"/>
    <cellStyle name="Normal 3 2 84" xfId="755" xr:uid="{00000000-0005-0000-0000-0000E4000000}"/>
    <cellStyle name="Normal 3 2 84 2" xfId="1538" xr:uid="{00000000-0005-0000-0000-0000E5000000}"/>
    <cellStyle name="Normal 3 2 84 2 2" xfId="3104" xr:uid="{D75CB6B1-153F-4F5E-BA96-129785CD07A5}"/>
    <cellStyle name="Normal 3 2 84 3" xfId="2321" xr:uid="{B9E549DF-4262-4EAE-B38C-BCABFBE2522D}"/>
    <cellStyle name="Normal 3 2 85" xfId="765" xr:uid="{00000000-0005-0000-0000-0000E6000000}"/>
    <cellStyle name="Normal 3 2 85 2" xfId="1548" xr:uid="{00000000-0005-0000-0000-0000E7000000}"/>
    <cellStyle name="Normal 3 2 85 2 2" xfId="3114" xr:uid="{D89DE830-64F2-46B5-961D-8308C1BCEF24}"/>
    <cellStyle name="Normal 3 2 85 3" xfId="2331" xr:uid="{69633C7C-DF43-4F96-894F-D658F3CB43BC}"/>
    <cellStyle name="Normal 3 2 86" xfId="774" xr:uid="{00000000-0005-0000-0000-0000E8000000}"/>
    <cellStyle name="Normal 3 2 86 2" xfId="1557" xr:uid="{00000000-0005-0000-0000-0000E9000000}"/>
    <cellStyle name="Normal 3 2 86 2 2" xfId="3123" xr:uid="{AB9A76DC-E7F5-40A4-B33C-E6A0F684B4E8}"/>
    <cellStyle name="Normal 3 2 86 3" xfId="2340" xr:uid="{C2DFF363-51CB-4B80-B519-8208770E193D}"/>
    <cellStyle name="Normal 3 2 87" xfId="783" xr:uid="{00000000-0005-0000-0000-0000EA000000}"/>
    <cellStyle name="Normal 3 2 87 2" xfId="1566" xr:uid="{00000000-0005-0000-0000-0000EB000000}"/>
    <cellStyle name="Normal 3 2 87 2 2" xfId="3132" xr:uid="{B86E64AA-2F61-4DC3-9F28-4FF67C1D6D81}"/>
    <cellStyle name="Normal 3 2 87 3" xfId="2349" xr:uid="{F330597F-7ABB-4A18-90BC-995E0B95B60B}"/>
    <cellStyle name="Normal 3 2 88" xfId="791" xr:uid="{00000000-0005-0000-0000-0000EC000000}"/>
    <cellStyle name="Normal 3 2 88 2" xfId="2357" xr:uid="{3167A700-6693-4BFF-B66D-7ED45EAE5AB7}"/>
    <cellStyle name="Normal 3 2 89" xfId="1574" xr:uid="{940599E9-5500-4B39-817D-2E1889FB1BCB}"/>
    <cellStyle name="Normal 3 2 9" xfId="80" xr:uid="{00000000-0005-0000-0000-0000ED000000}"/>
    <cellStyle name="Normal 3 2 9 2" xfId="863" xr:uid="{00000000-0005-0000-0000-0000EE000000}"/>
    <cellStyle name="Normal 3 2 9 2 2" xfId="2429" xr:uid="{1A0726BA-C64D-472E-A45A-97CADA538561}"/>
    <cellStyle name="Normal 3 2 9 3" xfId="1646" xr:uid="{8C98B945-FC40-4F1D-A154-F0C7D982B2CB}"/>
    <cellStyle name="Normal 3 20" xfId="166" xr:uid="{00000000-0005-0000-0000-0000EF000000}"/>
    <cellStyle name="Normal 3 20 2" xfId="949" xr:uid="{00000000-0005-0000-0000-0000F0000000}"/>
    <cellStyle name="Normal 3 20 2 2" xfId="2515" xr:uid="{7115D614-3877-4069-AACC-DE63BDA42192}"/>
    <cellStyle name="Normal 3 20 3" xfId="1732" xr:uid="{6C84153D-A584-414B-AE99-C26ADB7148EE}"/>
    <cellStyle name="Normal 3 21" xfId="175" xr:uid="{00000000-0005-0000-0000-0000F1000000}"/>
    <cellStyle name="Normal 3 21 2" xfId="958" xr:uid="{00000000-0005-0000-0000-0000F2000000}"/>
    <cellStyle name="Normal 3 21 2 2" xfId="2524" xr:uid="{99A5E5D8-7992-44D5-AE5D-ACC26DAF51B8}"/>
    <cellStyle name="Normal 3 21 3" xfId="1741" xr:uid="{8541F02C-80F2-40B6-AAF9-9F0C5FBAE9C2}"/>
    <cellStyle name="Normal 3 22" xfId="184" xr:uid="{00000000-0005-0000-0000-0000F3000000}"/>
    <cellStyle name="Normal 3 22 2" xfId="967" xr:uid="{00000000-0005-0000-0000-0000F4000000}"/>
    <cellStyle name="Normal 3 22 2 2" xfId="2533" xr:uid="{CEEAEE5F-E50C-4D25-AFB6-E28200E9F783}"/>
    <cellStyle name="Normal 3 22 3" xfId="1750" xr:uid="{C3E607B3-1BC6-4F02-A271-BD466F622E59}"/>
    <cellStyle name="Normal 3 23" xfId="193" xr:uid="{00000000-0005-0000-0000-0000F5000000}"/>
    <cellStyle name="Normal 3 23 2" xfId="976" xr:uid="{00000000-0005-0000-0000-0000F6000000}"/>
    <cellStyle name="Normal 3 23 2 2" xfId="2542" xr:uid="{ABAE5CD9-0C07-4168-95B8-8FB99687B1D7}"/>
    <cellStyle name="Normal 3 23 3" xfId="1759" xr:uid="{5640F00E-3885-48AF-8410-FF8EEE565CCB}"/>
    <cellStyle name="Normal 3 24" xfId="202" xr:uid="{00000000-0005-0000-0000-0000F7000000}"/>
    <cellStyle name="Normal 3 24 2" xfId="985" xr:uid="{00000000-0005-0000-0000-0000F8000000}"/>
    <cellStyle name="Normal 3 24 2 2" xfId="2551" xr:uid="{D09BE129-8468-47D3-A6BD-6BEC5E59BC1E}"/>
    <cellStyle name="Normal 3 24 3" xfId="1768" xr:uid="{F38A871F-38C9-40FA-8543-DC930A69AA5E}"/>
    <cellStyle name="Normal 3 25" xfId="211" xr:uid="{00000000-0005-0000-0000-0000F9000000}"/>
    <cellStyle name="Normal 3 25 2" xfId="994" xr:uid="{00000000-0005-0000-0000-0000FA000000}"/>
    <cellStyle name="Normal 3 25 2 2" xfId="2560" xr:uid="{9FAD1096-96B8-49E7-A0AC-CE1AF58C15E5}"/>
    <cellStyle name="Normal 3 25 3" xfId="1777" xr:uid="{0E92EDD9-C62A-41C5-B928-E18DF2B7904A}"/>
    <cellStyle name="Normal 3 26" xfId="220" xr:uid="{00000000-0005-0000-0000-0000FB000000}"/>
    <cellStyle name="Normal 3 26 2" xfId="1003" xr:uid="{00000000-0005-0000-0000-0000FC000000}"/>
    <cellStyle name="Normal 3 26 2 2" xfId="2569" xr:uid="{E9AD17E6-2D43-4692-9DFE-D9698A7A182D}"/>
    <cellStyle name="Normal 3 26 3" xfId="1786" xr:uid="{57102C94-EDD9-444F-846D-F14805AC508A}"/>
    <cellStyle name="Normal 3 27" xfId="229" xr:uid="{00000000-0005-0000-0000-0000FD000000}"/>
    <cellStyle name="Normal 3 27 2" xfId="1012" xr:uid="{00000000-0005-0000-0000-0000FE000000}"/>
    <cellStyle name="Normal 3 27 2 2" xfId="2578" xr:uid="{650A351E-CE13-4176-9746-2F0AFFD6435D}"/>
    <cellStyle name="Normal 3 27 3" xfId="1795" xr:uid="{3DDD478C-B46E-4553-84FE-04DD68A407AE}"/>
    <cellStyle name="Normal 3 28" xfId="238" xr:uid="{00000000-0005-0000-0000-0000FF000000}"/>
    <cellStyle name="Normal 3 28 2" xfId="1021" xr:uid="{00000000-0005-0000-0000-000000010000}"/>
    <cellStyle name="Normal 3 28 2 2" xfId="2587" xr:uid="{66CBBB53-F543-4A6A-999D-079651F6F7F4}"/>
    <cellStyle name="Normal 3 28 3" xfId="1804" xr:uid="{1EB74C5A-BFCF-4E93-9D80-43B1C058F11A}"/>
    <cellStyle name="Normal 3 29" xfId="247" xr:uid="{00000000-0005-0000-0000-000001010000}"/>
    <cellStyle name="Normal 3 29 2" xfId="1030" xr:uid="{00000000-0005-0000-0000-000002010000}"/>
    <cellStyle name="Normal 3 29 2 2" xfId="2596" xr:uid="{F2D56FBA-586D-4B8C-97F9-2BAB9DB30FEF}"/>
    <cellStyle name="Normal 3 29 3" xfId="1813" xr:uid="{412C5FA3-26B3-4ADD-90AD-6634AE2C1B63}"/>
    <cellStyle name="Normal 3 3" xfId="13" xr:uid="{00000000-0005-0000-0000-000003010000}"/>
    <cellStyle name="Normal 3 3 2" xfId="796" xr:uid="{00000000-0005-0000-0000-000004010000}"/>
    <cellStyle name="Normal 3 3 2 2" xfId="2362" xr:uid="{1EE54FB2-2FDF-44C9-9079-7704543AC220}"/>
    <cellStyle name="Normal 3 3 3" xfId="1579" xr:uid="{CE994CB2-C028-44C4-9191-93918052BA38}"/>
    <cellStyle name="Normal 3 30" xfId="256" xr:uid="{00000000-0005-0000-0000-000005010000}"/>
    <cellStyle name="Normal 3 30 2" xfId="1039" xr:uid="{00000000-0005-0000-0000-000006010000}"/>
    <cellStyle name="Normal 3 30 2 2" xfId="2605" xr:uid="{242EBD91-CA8D-4DEF-98A7-DA4DB1E10047}"/>
    <cellStyle name="Normal 3 30 3" xfId="1822" xr:uid="{E9DB8A9A-3D00-44F0-AB0D-ABEF4DA77538}"/>
    <cellStyle name="Normal 3 31" xfId="265" xr:uid="{00000000-0005-0000-0000-000007010000}"/>
    <cellStyle name="Normal 3 31 2" xfId="1048" xr:uid="{00000000-0005-0000-0000-000008010000}"/>
    <cellStyle name="Normal 3 31 2 2" xfId="2614" xr:uid="{2C810B93-FD45-4FD7-8DAD-E2853BD30484}"/>
    <cellStyle name="Normal 3 31 3" xfId="1831" xr:uid="{DB9E2EF1-D4FA-4ABB-858B-03E4F5F1AC22}"/>
    <cellStyle name="Normal 3 32" xfId="274" xr:uid="{00000000-0005-0000-0000-000009010000}"/>
    <cellStyle name="Normal 3 32 2" xfId="1057" xr:uid="{00000000-0005-0000-0000-00000A010000}"/>
    <cellStyle name="Normal 3 32 2 2" xfId="2623" xr:uid="{2A04547B-8031-428D-90A0-2BBF12A83A93}"/>
    <cellStyle name="Normal 3 32 3" xfId="1840" xr:uid="{3C29C0F1-F67F-47C7-B6F5-8C6AEC06346E}"/>
    <cellStyle name="Normal 3 33" xfId="283" xr:uid="{00000000-0005-0000-0000-00000B010000}"/>
    <cellStyle name="Normal 3 33 2" xfId="1066" xr:uid="{00000000-0005-0000-0000-00000C010000}"/>
    <cellStyle name="Normal 3 33 2 2" xfId="2632" xr:uid="{67E060DD-5804-42C7-971C-89F0A392EFF2}"/>
    <cellStyle name="Normal 3 33 3" xfId="1849" xr:uid="{C35D8DD4-3FC2-4FBF-A755-BA76F8A1E5C9}"/>
    <cellStyle name="Normal 3 34" xfId="292" xr:uid="{00000000-0005-0000-0000-00000D010000}"/>
    <cellStyle name="Normal 3 34 2" xfId="1075" xr:uid="{00000000-0005-0000-0000-00000E010000}"/>
    <cellStyle name="Normal 3 34 2 2" xfId="2641" xr:uid="{FC8FC020-4938-4BCF-A94D-766AF77FE65F}"/>
    <cellStyle name="Normal 3 34 3" xfId="1858" xr:uid="{D49D27CF-D693-4814-A216-9D412AD33F1E}"/>
    <cellStyle name="Normal 3 35" xfId="301" xr:uid="{00000000-0005-0000-0000-00000F010000}"/>
    <cellStyle name="Normal 3 35 2" xfId="1084" xr:uid="{00000000-0005-0000-0000-000010010000}"/>
    <cellStyle name="Normal 3 35 2 2" xfId="2650" xr:uid="{5CA1279C-D540-485F-A395-0991322B90A7}"/>
    <cellStyle name="Normal 3 35 3" xfId="1867" xr:uid="{ADD49324-84BC-4368-B48B-9E0940CE8600}"/>
    <cellStyle name="Normal 3 36" xfId="310" xr:uid="{00000000-0005-0000-0000-000011010000}"/>
    <cellStyle name="Normal 3 36 2" xfId="1093" xr:uid="{00000000-0005-0000-0000-000012010000}"/>
    <cellStyle name="Normal 3 36 2 2" xfId="2659" xr:uid="{C4D9F3F2-EE79-415A-8756-012D7C144CA7}"/>
    <cellStyle name="Normal 3 36 3" xfId="1876" xr:uid="{490E9C87-BF6B-46F8-8B0E-B2A692FB720B}"/>
    <cellStyle name="Normal 3 37" xfId="319" xr:uid="{00000000-0005-0000-0000-000013010000}"/>
    <cellStyle name="Normal 3 37 2" xfId="1102" xr:uid="{00000000-0005-0000-0000-000014010000}"/>
    <cellStyle name="Normal 3 37 2 2" xfId="2668" xr:uid="{C82FC071-F1BC-4330-88B4-21E58D2BCB61}"/>
    <cellStyle name="Normal 3 37 3" xfId="1885" xr:uid="{52C96EFB-D578-496E-8532-882E1D2E8195}"/>
    <cellStyle name="Normal 3 38" xfId="328" xr:uid="{00000000-0005-0000-0000-000015010000}"/>
    <cellStyle name="Normal 3 38 2" xfId="1111" xr:uid="{00000000-0005-0000-0000-000016010000}"/>
    <cellStyle name="Normal 3 38 2 2" xfId="2677" xr:uid="{66A231B0-9438-4C1B-8238-A0DA1F12E6AC}"/>
    <cellStyle name="Normal 3 38 3" xfId="1894" xr:uid="{29305639-DDAF-40C9-8C57-58B70999E134}"/>
    <cellStyle name="Normal 3 39" xfId="337" xr:uid="{00000000-0005-0000-0000-000017010000}"/>
    <cellStyle name="Normal 3 39 2" xfId="1120" xr:uid="{00000000-0005-0000-0000-000018010000}"/>
    <cellStyle name="Normal 3 39 2 2" xfId="2686" xr:uid="{745E1BD3-F43C-4978-A8ED-7A3C16304640}"/>
    <cellStyle name="Normal 3 39 3" xfId="1903" xr:uid="{EB1090B0-98C5-4D24-A930-88FD9B994DE5}"/>
    <cellStyle name="Normal 3 4" xfId="22" xr:uid="{00000000-0005-0000-0000-000019010000}"/>
    <cellStyle name="Normal 3 4 2" xfId="805" xr:uid="{00000000-0005-0000-0000-00001A010000}"/>
    <cellStyle name="Normal 3 4 2 2" xfId="2371" xr:uid="{8F1F7CA9-A2EE-4E85-92CE-C86A55736DDD}"/>
    <cellStyle name="Normal 3 4 3" xfId="1588" xr:uid="{E101E937-FA34-494D-A24A-4E580B3EE7D4}"/>
    <cellStyle name="Normal 3 40" xfId="346" xr:uid="{00000000-0005-0000-0000-00001B010000}"/>
    <cellStyle name="Normal 3 40 2" xfId="1129" xr:uid="{00000000-0005-0000-0000-00001C010000}"/>
    <cellStyle name="Normal 3 40 2 2" xfId="2695" xr:uid="{6D4C0016-B390-4797-A5FB-8FDAFDF3496F}"/>
    <cellStyle name="Normal 3 40 3" xfId="1912" xr:uid="{EE98AED3-A0E3-47C8-81FB-1596A097E43D}"/>
    <cellStyle name="Normal 3 41" xfId="355" xr:uid="{00000000-0005-0000-0000-00001D010000}"/>
    <cellStyle name="Normal 3 41 2" xfId="1138" xr:uid="{00000000-0005-0000-0000-00001E010000}"/>
    <cellStyle name="Normal 3 41 2 2" xfId="2704" xr:uid="{F0C4D1B5-7940-4682-8057-11CAE1DA0867}"/>
    <cellStyle name="Normal 3 41 3" xfId="1921" xr:uid="{306577B3-2801-4695-9815-0E8D1EC8C449}"/>
    <cellStyle name="Normal 3 42" xfId="364" xr:uid="{00000000-0005-0000-0000-00001F010000}"/>
    <cellStyle name="Normal 3 42 2" xfId="1147" xr:uid="{00000000-0005-0000-0000-000020010000}"/>
    <cellStyle name="Normal 3 42 2 2" xfId="2713" xr:uid="{EE8E5648-1F6C-4AB6-ADD1-4B4BCD8E65C2}"/>
    <cellStyle name="Normal 3 42 3" xfId="1930" xr:uid="{65E13DB4-956A-47A5-8F2E-DB5619F2BA7B}"/>
    <cellStyle name="Normal 3 43" xfId="373" xr:uid="{00000000-0005-0000-0000-000021010000}"/>
    <cellStyle name="Normal 3 43 2" xfId="1156" xr:uid="{00000000-0005-0000-0000-000022010000}"/>
    <cellStyle name="Normal 3 43 2 2" xfId="2722" xr:uid="{E1960EEC-0445-42B7-8629-C30E0DA304C5}"/>
    <cellStyle name="Normal 3 43 3" xfId="1939" xr:uid="{2E63DD05-B860-4507-BA53-BD42D598D079}"/>
    <cellStyle name="Normal 3 44" xfId="382" xr:uid="{00000000-0005-0000-0000-000023010000}"/>
    <cellStyle name="Normal 3 44 2" xfId="1165" xr:uid="{00000000-0005-0000-0000-000024010000}"/>
    <cellStyle name="Normal 3 44 2 2" xfId="2731" xr:uid="{0BAC2634-2660-4A62-81B7-1930EF955C41}"/>
    <cellStyle name="Normal 3 44 3" xfId="1948" xr:uid="{C69EF4AE-92D9-4A92-997B-A696323EFA81}"/>
    <cellStyle name="Normal 3 45" xfId="391" xr:uid="{00000000-0005-0000-0000-000025010000}"/>
    <cellStyle name="Normal 3 45 2" xfId="1174" xr:uid="{00000000-0005-0000-0000-000026010000}"/>
    <cellStyle name="Normal 3 45 2 2" xfId="2740" xr:uid="{0C37616D-44E4-476F-8534-2EF8E579D8CB}"/>
    <cellStyle name="Normal 3 45 3" xfId="1957" xr:uid="{D0D222D0-B83A-4B53-A431-B9FEFE8685E0}"/>
    <cellStyle name="Normal 3 46" xfId="400" xr:uid="{00000000-0005-0000-0000-000027010000}"/>
    <cellStyle name="Normal 3 46 2" xfId="1183" xr:uid="{00000000-0005-0000-0000-000028010000}"/>
    <cellStyle name="Normal 3 46 2 2" xfId="2749" xr:uid="{5F89C055-B168-456F-81A6-1C7A728B89B4}"/>
    <cellStyle name="Normal 3 46 3" xfId="1966" xr:uid="{107CAB15-AC7A-4021-B436-A345CABC7A7A}"/>
    <cellStyle name="Normal 3 47" xfId="409" xr:uid="{00000000-0005-0000-0000-000029010000}"/>
    <cellStyle name="Normal 3 47 2" xfId="1192" xr:uid="{00000000-0005-0000-0000-00002A010000}"/>
    <cellStyle name="Normal 3 47 2 2" xfId="2758" xr:uid="{3281D142-340F-4C26-8B44-E86C2758BCF9}"/>
    <cellStyle name="Normal 3 47 3" xfId="1975" xr:uid="{8DBB3D77-5433-4745-8057-447E9548F51B}"/>
    <cellStyle name="Normal 3 48" xfId="418" xr:uid="{00000000-0005-0000-0000-00002B010000}"/>
    <cellStyle name="Normal 3 48 2" xfId="1201" xr:uid="{00000000-0005-0000-0000-00002C010000}"/>
    <cellStyle name="Normal 3 48 2 2" xfId="2767" xr:uid="{25689C81-D179-47B4-B4EB-D39B45D95F59}"/>
    <cellStyle name="Normal 3 48 3" xfId="1984" xr:uid="{42FE659E-6FBC-4C8D-A822-453C46E275F6}"/>
    <cellStyle name="Normal 3 49" xfId="427" xr:uid="{00000000-0005-0000-0000-00002D010000}"/>
    <cellStyle name="Normal 3 49 2" xfId="1210" xr:uid="{00000000-0005-0000-0000-00002E010000}"/>
    <cellStyle name="Normal 3 49 2 2" xfId="2776" xr:uid="{07CCC133-6EFC-4EC8-B4D9-494F3BEA904A}"/>
    <cellStyle name="Normal 3 49 3" xfId="1993" xr:uid="{CA0D0E3D-1A28-441E-B044-1B64AD53EC60}"/>
    <cellStyle name="Normal 3 5" xfId="31" xr:uid="{00000000-0005-0000-0000-00002F010000}"/>
    <cellStyle name="Normal 3 5 2" xfId="814" xr:uid="{00000000-0005-0000-0000-000030010000}"/>
    <cellStyle name="Normal 3 5 2 2" xfId="2380" xr:uid="{C9874859-F07A-4411-91D2-803A91C7F1A9}"/>
    <cellStyle name="Normal 3 5 3" xfId="1597" xr:uid="{5DB0A6C9-6C43-42D0-B5B0-445129813DB0}"/>
    <cellStyle name="Normal 3 50" xfId="436" xr:uid="{00000000-0005-0000-0000-000031010000}"/>
    <cellStyle name="Normal 3 50 2" xfId="1219" xr:uid="{00000000-0005-0000-0000-000032010000}"/>
    <cellStyle name="Normal 3 50 2 2" xfId="2785" xr:uid="{4E8EF40D-4E4E-4979-8FA0-09D734A3858C}"/>
    <cellStyle name="Normal 3 50 3" xfId="2002" xr:uid="{0994AF69-3AEA-4572-9F8F-1EDE0743BC64}"/>
    <cellStyle name="Normal 3 51" xfId="445" xr:uid="{00000000-0005-0000-0000-000033010000}"/>
    <cellStyle name="Normal 3 51 2" xfId="1228" xr:uid="{00000000-0005-0000-0000-000034010000}"/>
    <cellStyle name="Normal 3 51 2 2" xfId="2794" xr:uid="{A12EF478-3B6E-49B8-A46B-CAF461C254ED}"/>
    <cellStyle name="Normal 3 51 3" xfId="2011" xr:uid="{1903E1F8-109D-49C5-B4D8-B4B12E00B413}"/>
    <cellStyle name="Normal 3 52" xfId="454" xr:uid="{00000000-0005-0000-0000-000035010000}"/>
    <cellStyle name="Normal 3 52 2" xfId="1237" xr:uid="{00000000-0005-0000-0000-000036010000}"/>
    <cellStyle name="Normal 3 52 2 2" xfId="2803" xr:uid="{F310C0AF-804F-4407-A333-DEE34862C6B3}"/>
    <cellStyle name="Normal 3 52 3" xfId="2020" xr:uid="{896E8DFB-FB1D-495D-B326-D6F8F23DE2C9}"/>
    <cellStyle name="Normal 3 53" xfId="463" xr:uid="{00000000-0005-0000-0000-000037010000}"/>
    <cellStyle name="Normal 3 53 2" xfId="1246" xr:uid="{00000000-0005-0000-0000-000038010000}"/>
    <cellStyle name="Normal 3 53 2 2" xfId="2812" xr:uid="{B7E8D6E7-78C6-4208-905C-1A31EEADAE7D}"/>
    <cellStyle name="Normal 3 53 3" xfId="2029" xr:uid="{5B805763-EB15-4945-9F1F-34525188D7F3}"/>
    <cellStyle name="Normal 3 54" xfId="472" xr:uid="{00000000-0005-0000-0000-000039010000}"/>
    <cellStyle name="Normal 3 54 2" xfId="1255" xr:uid="{00000000-0005-0000-0000-00003A010000}"/>
    <cellStyle name="Normal 3 54 2 2" xfId="2821" xr:uid="{8815F79F-9970-474F-A52E-98189D37E8B9}"/>
    <cellStyle name="Normal 3 54 3" xfId="2038" xr:uid="{2829E564-4AB4-4710-9F02-6455EEE001FA}"/>
    <cellStyle name="Normal 3 55" xfId="481" xr:uid="{00000000-0005-0000-0000-00003B010000}"/>
    <cellStyle name="Normal 3 55 2" xfId="1264" xr:uid="{00000000-0005-0000-0000-00003C010000}"/>
    <cellStyle name="Normal 3 55 2 2" xfId="2830" xr:uid="{B07F2AFA-D23E-40D7-8614-17ECDD388154}"/>
    <cellStyle name="Normal 3 55 3" xfId="2047" xr:uid="{3C66CDFE-CA38-4DDC-A897-5BEE3F6382C4}"/>
    <cellStyle name="Normal 3 56" xfId="490" xr:uid="{00000000-0005-0000-0000-00003D010000}"/>
    <cellStyle name="Normal 3 56 2" xfId="1273" xr:uid="{00000000-0005-0000-0000-00003E010000}"/>
    <cellStyle name="Normal 3 56 2 2" xfId="2839" xr:uid="{918B3CD0-BE5E-4067-B5A2-7421912D24DB}"/>
    <cellStyle name="Normal 3 56 3" xfId="2056" xr:uid="{B3BCFC57-C409-4FAB-BB4F-91B1D9FE4822}"/>
    <cellStyle name="Normal 3 57" xfId="499" xr:uid="{00000000-0005-0000-0000-00003F010000}"/>
    <cellStyle name="Normal 3 57 2" xfId="1282" xr:uid="{00000000-0005-0000-0000-000040010000}"/>
    <cellStyle name="Normal 3 57 2 2" xfId="2848" xr:uid="{26A94ABF-7B5D-469C-9AC5-E010CF3A31D7}"/>
    <cellStyle name="Normal 3 57 3" xfId="2065" xr:uid="{E563704B-5B2B-4521-A83B-ED3ED36723AE}"/>
    <cellStyle name="Normal 3 58" xfId="508" xr:uid="{00000000-0005-0000-0000-000041010000}"/>
    <cellStyle name="Normal 3 58 2" xfId="1291" xr:uid="{00000000-0005-0000-0000-000042010000}"/>
    <cellStyle name="Normal 3 58 2 2" xfId="2857" xr:uid="{86BA75D5-633D-469C-8022-6857016BEC35}"/>
    <cellStyle name="Normal 3 58 3" xfId="2074" xr:uid="{86FCA02A-364C-49A3-AF40-A4192631FF89}"/>
    <cellStyle name="Normal 3 59" xfId="517" xr:uid="{00000000-0005-0000-0000-000043010000}"/>
    <cellStyle name="Normal 3 59 2" xfId="1300" xr:uid="{00000000-0005-0000-0000-000044010000}"/>
    <cellStyle name="Normal 3 59 2 2" xfId="2866" xr:uid="{59EE18C9-75F7-4395-B158-29777FA158B9}"/>
    <cellStyle name="Normal 3 59 3" xfId="2083" xr:uid="{7394E0AE-420E-408D-88D7-DF67103CE9B6}"/>
    <cellStyle name="Normal 3 6" xfId="40" xr:uid="{00000000-0005-0000-0000-000045010000}"/>
    <cellStyle name="Normal 3 6 2" xfId="823" xr:uid="{00000000-0005-0000-0000-000046010000}"/>
    <cellStyle name="Normal 3 6 2 2" xfId="2389" xr:uid="{0966A637-DE4C-48F4-A823-9DD3FBEF159C}"/>
    <cellStyle name="Normal 3 6 3" xfId="1606" xr:uid="{977A30AB-B02B-4AEE-9837-3B6C295C283B}"/>
    <cellStyle name="Normal 3 60" xfId="526" xr:uid="{00000000-0005-0000-0000-000047010000}"/>
    <cellStyle name="Normal 3 60 2" xfId="1309" xr:uid="{00000000-0005-0000-0000-000048010000}"/>
    <cellStyle name="Normal 3 60 2 2" xfId="2875" xr:uid="{79931A9F-CEBC-4571-8923-3C9AE64DAE97}"/>
    <cellStyle name="Normal 3 60 3" xfId="2092" xr:uid="{B3359576-5AFB-43DC-A640-A84FA8181759}"/>
    <cellStyle name="Normal 3 61" xfId="535" xr:uid="{00000000-0005-0000-0000-000049010000}"/>
    <cellStyle name="Normal 3 61 2" xfId="1318" xr:uid="{00000000-0005-0000-0000-00004A010000}"/>
    <cellStyle name="Normal 3 61 2 2" xfId="2884" xr:uid="{FD8D7099-6242-4534-998E-2B24FCC3D4AC}"/>
    <cellStyle name="Normal 3 61 3" xfId="2101" xr:uid="{A7FBE042-51AA-4B15-B259-99E3C89B92B5}"/>
    <cellStyle name="Normal 3 62" xfId="544" xr:uid="{00000000-0005-0000-0000-00004B010000}"/>
    <cellStyle name="Normal 3 62 2" xfId="1327" xr:uid="{00000000-0005-0000-0000-00004C010000}"/>
    <cellStyle name="Normal 3 62 2 2" xfId="2893" xr:uid="{264B4F53-D24A-4D26-8DCE-59334F09A5ED}"/>
    <cellStyle name="Normal 3 62 3" xfId="2110" xr:uid="{DFB1AE30-02AC-4AF6-B722-B5C35D8EF6E4}"/>
    <cellStyle name="Normal 3 63" xfId="553" xr:uid="{00000000-0005-0000-0000-00004D010000}"/>
    <cellStyle name="Normal 3 63 2" xfId="1336" xr:uid="{00000000-0005-0000-0000-00004E010000}"/>
    <cellStyle name="Normal 3 63 2 2" xfId="2902" xr:uid="{EF88EF46-D876-45A6-B9B3-FE6BC1E9C1D1}"/>
    <cellStyle name="Normal 3 63 3" xfId="2119" xr:uid="{0262C4CA-57D2-4A68-B58A-BC42003FD125}"/>
    <cellStyle name="Normal 3 64" xfId="562" xr:uid="{00000000-0005-0000-0000-00004F010000}"/>
    <cellStyle name="Normal 3 64 2" xfId="1345" xr:uid="{00000000-0005-0000-0000-000050010000}"/>
    <cellStyle name="Normal 3 64 2 2" xfId="2911" xr:uid="{5BB383E0-F7B4-4A51-8A0C-3E9D73B0857D}"/>
    <cellStyle name="Normal 3 64 3" xfId="2128" xr:uid="{84D3E6D5-55FE-48E1-B643-5DDA3530C78B}"/>
    <cellStyle name="Normal 3 65" xfId="571" xr:uid="{00000000-0005-0000-0000-000051010000}"/>
    <cellStyle name="Normal 3 65 2" xfId="1354" xr:uid="{00000000-0005-0000-0000-000052010000}"/>
    <cellStyle name="Normal 3 65 2 2" xfId="2920" xr:uid="{6DEF248B-2844-49F9-8AA1-1BAD55381C22}"/>
    <cellStyle name="Normal 3 65 3" xfId="2137" xr:uid="{A8FDC148-68F9-47F3-85AB-7285EFFB0BF5}"/>
    <cellStyle name="Normal 3 66" xfId="580" xr:uid="{00000000-0005-0000-0000-000053010000}"/>
    <cellStyle name="Normal 3 66 2" xfId="1363" xr:uid="{00000000-0005-0000-0000-000054010000}"/>
    <cellStyle name="Normal 3 66 2 2" xfId="2929" xr:uid="{34839CEA-B937-4D38-ADAD-85E9F533C7BC}"/>
    <cellStyle name="Normal 3 66 3" xfId="2146" xr:uid="{40E65EEF-9251-45F3-952B-F147AB8EE370}"/>
    <cellStyle name="Normal 3 67" xfId="589" xr:uid="{00000000-0005-0000-0000-000055010000}"/>
    <cellStyle name="Normal 3 67 2" xfId="1372" xr:uid="{00000000-0005-0000-0000-000056010000}"/>
    <cellStyle name="Normal 3 67 2 2" xfId="2938" xr:uid="{3619D222-624B-439E-80D6-CA23947396A7}"/>
    <cellStyle name="Normal 3 67 3" xfId="2155" xr:uid="{C7374A80-2ABE-4E8D-A9FA-8C25CFE3C04E}"/>
    <cellStyle name="Normal 3 68" xfId="598" xr:uid="{00000000-0005-0000-0000-000057010000}"/>
    <cellStyle name="Normal 3 68 2" xfId="1381" xr:uid="{00000000-0005-0000-0000-000058010000}"/>
    <cellStyle name="Normal 3 68 2 2" xfId="2947" xr:uid="{76BD62A2-81DB-4428-AD13-AE26B08F4A19}"/>
    <cellStyle name="Normal 3 68 3" xfId="2164" xr:uid="{D3CA5B9B-0B70-4AE6-91CD-71A5F4F9997E}"/>
    <cellStyle name="Normal 3 69" xfId="607" xr:uid="{00000000-0005-0000-0000-000059010000}"/>
    <cellStyle name="Normal 3 69 2" xfId="1390" xr:uid="{00000000-0005-0000-0000-00005A010000}"/>
    <cellStyle name="Normal 3 69 2 2" xfId="2956" xr:uid="{15D69CCA-FE7C-40CC-B897-588EC3A57021}"/>
    <cellStyle name="Normal 3 69 3" xfId="2173" xr:uid="{667E5AA9-0274-4034-A98A-EEBE87B9C442}"/>
    <cellStyle name="Normal 3 7" xfId="49" xr:uid="{00000000-0005-0000-0000-00005B010000}"/>
    <cellStyle name="Normal 3 7 2" xfId="832" xr:uid="{00000000-0005-0000-0000-00005C010000}"/>
    <cellStyle name="Normal 3 7 2 2" xfId="2398" xr:uid="{4478156F-D23C-4B47-A06C-7CAE4EE58007}"/>
    <cellStyle name="Normal 3 7 3" xfId="1615" xr:uid="{19018673-BF14-4895-B719-092E6FCD46A3}"/>
    <cellStyle name="Normal 3 70" xfId="616" xr:uid="{00000000-0005-0000-0000-00005D010000}"/>
    <cellStyle name="Normal 3 70 2" xfId="1399" xr:uid="{00000000-0005-0000-0000-00005E010000}"/>
    <cellStyle name="Normal 3 70 2 2" xfId="2965" xr:uid="{7F57AF44-3101-4F79-84BE-263841E116B7}"/>
    <cellStyle name="Normal 3 70 3" xfId="2182" xr:uid="{98E4E0D1-3264-4A39-8AAC-3C7FEFF10294}"/>
    <cellStyle name="Normal 3 71" xfId="625" xr:uid="{00000000-0005-0000-0000-00005F010000}"/>
    <cellStyle name="Normal 3 71 2" xfId="1408" xr:uid="{00000000-0005-0000-0000-000060010000}"/>
    <cellStyle name="Normal 3 71 2 2" xfId="2974" xr:uid="{7E3E7FED-B943-4EF4-8A41-2D78152B64BE}"/>
    <cellStyle name="Normal 3 71 3" xfId="2191" xr:uid="{CAF66C05-C94D-4B23-A187-5AD41BD53561}"/>
    <cellStyle name="Normal 3 72" xfId="634" xr:uid="{00000000-0005-0000-0000-000061010000}"/>
    <cellStyle name="Normal 3 72 2" xfId="1417" xr:uid="{00000000-0005-0000-0000-000062010000}"/>
    <cellStyle name="Normal 3 72 2 2" xfId="2983" xr:uid="{BC38F803-43AE-41EF-80A6-88AF21934B31}"/>
    <cellStyle name="Normal 3 72 3" xfId="2200" xr:uid="{B0932BA1-86B0-4A6B-AF0F-A7EF72A32EB3}"/>
    <cellStyle name="Normal 3 73" xfId="643" xr:uid="{00000000-0005-0000-0000-000063010000}"/>
    <cellStyle name="Normal 3 73 2" xfId="1426" xr:uid="{00000000-0005-0000-0000-000064010000}"/>
    <cellStyle name="Normal 3 73 2 2" xfId="2992" xr:uid="{AF71D1D8-EA3F-4F84-85C3-C9BF067CDDD7}"/>
    <cellStyle name="Normal 3 73 3" xfId="2209" xr:uid="{1F17F910-56F3-4415-97C6-FBB209EA2740}"/>
    <cellStyle name="Normal 3 74" xfId="652" xr:uid="{00000000-0005-0000-0000-000065010000}"/>
    <cellStyle name="Normal 3 74 2" xfId="1435" xr:uid="{00000000-0005-0000-0000-000066010000}"/>
    <cellStyle name="Normal 3 74 2 2" xfId="3001" xr:uid="{FF4457F3-AA21-4F83-BDE5-BC85727CC8AE}"/>
    <cellStyle name="Normal 3 74 3" xfId="2218" xr:uid="{626470CC-21B9-47DB-94C6-E1F4E696BAA4}"/>
    <cellStyle name="Normal 3 75" xfId="661" xr:uid="{00000000-0005-0000-0000-000067010000}"/>
    <cellStyle name="Normal 3 75 2" xfId="1444" xr:uid="{00000000-0005-0000-0000-000068010000}"/>
    <cellStyle name="Normal 3 75 2 2" xfId="3010" xr:uid="{D413DA9C-9D71-4823-9E42-67813C1DE6A4}"/>
    <cellStyle name="Normal 3 75 3" xfId="2227" xr:uid="{AFAB7C34-FF8A-402E-A799-C4E6937BC563}"/>
    <cellStyle name="Normal 3 76" xfId="670" xr:uid="{00000000-0005-0000-0000-000069010000}"/>
    <cellStyle name="Normal 3 76 2" xfId="1453" xr:uid="{00000000-0005-0000-0000-00006A010000}"/>
    <cellStyle name="Normal 3 76 2 2" xfId="3019" xr:uid="{0D6F6F4D-4CB9-40DF-B708-B252293DDC6B}"/>
    <cellStyle name="Normal 3 76 3" xfId="2236" xr:uid="{65E5DB0A-F162-4257-99C4-84F427865855}"/>
    <cellStyle name="Normal 3 77" xfId="679" xr:uid="{00000000-0005-0000-0000-00006B010000}"/>
    <cellStyle name="Normal 3 77 2" xfId="1462" xr:uid="{00000000-0005-0000-0000-00006C010000}"/>
    <cellStyle name="Normal 3 77 2 2" xfId="3028" xr:uid="{FE8025C3-9C05-40AB-B465-C084F76C6EBF}"/>
    <cellStyle name="Normal 3 77 3" xfId="2245" xr:uid="{93F2A801-F7C1-4936-98F8-688BFA0B63C5}"/>
    <cellStyle name="Normal 3 78" xfId="688" xr:uid="{00000000-0005-0000-0000-00006D010000}"/>
    <cellStyle name="Normal 3 78 2" xfId="1471" xr:uid="{00000000-0005-0000-0000-00006E010000}"/>
    <cellStyle name="Normal 3 78 2 2" xfId="3037" xr:uid="{52CE4B8B-9094-4709-BBB2-2BE92B8E4E5B}"/>
    <cellStyle name="Normal 3 78 3" xfId="2254" xr:uid="{9A675430-60CC-483C-9E0F-A84F5D0E478A}"/>
    <cellStyle name="Normal 3 79" xfId="697" xr:uid="{00000000-0005-0000-0000-00006F010000}"/>
    <cellStyle name="Normal 3 79 2" xfId="1480" xr:uid="{00000000-0005-0000-0000-000070010000}"/>
    <cellStyle name="Normal 3 79 2 2" xfId="3046" xr:uid="{1913CBD5-44A8-475B-ACD7-56D145253C9F}"/>
    <cellStyle name="Normal 3 79 3" xfId="2263" xr:uid="{8F4B85EA-E91B-4F72-9E4A-BABAF8E648ED}"/>
    <cellStyle name="Normal 3 8" xfId="58" xr:uid="{00000000-0005-0000-0000-000071010000}"/>
    <cellStyle name="Normal 3 8 2" xfId="841" xr:uid="{00000000-0005-0000-0000-000072010000}"/>
    <cellStyle name="Normal 3 8 2 2" xfId="2407" xr:uid="{476A3A19-A73C-4DE8-97C8-821B0A01023D}"/>
    <cellStyle name="Normal 3 8 3" xfId="1624" xr:uid="{69084282-1812-48B6-99C9-0AB962F5A3EB}"/>
    <cellStyle name="Normal 3 80" xfId="706" xr:uid="{00000000-0005-0000-0000-000073010000}"/>
    <cellStyle name="Normal 3 80 2" xfId="1489" xr:uid="{00000000-0005-0000-0000-000074010000}"/>
    <cellStyle name="Normal 3 80 2 2" xfId="3055" xr:uid="{18B96F7B-C5A1-4A54-8E73-415CBA73FFE5}"/>
    <cellStyle name="Normal 3 80 3" xfId="2272" xr:uid="{AC45A56E-4CB7-4726-AD4B-98873A1CAEAF}"/>
    <cellStyle name="Normal 3 81" xfId="715" xr:uid="{00000000-0005-0000-0000-000075010000}"/>
    <cellStyle name="Normal 3 81 2" xfId="1498" xr:uid="{00000000-0005-0000-0000-000076010000}"/>
    <cellStyle name="Normal 3 81 2 2" xfId="3064" xr:uid="{14BB1338-E871-4838-8DED-873BDD3404AD}"/>
    <cellStyle name="Normal 3 81 3" xfId="2281" xr:uid="{32A8A70A-AFE5-43E5-B97E-AE74A5D3056D}"/>
    <cellStyle name="Normal 3 82" xfId="724" xr:uid="{00000000-0005-0000-0000-000077010000}"/>
    <cellStyle name="Normal 3 82 2" xfId="1507" xr:uid="{00000000-0005-0000-0000-000078010000}"/>
    <cellStyle name="Normal 3 82 2 2" xfId="3073" xr:uid="{FF13E3D4-F0A5-412F-9BCF-56ABEC0BB2E8}"/>
    <cellStyle name="Normal 3 82 3" xfId="2290" xr:uid="{7811DD98-F096-4681-8215-E9079B4D91F7}"/>
    <cellStyle name="Normal 3 83" xfId="733" xr:uid="{00000000-0005-0000-0000-000079010000}"/>
    <cellStyle name="Normal 3 83 2" xfId="1516" xr:uid="{00000000-0005-0000-0000-00007A010000}"/>
    <cellStyle name="Normal 3 83 2 2" xfId="3082" xr:uid="{5F8B301A-E62A-4DD0-994E-3A6FFA71F6A0}"/>
    <cellStyle name="Normal 3 83 3" xfId="2299" xr:uid="{0996DF70-096F-4C9E-8B89-0BAB20A81F28}"/>
    <cellStyle name="Normal 3 84" xfId="742" xr:uid="{00000000-0005-0000-0000-00007B010000}"/>
    <cellStyle name="Normal 3 84 2" xfId="1525" xr:uid="{00000000-0005-0000-0000-00007C010000}"/>
    <cellStyle name="Normal 3 84 2 2" xfId="3091" xr:uid="{32D76E5E-15DB-4603-9D53-20BD72EF3713}"/>
    <cellStyle name="Normal 3 84 3" xfId="2308" xr:uid="{C25EAEBE-235B-47D9-A3FC-122C50C11CEE}"/>
    <cellStyle name="Normal 3 85" xfId="751" xr:uid="{00000000-0005-0000-0000-00007D010000}"/>
    <cellStyle name="Normal 3 85 2" xfId="1534" xr:uid="{00000000-0005-0000-0000-00007E010000}"/>
    <cellStyle name="Normal 3 85 2 2" xfId="3100" xr:uid="{7F130E17-38BC-4163-BAEE-29378AE900AA}"/>
    <cellStyle name="Normal 3 85 3" xfId="2317" xr:uid="{D23765F1-7434-4BDD-880D-6761A53D2EF7}"/>
    <cellStyle name="Normal 3 86" xfId="761" xr:uid="{00000000-0005-0000-0000-00007F010000}"/>
    <cellStyle name="Normal 3 86 2" xfId="1544" xr:uid="{00000000-0005-0000-0000-000080010000}"/>
    <cellStyle name="Normal 3 86 2 2" xfId="3110" xr:uid="{9504FBB1-A99F-4767-8824-FD3F0AB992F6}"/>
    <cellStyle name="Normal 3 86 3" xfId="2327" xr:uid="{EFABB5A5-3F47-4409-83EF-3E2C55064B03}"/>
    <cellStyle name="Normal 3 87" xfId="770" xr:uid="{00000000-0005-0000-0000-000081010000}"/>
    <cellStyle name="Normal 3 87 2" xfId="1553" xr:uid="{00000000-0005-0000-0000-000082010000}"/>
    <cellStyle name="Normal 3 87 2 2" xfId="3119" xr:uid="{7C49C08B-EC3B-4AFB-A11A-B45C27E32BC0}"/>
    <cellStyle name="Normal 3 87 3" xfId="2336" xr:uid="{B5C941E7-B1E6-4821-BB17-C8106F79D35E}"/>
    <cellStyle name="Normal 3 88" xfId="779" xr:uid="{00000000-0005-0000-0000-000083010000}"/>
    <cellStyle name="Normal 3 88 2" xfId="1562" xr:uid="{00000000-0005-0000-0000-000084010000}"/>
    <cellStyle name="Normal 3 88 2 2" xfId="3128" xr:uid="{00D62782-811C-43BC-A84A-C15AE0202159}"/>
    <cellStyle name="Normal 3 88 3" xfId="2345" xr:uid="{69E6BB98-E66B-471B-8E4D-6C3A9A52F437}"/>
    <cellStyle name="Normal 3 89" xfId="787" xr:uid="{00000000-0005-0000-0000-000085010000}"/>
    <cellStyle name="Normal 3 89 2" xfId="2353" xr:uid="{49F14C57-46E4-4137-A511-C5DE72549EF9}"/>
    <cellStyle name="Normal 3 9" xfId="67" xr:uid="{00000000-0005-0000-0000-000086010000}"/>
    <cellStyle name="Normal 3 9 2" xfId="850" xr:uid="{00000000-0005-0000-0000-000087010000}"/>
    <cellStyle name="Normal 3 9 2 2" xfId="2416" xr:uid="{CFECDFD7-7F74-4317-937C-7D6D2821D8E9}"/>
    <cellStyle name="Normal 3 9 3" xfId="1633" xr:uid="{9EF075F5-BE7C-4DDE-BE14-F40AC9D47504}"/>
    <cellStyle name="Normal 3 90" xfId="1570" xr:uid="{49C9679C-39A8-4D81-AC1B-CCC99A712FE3}"/>
    <cellStyle name="Normal 30" xfId="210" xr:uid="{00000000-0005-0000-0000-000088010000}"/>
    <cellStyle name="Normal 30 2" xfId="993" xr:uid="{00000000-0005-0000-0000-000089010000}"/>
    <cellStyle name="Normal 30 2 2" xfId="2559" xr:uid="{762B4450-22ED-4002-BFFC-F0B70F80B085}"/>
    <cellStyle name="Normal 30 3" xfId="1776" xr:uid="{4F2EC5E6-8933-47A2-86DD-159EE0FE79DD}"/>
    <cellStyle name="Normal 31" xfId="219" xr:uid="{00000000-0005-0000-0000-00008A010000}"/>
    <cellStyle name="Normal 31 2" xfId="1002" xr:uid="{00000000-0005-0000-0000-00008B010000}"/>
    <cellStyle name="Normal 31 2 2" xfId="2568" xr:uid="{6967CF17-FD9F-4D2D-B133-08465B09CE0C}"/>
    <cellStyle name="Normal 31 3" xfId="1785" xr:uid="{FF4863DF-0B59-46F5-8DF3-E05134FD6B6F}"/>
    <cellStyle name="Normal 32" xfId="228" xr:uid="{00000000-0005-0000-0000-00008C010000}"/>
    <cellStyle name="Normal 32 2" xfId="1011" xr:uid="{00000000-0005-0000-0000-00008D010000}"/>
    <cellStyle name="Normal 32 2 2" xfId="2577" xr:uid="{DA98E7F8-C516-4811-8F88-BD7E1B552540}"/>
    <cellStyle name="Normal 32 3" xfId="1794" xr:uid="{4AA58203-968D-4C78-9684-EB3738916A08}"/>
    <cellStyle name="Normal 33" xfId="237" xr:uid="{00000000-0005-0000-0000-00008E010000}"/>
    <cellStyle name="Normal 33 2" xfId="1020" xr:uid="{00000000-0005-0000-0000-00008F010000}"/>
    <cellStyle name="Normal 33 2 2" xfId="2586" xr:uid="{0C079AA3-D485-414B-A030-2DD25351CD1C}"/>
    <cellStyle name="Normal 33 3" xfId="1803" xr:uid="{C32F5CB0-C213-41D8-BE52-5562B0122186}"/>
    <cellStyle name="Normal 34" xfId="246" xr:uid="{00000000-0005-0000-0000-000090010000}"/>
    <cellStyle name="Normal 34 2" xfId="1029" xr:uid="{00000000-0005-0000-0000-000091010000}"/>
    <cellStyle name="Normal 34 2 2" xfId="2595" xr:uid="{9A8B1284-E8EB-4CA5-A3E3-3C641EE4A6BF}"/>
    <cellStyle name="Normal 34 3" xfId="1812" xr:uid="{62B7EBA9-A268-47DD-B87C-5CC11029C006}"/>
    <cellStyle name="Normal 35" xfId="255" xr:uid="{00000000-0005-0000-0000-000092010000}"/>
    <cellStyle name="Normal 35 2" xfId="1038" xr:uid="{00000000-0005-0000-0000-000093010000}"/>
    <cellStyle name="Normal 35 2 2" xfId="2604" xr:uid="{7FE3C97E-18CC-4BC4-A339-0DB99C5D899C}"/>
    <cellStyle name="Normal 35 3" xfId="1821" xr:uid="{B6EAD250-C81A-486B-BA5E-76D06A4BAB0D}"/>
    <cellStyle name="Normal 36" xfId="264" xr:uid="{00000000-0005-0000-0000-000094010000}"/>
    <cellStyle name="Normal 36 2" xfId="1047" xr:uid="{00000000-0005-0000-0000-000095010000}"/>
    <cellStyle name="Normal 36 2 2" xfId="2613" xr:uid="{E3D3AC10-EE72-49A6-A035-00C638DC93A0}"/>
    <cellStyle name="Normal 36 3" xfId="1830" xr:uid="{44C23C7A-85DC-4E2B-8626-AD76E1DF0955}"/>
    <cellStyle name="Normal 37" xfId="273" xr:uid="{00000000-0005-0000-0000-000096010000}"/>
    <cellStyle name="Normal 37 2" xfId="1056" xr:uid="{00000000-0005-0000-0000-000097010000}"/>
    <cellStyle name="Normal 37 2 2" xfId="2622" xr:uid="{0D577298-B1AA-4968-B6CE-6BEF7C51C72D}"/>
    <cellStyle name="Normal 37 3" xfId="1839" xr:uid="{90AC6968-D514-4B30-8BC1-BF3CB134CBC3}"/>
    <cellStyle name="Normal 38" xfId="282" xr:uid="{00000000-0005-0000-0000-000098010000}"/>
    <cellStyle name="Normal 38 2" xfId="1065" xr:uid="{00000000-0005-0000-0000-000099010000}"/>
    <cellStyle name="Normal 38 2 2" xfId="2631" xr:uid="{352C850D-D65A-4CA4-A8A2-2BC9E853E5BB}"/>
    <cellStyle name="Normal 38 3" xfId="1848" xr:uid="{656D3590-AED8-4C2D-A321-11FD634C3B8B}"/>
    <cellStyle name="Normal 39" xfId="291" xr:uid="{00000000-0005-0000-0000-00009A010000}"/>
    <cellStyle name="Normal 39 2" xfId="1074" xr:uid="{00000000-0005-0000-0000-00009B010000}"/>
    <cellStyle name="Normal 39 2 2" xfId="2640" xr:uid="{2399C68F-6CFE-4492-AE27-5D3EA11D895D}"/>
    <cellStyle name="Normal 39 3" xfId="1857" xr:uid="{75988D74-140D-413A-A8FD-545BE0A72706}"/>
    <cellStyle name="Normal 4" xfId="4" xr:uid="{00000000-0005-0000-0000-00009C010000}"/>
    <cellStyle name="Normal 4 10" xfId="77" xr:uid="{00000000-0005-0000-0000-00009D010000}"/>
    <cellStyle name="Normal 4 10 2" xfId="860" xr:uid="{00000000-0005-0000-0000-00009E010000}"/>
    <cellStyle name="Normal 4 10 2 2" xfId="2426" xr:uid="{66FA92A8-0CEA-42AB-AF5C-23CBDADC191E}"/>
    <cellStyle name="Normal 4 10 3" xfId="1643" xr:uid="{46CB593D-6C46-4FAD-B886-BC720B299BD4}"/>
    <cellStyle name="Normal 4 11" xfId="86" xr:uid="{00000000-0005-0000-0000-00009F010000}"/>
    <cellStyle name="Normal 4 11 2" xfId="869" xr:uid="{00000000-0005-0000-0000-0000A0010000}"/>
    <cellStyle name="Normal 4 11 2 2" xfId="2435" xr:uid="{EEE4C91A-F665-4EBC-9898-AE03F30A7771}"/>
    <cellStyle name="Normal 4 11 3" xfId="1652" xr:uid="{A160740C-C41B-4C55-A0AC-CBE21A77856A}"/>
    <cellStyle name="Normal 4 12" xfId="95" xr:uid="{00000000-0005-0000-0000-0000A1010000}"/>
    <cellStyle name="Normal 4 12 2" xfId="878" xr:uid="{00000000-0005-0000-0000-0000A2010000}"/>
    <cellStyle name="Normal 4 12 2 2" xfId="2444" xr:uid="{B40D0B6F-8E38-447F-9D37-075A4EFBA662}"/>
    <cellStyle name="Normal 4 12 3" xfId="1661" xr:uid="{A8C7BA3B-38C6-48AC-BFAC-A7A276E71658}"/>
    <cellStyle name="Normal 4 13" xfId="104" xr:uid="{00000000-0005-0000-0000-0000A3010000}"/>
    <cellStyle name="Normal 4 13 2" xfId="887" xr:uid="{00000000-0005-0000-0000-0000A4010000}"/>
    <cellStyle name="Normal 4 13 2 2" xfId="2453" xr:uid="{365FF6AB-1BB8-4933-9041-D9452BC477E9}"/>
    <cellStyle name="Normal 4 13 3" xfId="1670" xr:uid="{A29B6709-401F-4039-8054-CF9EE44B795E}"/>
    <cellStyle name="Normal 4 14" xfId="113" xr:uid="{00000000-0005-0000-0000-0000A5010000}"/>
    <cellStyle name="Normal 4 14 2" xfId="896" xr:uid="{00000000-0005-0000-0000-0000A6010000}"/>
    <cellStyle name="Normal 4 14 2 2" xfId="2462" xr:uid="{C512F80E-A488-486D-A9EB-C56E35D120AA}"/>
    <cellStyle name="Normal 4 14 3" xfId="1679" xr:uid="{04393CA7-F137-471F-9B9F-B4991FBF3E3F}"/>
    <cellStyle name="Normal 4 15" xfId="122" xr:uid="{00000000-0005-0000-0000-0000A7010000}"/>
    <cellStyle name="Normal 4 15 2" xfId="905" xr:uid="{00000000-0005-0000-0000-0000A8010000}"/>
    <cellStyle name="Normal 4 15 2 2" xfId="2471" xr:uid="{69C1C391-5C92-4075-8485-D18C90B8633E}"/>
    <cellStyle name="Normal 4 15 3" xfId="1688" xr:uid="{221175C5-9F53-477E-80B1-8167A87846DC}"/>
    <cellStyle name="Normal 4 16" xfId="131" xr:uid="{00000000-0005-0000-0000-0000A9010000}"/>
    <cellStyle name="Normal 4 16 2" xfId="914" xr:uid="{00000000-0005-0000-0000-0000AA010000}"/>
    <cellStyle name="Normal 4 16 2 2" xfId="2480" xr:uid="{8DB282B8-2A89-490D-84E4-5CB51E342869}"/>
    <cellStyle name="Normal 4 16 3" xfId="1697" xr:uid="{AF3A833E-614E-449C-9D03-680F4BE8C8C2}"/>
    <cellStyle name="Normal 4 17" xfId="140" xr:uid="{00000000-0005-0000-0000-0000AB010000}"/>
    <cellStyle name="Normal 4 17 2" xfId="923" xr:uid="{00000000-0005-0000-0000-0000AC010000}"/>
    <cellStyle name="Normal 4 17 2 2" xfId="2489" xr:uid="{041027AD-1801-4703-9028-0718275C9699}"/>
    <cellStyle name="Normal 4 17 3" xfId="1706" xr:uid="{1806582E-D768-47ED-978A-124A9DDE9EC1}"/>
    <cellStyle name="Normal 4 18" xfId="149" xr:uid="{00000000-0005-0000-0000-0000AD010000}"/>
    <cellStyle name="Normal 4 18 2" xfId="932" xr:uid="{00000000-0005-0000-0000-0000AE010000}"/>
    <cellStyle name="Normal 4 18 2 2" xfId="2498" xr:uid="{5FDC610D-5D78-40D1-9C3B-406A4AC1DCBB}"/>
    <cellStyle name="Normal 4 18 3" xfId="1715" xr:uid="{2094E2A9-CD7F-4C63-8463-7D0487C7EB26}"/>
    <cellStyle name="Normal 4 19" xfId="158" xr:uid="{00000000-0005-0000-0000-0000AF010000}"/>
    <cellStyle name="Normal 4 19 2" xfId="941" xr:uid="{00000000-0005-0000-0000-0000B0010000}"/>
    <cellStyle name="Normal 4 19 2 2" xfId="2507" xr:uid="{8CC2CA6E-AA77-4A4E-9C9C-5231A1D483B9}"/>
    <cellStyle name="Normal 4 19 3" xfId="1724" xr:uid="{83D7D870-A141-43A8-A523-81FCE4BEFEDC}"/>
    <cellStyle name="Normal 4 2" xfId="8" xr:uid="{00000000-0005-0000-0000-0000B1010000}"/>
    <cellStyle name="Normal 4 2 10" xfId="90" xr:uid="{00000000-0005-0000-0000-0000B2010000}"/>
    <cellStyle name="Normal 4 2 10 2" xfId="873" xr:uid="{00000000-0005-0000-0000-0000B3010000}"/>
    <cellStyle name="Normal 4 2 10 2 2" xfId="2439" xr:uid="{8EFCCDAD-4BF8-4197-A993-BF48E569DE9F}"/>
    <cellStyle name="Normal 4 2 10 3" xfId="1656" xr:uid="{FEC0FAF3-974D-447D-8CC4-4988C5EB19B8}"/>
    <cellStyle name="Normal 4 2 11" xfId="99" xr:uid="{00000000-0005-0000-0000-0000B4010000}"/>
    <cellStyle name="Normal 4 2 11 2" xfId="882" xr:uid="{00000000-0005-0000-0000-0000B5010000}"/>
    <cellStyle name="Normal 4 2 11 2 2" xfId="2448" xr:uid="{CE19B646-2DBC-4171-BBC2-1CFB2333D1BA}"/>
    <cellStyle name="Normal 4 2 11 3" xfId="1665" xr:uid="{13871986-4800-4DBB-B597-43C039750978}"/>
    <cellStyle name="Normal 4 2 12" xfId="108" xr:uid="{00000000-0005-0000-0000-0000B6010000}"/>
    <cellStyle name="Normal 4 2 12 2" xfId="891" xr:uid="{00000000-0005-0000-0000-0000B7010000}"/>
    <cellStyle name="Normal 4 2 12 2 2" xfId="2457" xr:uid="{AB692907-8C33-40C6-9442-BBCBFDF92EAA}"/>
    <cellStyle name="Normal 4 2 12 3" xfId="1674" xr:uid="{B93C5197-3761-4FBE-AF03-16487A44610D}"/>
    <cellStyle name="Normal 4 2 13" xfId="117" xr:uid="{00000000-0005-0000-0000-0000B8010000}"/>
    <cellStyle name="Normal 4 2 13 2" xfId="900" xr:uid="{00000000-0005-0000-0000-0000B9010000}"/>
    <cellStyle name="Normal 4 2 13 2 2" xfId="2466" xr:uid="{11243625-70F9-42E6-8232-A23C43F012E2}"/>
    <cellStyle name="Normal 4 2 13 3" xfId="1683" xr:uid="{ABDFF2D2-6512-4B21-A1EF-EBA6B0D84D3F}"/>
    <cellStyle name="Normal 4 2 14" xfId="126" xr:uid="{00000000-0005-0000-0000-0000BA010000}"/>
    <cellStyle name="Normal 4 2 14 2" xfId="909" xr:uid="{00000000-0005-0000-0000-0000BB010000}"/>
    <cellStyle name="Normal 4 2 14 2 2" xfId="2475" xr:uid="{D4D4008E-0583-4179-BAC9-2C1081B4CB91}"/>
    <cellStyle name="Normal 4 2 14 3" xfId="1692" xr:uid="{3FE9E7AD-E31D-4ACA-8C4A-132791E944FD}"/>
    <cellStyle name="Normal 4 2 15" xfId="135" xr:uid="{00000000-0005-0000-0000-0000BC010000}"/>
    <cellStyle name="Normal 4 2 15 2" xfId="918" xr:uid="{00000000-0005-0000-0000-0000BD010000}"/>
    <cellStyle name="Normal 4 2 15 2 2" xfId="2484" xr:uid="{9721D3C0-1184-4218-8E37-7DA502F5540E}"/>
    <cellStyle name="Normal 4 2 15 3" xfId="1701" xr:uid="{5758ABBB-FF5D-4E48-B648-F44E0A5B1972}"/>
    <cellStyle name="Normal 4 2 16" xfId="144" xr:uid="{00000000-0005-0000-0000-0000BE010000}"/>
    <cellStyle name="Normal 4 2 16 2" xfId="927" xr:uid="{00000000-0005-0000-0000-0000BF010000}"/>
    <cellStyle name="Normal 4 2 16 2 2" xfId="2493" xr:uid="{C9CD2359-9DA3-4EB4-8597-D41B70741727}"/>
    <cellStyle name="Normal 4 2 16 3" xfId="1710" xr:uid="{B7F4EF3F-1C57-4470-9A76-B17F3FA85530}"/>
    <cellStyle name="Normal 4 2 17" xfId="153" xr:uid="{00000000-0005-0000-0000-0000C0010000}"/>
    <cellStyle name="Normal 4 2 17 2" xfId="936" xr:uid="{00000000-0005-0000-0000-0000C1010000}"/>
    <cellStyle name="Normal 4 2 17 2 2" xfId="2502" xr:uid="{2A13D254-D4DC-451E-BFAC-CDDB19F253E7}"/>
    <cellStyle name="Normal 4 2 17 3" xfId="1719" xr:uid="{D4BA9374-D029-41A9-984D-80C7720E501C}"/>
    <cellStyle name="Normal 4 2 18" xfId="162" xr:uid="{00000000-0005-0000-0000-0000C2010000}"/>
    <cellStyle name="Normal 4 2 18 2" xfId="945" xr:uid="{00000000-0005-0000-0000-0000C3010000}"/>
    <cellStyle name="Normal 4 2 18 2 2" xfId="2511" xr:uid="{06612EF5-B74B-4368-AABE-6AA5BA286807}"/>
    <cellStyle name="Normal 4 2 18 3" xfId="1728" xr:uid="{F76AF18C-0534-4843-9B8A-AACFC6C7AD9D}"/>
    <cellStyle name="Normal 4 2 19" xfId="171" xr:uid="{00000000-0005-0000-0000-0000C4010000}"/>
    <cellStyle name="Normal 4 2 19 2" xfId="954" xr:uid="{00000000-0005-0000-0000-0000C5010000}"/>
    <cellStyle name="Normal 4 2 19 2 2" xfId="2520" xr:uid="{7791CB05-C2D8-45C5-AE02-DAC8C11243FD}"/>
    <cellStyle name="Normal 4 2 19 3" xfId="1737" xr:uid="{EC4E2F65-5125-4E75-81F7-4D0A3C873765}"/>
    <cellStyle name="Normal 4 2 2" xfId="18" xr:uid="{00000000-0005-0000-0000-0000C6010000}"/>
    <cellStyle name="Normal 4 2 2 2" xfId="801" xr:uid="{00000000-0005-0000-0000-0000C7010000}"/>
    <cellStyle name="Normal 4 2 2 2 2" xfId="2367" xr:uid="{284E6CC0-D79C-4025-90BF-C9F0C128A8AE}"/>
    <cellStyle name="Normal 4 2 2 3" xfId="1584" xr:uid="{BF4ED899-CC4D-49A4-AF6C-F9DF750CBB93}"/>
    <cellStyle name="Normal 4 2 20" xfId="180" xr:uid="{00000000-0005-0000-0000-0000C8010000}"/>
    <cellStyle name="Normal 4 2 20 2" xfId="963" xr:uid="{00000000-0005-0000-0000-0000C9010000}"/>
    <cellStyle name="Normal 4 2 20 2 2" xfId="2529" xr:uid="{29541950-CB90-459A-BA88-8F615F63B82F}"/>
    <cellStyle name="Normal 4 2 20 3" xfId="1746" xr:uid="{1E15E01C-9BF2-46CC-9F37-83DC5E827441}"/>
    <cellStyle name="Normal 4 2 21" xfId="189" xr:uid="{00000000-0005-0000-0000-0000CA010000}"/>
    <cellStyle name="Normal 4 2 21 2" xfId="972" xr:uid="{00000000-0005-0000-0000-0000CB010000}"/>
    <cellStyle name="Normal 4 2 21 2 2" xfId="2538" xr:uid="{C7514342-F399-45CC-B818-0FC82048F23C}"/>
    <cellStyle name="Normal 4 2 21 3" xfId="1755" xr:uid="{3FF3C7F5-4FB6-4AFE-85DB-55B8550DCBB4}"/>
    <cellStyle name="Normal 4 2 22" xfId="198" xr:uid="{00000000-0005-0000-0000-0000CC010000}"/>
    <cellStyle name="Normal 4 2 22 2" xfId="981" xr:uid="{00000000-0005-0000-0000-0000CD010000}"/>
    <cellStyle name="Normal 4 2 22 2 2" xfId="2547" xr:uid="{A70681E3-ECC5-4658-B793-F9FE9CD9E62F}"/>
    <cellStyle name="Normal 4 2 22 3" xfId="1764" xr:uid="{B93B060A-F98F-4AA5-992C-7846D81B1D67}"/>
    <cellStyle name="Normal 4 2 23" xfId="207" xr:uid="{00000000-0005-0000-0000-0000CE010000}"/>
    <cellStyle name="Normal 4 2 23 2" xfId="990" xr:uid="{00000000-0005-0000-0000-0000CF010000}"/>
    <cellStyle name="Normal 4 2 23 2 2" xfId="2556" xr:uid="{11F92FF2-DC45-4E95-9FF5-94CA22E41099}"/>
    <cellStyle name="Normal 4 2 23 3" xfId="1773" xr:uid="{460E118D-AD0C-46A3-876C-77DFBE1FC1D0}"/>
    <cellStyle name="Normal 4 2 24" xfId="216" xr:uid="{00000000-0005-0000-0000-0000D0010000}"/>
    <cellStyle name="Normal 4 2 24 2" xfId="999" xr:uid="{00000000-0005-0000-0000-0000D1010000}"/>
    <cellStyle name="Normal 4 2 24 2 2" xfId="2565" xr:uid="{74FABC71-E2F2-43C5-B7A9-3974911EBF29}"/>
    <cellStyle name="Normal 4 2 24 3" xfId="1782" xr:uid="{0B7C754C-3DCE-4C34-B7EA-E3F9F4308516}"/>
    <cellStyle name="Normal 4 2 25" xfId="225" xr:uid="{00000000-0005-0000-0000-0000D2010000}"/>
    <cellStyle name="Normal 4 2 25 2" xfId="1008" xr:uid="{00000000-0005-0000-0000-0000D3010000}"/>
    <cellStyle name="Normal 4 2 25 2 2" xfId="2574" xr:uid="{6B5ABCF2-925E-44E9-A7D3-A474D8A3D02A}"/>
    <cellStyle name="Normal 4 2 25 3" xfId="1791" xr:uid="{D97F7DD9-C881-441A-A9F3-CBD1719BC09F}"/>
    <cellStyle name="Normal 4 2 26" xfId="234" xr:uid="{00000000-0005-0000-0000-0000D4010000}"/>
    <cellStyle name="Normal 4 2 26 2" xfId="1017" xr:uid="{00000000-0005-0000-0000-0000D5010000}"/>
    <cellStyle name="Normal 4 2 26 2 2" xfId="2583" xr:uid="{C3221BBB-7AA1-4C79-AAD4-E6C930A9BEBA}"/>
    <cellStyle name="Normal 4 2 26 3" xfId="1800" xr:uid="{D305E6CB-FBD7-45F8-90A1-18F29230C101}"/>
    <cellStyle name="Normal 4 2 27" xfId="243" xr:uid="{00000000-0005-0000-0000-0000D6010000}"/>
    <cellStyle name="Normal 4 2 27 2" xfId="1026" xr:uid="{00000000-0005-0000-0000-0000D7010000}"/>
    <cellStyle name="Normal 4 2 27 2 2" xfId="2592" xr:uid="{22C8BE8E-B181-4025-930F-C9A62FC1A180}"/>
    <cellStyle name="Normal 4 2 27 3" xfId="1809" xr:uid="{EC98EBEF-65AF-472F-8FC8-0F6C70B27A99}"/>
    <cellStyle name="Normal 4 2 28" xfId="252" xr:uid="{00000000-0005-0000-0000-0000D8010000}"/>
    <cellStyle name="Normal 4 2 28 2" xfId="1035" xr:uid="{00000000-0005-0000-0000-0000D9010000}"/>
    <cellStyle name="Normal 4 2 28 2 2" xfId="2601" xr:uid="{01F3C414-B3A2-4FA1-A897-8C7EED137491}"/>
    <cellStyle name="Normal 4 2 28 3" xfId="1818" xr:uid="{BD527366-ED43-4261-80BC-B1ACD7A7C93C}"/>
    <cellStyle name="Normal 4 2 29" xfId="261" xr:uid="{00000000-0005-0000-0000-0000DA010000}"/>
    <cellStyle name="Normal 4 2 29 2" xfId="1044" xr:uid="{00000000-0005-0000-0000-0000DB010000}"/>
    <cellStyle name="Normal 4 2 29 2 2" xfId="2610" xr:uid="{8B8AF259-6F98-49DA-8C60-41BDE5DBE090}"/>
    <cellStyle name="Normal 4 2 29 3" xfId="1827" xr:uid="{86910E0A-E821-46E8-92BD-4D4B438ADF81}"/>
    <cellStyle name="Normal 4 2 3" xfId="27" xr:uid="{00000000-0005-0000-0000-0000DC010000}"/>
    <cellStyle name="Normal 4 2 3 2" xfId="810" xr:uid="{00000000-0005-0000-0000-0000DD010000}"/>
    <cellStyle name="Normal 4 2 3 2 2" xfId="2376" xr:uid="{17D9A9E5-4CE5-4AB1-9299-A3C26A985E36}"/>
    <cellStyle name="Normal 4 2 3 3" xfId="1593" xr:uid="{FF6CF7BC-6F68-4762-B1BE-6F3D85604782}"/>
    <cellStyle name="Normal 4 2 30" xfId="270" xr:uid="{00000000-0005-0000-0000-0000DE010000}"/>
    <cellStyle name="Normal 4 2 30 2" xfId="1053" xr:uid="{00000000-0005-0000-0000-0000DF010000}"/>
    <cellStyle name="Normal 4 2 30 2 2" xfId="2619" xr:uid="{D6056202-6DF4-4D88-A7AF-45384312726C}"/>
    <cellStyle name="Normal 4 2 30 3" xfId="1836" xr:uid="{F00E5233-59DD-4F7A-A094-86A514A2C79B}"/>
    <cellStyle name="Normal 4 2 31" xfId="279" xr:uid="{00000000-0005-0000-0000-0000E0010000}"/>
    <cellStyle name="Normal 4 2 31 2" xfId="1062" xr:uid="{00000000-0005-0000-0000-0000E1010000}"/>
    <cellStyle name="Normal 4 2 31 2 2" xfId="2628" xr:uid="{808F1EDF-9687-4179-9284-7498DA39D74F}"/>
    <cellStyle name="Normal 4 2 31 3" xfId="1845" xr:uid="{4E5DEF21-27B7-47C5-B237-C55E4E511FB8}"/>
    <cellStyle name="Normal 4 2 32" xfId="288" xr:uid="{00000000-0005-0000-0000-0000E2010000}"/>
    <cellStyle name="Normal 4 2 32 2" xfId="1071" xr:uid="{00000000-0005-0000-0000-0000E3010000}"/>
    <cellStyle name="Normal 4 2 32 2 2" xfId="2637" xr:uid="{FBC51237-3F9A-427C-B3C3-DCCF776FFD2E}"/>
    <cellStyle name="Normal 4 2 32 3" xfId="1854" xr:uid="{E5EB8A17-B2B6-4502-9700-A56BDFBCFE17}"/>
    <cellStyle name="Normal 4 2 33" xfId="297" xr:uid="{00000000-0005-0000-0000-0000E4010000}"/>
    <cellStyle name="Normal 4 2 33 2" xfId="1080" xr:uid="{00000000-0005-0000-0000-0000E5010000}"/>
    <cellStyle name="Normal 4 2 33 2 2" xfId="2646" xr:uid="{ECF6AB3A-33EC-48E3-830D-8D592B7950D3}"/>
    <cellStyle name="Normal 4 2 33 3" xfId="1863" xr:uid="{380B4A80-D559-4E62-B238-D4A73D53B144}"/>
    <cellStyle name="Normal 4 2 34" xfId="306" xr:uid="{00000000-0005-0000-0000-0000E6010000}"/>
    <cellStyle name="Normal 4 2 34 2" xfId="1089" xr:uid="{00000000-0005-0000-0000-0000E7010000}"/>
    <cellStyle name="Normal 4 2 34 2 2" xfId="2655" xr:uid="{97A24502-2042-4824-BA16-3A830F6EFB9C}"/>
    <cellStyle name="Normal 4 2 34 3" xfId="1872" xr:uid="{CF69FCC2-0433-46CB-A8A5-475AADD13AC2}"/>
    <cellStyle name="Normal 4 2 35" xfId="315" xr:uid="{00000000-0005-0000-0000-0000E8010000}"/>
    <cellStyle name="Normal 4 2 35 2" xfId="1098" xr:uid="{00000000-0005-0000-0000-0000E9010000}"/>
    <cellStyle name="Normal 4 2 35 2 2" xfId="2664" xr:uid="{9EE4A0A3-6C4E-4726-9461-E09E6B4BE7FD}"/>
    <cellStyle name="Normal 4 2 35 3" xfId="1881" xr:uid="{52E7B70A-81E8-491A-AC8D-6E455736DEB4}"/>
    <cellStyle name="Normal 4 2 36" xfId="324" xr:uid="{00000000-0005-0000-0000-0000EA010000}"/>
    <cellStyle name="Normal 4 2 36 2" xfId="1107" xr:uid="{00000000-0005-0000-0000-0000EB010000}"/>
    <cellStyle name="Normal 4 2 36 2 2" xfId="2673" xr:uid="{0A50B526-6E40-4D44-80A0-E8EF565107B1}"/>
    <cellStyle name="Normal 4 2 36 3" xfId="1890" xr:uid="{FEE38B8F-C5DC-40C2-80DA-5C898E4746E0}"/>
    <cellStyle name="Normal 4 2 37" xfId="333" xr:uid="{00000000-0005-0000-0000-0000EC010000}"/>
    <cellStyle name="Normal 4 2 37 2" xfId="1116" xr:uid="{00000000-0005-0000-0000-0000ED010000}"/>
    <cellStyle name="Normal 4 2 37 2 2" xfId="2682" xr:uid="{045C38FE-D5E8-4729-95A0-EF972725846E}"/>
    <cellStyle name="Normal 4 2 37 3" xfId="1899" xr:uid="{0D40F019-2BCC-4EFF-8BEF-0E6248352D77}"/>
    <cellStyle name="Normal 4 2 38" xfId="342" xr:uid="{00000000-0005-0000-0000-0000EE010000}"/>
    <cellStyle name="Normal 4 2 38 2" xfId="1125" xr:uid="{00000000-0005-0000-0000-0000EF010000}"/>
    <cellStyle name="Normal 4 2 38 2 2" xfId="2691" xr:uid="{BB857490-B191-454E-99C4-9DE8F8DD5285}"/>
    <cellStyle name="Normal 4 2 38 3" xfId="1908" xr:uid="{AA2BAC8D-206B-46FA-B557-F39F6068F89D}"/>
    <cellStyle name="Normal 4 2 39" xfId="351" xr:uid="{00000000-0005-0000-0000-0000F0010000}"/>
    <cellStyle name="Normal 4 2 39 2" xfId="1134" xr:uid="{00000000-0005-0000-0000-0000F1010000}"/>
    <cellStyle name="Normal 4 2 39 2 2" xfId="2700" xr:uid="{7E7FFF94-5113-464D-B29D-30DF2C50B385}"/>
    <cellStyle name="Normal 4 2 39 3" xfId="1917" xr:uid="{6FC3B233-542C-4D57-AC33-2471007A80E8}"/>
    <cellStyle name="Normal 4 2 4" xfId="36" xr:uid="{00000000-0005-0000-0000-0000F2010000}"/>
    <cellStyle name="Normal 4 2 4 2" xfId="819" xr:uid="{00000000-0005-0000-0000-0000F3010000}"/>
    <cellStyle name="Normal 4 2 4 2 2" xfId="2385" xr:uid="{6857B7E9-C3F3-4AA0-ADB4-31C009DEC6C4}"/>
    <cellStyle name="Normal 4 2 4 3" xfId="1602" xr:uid="{2761D8FB-2FBC-42CF-85EB-A93EAF132EBF}"/>
    <cellStyle name="Normal 4 2 40" xfId="360" xr:uid="{00000000-0005-0000-0000-0000F4010000}"/>
    <cellStyle name="Normal 4 2 40 2" xfId="1143" xr:uid="{00000000-0005-0000-0000-0000F5010000}"/>
    <cellStyle name="Normal 4 2 40 2 2" xfId="2709" xr:uid="{C7C9B6C0-0B3D-443D-9A3B-54A2306B5B83}"/>
    <cellStyle name="Normal 4 2 40 3" xfId="1926" xr:uid="{A3D1466B-A8DB-41C9-8000-E3EAFA8B038C}"/>
    <cellStyle name="Normal 4 2 41" xfId="369" xr:uid="{00000000-0005-0000-0000-0000F6010000}"/>
    <cellStyle name="Normal 4 2 41 2" xfId="1152" xr:uid="{00000000-0005-0000-0000-0000F7010000}"/>
    <cellStyle name="Normal 4 2 41 2 2" xfId="2718" xr:uid="{C11885C8-2229-4D61-BDDF-86C4CA6C2860}"/>
    <cellStyle name="Normal 4 2 41 3" xfId="1935" xr:uid="{D47A62D5-0939-4B3C-80CE-D0324A933494}"/>
    <cellStyle name="Normal 4 2 42" xfId="378" xr:uid="{00000000-0005-0000-0000-0000F8010000}"/>
    <cellStyle name="Normal 4 2 42 2" xfId="1161" xr:uid="{00000000-0005-0000-0000-0000F9010000}"/>
    <cellStyle name="Normal 4 2 42 2 2" xfId="2727" xr:uid="{AA23F574-AFE1-4C9A-BB03-DA5C57B04BF0}"/>
    <cellStyle name="Normal 4 2 42 3" xfId="1944" xr:uid="{D55E3B1E-FBFA-43C0-AAAD-C53A9B1218E1}"/>
    <cellStyle name="Normal 4 2 43" xfId="387" xr:uid="{00000000-0005-0000-0000-0000FA010000}"/>
    <cellStyle name="Normal 4 2 43 2" xfId="1170" xr:uid="{00000000-0005-0000-0000-0000FB010000}"/>
    <cellStyle name="Normal 4 2 43 2 2" xfId="2736" xr:uid="{22888885-5FF2-4BC4-982F-CB26847D5DB0}"/>
    <cellStyle name="Normal 4 2 43 3" xfId="1953" xr:uid="{6EBE9AD1-E13C-4FDA-86EC-5EA0DC9B9676}"/>
    <cellStyle name="Normal 4 2 44" xfId="396" xr:uid="{00000000-0005-0000-0000-0000FC010000}"/>
    <cellStyle name="Normal 4 2 44 2" xfId="1179" xr:uid="{00000000-0005-0000-0000-0000FD010000}"/>
    <cellStyle name="Normal 4 2 44 2 2" xfId="2745" xr:uid="{B6E9748C-AC45-431A-B7E1-97B4124D185A}"/>
    <cellStyle name="Normal 4 2 44 3" xfId="1962" xr:uid="{22E2BD7F-8539-44CD-AC09-9DB54EDD548F}"/>
    <cellStyle name="Normal 4 2 45" xfId="405" xr:uid="{00000000-0005-0000-0000-0000FE010000}"/>
    <cellStyle name="Normal 4 2 45 2" xfId="1188" xr:uid="{00000000-0005-0000-0000-0000FF010000}"/>
    <cellStyle name="Normal 4 2 45 2 2" xfId="2754" xr:uid="{808CFB6F-861B-4C1A-B60E-BA6A088919EE}"/>
    <cellStyle name="Normal 4 2 45 3" xfId="1971" xr:uid="{987A1520-D4FC-49A4-A2D4-A106875A5420}"/>
    <cellStyle name="Normal 4 2 46" xfId="414" xr:uid="{00000000-0005-0000-0000-000000020000}"/>
    <cellStyle name="Normal 4 2 46 2" xfId="1197" xr:uid="{00000000-0005-0000-0000-000001020000}"/>
    <cellStyle name="Normal 4 2 46 2 2" xfId="2763" xr:uid="{4A5B2F41-7961-481C-BC4D-09D99BF84594}"/>
    <cellStyle name="Normal 4 2 46 3" xfId="1980" xr:uid="{84F1466F-0346-40AD-937A-478CA26B6051}"/>
    <cellStyle name="Normal 4 2 47" xfId="423" xr:uid="{00000000-0005-0000-0000-000002020000}"/>
    <cellStyle name="Normal 4 2 47 2" xfId="1206" xr:uid="{00000000-0005-0000-0000-000003020000}"/>
    <cellStyle name="Normal 4 2 47 2 2" xfId="2772" xr:uid="{E4A8442E-7F75-4761-9860-B4CBF1AC2874}"/>
    <cellStyle name="Normal 4 2 47 3" xfId="1989" xr:uid="{F5E3E9A3-F1EE-4C3D-BC67-9335318A3534}"/>
    <cellStyle name="Normal 4 2 48" xfId="432" xr:uid="{00000000-0005-0000-0000-000004020000}"/>
    <cellStyle name="Normal 4 2 48 2" xfId="1215" xr:uid="{00000000-0005-0000-0000-000005020000}"/>
    <cellStyle name="Normal 4 2 48 2 2" xfId="2781" xr:uid="{F98DCD61-2051-4A9B-B7F7-35374C041ECF}"/>
    <cellStyle name="Normal 4 2 48 3" xfId="1998" xr:uid="{501E2D33-D771-4E0C-B847-AFC7FB794B08}"/>
    <cellStyle name="Normal 4 2 49" xfId="441" xr:uid="{00000000-0005-0000-0000-000006020000}"/>
    <cellStyle name="Normal 4 2 49 2" xfId="1224" xr:uid="{00000000-0005-0000-0000-000007020000}"/>
    <cellStyle name="Normal 4 2 49 2 2" xfId="2790" xr:uid="{089B482D-8101-4918-A256-E3A03841F048}"/>
    <cellStyle name="Normal 4 2 49 3" xfId="2007" xr:uid="{C2135DBA-EC47-4283-83BA-9F38FF6B4861}"/>
    <cellStyle name="Normal 4 2 5" xfId="45" xr:uid="{00000000-0005-0000-0000-000008020000}"/>
    <cellStyle name="Normal 4 2 5 2" xfId="828" xr:uid="{00000000-0005-0000-0000-000009020000}"/>
    <cellStyle name="Normal 4 2 5 2 2" xfId="2394" xr:uid="{0A475E2D-E10D-47C1-B21F-ADC3EC20FC65}"/>
    <cellStyle name="Normal 4 2 5 3" xfId="1611" xr:uid="{4CB7B5DD-C767-4DBE-8414-CCCDE897646F}"/>
    <cellStyle name="Normal 4 2 50" xfId="450" xr:uid="{00000000-0005-0000-0000-00000A020000}"/>
    <cellStyle name="Normal 4 2 50 2" xfId="1233" xr:uid="{00000000-0005-0000-0000-00000B020000}"/>
    <cellStyle name="Normal 4 2 50 2 2" xfId="2799" xr:uid="{4EC7D8F1-7F5B-40FA-872B-C082DA74AFC9}"/>
    <cellStyle name="Normal 4 2 50 3" xfId="2016" xr:uid="{7A98647D-2E42-4630-93A8-0D3BB0F5017A}"/>
    <cellStyle name="Normal 4 2 51" xfId="459" xr:uid="{00000000-0005-0000-0000-00000C020000}"/>
    <cellStyle name="Normal 4 2 51 2" xfId="1242" xr:uid="{00000000-0005-0000-0000-00000D020000}"/>
    <cellStyle name="Normal 4 2 51 2 2" xfId="2808" xr:uid="{848D4E17-7FFD-427C-8713-C21E1C809044}"/>
    <cellStyle name="Normal 4 2 51 3" xfId="2025" xr:uid="{EA55B4F9-1A04-44BE-BAF5-5AA121431247}"/>
    <cellStyle name="Normal 4 2 52" xfId="468" xr:uid="{00000000-0005-0000-0000-00000E020000}"/>
    <cellStyle name="Normal 4 2 52 2" xfId="1251" xr:uid="{00000000-0005-0000-0000-00000F020000}"/>
    <cellStyle name="Normal 4 2 52 2 2" xfId="2817" xr:uid="{297153FC-860E-4C58-9614-2CAD97616ABE}"/>
    <cellStyle name="Normal 4 2 52 3" xfId="2034" xr:uid="{801004CA-B7F3-4118-B599-ABB426866275}"/>
    <cellStyle name="Normal 4 2 53" xfId="477" xr:uid="{00000000-0005-0000-0000-000010020000}"/>
    <cellStyle name="Normal 4 2 53 2" xfId="1260" xr:uid="{00000000-0005-0000-0000-000011020000}"/>
    <cellStyle name="Normal 4 2 53 2 2" xfId="2826" xr:uid="{97C24E32-93B5-4BEF-9783-7E9AD5BC6899}"/>
    <cellStyle name="Normal 4 2 53 3" xfId="2043" xr:uid="{B3E0F828-A02F-4412-B0F5-0BEC9CA896A8}"/>
    <cellStyle name="Normal 4 2 54" xfId="486" xr:uid="{00000000-0005-0000-0000-000012020000}"/>
    <cellStyle name="Normal 4 2 54 2" xfId="1269" xr:uid="{00000000-0005-0000-0000-000013020000}"/>
    <cellStyle name="Normal 4 2 54 2 2" xfId="2835" xr:uid="{136BE6C9-0E7F-417F-B724-E1BC0FE7A8A8}"/>
    <cellStyle name="Normal 4 2 54 3" xfId="2052" xr:uid="{4A762FDA-D745-467F-97A7-03F32EC4B202}"/>
    <cellStyle name="Normal 4 2 55" xfId="495" xr:uid="{00000000-0005-0000-0000-000014020000}"/>
    <cellStyle name="Normal 4 2 55 2" xfId="1278" xr:uid="{00000000-0005-0000-0000-000015020000}"/>
    <cellStyle name="Normal 4 2 55 2 2" xfId="2844" xr:uid="{3FCC3A17-22EF-4CC1-B171-4CF36597DA19}"/>
    <cellStyle name="Normal 4 2 55 3" xfId="2061" xr:uid="{F7710291-B451-4F3C-B8A7-A5B796841CF8}"/>
    <cellStyle name="Normal 4 2 56" xfId="504" xr:uid="{00000000-0005-0000-0000-000016020000}"/>
    <cellStyle name="Normal 4 2 56 2" xfId="1287" xr:uid="{00000000-0005-0000-0000-000017020000}"/>
    <cellStyle name="Normal 4 2 56 2 2" xfId="2853" xr:uid="{6DA50D7C-EA82-42D2-9CCB-3FBC925BD06A}"/>
    <cellStyle name="Normal 4 2 56 3" xfId="2070" xr:uid="{BC0C1E9D-DDF3-4502-8857-1C7D73189307}"/>
    <cellStyle name="Normal 4 2 57" xfId="513" xr:uid="{00000000-0005-0000-0000-000018020000}"/>
    <cellStyle name="Normal 4 2 57 2" xfId="1296" xr:uid="{00000000-0005-0000-0000-000019020000}"/>
    <cellStyle name="Normal 4 2 57 2 2" xfId="2862" xr:uid="{5420970F-ABF2-492E-9EF5-3E70D53FA0C3}"/>
    <cellStyle name="Normal 4 2 57 3" xfId="2079" xr:uid="{02659957-3688-4467-B161-BF35F943B2F1}"/>
    <cellStyle name="Normal 4 2 58" xfId="522" xr:uid="{00000000-0005-0000-0000-00001A020000}"/>
    <cellStyle name="Normal 4 2 58 2" xfId="1305" xr:uid="{00000000-0005-0000-0000-00001B020000}"/>
    <cellStyle name="Normal 4 2 58 2 2" xfId="2871" xr:uid="{F58B4308-EDD0-41B1-9AD2-689C513FC567}"/>
    <cellStyle name="Normal 4 2 58 3" xfId="2088" xr:uid="{247B8F79-703A-473B-83CE-4EA13FE67D88}"/>
    <cellStyle name="Normal 4 2 59" xfId="531" xr:uid="{00000000-0005-0000-0000-00001C020000}"/>
    <cellStyle name="Normal 4 2 59 2" xfId="1314" xr:uid="{00000000-0005-0000-0000-00001D020000}"/>
    <cellStyle name="Normal 4 2 59 2 2" xfId="2880" xr:uid="{85BDB3E7-07DA-4FD5-AB72-89C2A32CD153}"/>
    <cellStyle name="Normal 4 2 59 3" xfId="2097" xr:uid="{D86865EF-0A60-4C05-922F-407B5F2D0E63}"/>
    <cellStyle name="Normal 4 2 6" xfId="54" xr:uid="{00000000-0005-0000-0000-00001E020000}"/>
    <cellStyle name="Normal 4 2 6 2" xfId="837" xr:uid="{00000000-0005-0000-0000-00001F020000}"/>
    <cellStyle name="Normal 4 2 6 2 2" xfId="2403" xr:uid="{A8D0F36B-12CB-41E7-A539-ACCFCDEE3C3B}"/>
    <cellStyle name="Normal 4 2 6 3" xfId="1620" xr:uid="{7F9B6F0A-13F4-4312-ACF3-97C4450A728A}"/>
    <cellStyle name="Normal 4 2 60" xfId="540" xr:uid="{00000000-0005-0000-0000-000020020000}"/>
    <cellStyle name="Normal 4 2 60 2" xfId="1323" xr:uid="{00000000-0005-0000-0000-000021020000}"/>
    <cellStyle name="Normal 4 2 60 2 2" xfId="2889" xr:uid="{34BC7E06-6D5D-4981-AD39-9BF0235FB8E4}"/>
    <cellStyle name="Normal 4 2 60 3" xfId="2106" xr:uid="{9751D26E-2E8C-4986-9EDB-F22730254211}"/>
    <cellStyle name="Normal 4 2 61" xfId="549" xr:uid="{00000000-0005-0000-0000-000022020000}"/>
    <cellStyle name="Normal 4 2 61 2" xfId="1332" xr:uid="{00000000-0005-0000-0000-000023020000}"/>
    <cellStyle name="Normal 4 2 61 2 2" xfId="2898" xr:uid="{20702746-C2AF-4270-8B1F-48DD4A33330C}"/>
    <cellStyle name="Normal 4 2 61 3" xfId="2115" xr:uid="{E9E6A00B-28ED-4654-837E-60B606EAF7F6}"/>
    <cellStyle name="Normal 4 2 62" xfId="558" xr:uid="{00000000-0005-0000-0000-000024020000}"/>
    <cellStyle name="Normal 4 2 62 2" xfId="1341" xr:uid="{00000000-0005-0000-0000-000025020000}"/>
    <cellStyle name="Normal 4 2 62 2 2" xfId="2907" xr:uid="{6673D073-99EC-47F4-A5BB-1A72BC822F15}"/>
    <cellStyle name="Normal 4 2 62 3" xfId="2124" xr:uid="{D6C0E14D-6DC9-4A4C-9CE5-5730D7BE4F29}"/>
    <cellStyle name="Normal 4 2 63" xfId="567" xr:uid="{00000000-0005-0000-0000-000026020000}"/>
    <cellStyle name="Normal 4 2 63 2" xfId="1350" xr:uid="{00000000-0005-0000-0000-000027020000}"/>
    <cellStyle name="Normal 4 2 63 2 2" xfId="2916" xr:uid="{B97E32B9-3997-4E7B-A918-0823FBE4211C}"/>
    <cellStyle name="Normal 4 2 63 3" xfId="2133" xr:uid="{877C17EE-6541-4877-A155-46BFD014D51D}"/>
    <cellStyle name="Normal 4 2 64" xfId="576" xr:uid="{00000000-0005-0000-0000-000028020000}"/>
    <cellStyle name="Normal 4 2 64 2" xfId="1359" xr:uid="{00000000-0005-0000-0000-000029020000}"/>
    <cellStyle name="Normal 4 2 64 2 2" xfId="2925" xr:uid="{8EA48645-B390-4FAB-91B0-18C14C413373}"/>
    <cellStyle name="Normal 4 2 64 3" xfId="2142" xr:uid="{3CC8F175-6566-402B-8AB3-C6CB18A33B0C}"/>
    <cellStyle name="Normal 4 2 65" xfId="585" xr:uid="{00000000-0005-0000-0000-00002A020000}"/>
    <cellStyle name="Normal 4 2 65 2" xfId="1368" xr:uid="{00000000-0005-0000-0000-00002B020000}"/>
    <cellStyle name="Normal 4 2 65 2 2" xfId="2934" xr:uid="{024F902E-C373-49B4-A6B5-593A1D19EE0D}"/>
    <cellStyle name="Normal 4 2 65 3" xfId="2151" xr:uid="{09F5200F-C603-4AE4-B06F-EDC27F8EBEB5}"/>
    <cellStyle name="Normal 4 2 66" xfId="594" xr:uid="{00000000-0005-0000-0000-00002C020000}"/>
    <cellStyle name="Normal 4 2 66 2" xfId="1377" xr:uid="{00000000-0005-0000-0000-00002D020000}"/>
    <cellStyle name="Normal 4 2 66 2 2" xfId="2943" xr:uid="{80F87F1E-169C-4911-B780-106372A59D38}"/>
    <cellStyle name="Normal 4 2 66 3" xfId="2160" xr:uid="{2F3CCBBA-51B2-47F1-8036-D85914BC6660}"/>
    <cellStyle name="Normal 4 2 67" xfId="603" xr:uid="{00000000-0005-0000-0000-00002E020000}"/>
    <cellStyle name="Normal 4 2 67 2" xfId="1386" xr:uid="{00000000-0005-0000-0000-00002F020000}"/>
    <cellStyle name="Normal 4 2 67 2 2" xfId="2952" xr:uid="{F4320299-279F-4A5E-926E-7284B15BA6A5}"/>
    <cellStyle name="Normal 4 2 67 3" xfId="2169" xr:uid="{ADC42085-49A3-4CBF-A7AE-2A1F5B6A91D9}"/>
    <cellStyle name="Normal 4 2 68" xfId="612" xr:uid="{00000000-0005-0000-0000-000030020000}"/>
    <cellStyle name="Normal 4 2 68 2" xfId="1395" xr:uid="{00000000-0005-0000-0000-000031020000}"/>
    <cellStyle name="Normal 4 2 68 2 2" xfId="2961" xr:uid="{ADF9D75C-F0F5-4AB6-9621-D7304748DA59}"/>
    <cellStyle name="Normal 4 2 68 3" xfId="2178" xr:uid="{6D83454F-03B2-4471-A0DF-DDE1F1675B78}"/>
    <cellStyle name="Normal 4 2 69" xfId="621" xr:uid="{00000000-0005-0000-0000-000032020000}"/>
    <cellStyle name="Normal 4 2 69 2" xfId="1404" xr:uid="{00000000-0005-0000-0000-000033020000}"/>
    <cellStyle name="Normal 4 2 69 2 2" xfId="2970" xr:uid="{F347E964-8B61-4738-A103-4F5951762097}"/>
    <cellStyle name="Normal 4 2 69 3" xfId="2187" xr:uid="{63DA19F9-66AF-4E94-BDC0-BBA0ABF4D8CC}"/>
    <cellStyle name="Normal 4 2 7" xfId="63" xr:uid="{00000000-0005-0000-0000-000034020000}"/>
    <cellStyle name="Normal 4 2 7 2" xfId="846" xr:uid="{00000000-0005-0000-0000-000035020000}"/>
    <cellStyle name="Normal 4 2 7 2 2" xfId="2412" xr:uid="{716C4E60-FDF9-4EEA-86F7-A45796E52A8D}"/>
    <cellStyle name="Normal 4 2 7 3" xfId="1629" xr:uid="{94A3EC1E-6D7F-4E8C-B87A-749D9C121076}"/>
    <cellStyle name="Normal 4 2 70" xfId="630" xr:uid="{00000000-0005-0000-0000-000036020000}"/>
    <cellStyle name="Normal 4 2 70 2" xfId="1413" xr:uid="{00000000-0005-0000-0000-000037020000}"/>
    <cellStyle name="Normal 4 2 70 2 2" xfId="2979" xr:uid="{98A3319E-6FD7-481D-9C45-BB6EE5AC1413}"/>
    <cellStyle name="Normal 4 2 70 3" xfId="2196" xr:uid="{B383B934-BE96-4DCC-91A5-45C9BE93D75B}"/>
    <cellStyle name="Normal 4 2 71" xfId="639" xr:uid="{00000000-0005-0000-0000-000038020000}"/>
    <cellStyle name="Normal 4 2 71 2" xfId="1422" xr:uid="{00000000-0005-0000-0000-000039020000}"/>
    <cellStyle name="Normal 4 2 71 2 2" xfId="2988" xr:uid="{DB823D58-BDA0-4207-AE87-361B143EAB8E}"/>
    <cellStyle name="Normal 4 2 71 3" xfId="2205" xr:uid="{E1B2B64D-DCD9-42F9-87F5-0DC26677B70A}"/>
    <cellStyle name="Normal 4 2 72" xfId="648" xr:uid="{00000000-0005-0000-0000-00003A020000}"/>
    <cellStyle name="Normal 4 2 72 2" xfId="1431" xr:uid="{00000000-0005-0000-0000-00003B020000}"/>
    <cellStyle name="Normal 4 2 72 2 2" xfId="2997" xr:uid="{80792475-A0D0-4BF6-9B7F-2E8850D54CAD}"/>
    <cellStyle name="Normal 4 2 72 3" xfId="2214" xr:uid="{B97A29EF-77FB-4420-8AB4-940C13460A8D}"/>
    <cellStyle name="Normal 4 2 73" xfId="657" xr:uid="{00000000-0005-0000-0000-00003C020000}"/>
    <cellStyle name="Normal 4 2 73 2" xfId="1440" xr:uid="{00000000-0005-0000-0000-00003D020000}"/>
    <cellStyle name="Normal 4 2 73 2 2" xfId="3006" xr:uid="{50670AAE-AF73-43D5-A339-5B514FA77D59}"/>
    <cellStyle name="Normal 4 2 73 3" xfId="2223" xr:uid="{DA45C9B5-F14C-47B4-84EC-1AEE3A5DB248}"/>
    <cellStyle name="Normal 4 2 74" xfId="666" xr:uid="{00000000-0005-0000-0000-00003E020000}"/>
    <cellStyle name="Normal 4 2 74 2" xfId="1449" xr:uid="{00000000-0005-0000-0000-00003F020000}"/>
    <cellStyle name="Normal 4 2 74 2 2" xfId="3015" xr:uid="{4DA9E83D-4942-423C-88CA-3FF50693D6CE}"/>
    <cellStyle name="Normal 4 2 74 3" xfId="2232" xr:uid="{5CCDD89B-77FF-497D-BE82-CEF23A714222}"/>
    <cellStyle name="Normal 4 2 75" xfId="675" xr:uid="{00000000-0005-0000-0000-000040020000}"/>
    <cellStyle name="Normal 4 2 75 2" xfId="1458" xr:uid="{00000000-0005-0000-0000-000041020000}"/>
    <cellStyle name="Normal 4 2 75 2 2" xfId="3024" xr:uid="{3BF34DE9-2890-4182-BC1A-826FA54F2BAF}"/>
    <cellStyle name="Normal 4 2 75 3" xfId="2241" xr:uid="{DEA7BBE2-3CFC-4C11-9AAB-2E072C81C738}"/>
    <cellStyle name="Normal 4 2 76" xfId="684" xr:uid="{00000000-0005-0000-0000-000042020000}"/>
    <cellStyle name="Normal 4 2 76 2" xfId="1467" xr:uid="{00000000-0005-0000-0000-000043020000}"/>
    <cellStyle name="Normal 4 2 76 2 2" xfId="3033" xr:uid="{6C0FE607-D89F-4CAA-B82E-2470FD8A1B3C}"/>
    <cellStyle name="Normal 4 2 76 3" xfId="2250" xr:uid="{005543D4-2D75-4F4A-954D-E20D58EC5555}"/>
    <cellStyle name="Normal 4 2 77" xfId="693" xr:uid="{00000000-0005-0000-0000-000044020000}"/>
    <cellStyle name="Normal 4 2 77 2" xfId="1476" xr:uid="{00000000-0005-0000-0000-000045020000}"/>
    <cellStyle name="Normal 4 2 77 2 2" xfId="3042" xr:uid="{9E7B12F4-FD63-45A4-90FB-299ADA6E1CF2}"/>
    <cellStyle name="Normal 4 2 77 3" xfId="2259" xr:uid="{1749B273-DE97-43E3-A6A6-39EDE7783715}"/>
    <cellStyle name="Normal 4 2 78" xfId="702" xr:uid="{00000000-0005-0000-0000-000046020000}"/>
    <cellStyle name="Normal 4 2 78 2" xfId="1485" xr:uid="{00000000-0005-0000-0000-000047020000}"/>
    <cellStyle name="Normal 4 2 78 2 2" xfId="3051" xr:uid="{AF0554F0-976A-49F1-A7CF-327144C568EA}"/>
    <cellStyle name="Normal 4 2 78 3" xfId="2268" xr:uid="{70CB30A7-999D-45A4-9263-6DA4F65124F2}"/>
    <cellStyle name="Normal 4 2 79" xfId="711" xr:uid="{00000000-0005-0000-0000-000048020000}"/>
    <cellStyle name="Normal 4 2 79 2" xfId="1494" xr:uid="{00000000-0005-0000-0000-000049020000}"/>
    <cellStyle name="Normal 4 2 79 2 2" xfId="3060" xr:uid="{3398DA06-B1F9-4480-8B1E-7B742C613690}"/>
    <cellStyle name="Normal 4 2 79 3" xfId="2277" xr:uid="{340DFFD6-A71E-474A-9E81-5F991FA1F225}"/>
    <cellStyle name="Normal 4 2 8" xfId="72" xr:uid="{00000000-0005-0000-0000-00004A020000}"/>
    <cellStyle name="Normal 4 2 8 2" xfId="855" xr:uid="{00000000-0005-0000-0000-00004B020000}"/>
    <cellStyle name="Normal 4 2 8 2 2" xfId="2421" xr:uid="{EF50398B-E9F9-409F-9F6F-AB0E0254119D}"/>
    <cellStyle name="Normal 4 2 8 3" xfId="1638" xr:uid="{33A6B427-5769-43A3-9C2C-FE9AB81E9E00}"/>
    <cellStyle name="Normal 4 2 80" xfId="720" xr:uid="{00000000-0005-0000-0000-00004C020000}"/>
    <cellStyle name="Normal 4 2 80 2" xfId="1503" xr:uid="{00000000-0005-0000-0000-00004D020000}"/>
    <cellStyle name="Normal 4 2 80 2 2" xfId="3069" xr:uid="{1D7BC0ED-4946-4A2D-BA59-A5349F5E5185}"/>
    <cellStyle name="Normal 4 2 80 3" xfId="2286" xr:uid="{025C0670-8158-4CC9-9FF4-9528D51D4668}"/>
    <cellStyle name="Normal 4 2 81" xfId="729" xr:uid="{00000000-0005-0000-0000-00004E020000}"/>
    <cellStyle name="Normal 4 2 81 2" xfId="1512" xr:uid="{00000000-0005-0000-0000-00004F020000}"/>
    <cellStyle name="Normal 4 2 81 2 2" xfId="3078" xr:uid="{5947A251-C5C2-479E-9D81-72355026BD16}"/>
    <cellStyle name="Normal 4 2 81 3" xfId="2295" xr:uid="{1C6ED0EF-D4AC-49D5-803A-150A7E442D10}"/>
    <cellStyle name="Normal 4 2 82" xfId="738" xr:uid="{00000000-0005-0000-0000-000050020000}"/>
    <cellStyle name="Normal 4 2 82 2" xfId="1521" xr:uid="{00000000-0005-0000-0000-000051020000}"/>
    <cellStyle name="Normal 4 2 82 2 2" xfId="3087" xr:uid="{6200A240-1A91-4D81-A62F-C3D5939FA52A}"/>
    <cellStyle name="Normal 4 2 82 3" xfId="2304" xr:uid="{553BACFD-4B02-46EB-9C43-EB8E1CF2C70B}"/>
    <cellStyle name="Normal 4 2 83" xfId="747" xr:uid="{00000000-0005-0000-0000-000052020000}"/>
    <cellStyle name="Normal 4 2 83 2" xfId="1530" xr:uid="{00000000-0005-0000-0000-000053020000}"/>
    <cellStyle name="Normal 4 2 83 2 2" xfId="3096" xr:uid="{EF765CCB-B023-4D3F-A098-01E07370F9D5}"/>
    <cellStyle name="Normal 4 2 83 3" xfId="2313" xr:uid="{1F4E4059-B632-4A9C-9831-A749D44564CE}"/>
    <cellStyle name="Normal 4 2 84" xfId="756" xr:uid="{00000000-0005-0000-0000-000054020000}"/>
    <cellStyle name="Normal 4 2 84 2" xfId="1539" xr:uid="{00000000-0005-0000-0000-000055020000}"/>
    <cellStyle name="Normal 4 2 84 2 2" xfId="3105" xr:uid="{579E00AB-4BFF-4E52-BF31-7F4534265B06}"/>
    <cellStyle name="Normal 4 2 84 3" xfId="2322" xr:uid="{32175808-9AEC-4D69-822C-D0009FE88772}"/>
    <cellStyle name="Normal 4 2 85" xfId="766" xr:uid="{00000000-0005-0000-0000-000056020000}"/>
    <cellStyle name="Normal 4 2 85 2" xfId="1549" xr:uid="{00000000-0005-0000-0000-000057020000}"/>
    <cellStyle name="Normal 4 2 85 2 2" xfId="3115" xr:uid="{E9385F93-38EE-4702-BB16-9330C211FE3D}"/>
    <cellStyle name="Normal 4 2 85 3" xfId="2332" xr:uid="{C0FD7123-F631-4D50-8489-F62CD8D1A008}"/>
    <cellStyle name="Normal 4 2 86" xfId="775" xr:uid="{00000000-0005-0000-0000-000058020000}"/>
    <cellStyle name="Normal 4 2 86 2" xfId="1558" xr:uid="{00000000-0005-0000-0000-000059020000}"/>
    <cellStyle name="Normal 4 2 86 2 2" xfId="3124" xr:uid="{9487C49F-534E-4C62-ABEB-FCF93A0A0375}"/>
    <cellStyle name="Normal 4 2 86 3" xfId="2341" xr:uid="{024B46E9-73BF-403E-811B-1445A69195FA}"/>
    <cellStyle name="Normal 4 2 87" xfId="784" xr:uid="{00000000-0005-0000-0000-00005A020000}"/>
    <cellStyle name="Normal 4 2 87 2" xfId="1567" xr:uid="{00000000-0005-0000-0000-00005B020000}"/>
    <cellStyle name="Normal 4 2 87 2 2" xfId="3133" xr:uid="{B4F3A712-865B-48AA-BB35-9A2F86997E1F}"/>
    <cellStyle name="Normal 4 2 87 3" xfId="2350" xr:uid="{5FE1D5D4-B2AE-4143-809A-415373D16D88}"/>
    <cellStyle name="Normal 4 2 88" xfId="792" xr:uid="{00000000-0005-0000-0000-00005C020000}"/>
    <cellStyle name="Normal 4 2 88 2" xfId="2358" xr:uid="{517B19D9-8999-4467-923C-F6B367439FBA}"/>
    <cellStyle name="Normal 4 2 89" xfId="1575" xr:uid="{9611F2A3-56B0-488D-AC4C-B92E8A625DEC}"/>
    <cellStyle name="Normal 4 2 9" xfId="81" xr:uid="{00000000-0005-0000-0000-00005D020000}"/>
    <cellStyle name="Normal 4 2 9 2" xfId="864" xr:uid="{00000000-0005-0000-0000-00005E020000}"/>
    <cellStyle name="Normal 4 2 9 2 2" xfId="2430" xr:uid="{5C0268FF-D0AA-4FFD-8E1D-24E54401F496}"/>
    <cellStyle name="Normal 4 2 9 3" xfId="1647" xr:uid="{619AA9E7-85CD-45F5-90F9-ECD5C840A668}"/>
    <cellStyle name="Normal 4 20" xfId="167" xr:uid="{00000000-0005-0000-0000-00005F020000}"/>
    <cellStyle name="Normal 4 20 2" xfId="950" xr:uid="{00000000-0005-0000-0000-000060020000}"/>
    <cellStyle name="Normal 4 20 2 2" xfId="2516" xr:uid="{0ACB323C-596E-44A4-B202-CC58FAE57A60}"/>
    <cellStyle name="Normal 4 20 3" xfId="1733" xr:uid="{8A710E72-D5B5-4CA0-8972-D73487223EAB}"/>
    <cellStyle name="Normal 4 21" xfId="176" xr:uid="{00000000-0005-0000-0000-000061020000}"/>
    <cellStyle name="Normal 4 21 2" xfId="959" xr:uid="{00000000-0005-0000-0000-000062020000}"/>
    <cellStyle name="Normal 4 21 2 2" xfId="2525" xr:uid="{574566D9-9275-4AFA-94F5-EEDDF8132650}"/>
    <cellStyle name="Normal 4 21 3" xfId="1742" xr:uid="{A96334CC-BB41-45BA-B4AC-D4A8232588D7}"/>
    <cellStyle name="Normal 4 22" xfId="185" xr:uid="{00000000-0005-0000-0000-000063020000}"/>
    <cellStyle name="Normal 4 22 2" xfId="968" xr:uid="{00000000-0005-0000-0000-000064020000}"/>
    <cellStyle name="Normal 4 22 2 2" xfId="2534" xr:uid="{DAA2DDAF-FE65-4C57-9B42-A0B1011FB64E}"/>
    <cellStyle name="Normal 4 22 3" xfId="1751" xr:uid="{550F066B-1FFB-4D92-A522-B42AC23A432C}"/>
    <cellStyle name="Normal 4 23" xfId="194" xr:uid="{00000000-0005-0000-0000-000065020000}"/>
    <cellStyle name="Normal 4 23 2" xfId="977" xr:uid="{00000000-0005-0000-0000-000066020000}"/>
    <cellStyle name="Normal 4 23 2 2" xfId="2543" xr:uid="{4EEDBC6E-E63A-413D-844C-BE60443B996E}"/>
    <cellStyle name="Normal 4 23 3" xfId="1760" xr:uid="{19A13B90-FE62-48F5-A7F6-AFCD3916D1E2}"/>
    <cellStyle name="Normal 4 24" xfId="203" xr:uid="{00000000-0005-0000-0000-000067020000}"/>
    <cellStyle name="Normal 4 24 2" xfId="986" xr:uid="{00000000-0005-0000-0000-000068020000}"/>
    <cellStyle name="Normal 4 24 2 2" xfId="2552" xr:uid="{9C3F6FA9-F87B-4F0E-8614-CDEC7E29947F}"/>
    <cellStyle name="Normal 4 24 3" xfId="1769" xr:uid="{814DB878-7292-49AF-9C33-30B5DC1BCBBF}"/>
    <cellStyle name="Normal 4 25" xfId="212" xr:uid="{00000000-0005-0000-0000-000069020000}"/>
    <cellStyle name="Normal 4 25 2" xfId="995" xr:uid="{00000000-0005-0000-0000-00006A020000}"/>
    <cellStyle name="Normal 4 25 2 2" xfId="2561" xr:uid="{3D417DD6-BA4D-436B-B151-76B78191A2C0}"/>
    <cellStyle name="Normal 4 25 3" xfId="1778" xr:uid="{3ACE868D-3201-4657-8958-72D5EE21BFDE}"/>
    <cellStyle name="Normal 4 26" xfId="221" xr:uid="{00000000-0005-0000-0000-00006B020000}"/>
    <cellStyle name="Normal 4 26 2" xfId="1004" xr:uid="{00000000-0005-0000-0000-00006C020000}"/>
    <cellStyle name="Normal 4 26 2 2" xfId="2570" xr:uid="{7BB01BD1-23A2-4BCA-A697-EA2EFD1ED001}"/>
    <cellStyle name="Normal 4 26 3" xfId="1787" xr:uid="{3213DCD6-DEED-44CB-B229-B77EA6EB2485}"/>
    <cellStyle name="Normal 4 27" xfId="230" xr:uid="{00000000-0005-0000-0000-00006D020000}"/>
    <cellStyle name="Normal 4 27 2" xfId="1013" xr:uid="{00000000-0005-0000-0000-00006E020000}"/>
    <cellStyle name="Normal 4 27 2 2" xfId="2579" xr:uid="{3607E890-D782-4C87-994C-5019A7116FC4}"/>
    <cellStyle name="Normal 4 27 3" xfId="1796" xr:uid="{79FF0143-161C-4380-ACD0-DAB26448F588}"/>
    <cellStyle name="Normal 4 28" xfId="239" xr:uid="{00000000-0005-0000-0000-00006F020000}"/>
    <cellStyle name="Normal 4 28 2" xfId="1022" xr:uid="{00000000-0005-0000-0000-000070020000}"/>
    <cellStyle name="Normal 4 28 2 2" xfId="2588" xr:uid="{27A730B7-F2D3-46CB-9488-A9730C17D999}"/>
    <cellStyle name="Normal 4 28 3" xfId="1805" xr:uid="{5B118697-9367-4588-B6A3-69429B17D61E}"/>
    <cellStyle name="Normal 4 29" xfId="248" xr:uid="{00000000-0005-0000-0000-000071020000}"/>
    <cellStyle name="Normal 4 29 2" xfId="1031" xr:uid="{00000000-0005-0000-0000-000072020000}"/>
    <cellStyle name="Normal 4 29 2 2" xfId="2597" xr:uid="{20629262-D196-4C71-8698-466285EC6ED0}"/>
    <cellStyle name="Normal 4 29 3" xfId="1814" xr:uid="{E97DC71C-569F-4C40-8896-39E330480DED}"/>
    <cellStyle name="Normal 4 3" xfId="14" xr:uid="{00000000-0005-0000-0000-000073020000}"/>
    <cellStyle name="Normal 4 3 2" xfId="797" xr:uid="{00000000-0005-0000-0000-000074020000}"/>
    <cellStyle name="Normal 4 3 2 2" xfId="2363" xr:uid="{2DFFB2AB-8462-4F1D-8F2C-87472BF2DC64}"/>
    <cellStyle name="Normal 4 3 3" xfId="1580" xr:uid="{B7F5330E-3097-42A1-ABF2-F0C071497E8E}"/>
    <cellStyle name="Normal 4 30" xfId="257" xr:uid="{00000000-0005-0000-0000-000075020000}"/>
    <cellStyle name="Normal 4 30 2" xfId="1040" xr:uid="{00000000-0005-0000-0000-000076020000}"/>
    <cellStyle name="Normal 4 30 2 2" xfId="2606" xr:uid="{EDFEC27E-C839-4409-A184-D889E74BA173}"/>
    <cellStyle name="Normal 4 30 3" xfId="1823" xr:uid="{2A3A049E-872A-4995-9496-6679EA52974A}"/>
    <cellStyle name="Normal 4 31" xfId="266" xr:uid="{00000000-0005-0000-0000-000077020000}"/>
    <cellStyle name="Normal 4 31 2" xfId="1049" xr:uid="{00000000-0005-0000-0000-000078020000}"/>
    <cellStyle name="Normal 4 31 2 2" xfId="2615" xr:uid="{FE31FF61-7AC7-4ABB-8A6C-CA4335AFAAF6}"/>
    <cellStyle name="Normal 4 31 3" xfId="1832" xr:uid="{D65DC9E7-50C4-4716-9360-EA3F5542A6AE}"/>
    <cellStyle name="Normal 4 32" xfId="275" xr:uid="{00000000-0005-0000-0000-000079020000}"/>
    <cellStyle name="Normal 4 32 2" xfId="1058" xr:uid="{00000000-0005-0000-0000-00007A020000}"/>
    <cellStyle name="Normal 4 32 2 2" xfId="2624" xr:uid="{560E196B-00ED-451A-AF51-253906281422}"/>
    <cellStyle name="Normal 4 32 3" xfId="1841" xr:uid="{FC609DF0-2D23-4E3B-9EBF-441909F4A64C}"/>
    <cellStyle name="Normal 4 33" xfId="284" xr:uid="{00000000-0005-0000-0000-00007B020000}"/>
    <cellStyle name="Normal 4 33 2" xfId="1067" xr:uid="{00000000-0005-0000-0000-00007C020000}"/>
    <cellStyle name="Normal 4 33 2 2" xfId="2633" xr:uid="{42269506-EF24-41EB-8113-8DFB9A1CC96B}"/>
    <cellStyle name="Normal 4 33 3" xfId="1850" xr:uid="{1B90081B-0404-4FCF-8CAB-1397AAC3500F}"/>
    <cellStyle name="Normal 4 34" xfId="293" xr:uid="{00000000-0005-0000-0000-00007D020000}"/>
    <cellStyle name="Normal 4 34 2" xfId="1076" xr:uid="{00000000-0005-0000-0000-00007E020000}"/>
    <cellStyle name="Normal 4 34 2 2" xfId="2642" xr:uid="{7175EF3E-B274-4C07-81F2-56BDB59EC1F3}"/>
    <cellStyle name="Normal 4 34 3" xfId="1859" xr:uid="{6D1388CD-D2AC-431B-9CCF-56CAC486B54A}"/>
    <cellStyle name="Normal 4 35" xfId="302" xr:uid="{00000000-0005-0000-0000-00007F020000}"/>
    <cellStyle name="Normal 4 35 2" xfId="1085" xr:uid="{00000000-0005-0000-0000-000080020000}"/>
    <cellStyle name="Normal 4 35 2 2" xfId="2651" xr:uid="{4B44FF78-758E-4607-A099-E823C95E7393}"/>
    <cellStyle name="Normal 4 35 3" xfId="1868" xr:uid="{EEB2A4DB-746A-4E51-B5D3-13076FEF5D08}"/>
    <cellStyle name="Normal 4 36" xfId="311" xr:uid="{00000000-0005-0000-0000-000081020000}"/>
    <cellStyle name="Normal 4 36 2" xfId="1094" xr:uid="{00000000-0005-0000-0000-000082020000}"/>
    <cellStyle name="Normal 4 36 2 2" xfId="2660" xr:uid="{706133BC-84BB-4D60-8A08-B8131024E75B}"/>
    <cellStyle name="Normal 4 36 3" xfId="1877" xr:uid="{B062BE67-5706-48AA-A416-5CF8062BBFEE}"/>
    <cellStyle name="Normal 4 37" xfId="320" xr:uid="{00000000-0005-0000-0000-000083020000}"/>
    <cellStyle name="Normal 4 37 2" xfId="1103" xr:uid="{00000000-0005-0000-0000-000084020000}"/>
    <cellStyle name="Normal 4 37 2 2" xfId="2669" xr:uid="{3F0499D8-FD20-493E-82D9-04D2D6BBE65E}"/>
    <cellStyle name="Normal 4 37 3" xfId="1886" xr:uid="{D9D78A62-332A-499A-B9FD-B2FB9923FEEE}"/>
    <cellStyle name="Normal 4 38" xfId="329" xr:uid="{00000000-0005-0000-0000-000085020000}"/>
    <cellStyle name="Normal 4 38 2" xfId="1112" xr:uid="{00000000-0005-0000-0000-000086020000}"/>
    <cellStyle name="Normal 4 38 2 2" xfId="2678" xr:uid="{8D5C9BB1-CB7C-4308-A8BC-588EC5F27501}"/>
    <cellStyle name="Normal 4 38 3" xfId="1895" xr:uid="{B00C8C35-DE79-4ED7-8747-AD353C4ABED8}"/>
    <cellStyle name="Normal 4 39" xfId="338" xr:uid="{00000000-0005-0000-0000-000087020000}"/>
    <cellStyle name="Normal 4 39 2" xfId="1121" xr:uid="{00000000-0005-0000-0000-000088020000}"/>
    <cellStyle name="Normal 4 39 2 2" xfId="2687" xr:uid="{93AF00B6-8CE1-4D03-B007-3294611CB00A}"/>
    <cellStyle name="Normal 4 39 3" xfId="1904" xr:uid="{7C91D89A-EF56-4838-AC58-3A6A2BF3C5CC}"/>
    <cellStyle name="Normal 4 4" xfId="23" xr:uid="{00000000-0005-0000-0000-000089020000}"/>
    <cellStyle name="Normal 4 4 2" xfId="806" xr:uid="{00000000-0005-0000-0000-00008A020000}"/>
    <cellStyle name="Normal 4 4 2 2" xfId="2372" xr:uid="{E1BD5171-D7BF-4CCF-820A-8966910D18DE}"/>
    <cellStyle name="Normal 4 4 3" xfId="1589" xr:uid="{3503C835-74AE-48EB-8949-7FE6128A6BDF}"/>
    <cellStyle name="Normal 4 40" xfId="347" xr:uid="{00000000-0005-0000-0000-00008B020000}"/>
    <cellStyle name="Normal 4 40 2" xfId="1130" xr:uid="{00000000-0005-0000-0000-00008C020000}"/>
    <cellStyle name="Normal 4 40 2 2" xfId="2696" xr:uid="{7D0A54F2-0467-47B7-8DFF-652AA25D7430}"/>
    <cellStyle name="Normal 4 40 3" xfId="1913" xr:uid="{03074B63-90CA-4A16-80C3-868C1CA3B171}"/>
    <cellStyle name="Normal 4 41" xfId="356" xr:uid="{00000000-0005-0000-0000-00008D020000}"/>
    <cellStyle name="Normal 4 41 2" xfId="1139" xr:uid="{00000000-0005-0000-0000-00008E020000}"/>
    <cellStyle name="Normal 4 41 2 2" xfId="2705" xr:uid="{7F3A5DDB-4518-40D1-86E5-16F52650E4BD}"/>
    <cellStyle name="Normal 4 41 3" xfId="1922" xr:uid="{7735FC02-F4A1-4D63-BF37-3D19B0F27139}"/>
    <cellStyle name="Normal 4 42" xfId="365" xr:uid="{00000000-0005-0000-0000-00008F020000}"/>
    <cellStyle name="Normal 4 42 2" xfId="1148" xr:uid="{00000000-0005-0000-0000-000090020000}"/>
    <cellStyle name="Normal 4 42 2 2" xfId="2714" xr:uid="{7B617DF3-447E-4635-89B2-F7502CAEFF02}"/>
    <cellStyle name="Normal 4 42 3" xfId="1931" xr:uid="{53864ED2-3E38-4190-A6AC-2A3DB4D09282}"/>
    <cellStyle name="Normal 4 43" xfId="374" xr:uid="{00000000-0005-0000-0000-000091020000}"/>
    <cellStyle name="Normal 4 43 2" xfId="1157" xr:uid="{00000000-0005-0000-0000-000092020000}"/>
    <cellStyle name="Normal 4 43 2 2" xfId="2723" xr:uid="{17522B67-D653-45F1-B1CD-7BADD89F7D95}"/>
    <cellStyle name="Normal 4 43 3" xfId="1940" xr:uid="{AB4952E6-0930-4073-A8EB-06571329FFF5}"/>
    <cellStyle name="Normal 4 44" xfId="383" xr:uid="{00000000-0005-0000-0000-000093020000}"/>
    <cellStyle name="Normal 4 44 2" xfId="1166" xr:uid="{00000000-0005-0000-0000-000094020000}"/>
    <cellStyle name="Normal 4 44 2 2" xfId="2732" xr:uid="{EAB44B56-0D93-4D85-B512-32E7F1EAB3DB}"/>
    <cellStyle name="Normal 4 44 3" xfId="1949" xr:uid="{B53766F3-90B4-4F6F-A7F6-C5BB61EAD866}"/>
    <cellStyle name="Normal 4 45" xfId="392" xr:uid="{00000000-0005-0000-0000-000095020000}"/>
    <cellStyle name="Normal 4 45 2" xfId="1175" xr:uid="{00000000-0005-0000-0000-000096020000}"/>
    <cellStyle name="Normal 4 45 2 2" xfId="2741" xr:uid="{77B40DC6-5732-4FDF-AEBA-65C5FB51E203}"/>
    <cellStyle name="Normal 4 45 3" xfId="1958" xr:uid="{21E02EC7-092B-42F3-939F-E40BFE737567}"/>
    <cellStyle name="Normal 4 46" xfId="401" xr:uid="{00000000-0005-0000-0000-000097020000}"/>
    <cellStyle name="Normal 4 46 2" xfId="1184" xr:uid="{00000000-0005-0000-0000-000098020000}"/>
    <cellStyle name="Normal 4 46 2 2" xfId="2750" xr:uid="{4D9B0506-E511-4E35-8447-5708104098DE}"/>
    <cellStyle name="Normal 4 46 3" xfId="1967" xr:uid="{4F74020A-ECEF-41C2-8DBD-13EF8AC591DC}"/>
    <cellStyle name="Normal 4 47" xfId="410" xr:uid="{00000000-0005-0000-0000-000099020000}"/>
    <cellStyle name="Normal 4 47 2" xfId="1193" xr:uid="{00000000-0005-0000-0000-00009A020000}"/>
    <cellStyle name="Normal 4 47 2 2" xfId="2759" xr:uid="{32F51A63-8D29-4A7A-8317-EBC2BD09444A}"/>
    <cellStyle name="Normal 4 47 3" xfId="1976" xr:uid="{9C90F549-86CD-4CE7-A674-2BCA499F6E3B}"/>
    <cellStyle name="Normal 4 48" xfId="419" xr:uid="{00000000-0005-0000-0000-00009B020000}"/>
    <cellStyle name="Normal 4 48 2" xfId="1202" xr:uid="{00000000-0005-0000-0000-00009C020000}"/>
    <cellStyle name="Normal 4 48 2 2" xfId="2768" xr:uid="{3E86BE9A-A7D0-4390-8A6B-744373C06A44}"/>
    <cellStyle name="Normal 4 48 3" xfId="1985" xr:uid="{F2F29F76-0AF3-4B4A-BFA9-FD08A28717F3}"/>
    <cellStyle name="Normal 4 49" xfId="428" xr:uid="{00000000-0005-0000-0000-00009D020000}"/>
    <cellStyle name="Normal 4 49 2" xfId="1211" xr:uid="{00000000-0005-0000-0000-00009E020000}"/>
    <cellStyle name="Normal 4 49 2 2" xfId="2777" xr:uid="{7220AC96-9C90-4595-B7EE-A1A013E8F1D8}"/>
    <cellStyle name="Normal 4 49 3" xfId="1994" xr:uid="{90E61F5D-EE6D-414E-8000-5CC5A0B85494}"/>
    <cellStyle name="Normal 4 5" xfId="32" xr:uid="{00000000-0005-0000-0000-00009F020000}"/>
    <cellStyle name="Normal 4 5 2" xfId="815" xr:uid="{00000000-0005-0000-0000-0000A0020000}"/>
    <cellStyle name="Normal 4 5 2 2" xfId="2381" xr:uid="{9356706F-42D5-4356-9E52-D27B7D669D0B}"/>
    <cellStyle name="Normal 4 5 3" xfId="1598" xr:uid="{FAB45D84-7A96-4F47-BF4D-7083120A6BCB}"/>
    <cellStyle name="Normal 4 50" xfId="437" xr:uid="{00000000-0005-0000-0000-0000A1020000}"/>
    <cellStyle name="Normal 4 50 2" xfId="1220" xr:uid="{00000000-0005-0000-0000-0000A2020000}"/>
    <cellStyle name="Normal 4 50 2 2" xfId="2786" xr:uid="{754D10AE-CAE7-4730-A61B-F92CC0BDEAA2}"/>
    <cellStyle name="Normal 4 50 3" xfId="2003" xr:uid="{A86D5059-155C-4155-BDBF-AA4AB20D129A}"/>
    <cellStyle name="Normal 4 51" xfId="446" xr:uid="{00000000-0005-0000-0000-0000A3020000}"/>
    <cellStyle name="Normal 4 51 2" xfId="1229" xr:uid="{00000000-0005-0000-0000-0000A4020000}"/>
    <cellStyle name="Normal 4 51 2 2" xfId="2795" xr:uid="{5D987204-0DD0-42CD-99CF-483BE5DA72A5}"/>
    <cellStyle name="Normal 4 51 3" xfId="2012" xr:uid="{0776BEEE-7BA2-4368-B46E-42F1F86438DF}"/>
    <cellStyle name="Normal 4 52" xfId="455" xr:uid="{00000000-0005-0000-0000-0000A5020000}"/>
    <cellStyle name="Normal 4 52 2" xfId="1238" xr:uid="{00000000-0005-0000-0000-0000A6020000}"/>
    <cellStyle name="Normal 4 52 2 2" xfId="2804" xr:uid="{BB4405D6-C0DE-4028-939D-D591228FEF02}"/>
    <cellStyle name="Normal 4 52 3" xfId="2021" xr:uid="{B254A8F9-F3A6-4F6D-BC95-43C5EDEB9046}"/>
    <cellStyle name="Normal 4 53" xfId="464" xr:uid="{00000000-0005-0000-0000-0000A7020000}"/>
    <cellStyle name="Normal 4 53 2" xfId="1247" xr:uid="{00000000-0005-0000-0000-0000A8020000}"/>
    <cellStyle name="Normal 4 53 2 2" xfId="2813" xr:uid="{285100C5-E3EE-445B-8D1C-5F2FCF39D235}"/>
    <cellStyle name="Normal 4 53 3" xfId="2030" xr:uid="{46EDC68F-2932-48A4-9583-9DD7F2A92D66}"/>
    <cellStyle name="Normal 4 54" xfId="473" xr:uid="{00000000-0005-0000-0000-0000A9020000}"/>
    <cellStyle name="Normal 4 54 2" xfId="1256" xr:uid="{00000000-0005-0000-0000-0000AA020000}"/>
    <cellStyle name="Normal 4 54 2 2" xfId="2822" xr:uid="{89319F3D-95AA-4E43-ACE2-C62258DFA4AD}"/>
    <cellStyle name="Normal 4 54 3" xfId="2039" xr:uid="{EA274E8D-E5FD-4500-9603-323F008EB931}"/>
    <cellStyle name="Normal 4 55" xfId="482" xr:uid="{00000000-0005-0000-0000-0000AB020000}"/>
    <cellStyle name="Normal 4 55 2" xfId="1265" xr:uid="{00000000-0005-0000-0000-0000AC020000}"/>
    <cellStyle name="Normal 4 55 2 2" xfId="2831" xr:uid="{59EA135F-8453-41D8-8C82-29288D417D0A}"/>
    <cellStyle name="Normal 4 55 3" xfId="2048" xr:uid="{D92760E5-2071-4F39-8894-0C7640E7EC3E}"/>
    <cellStyle name="Normal 4 56" xfId="491" xr:uid="{00000000-0005-0000-0000-0000AD020000}"/>
    <cellStyle name="Normal 4 56 2" xfId="1274" xr:uid="{00000000-0005-0000-0000-0000AE020000}"/>
    <cellStyle name="Normal 4 56 2 2" xfId="2840" xr:uid="{90F85CDC-7F91-48F0-8D48-04C257F3F7EF}"/>
    <cellStyle name="Normal 4 56 3" xfId="2057" xr:uid="{F97C48E7-9C5D-4E51-B551-256C5C6C8DE6}"/>
    <cellStyle name="Normal 4 57" xfId="500" xr:uid="{00000000-0005-0000-0000-0000AF020000}"/>
    <cellStyle name="Normal 4 57 2" xfId="1283" xr:uid="{00000000-0005-0000-0000-0000B0020000}"/>
    <cellStyle name="Normal 4 57 2 2" xfId="2849" xr:uid="{56762961-2A3E-479D-8A60-C54593AC228F}"/>
    <cellStyle name="Normal 4 57 3" xfId="2066" xr:uid="{021165AE-78B3-4727-B429-47F73ADAE7AB}"/>
    <cellStyle name="Normal 4 58" xfId="509" xr:uid="{00000000-0005-0000-0000-0000B1020000}"/>
    <cellStyle name="Normal 4 58 2" xfId="1292" xr:uid="{00000000-0005-0000-0000-0000B2020000}"/>
    <cellStyle name="Normal 4 58 2 2" xfId="2858" xr:uid="{279A7EFA-4A71-4608-AA1A-6C0DC53BB1FA}"/>
    <cellStyle name="Normal 4 58 3" xfId="2075" xr:uid="{CCB76046-66E1-4879-8641-7645A59ABB12}"/>
    <cellStyle name="Normal 4 59" xfId="518" xr:uid="{00000000-0005-0000-0000-0000B3020000}"/>
    <cellStyle name="Normal 4 59 2" xfId="1301" xr:uid="{00000000-0005-0000-0000-0000B4020000}"/>
    <cellStyle name="Normal 4 59 2 2" xfId="2867" xr:uid="{4EF37730-ECBE-4107-8272-2E1AACB5997D}"/>
    <cellStyle name="Normal 4 59 3" xfId="2084" xr:uid="{E58060F5-848E-4C75-953B-9A593FB5BC6F}"/>
    <cellStyle name="Normal 4 6" xfId="41" xr:uid="{00000000-0005-0000-0000-0000B5020000}"/>
    <cellStyle name="Normal 4 6 2" xfId="824" xr:uid="{00000000-0005-0000-0000-0000B6020000}"/>
    <cellStyle name="Normal 4 6 2 2" xfId="2390" xr:uid="{2B6AF3FF-1FBF-465D-9FE8-0B2898E2E724}"/>
    <cellStyle name="Normal 4 6 3" xfId="1607" xr:uid="{F60E5D10-8ABF-4EDB-9AFE-69F536FD0DC1}"/>
    <cellStyle name="Normal 4 60" xfId="527" xr:uid="{00000000-0005-0000-0000-0000B7020000}"/>
    <cellStyle name="Normal 4 60 2" xfId="1310" xr:uid="{00000000-0005-0000-0000-0000B8020000}"/>
    <cellStyle name="Normal 4 60 2 2" xfId="2876" xr:uid="{08B02B97-5B5C-4975-85F1-00CF7BEAB566}"/>
    <cellStyle name="Normal 4 60 3" xfId="2093" xr:uid="{E729CDA4-349A-40E0-A34C-FA714D3E7680}"/>
    <cellStyle name="Normal 4 61" xfId="536" xr:uid="{00000000-0005-0000-0000-0000B9020000}"/>
    <cellStyle name="Normal 4 61 2" xfId="1319" xr:uid="{00000000-0005-0000-0000-0000BA020000}"/>
    <cellStyle name="Normal 4 61 2 2" xfId="2885" xr:uid="{DD8AFD42-A6FB-4D3F-9CFB-A67C8AE513D4}"/>
    <cellStyle name="Normal 4 61 3" xfId="2102" xr:uid="{F4ED2CC8-8BB5-41C8-B33B-7AC501920C50}"/>
    <cellStyle name="Normal 4 62" xfId="545" xr:uid="{00000000-0005-0000-0000-0000BB020000}"/>
    <cellStyle name="Normal 4 62 2" xfId="1328" xr:uid="{00000000-0005-0000-0000-0000BC020000}"/>
    <cellStyle name="Normal 4 62 2 2" xfId="2894" xr:uid="{A535C3BE-7154-4C3A-869E-454D32168C0D}"/>
    <cellStyle name="Normal 4 62 3" xfId="2111" xr:uid="{59CAE3E4-2E92-4468-89F0-7C8A6BDB8F1D}"/>
    <cellStyle name="Normal 4 63" xfId="554" xr:uid="{00000000-0005-0000-0000-0000BD020000}"/>
    <cellStyle name="Normal 4 63 2" xfId="1337" xr:uid="{00000000-0005-0000-0000-0000BE020000}"/>
    <cellStyle name="Normal 4 63 2 2" xfId="2903" xr:uid="{6BD00BD0-D846-4946-946A-80C61E7E022D}"/>
    <cellStyle name="Normal 4 63 3" xfId="2120" xr:uid="{03D085FF-B098-4F52-ACC6-071E735BE07B}"/>
    <cellStyle name="Normal 4 64" xfId="563" xr:uid="{00000000-0005-0000-0000-0000BF020000}"/>
    <cellStyle name="Normal 4 64 2" xfId="1346" xr:uid="{00000000-0005-0000-0000-0000C0020000}"/>
    <cellStyle name="Normal 4 64 2 2" xfId="2912" xr:uid="{7777F83F-064C-4255-8074-B5F90D0D1C7E}"/>
    <cellStyle name="Normal 4 64 3" xfId="2129" xr:uid="{C11631B6-3518-4413-B6B0-5905CD2C3BEC}"/>
    <cellStyle name="Normal 4 65" xfId="572" xr:uid="{00000000-0005-0000-0000-0000C1020000}"/>
    <cellStyle name="Normal 4 65 2" xfId="1355" xr:uid="{00000000-0005-0000-0000-0000C2020000}"/>
    <cellStyle name="Normal 4 65 2 2" xfId="2921" xr:uid="{2C805AA8-1970-4729-9705-2A55833C03BF}"/>
    <cellStyle name="Normal 4 65 3" xfId="2138" xr:uid="{8BF948F3-4019-478E-AB4F-B74ABF42661A}"/>
    <cellStyle name="Normal 4 66" xfId="581" xr:uid="{00000000-0005-0000-0000-0000C3020000}"/>
    <cellStyle name="Normal 4 66 2" xfId="1364" xr:uid="{00000000-0005-0000-0000-0000C4020000}"/>
    <cellStyle name="Normal 4 66 2 2" xfId="2930" xr:uid="{6F26FEF9-81E0-4BA3-8BB1-DD3AFEB9C7F1}"/>
    <cellStyle name="Normal 4 66 3" xfId="2147" xr:uid="{695B66C7-5E3F-4552-B00E-3F09D30FF83E}"/>
    <cellStyle name="Normal 4 67" xfId="590" xr:uid="{00000000-0005-0000-0000-0000C5020000}"/>
    <cellStyle name="Normal 4 67 2" xfId="1373" xr:uid="{00000000-0005-0000-0000-0000C6020000}"/>
    <cellStyle name="Normal 4 67 2 2" xfId="2939" xr:uid="{5E4BB110-D57F-49A3-9D7A-3703D8583B74}"/>
    <cellStyle name="Normal 4 67 3" xfId="2156" xr:uid="{B67F29D4-E1A3-4775-B7AC-94E2F7F4B7C8}"/>
    <cellStyle name="Normal 4 68" xfId="599" xr:uid="{00000000-0005-0000-0000-0000C7020000}"/>
    <cellStyle name="Normal 4 68 2" xfId="1382" xr:uid="{00000000-0005-0000-0000-0000C8020000}"/>
    <cellStyle name="Normal 4 68 2 2" xfId="2948" xr:uid="{1E34D543-26DE-4D1D-ACD4-E037235546B9}"/>
    <cellStyle name="Normal 4 68 3" xfId="2165" xr:uid="{C1FE2BBE-370A-4F78-B946-1A63965FDA19}"/>
    <cellStyle name="Normal 4 69" xfId="608" xr:uid="{00000000-0005-0000-0000-0000C9020000}"/>
    <cellStyle name="Normal 4 69 2" xfId="1391" xr:uid="{00000000-0005-0000-0000-0000CA020000}"/>
    <cellStyle name="Normal 4 69 2 2" xfId="2957" xr:uid="{521C8E8A-5578-49C8-8C14-C33672F61473}"/>
    <cellStyle name="Normal 4 69 3" xfId="2174" xr:uid="{599C4551-9A21-45D4-86B3-D05493950056}"/>
    <cellStyle name="Normal 4 7" xfId="50" xr:uid="{00000000-0005-0000-0000-0000CB020000}"/>
    <cellStyle name="Normal 4 7 2" xfId="833" xr:uid="{00000000-0005-0000-0000-0000CC020000}"/>
    <cellStyle name="Normal 4 7 2 2" xfId="2399" xr:uid="{30443507-6337-4E28-8272-3FE1BED18595}"/>
    <cellStyle name="Normal 4 7 3" xfId="1616" xr:uid="{9CA7AE85-A5C5-4B0E-AFD2-3695FDC3A540}"/>
    <cellStyle name="Normal 4 70" xfId="617" xr:uid="{00000000-0005-0000-0000-0000CD020000}"/>
    <cellStyle name="Normal 4 70 2" xfId="1400" xr:uid="{00000000-0005-0000-0000-0000CE020000}"/>
    <cellStyle name="Normal 4 70 2 2" xfId="2966" xr:uid="{2BE0BACE-446F-4A49-8116-1A51B9E15284}"/>
    <cellStyle name="Normal 4 70 3" xfId="2183" xr:uid="{B5CC5123-8A81-4325-A694-746FC33CFB5C}"/>
    <cellStyle name="Normal 4 71" xfId="626" xr:uid="{00000000-0005-0000-0000-0000CF020000}"/>
    <cellStyle name="Normal 4 71 2" xfId="1409" xr:uid="{00000000-0005-0000-0000-0000D0020000}"/>
    <cellStyle name="Normal 4 71 2 2" xfId="2975" xr:uid="{E1AB83EF-6544-4384-BC5D-356CE4EC6C4A}"/>
    <cellStyle name="Normal 4 71 3" xfId="2192" xr:uid="{7F17ADAD-90AA-4DCC-A918-B14F9536083B}"/>
    <cellStyle name="Normal 4 72" xfId="635" xr:uid="{00000000-0005-0000-0000-0000D1020000}"/>
    <cellStyle name="Normal 4 72 2" xfId="1418" xr:uid="{00000000-0005-0000-0000-0000D2020000}"/>
    <cellStyle name="Normal 4 72 2 2" xfId="2984" xr:uid="{42B1A419-724A-45C3-9046-27D8CF83C013}"/>
    <cellStyle name="Normal 4 72 3" xfId="2201" xr:uid="{FF1C2EB0-C00A-4491-ABE1-6F979107A7D4}"/>
    <cellStyle name="Normal 4 73" xfId="644" xr:uid="{00000000-0005-0000-0000-0000D3020000}"/>
    <cellStyle name="Normal 4 73 2" xfId="1427" xr:uid="{00000000-0005-0000-0000-0000D4020000}"/>
    <cellStyle name="Normal 4 73 2 2" xfId="2993" xr:uid="{CD36541C-6703-410E-AAC2-E75C23983173}"/>
    <cellStyle name="Normal 4 73 3" xfId="2210" xr:uid="{9BB15E17-F596-4D27-A795-252390EDB5B5}"/>
    <cellStyle name="Normal 4 74" xfId="653" xr:uid="{00000000-0005-0000-0000-0000D5020000}"/>
    <cellStyle name="Normal 4 74 2" xfId="1436" xr:uid="{00000000-0005-0000-0000-0000D6020000}"/>
    <cellStyle name="Normal 4 74 2 2" xfId="3002" xr:uid="{06C3478D-6842-49EB-AC21-4BA4426FE9F8}"/>
    <cellStyle name="Normal 4 74 3" xfId="2219" xr:uid="{CA2733A2-2BDC-412B-922A-4B39B9CBE6F8}"/>
    <cellStyle name="Normal 4 75" xfId="662" xr:uid="{00000000-0005-0000-0000-0000D7020000}"/>
    <cellStyle name="Normal 4 75 2" xfId="1445" xr:uid="{00000000-0005-0000-0000-0000D8020000}"/>
    <cellStyle name="Normal 4 75 2 2" xfId="3011" xr:uid="{0AD41D9A-4347-4EEC-83B3-FDDAB81DB31C}"/>
    <cellStyle name="Normal 4 75 3" xfId="2228" xr:uid="{7766D4F0-BB43-4EF2-BE35-B426B0D7422A}"/>
    <cellStyle name="Normal 4 76" xfId="671" xr:uid="{00000000-0005-0000-0000-0000D9020000}"/>
    <cellStyle name="Normal 4 76 2" xfId="1454" xr:uid="{00000000-0005-0000-0000-0000DA020000}"/>
    <cellStyle name="Normal 4 76 2 2" xfId="3020" xr:uid="{E9D88436-CBB7-4DBD-A6AB-6C7A19A4E074}"/>
    <cellStyle name="Normal 4 76 3" xfId="2237" xr:uid="{6904CBB9-C6BF-44A2-B37A-D79D221D9644}"/>
    <cellStyle name="Normal 4 77" xfId="680" xr:uid="{00000000-0005-0000-0000-0000DB020000}"/>
    <cellStyle name="Normal 4 77 2" xfId="1463" xr:uid="{00000000-0005-0000-0000-0000DC020000}"/>
    <cellStyle name="Normal 4 77 2 2" xfId="3029" xr:uid="{912B1370-5965-405E-958C-E3EC500A137C}"/>
    <cellStyle name="Normal 4 77 3" xfId="2246" xr:uid="{076FCF76-157B-45EF-B3F8-B408F9ADFD0E}"/>
    <cellStyle name="Normal 4 78" xfId="689" xr:uid="{00000000-0005-0000-0000-0000DD020000}"/>
    <cellStyle name="Normal 4 78 2" xfId="1472" xr:uid="{00000000-0005-0000-0000-0000DE020000}"/>
    <cellStyle name="Normal 4 78 2 2" xfId="3038" xr:uid="{395131E6-95CB-4EE9-A64D-4B83EA154B11}"/>
    <cellStyle name="Normal 4 78 3" xfId="2255" xr:uid="{F0B91A71-129E-4047-8E3A-6177D26D1F7C}"/>
    <cellStyle name="Normal 4 79" xfId="698" xr:uid="{00000000-0005-0000-0000-0000DF020000}"/>
    <cellStyle name="Normal 4 79 2" xfId="1481" xr:uid="{00000000-0005-0000-0000-0000E0020000}"/>
    <cellStyle name="Normal 4 79 2 2" xfId="3047" xr:uid="{62EE9D75-A463-4A0A-A096-D75695DBB01F}"/>
    <cellStyle name="Normal 4 79 3" xfId="2264" xr:uid="{55DF7361-44AA-4BDB-83FA-453E23D5CF6C}"/>
    <cellStyle name="Normal 4 8" xfId="59" xr:uid="{00000000-0005-0000-0000-0000E1020000}"/>
    <cellStyle name="Normal 4 8 2" xfId="842" xr:uid="{00000000-0005-0000-0000-0000E2020000}"/>
    <cellStyle name="Normal 4 8 2 2" xfId="2408" xr:uid="{BF6FFB83-0FBD-4BD9-8463-2AA1CF331D33}"/>
    <cellStyle name="Normal 4 8 3" xfId="1625" xr:uid="{158D32D1-DC08-4E71-A851-3983603D1FD2}"/>
    <cellStyle name="Normal 4 80" xfId="707" xr:uid="{00000000-0005-0000-0000-0000E3020000}"/>
    <cellStyle name="Normal 4 80 2" xfId="1490" xr:uid="{00000000-0005-0000-0000-0000E4020000}"/>
    <cellStyle name="Normal 4 80 2 2" xfId="3056" xr:uid="{ECBF36EE-BEDD-4D2B-953B-3308F35E3C4B}"/>
    <cellStyle name="Normal 4 80 3" xfId="2273" xr:uid="{338B7C67-929F-430D-B4E8-30497B2AC6A4}"/>
    <cellStyle name="Normal 4 81" xfId="716" xr:uid="{00000000-0005-0000-0000-0000E5020000}"/>
    <cellStyle name="Normal 4 81 2" xfId="1499" xr:uid="{00000000-0005-0000-0000-0000E6020000}"/>
    <cellStyle name="Normal 4 81 2 2" xfId="3065" xr:uid="{5069FD57-1BA0-4557-902B-67DB6F220A55}"/>
    <cellStyle name="Normal 4 81 3" xfId="2282" xr:uid="{6E319A09-05AD-4B48-9DAA-38A39F5C2061}"/>
    <cellStyle name="Normal 4 82" xfId="725" xr:uid="{00000000-0005-0000-0000-0000E7020000}"/>
    <cellStyle name="Normal 4 82 2" xfId="1508" xr:uid="{00000000-0005-0000-0000-0000E8020000}"/>
    <cellStyle name="Normal 4 82 2 2" xfId="3074" xr:uid="{DED4FE60-9836-4820-A4DA-CA67E7F9B086}"/>
    <cellStyle name="Normal 4 82 3" xfId="2291" xr:uid="{EFD72D70-080C-48A3-892B-A063884A8855}"/>
    <cellStyle name="Normal 4 83" xfId="734" xr:uid="{00000000-0005-0000-0000-0000E9020000}"/>
    <cellStyle name="Normal 4 83 2" xfId="1517" xr:uid="{00000000-0005-0000-0000-0000EA020000}"/>
    <cellStyle name="Normal 4 83 2 2" xfId="3083" xr:uid="{C89E3132-EC65-4144-91BD-5C564483C844}"/>
    <cellStyle name="Normal 4 83 3" xfId="2300" xr:uid="{1E69EAA2-14B1-4635-8769-FC6D4A830948}"/>
    <cellStyle name="Normal 4 84" xfId="743" xr:uid="{00000000-0005-0000-0000-0000EB020000}"/>
    <cellStyle name="Normal 4 84 2" xfId="1526" xr:uid="{00000000-0005-0000-0000-0000EC020000}"/>
    <cellStyle name="Normal 4 84 2 2" xfId="3092" xr:uid="{836CBA60-6E84-44A0-9644-74007624D3F1}"/>
    <cellStyle name="Normal 4 84 3" xfId="2309" xr:uid="{BF93C0C0-9429-4F8E-A774-61A2584579A0}"/>
    <cellStyle name="Normal 4 85" xfId="752" xr:uid="{00000000-0005-0000-0000-0000ED020000}"/>
    <cellStyle name="Normal 4 85 2" xfId="1535" xr:uid="{00000000-0005-0000-0000-0000EE020000}"/>
    <cellStyle name="Normal 4 85 2 2" xfId="3101" xr:uid="{C1B8DF43-43D5-4AB8-9000-6DA040D740E1}"/>
    <cellStyle name="Normal 4 85 3" xfId="2318" xr:uid="{B5264C99-5D30-4079-9640-F5BC45F2EE5C}"/>
    <cellStyle name="Normal 4 86" xfId="762" xr:uid="{00000000-0005-0000-0000-0000EF020000}"/>
    <cellStyle name="Normal 4 86 2" xfId="1545" xr:uid="{00000000-0005-0000-0000-0000F0020000}"/>
    <cellStyle name="Normal 4 86 2 2" xfId="3111" xr:uid="{F8094CF2-5B56-4C7F-AC2B-0B0CA241CE80}"/>
    <cellStyle name="Normal 4 86 3" xfId="2328" xr:uid="{75A788FA-171E-4E74-91B5-4492BEF3259B}"/>
    <cellStyle name="Normal 4 87" xfId="771" xr:uid="{00000000-0005-0000-0000-0000F1020000}"/>
    <cellStyle name="Normal 4 87 2" xfId="1554" xr:uid="{00000000-0005-0000-0000-0000F2020000}"/>
    <cellStyle name="Normal 4 87 2 2" xfId="3120" xr:uid="{24648A59-4C7A-4F69-B169-2F4163B2DA03}"/>
    <cellStyle name="Normal 4 87 3" xfId="2337" xr:uid="{2452C474-459B-4B74-9F8B-4919DD797957}"/>
    <cellStyle name="Normal 4 88" xfId="780" xr:uid="{00000000-0005-0000-0000-0000F3020000}"/>
    <cellStyle name="Normal 4 88 2" xfId="1563" xr:uid="{00000000-0005-0000-0000-0000F4020000}"/>
    <cellStyle name="Normal 4 88 2 2" xfId="3129" xr:uid="{C593B5A9-2005-4876-9C45-59A223A76C3D}"/>
    <cellStyle name="Normal 4 88 3" xfId="2346" xr:uid="{B3EB7A1A-5E12-4638-AB68-0A4D11469BB6}"/>
    <cellStyle name="Normal 4 89" xfId="788" xr:uid="{00000000-0005-0000-0000-0000F5020000}"/>
    <cellStyle name="Normal 4 89 2" xfId="2354" xr:uid="{A36184EB-1A7B-43CB-BA7B-D0C9A7D8418E}"/>
    <cellStyle name="Normal 4 9" xfId="68" xr:uid="{00000000-0005-0000-0000-0000F6020000}"/>
    <cellStyle name="Normal 4 9 2" xfId="851" xr:uid="{00000000-0005-0000-0000-0000F7020000}"/>
    <cellStyle name="Normal 4 9 2 2" xfId="2417" xr:uid="{A76243EC-340F-479F-8A17-799E5957439D}"/>
    <cellStyle name="Normal 4 9 3" xfId="1634" xr:uid="{3354E493-4696-47CC-900F-D2EFEF56A08A}"/>
    <cellStyle name="Normal 4 90" xfId="1571" xr:uid="{0B06742B-A48F-4D5D-B9CB-63CC18952D30}"/>
    <cellStyle name="Normal 40" xfId="300" xr:uid="{00000000-0005-0000-0000-0000F8020000}"/>
    <cellStyle name="Normal 40 2" xfId="1083" xr:uid="{00000000-0005-0000-0000-0000F9020000}"/>
    <cellStyle name="Normal 40 2 2" xfId="2649" xr:uid="{0CA7E34D-964D-47F0-BC43-98484A7114CD}"/>
    <cellStyle name="Normal 40 3" xfId="1866" xr:uid="{6E862873-0222-4610-A3DD-B074F87D8677}"/>
    <cellStyle name="Normal 41" xfId="309" xr:uid="{00000000-0005-0000-0000-0000FA020000}"/>
    <cellStyle name="Normal 41 2" xfId="1092" xr:uid="{00000000-0005-0000-0000-0000FB020000}"/>
    <cellStyle name="Normal 41 2 2" xfId="2658" xr:uid="{FB2152F1-845E-4CA8-B1D5-8087B76747C2}"/>
    <cellStyle name="Normal 41 3" xfId="1875" xr:uid="{2977ADC7-B49C-4058-AF21-65A0078A5078}"/>
    <cellStyle name="Normal 42" xfId="318" xr:uid="{00000000-0005-0000-0000-0000FC020000}"/>
    <cellStyle name="Normal 42 2" xfId="1101" xr:uid="{00000000-0005-0000-0000-0000FD020000}"/>
    <cellStyle name="Normal 42 2 2" xfId="2667" xr:uid="{8D89454D-9813-4BB5-B12F-A90963AEB664}"/>
    <cellStyle name="Normal 42 3" xfId="1884" xr:uid="{E52F2056-FD17-4DB2-9AED-9715D6006F92}"/>
    <cellStyle name="Normal 43" xfId="327" xr:uid="{00000000-0005-0000-0000-0000FE020000}"/>
    <cellStyle name="Normal 43 2" xfId="1110" xr:uid="{00000000-0005-0000-0000-0000FF020000}"/>
    <cellStyle name="Normal 43 2 2" xfId="2676" xr:uid="{C73A41C7-2372-48B9-8FA9-A180E2B8E1E4}"/>
    <cellStyle name="Normal 43 3" xfId="1893" xr:uid="{8CE3B5B5-B69A-4CE4-80AA-F1DDB55EC02C}"/>
    <cellStyle name="Normal 44" xfId="336" xr:uid="{00000000-0005-0000-0000-000000030000}"/>
    <cellStyle name="Normal 44 2" xfId="1119" xr:uid="{00000000-0005-0000-0000-000001030000}"/>
    <cellStyle name="Normal 44 2 2" xfId="2685" xr:uid="{5C8197D2-939B-4EA3-A3D2-1A5E65C21109}"/>
    <cellStyle name="Normal 44 3" xfId="1902" xr:uid="{F7B4E71F-CC9F-4353-BC01-A14C1208F36D}"/>
    <cellStyle name="Normal 45" xfId="345" xr:uid="{00000000-0005-0000-0000-000002030000}"/>
    <cellStyle name="Normal 45 2" xfId="1128" xr:uid="{00000000-0005-0000-0000-000003030000}"/>
    <cellStyle name="Normal 45 2 2" xfId="2694" xr:uid="{6FFF6CB9-8C1B-4330-B3E2-6F83E1533A7F}"/>
    <cellStyle name="Normal 45 3" xfId="1911" xr:uid="{8CC608D4-E732-459C-BF3F-A0D47AF87AD5}"/>
    <cellStyle name="Normal 46" xfId="354" xr:uid="{00000000-0005-0000-0000-000004030000}"/>
    <cellStyle name="Normal 46 2" xfId="1137" xr:uid="{00000000-0005-0000-0000-000005030000}"/>
    <cellStyle name="Normal 46 2 2" xfId="2703" xr:uid="{7281F4DE-1A2F-4446-B02D-6087DCBF1DE5}"/>
    <cellStyle name="Normal 46 3" xfId="1920" xr:uid="{1971D06D-5154-4966-825F-F0FAF8DDDA8A}"/>
    <cellStyle name="Normal 47" xfId="363" xr:uid="{00000000-0005-0000-0000-000006030000}"/>
    <cellStyle name="Normal 47 2" xfId="1146" xr:uid="{00000000-0005-0000-0000-000007030000}"/>
    <cellStyle name="Normal 47 2 2" xfId="2712" xr:uid="{561ABA04-AF60-474F-BEEB-0727FFBF5E94}"/>
    <cellStyle name="Normal 47 3" xfId="1929" xr:uid="{733FC3F9-6151-4F26-A07B-B917E551446B}"/>
    <cellStyle name="Normal 48" xfId="372" xr:uid="{00000000-0005-0000-0000-000008030000}"/>
    <cellStyle name="Normal 48 2" xfId="1155" xr:uid="{00000000-0005-0000-0000-000009030000}"/>
    <cellStyle name="Normal 48 2 2" xfId="2721" xr:uid="{9F3B64AA-D019-4B79-9FBB-0DAFBDD266DA}"/>
    <cellStyle name="Normal 48 3" xfId="1938" xr:uid="{B644D789-B330-449F-9C38-F0EF976885A2}"/>
    <cellStyle name="Normal 49" xfId="381" xr:uid="{00000000-0005-0000-0000-00000A030000}"/>
    <cellStyle name="Normal 49 2" xfId="1164" xr:uid="{00000000-0005-0000-0000-00000B030000}"/>
    <cellStyle name="Normal 49 2 2" xfId="2730" xr:uid="{00E61115-8A59-4BAC-90A4-79473DA0C10E}"/>
    <cellStyle name="Normal 49 3" xfId="1947" xr:uid="{C86CD33A-ACE6-4A5F-B32C-C7E9C40E57A3}"/>
    <cellStyle name="Normal 5" xfId="5" xr:uid="{00000000-0005-0000-0000-00000C030000}"/>
    <cellStyle name="Normal 5 10" xfId="78" xr:uid="{00000000-0005-0000-0000-00000D030000}"/>
    <cellStyle name="Normal 5 10 2" xfId="861" xr:uid="{00000000-0005-0000-0000-00000E030000}"/>
    <cellStyle name="Normal 5 10 2 2" xfId="2427" xr:uid="{2515FECA-272E-478C-9648-677059ADB7BF}"/>
    <cellStyle name="Normal 5 10 3" xfId="1644" xr:uid="{EBEF36A3-CD53-47F9-A581-19727D774949}"/>
    <cellStyle name="Normal 5 11" xfId="87" xr:uid="{00000000-0005-0000-0000-00000F030000}"/>
    <cellStyle name="Normal 5 11 2" xfId="870" xr:uid="{00000000-0005-0000-0000-000010030000}"/>
    <cellStyle name="Normal 5 11 2 2" xfId="2436" xr:uid="{22BE4002-61FD-4AAB-BD76-C63213DA6C91}"/>
    <cellStyle name="Normal 5 11 3" xfId="1653" xr:uid="{C3CD25E4-37DA-4CA2-9CEA-B30BE54A556B}"/>
    <cellStyle name="Normal 5 12" xfId="96" xr:uid="{00000000-0005-0000-0000-000011030000}"/>
    <cellStyle name="Normal 5 12 2" xfId="879" xr:uid="{00000000-0005-0000-0000-000012030000}"/>
    <cellStyle name="Normal 5 12 2 2" xfId="2445" xr:uid="{82F86497-3C64-480F-B1FD-CA09263CAD2E}"/>
    <cellStyle name="Normal 5 12 3" xfId="1662" xr:uid="{A587D966-14AA-4AEE-BBC0-6B60D6C014CB}"/>
    <cellStyle name="Normal 5 13" xfId="105" xr:uid="{00000000-0005-0000-0000-000013030000}"/>
    <cellStyle name="Normal 5 13 2" xfId="888" xr:uid="{00000000-0005-0000-0000-000014030000}"/>
    <cellStyle name="Normal 5 13 2 2" xfId="2454" xr:uid="{21672207-70E8-422B-9184-3D16EF9F3894}"/>
    <cellStyle name="Normal 5 13 3" xfId="1671" xr:uid="{9CD6FEE9-5549-41BD-9A7D-12FB07019CD9}"/>
    <cellStyle name="Normal 5 14" xfId="114" xr:uid="{00000000-0005-0000-0000-000015030000}"/>
    <cellStyle name="Normal 5 14 2" xfId="897" xr:uid="{00000000-0005-0000-0000-000016030000}"/>
    <cellStyle name="Normal 5 14 2 2" xfId="2463" xr:uid="{9B5D9A63-CA71-4A28-9F65-D8AE125C41C9}"/>
    <cellStyle name="Normal 5 14 3" xfId="1680" xr:uid="{B5DC665F-32F7-400F-9C7A-77A5E2AF321F}"/>
    <cellStyle name="Normal 5 15" xfId="123" xr:uid="{00000000-0005-0000-0000-000017030000}"/>
    <cellStyle name="Normal 5 15 2" xfId="906" xr:uid="{00000000-0005-0000-0000-000018030000}"/>
    <cellStyle name="Normal 5 15 2 2" xfId="2472" xr:uid="{25A58F82-ADE5-4CCC-A19C-662A40BBDC82}"/>
    <cellStyle name="Normal 5 15 3" xfId="1689" xr:uid="{4A3770FE-EC8A-4186-953F-E8C2B559C995}"/>
    <cellStyle name="Normal 5 16" xfId="132" xr:uid="{00000000-0005-0000-0000-000019030000}"/>
    <cellStyle name="Normal 5 16 2" xfId="915" xr:uid="{00000000-0005-0000-0000-00001A030000}"/>
    <cellStyle name="Normal 5 16 2 2" xfId="2481" xr:uid="{F17D6607-6B48-42D6-95E8-87C36FF61873}"/>
    <cellStyle name="Normal 5 16 3" xfId="1698" xr:uid="{00B7E64E-3692-495C-BAB4-DEF479F44252}"/>
    <cellStyle name="Normal 5 17" xfId="141" xr:uid="{00000000-0005-0000-0000-00001B030000}"/>
    <cellStyle name="Normal 5 17 2" xfId="924" xr:uid="{00000000-0005-0000-0000-00001C030000}"/>
    <cellStyle name="Normal 5 17 2 2" xfId="2490" xr:uid="{AD108EAA-DE56-4D59-B25D-F5ED7E590B1C}"/>
    <cellStyle name="Normal 5 17 3" xfId="1707" xr:uid="{F23314FE-2A65-4000-882C-15409A3498FC}"/>
    <cellStyle name="Normal 5 18" xfId="150" xr:uid="{00000000-0005-0000-0000-00001D030000}"/>
    <cellStyle name="Normal 5 18 2" xfId="933" xr:uid="{00000000-0005-0000-0000-00001E030000}"/>
    <cellStyle name="Normal 5 18 2 2" xfId="2499" xr:uid="{3DD72ACD-4163-4F9C-8790-A1366400B9AA}"/>
    <cellStyle name="Normal 5 18 3" xfId="1716" xr:uid="{F7E374AD-306D-4E1B-A819-A1DBD2C1FD1F}"/>
    <cellStyle name="Normal 5 19" xfId="159" xr:uid="{00000000-0005-0000-0000-00001F030000}"/>
    <cellStyle name="Normal 5 19 2" xfId="942" xr:uid="{00000000-0005-0000-0000-000020030000}"/>
    <cellStyle name="Normal 5 19 2 2" xfId="2508" xr:uid="{0F4874CC-E5E7-49E0-B4BB-62274954AE59}"/>
    <cellStyle name="Normal 5 19 3" xfId="1725" xr:uid="{2D690652-867B-4CA7-9F33-9D777AE04314}"/>
    <cellStyle name="Normal 5 2" xfId="9" xr:uid="{00000000-0005-0000-0000-000021030000}"/>
    <cellStyle name="Normal 5 2 10" xfId="91" xr:uid="{00000000-0005-0000-0000-000022030000}"/>
    <cellStyle name="Normal 5 2 10 2" xfId="874" xr:uid="{00000000-0005-0000-0000-000023030000}"/>
    <cellStyle name="Normal 5 2 10 2 2" xfId="2440" xr:uid="{AACA8B20-FB84-4D41-9157-7A0E98B7BA4D}"/>
    <cellStyle name="Normal 5 2 10 3" xfId="1657" xr:uid="{9E7310C6-4542-47BE-A89D-121071D6DAF0}"/>
    <cellStyle name="Normal 5 2 11" xfId="100" xr:uid="{00000000-0005-0000-0000-000024030000}"/>
    <cellStyle name="Normal 5 2 11 2" xfId="883" xr:uid="{00000000-0005-0000-0000-000025030000}"/>
    <cellStyle name="Normal 5 2 11 2 2" xfId="2449" xr:uid="{902AD7DB-4C2E-461E-9834-B846A68F928D}"/>
    <cellStyle name="Normal 5 2 11 3" xfId="1666" xr:uid="{BE3C1F88-AEFB-43FD-80DE-B0963502CD92}"/>
    <cellStyle name="Normal 5 2 12" xfId="109" xr:uid="{00000000-0005-0000-0000-000026030000}"/>
    <cellStyle name="Normal 5 2 12 2" xfId="892" xr:uid="{00000000-0005-0000-0000-000027030000}"/>
    <cellStyle name="Normal 5 2 12 2 2" xfId="2458" xr:uid="{EC38A771-629B-4864-8338-DBA7C591108F}"/>
    <cellStyle name="Normal 5 2 12 3" xfId="1675" xr:uid="{7A5F2B60-3015-4AD1-B17A-4BC009814743}"/>
    <cellStyle name="Normal 5 2 13" xfId="118" xr:uid="{00000000-0005-0000-0000-000028030000}"/>
    <cellStyle name="Normal 5 2 13 2" xfId="901" xr:uid="{00000000-0005-0000-0000-000029030000}"/>
    <cellStyle name="Normal 5 2 13 2 2" xfId="2467" xr:uid="{0432F831-7DED-4CFA-B641-1F7C55A533BA}"/>
    <cellStyle name="Normal 5 2 13 3" xfId="1684" xr:uid="{20CBF69B-442B-4309-8661-3C5CB5DD8D06}"/>
    <cellStyle name="Normal 5 2 14" xfId="127" xr:uid="{00000000-0005-0000-0000-00002A030000}"/>
    <cellStyle name="Normal 5 2 14 2" xfId="910" xr:uid="{00000000-0005-0000-0000-00002B030000}"/>
    <cellStyle name="Normal 5 2 14 2 2" xfId="2476" xr:uid="{0679D71D-AF48-4D7F-BEC8-A1836FAFD63D}"/>
    <cellStyle name="Normal 5 2 14 3" xfId="1693" xr:uid="{1C263073-0470-4E38-B370-508E153F8567}"/>
    <cellStyle name="Normal 5 2 15" xfId="136" xr:uid="{00000000-0005-0000-0000-00002C030000}"/>
    <cellStyle name="Normal 5 2 15 2" xfId="919" xr:uid="{00000000-0005-0000-0000-00002D030000}"/>
    <cellStyle name="Normal 5 2 15 2 2" xfId="2485" xr:uid="{19B2C073-811C-456E-AEDD-B13376B9AF77}"/>
    <cellStyle name="Normal 5 2 15 3" xfId="1702" xr:uid="{31510CAC-AD1E-4F7D-97AA-79B92A6DB771}"/>
    <cellStyle name="Normal 5 2 16" xfId="145" xr:uid="{00000000-0005-0000-0000-00002E030000}"/>
    <cellStyle name="Normal 5 2 16 2" xfId="928" xr:uid="{00000000-0005-0000-0000-00002F030000}"/>
    <cellStyle name="Normal 5 2 16 2 2" xfId="2494" xr:uid="{158CA1AC-3813-4ECF-884E-B6FC90C85F2F}"/>
    <cellStyle name="Normal 5 2 16 3" xfId="1711" xr:uid="{A3B6AA73-80E6-446A-BCBA-B0D8B7D55C17}"/>
    <cellStyle name="Normal 5 2 17" xfId="154" xr:uid="{00000000-0005-0000-0000-000030030000}"/>
    <cellStyle name="Normal 5 2 17 2" xfId="937" xr:uid="{00000000-0005-0000-0000-000031030000}"/>
    <cellStyle name="Normal 5 2 17 2 2" xfId="2503" xr:uid="{7B82BE35-C7A2-466D-8025-C3092A15E52E}"/>
    <cellStyle name="Normal 5 2 17 3" xfId="1720" xr:uid="{3488CBBE-6E38-45B6-86A5-34B0CF3526CE}"/>
    <cellStyle name="Normal 5 2 18" xfId="163" xr:uid="{00000000-0005-0000-0000-000032030000}"/>
    <cellStyle name="Normal 5 2 18 2" xfId="946" xr:uid="{00000000-0005-0000-0000-000033030000}"/>
    <cellStyle name="Normal 5 2 18 2 2" xfId="2512" xr:uid="{6F1E8324-8C4A-4566-92DB-D99B6E4AAAD4}"/>
    <cellStyle name="Normal 5 2 18 3" xfId="1729" xr:uid="{E1AA8405-F048-4C20-96B8-954D01A83F0F}"/>
    <cellStyle name="Normal 5 2 19" xfId="172" xr:uid="{00000000-0005-0000-0000-000034030000}"/>
    <cellStyle name="Normal 5 2 19 2" xfId="955" xr:uid="{00000000-0005-0000-0000-000035030000}"/>
    <cellStyle name="Normal 5 2 19 2 2" xfId="2521" xr:uid="{5921893E-8995-49C5-9905-04DD06DB950F}"/>
    <cellStyle name="Normal 5 2 19 3" xfId="1738" xr:uid="{EBF7EC50-F525-49EA-8B84-F0BDC81FC27E}"/>
    <cellStyle name="Normal 5 2 2" xfId="19" xr:uid="{00000000-0005-0000-0000-000036030000}"/>
    <cellStyle name="Normal 5 2 2 2" xfId="802" xr:uid="{00000000-0005-0000-0000-000037030000}"/>
    <cellStyle name="Normal 5 2 2 2 2" xfId="2368" xr:uid="{68DAC3B8-7F0D-40ED-9284-D374BA6254C3}"/>
    <cellStyle name="Normal 5 2 2 3" xfId="1585" xr:uid="{F4ABAF9E-295A-418E-B75C-CB3AE5DEA075}"/>
    <cellStyle name="Normal 5 2 20" xfId="181" xr:uid="{00000000-0005-0000-0000-000038030000}"/>
    <cellStyle name="Normal 5 2 20 2" xfId="964" xr:uid="{00000000-0005-0000-0000-000039030000}"/>
    <cellStyle name="Normal 5 2 20 2 2" xfId="2530" xr:uid="{F3203707-35E5-4C4A-8490-B0DA7E3FB102}"/>
    <cellStyle name="Normal 5 2 20 3" xfId="1747" xr:uid="{DE8F1371-DE10-49FF-82F3-87FE6EEFF60A}"/>
    <cellStyle name="Normal 5 2 21" xfId="190" xr:uid="{00000000-0005-0000-0000-00003A030000}"/>
    <cellStyle name="Normal 5 2 21 2" xfId="973" xr:uid="{00000000-0005-0000-0000-00003B030000}"/>
    <cellStyle name="Normal 5 2 21 2 2" xfId="2539" xr:uid="{6C162199-8E96-4A87-A6E8-934C6C866A36}"/>
    <cellStyle name="Normal 5 2 21 3" xfId="1756" xr:uid="{8D3F9CD4-0DD0-4DD4-9CF9-D1DECA7F4A99}"/>
    <cellStyle name="Normal 5 2 22" xfId="199" xr:uid="{00000000-0005-0000-0000-00003C030000}"/>
    <cellStyle name="Normal 5 2 22 2" xfId="982" xr:uid="{00000000-0005-0000-0000-00003D030000}"/>
    <cellStyle name="Normal 5 2 22 2 2" xfId="2548" xr:uid="{59C94C92-929F-4E05-A5C2-219360CCEB20}"/>
    <cellStyle name="Normal 5 2 22 3" xfId="1765" xr:uid="{20C5115D-C032-49BF-BE47-963A9C0AC602}"/>
    <cellStyle name="Normal 5 2 23" xfId="208" xr:uid="{00000000-0005-0000-0000-00003E030000}"/>
    <cellStyle name="Normal 5 2 23 2" xfId="991" xr:uid="{00000000-0005-0000-0000-00003F030000}"/>
    <cellStyle name="Normal 5 2 23 2 2" xfId="2557" xr:uid="{6ABC5546-A1CB-4D9B-818A-2F46EE85C1EC}"/>
    <cellStyle name="Normal 5 2 23 3" xfId="1774" xr:uid="{C8A63442-24AA-43D8-BA44-90EA88BC73D8}"/>
    <cellStyle name="Normal 5 2 24" xfId="217" xr:uid="{00000000-0005-0000-0000-000040030000}"/>
    <cellStyle name="Normal 5 2 24 2" xfId="1000" xr:uid="{00000000-0005-0000-0000-000041030000}"/>
    <cellStyle name="Normal 5 2 24 2 2" xfId="2566" xr:uid="{B3BE9B9B-187B-4090-BAA6-AE132C0F0160}"/>
    <cellStyle name="Normal 5 2 24 3" xfId="1783" xr:uid="{69D032D3-04AC-46E2-90A5-8B2DA33BEF68}"/>
    <cellStyle name="Normal 5 2 25" xfId="226" xr:uid="{00000000-0005-0000-0000-000042030000}"/>
    <cellStyle name="Normal 5 2 25 2" xfId="1009" xr:uid="{00000000-0005-0000-0000-000043030000}"/>
    <cellStyle name="Normal 5 2 25 2 2" xfId="2575" xr:uid="{D73B6DE6-72DF-44F3-B5B9-0EF9B65AEC5E}"/>
    <cellStyle name="Normal 5 2 25 3" xfId="1792" xr:uid="{D98A54BC-8EF4-4072-B617-272AEAB3BE24}"/>
    <cellStyle name="Normal 5 2 26" xfId="235" xr:uid="{00000000-0005-0000-0000-000044030000}"/>
    <cellStyle name="Normal 5 2 26 2" xfId="1018" xr:uid="{00000000-0005-0000-0000-000045030000}"/>
    <cellStyle name="Normal 5 2 26 2 2" xfId="2584" xr:uid="{D2256DF3-0CD4-47D8-AC57-8FD06AE9D66F}"/>
    <cellStyle name="Normal 5 2 26 3" xfId="1801" xr:uid="{81E9882B-65F4-4E10-86B1-BC41D53CA971}"/>
    <cellStyle name="Normal 5 2 27" xfId="244" xr:uid="{00000000-0005-0000-0000-000046030000}"/>
    <cellStyle name="Normal 5 2 27 2" xfId="1027" xr:uid="{00000000-0005-0000-0000-000047030000}"/>
    <cellStyle name="Normal 5 2 27 2 2" xfId="2593" xr:uid="{E321810D-AFC1-4925-B238-0F4C24737C4E}"/>
    <cellStyle name="Normal 5 2 27 3" xfId="1810" xr:uid="{CF109B41-A478-4A6C-9291-1E581FC610C1}"/>
    <cellStyle name="Normal 5 2 28" xfId="253" xr:uid="{00000000-0005-0000-0000-000048030000}"/>
    <cellStyle name="Normal 5 2 28 2" xfId="1036" xr:uid="{00000000-0005-0000-0000-000049030000}"/>
    <cellStyle name="Normal 5 2 28 2 2" xfId="2602" xr:uid="{4F7B123A-FFEC-4CAB-84FE-DA6C1C1792AC}"/>
    <cellStyle name="Normal 5 2 28 3" xfId="1819" xr:uid="{5D2F9D2D-9F80-4031-8B0C-31B17850089C}"/>
    <cellStyle name="Normal 5 2 29" xfId="262" xr:uid="{00000000-0005-0000-0000-00004A030000}"/>
    <cellStyle name="Normal 5 2 29 2" xfId="1045" xr:uid="{00000000-0005-0000-0000-00004B030000}"/>
    <cellStyle name="Normal 5 2 29 2 2" xfId="2611" xr:uid="{C8D2E1F5-D994-4E6D-BA11-6028CF621544}"/>
    <cellStyle name="Normal 5 2 29 3" xfId="1828" xr:uid="{566D9C56-DB50-44AF-A5F4-E5F68A50F77D}"/>
    <cellStyle name="Normal 5 2 3" xfId="28" xr:uid="{00000000-0005-0000-0000-00004C030000}"/>
    <cellStyle name="Normal 5 2 3 2" xfId="811" xr:uid="{00000000-0005-0000-0000-00004D030000}"/>
    <cellStyle name="Normal 5 2 3 2 2" xfId="2377" xr:uid="{7F8FAE6D-6587-43EF-8F90-2590EA3D2A43}"/>
    <cellStyle name="Normal 5 2 3 3" xfId="1594" xr:uid="{80B77175-6370-4F1B-B834-B762C9B450E9}"/>
    <cellStyle name="Normal 5 2 30" xfId="271" xr:uid="{00000000-0005-0000-0000-00004E030000}"/>
    <cellStyle name="Normal 5 2 30 2" xfId="1054" xr:uid="{00000000-0005-0000-0000-00004F030000}"/>
    <cellStyle name="Normal 5 2 30 2 2" xfId="2620" xr:uid="{42BCE5BF-2242-48A3-ABD1-AACA8937C459}"/>
    <cellStyle name="Normal 5 2 30 3" xfId="1837" xr:uid="{05A4254D-CFA5-4C30-8F51-D383267E7968}"/>
    <cellStyle name="Normal 5 2 31" xfId="280" xr:uid="{00000000-0005-0000-0000-000050030000}"/>
    <cellStyle name="Normal 5 2 31 2" xfId="1063" xr:uid="{00000000-0005-0000-0000-000051030000}"/>
    <cellStyle name="Normal 5 2 31 2 2" xfId="2629" xr:uid="{E8EF0FDB-640E-4132-904E-59D51FFCD531}"/>
    <cellStyle name="Normal 5 2 31 3" xfId="1846" xr:uid="{F6F0B2CF-CE7F-49FF-B7AA-3601B99EFF27}"/>
    <cellStyle name="Normal 5 2 32" xfId="289" xr:uid="{00000000-0005-0000-0000-000052030000}"/>
    <cellStyle name="Normal 5 2 32 2" xfId="1072" xr:uid="{00000000-0005-0000-0000-000053030000}"/>
    <cellStyle name="Normal 5 2 32 2 2" xfId="2638" xr:uid="{0711F64E-4910-417F-92E0-FA239FF8233A}"/>
    <cellStyle name="Normal 5 2 32 3" xfId="1855" xr:uid="{1AA0112B-F36E-4EE6-9F54-20D71C9877A1}"/>
    <cellStyle name="Normal 5 2 33" xfId="298" xr:uid="{00000000-0005-0000-0000-000054030000}"/>
    <cellStyle name="Normal 5 2 33 2" xfId="1081" xr:uid="{00000000-0005-0000-0000-000055030000}"/>
    <cellStyle name="Normal 5 2 33 2 2" xfId="2647" xr:uid="{9FF1E2DB-FE80-4D67-9BB0-455C53E7CA03}"/>
    <cellStyle name="Normal 5 2 33 3" xfId="1864" xr:uid="{6C1F2D31-BE17-489E-9923-0BC3F1E87609}"/>
    <cellStyle name="Normal 5 2 34" xfId="307" xr:uid="{00000000-0005-0000-0000-000056030000}"/>
    <cellStyle name="Normal 5 2 34 2" xfId="1090" xr:uid="{00000000-0005-0000-0000-000057030000}"/>
    <cellStyle name="Normal 5 2 34 2 2" xfId="2656" xr:uid="{13E07CCD-FEFB-44D4-B024-ECC2FD5959DC}"/>
    <cellStyle name="Normal 5 2 34 3" xfId="1873" xr:uid="{CEC6929B-A1FF-4897-A517-31252E336374}"/>
    <cellStyle name="Normal 5 2 35" xfId="316" xr:uid="{00000000-0005-0000-0000-000058030000}"/>
    <cellStyle name="Normal 5 2 35 2" xfId="1099" xr:uid="{00000000-0005-0000-0000-000059030000}"/>
    <cellStyle name="Normal 5 2 35 2 2" xfId="2665" xr:uid="{058F96E0-C22D-414E-BED3-8C4451BB8E5C}"/>
    <cellStyle name="Normal 5 2 35 3" xfId="1882" xr:uid="{A74891F6-A52C-4426-ACF5-BAC17BDC8036}"/>
    <cellStyle name="Normal 5 2 36" xfId="325" xr:uid="{00000000-0005-0000-0000-00005A030000}"/>
    <cellStyle name="Normal 5 2 36 2" xfId="1108" xr:uid="{00000000-0005-0000-0000-00005B030000}"/>
    <cellStyle name="Normal 5 2 36 2 2" xfId="2674" xr:uid="{4BABA7F4-3305-4534-A1FB-17356E72E49E}"/>
    <cellStyle name="Normal 5 2 36 3" xfId="1891" xr:uid="{893162B6-04D2-4E61-974B-A9DD5E8A4AB9}"/>
    <cellStyle name="Normal 5 2 37" xfId="334" xr:uid="{00000000-0005-0000-0000-00005C030000}"/>
    <cellStyle name="Normal 5 2 37 2" xfId="1117" xr:uid="{00000000-0005-0000-0000-00005D030000}"/>
    <cellStyle name="Normal 5 2 37 2 2" xfId="2683" xr:uid="{35F10D77-3453-42F0-86E7-EFFECD253E00}"/>
    <cellStyle name="Normal 5 2 37 3" xfId="1900" xr:uid="{53EEB583-AF0A-417B-BFB6-45A6F2F31F6D}"/>
    <cellStyle name="Normal 5 2 38" xfId="343" xr:uid="{00000000-0005-0000-0000-00005E030000}"/>
    <cellStyle name="Normal 5 2 38 2" xfId="1126" xr:uid="{00000000-0005-0000-0000-00005F030000}"/>
    <cellStyle name="Normal 5 2 38 2 2" xfId="2692" xr:uid="{891894AF-D871-47CC-8767-D891B4991E39}"/>
    <cellStyle name="Normal 5 2 38 3" xfId="1909" xr:uid="{C639FB99-E60F-4557-9A79-6A880BBFD408}"/>
    <cellStyle name="Normal 5 2 39" xfId="352" xr:uid="{00000000-0005-0000-0000-000060030000}"/>
    <cellStyle name="Normal 5 2 39 2" xfId="1135" xr:uid="{00000000-0005-0000-0000-000061030000}"/>
    <cellStyle name="Normal 5 2 39 2 2" xfId="2701" xr:uid="{C9742F53-8160-4EEE-9D4F-49444EAD7AB3}"/>
    <cellStyle name="Normal 5 2 39 3" xfId="1918" xr:uid="{3CB8EC95-8928-4B1C-8473-5329B13903E0}"/>
    <cellStyle name="Normal 5 2 4" xfId="37" xr:uid="{00000000-0005-0000-0000-000062030000}"/>
    <cellStyle name="Normal 5 2 4 2" xfId="820" xr:uid="{00000000-0005-0000-0000-000063030000}"/>
    <cellStyle name="Normal 5 2 4 2 2" xfId="2386" xr:uid="{75A6CC7F-F265-4AC8-98B5-E02ADEEF9E0B}"/>
    <cellStyle name="Normal 5 2 4 3" xfId="1603" xr:uid="{2EAEA668-FB3C-4CDC-900B-4393AE8CC9E5}"/>
    <cellStyle name="Normal 5 2 40" xfId="361" xr:uid="{00000000-0005-0000-0000-000064030000}"/>
    <cellStyle name="Normal 5 2 40 2" xfId="1144" xr:uid="{00000000-0005-0000-0000-000065030000}"/>
    <cellStyle name="Normal 5 2 40 2 2" xfId="2710" xr:uid="{7837564A-817C-46DE-A668-1866A54935EC}"/>
    <cellStyle name="Normal 5 2 40 3" xfId="1927" xr:uid="{0DCF13FB-7317-47CA-A32A-BA97AC921CFC}"/>
    <cellStyle name="Normal 5 2 41" xfId="370" xr:uid="{00000000-0005-0000-0000-000066030000}"/>
    <cellStyle name="Normal 5 2 41 2" xfId="1153" xr:uid="{00000000-0005-0000-0000-000067030000}"/>
    <cellStyle name="Normal 5 2 41 2 2" xfId="2719" xr:uid="{CDB4FD63-726B-478B-B906-FA0327E57274}"/>
    <cellStyle name="Normal 5 2 41 3" xfId="1936" xr:uid="{ACCCFD18-36A9-4552-AEE7-7FE63322AD1D}"/>
    <cellStyle name="Normal 5 2 42" xfId="379" xr:uid="{00000000-0005-0000-0000-000068030000}"/>
    <cellStyle name="Normal 5 2 42 2" xfId="1162" xr:uid="{00000000-0005-0000-0000-000069030000}"/>
    <cellStyle name="Normal 5 2 42 2 2" xfId="2728" xr:uid="{20A8F0D9-87EB-4E08-A699-41D292F3B519}"/>
    <cellStyle name="Normal 5 2 42 3" xfId="1945" xr:uid="{77DCDB3F-B375-421D-9A42-538AA188B5E1}"/>
    <cellStyle name="Normal 5 2 43" xfId="388" xr:uid="{00000000-0005-0000-0000-00006A030000}"/>
    <cellStyle name="Normal 5 2 43 2" xfId="1171" xr:uid="{00000000-0005-0000-0000-00006B030000}"/>
    <cellStyle name="Normal 5 2 43 2 2" xfId="2737" xr:uid="{058D707B-5671-4AF2-AF08-AF2686FEBF15}"/>
    <cellStyle name="Normal 5 2 43 3" xfId="1954" xr:uid="{32A3D569-9975-4078-BC03-8E3953198FE4}"/>
    <cellStyle name="Normal 5 2 44" xfId="397" xr:uid="{00000000-0005-0000-0000-00006C030000}"/>
    <cellStyle name="Normal 5 2 44 2" xfId="1180" xr:uid="{00000000-0005-0000-0000-00006D030000}"/>
    <cellStyle name="Normal 5 2 44 2 2" xfId="2746" xr:uid="{0C248FF1-2CC2-4491-8B18-131504AEB2A2}"/>
    <cellStyle name="Normal 5 2 44 3" xfId="1963" xr:uid="{BFC217B5-5149-42FB-A3CA-9BCC944CCF8A}"/>
    <cellStyle name="Normal 5 2 45" xfId="406" xr:uid="{00000000-0005-0000-0000-00006E030000}"/>
    <cellStyle name="Normal 5 2 45 2" xfId="1189" xr:uid="{00000000-0005-0000-0000-00006F030000}"/>
    <cellStyle name="Normal 5 2 45 2 2" xfId="2755" xr:uid="{947E3903-B34F-4967-81FB-21F39B31632E}"/>
    <cellStyle name="Normal 5 2 45 3" xfId="1972" xr:uid="{2345C31F-DC6B-4F1C-B5D1-B6D620980FA0}"/>
    <cellStyle name="Normal 5 2 46" xfId="415" xr:uid="{00000000-0005-0000-0000-000070030000}"/>
    <cellStyle name="Normal 5 2 46 2" xfId="1198" xr:uid="{00000000-0005-0000-0000-000071030000}"/>
    <cellStyle name="Normal 5 2 46 2 2" xfId="2764" xr:uid="{2C4C09F4-C672-447C-B11B-F0F901B16FB2}"/>
    <cellStyle name="Normal 5 2 46 3" xfId="1981" xr:uid="{A1577E18-BF92-45BF-A12A-7148D6126885}"/>
    <cellStyle name="Normal 5 2 47" xfId="424" xr:uid="{00000000-0005-0000-0000-000072030000}"/>
    <cellStyle name="Normal 5 2 47 2" xfId="1207" xr:uid="{00000000-0005-0000-0000-000073030000}"/>
    <cellStyle name="Normal 5 2 47 2 2" xfId="2773" xr:uid="{509EF364-64F4-4294-B23F-F76689BC13E6}"/>
    <cellStyle name="Normal 5 2 47 3" xfId="1990" xr:uid="{56988994-ED59-4D66-A96F-A00595B937FF}"/>
    <cellStyle name="Normal 5 2 48" xfId="433" xr:uid="{00000000-0005-0000-0000-000074030000}"/>
    <cellStyle name="Normal 5 2 48 2" xfId="1216" xr:uid="{00000000-0005-0000-0000-000075030000}"/>
    <cellStyle name="Normal 5 2 48 2 2" xfId="2782" xr:uid="{F8845742-C293-41D9-AC35-D25A250E49AD}"/>
    <cellStyle name="Normal 5 2 48 3" xfId="1999" xr:uid="{F65A9551-D940-45DC-B3CD-E573EB155768}"/>
    <cellStyle name="Normal 5 2 49" xfId="442" xr:uid="{00000000-0005-0000-0000-000076030000}"/>
    <cellStyle name="Normal 5 2 49 2" xfId="1225" xr:uid="{00000000-0005-0000-0000-000077030000}"/>
    <cellStyle name="Normal 5 2 49 2 2" xfId="2791" xr:uid="{8F1F4E0F-A5E5-4736-BD63-F4DA9F61A5DD}"/>
    <cellStyle name="Normal 5 2 49 3" xfId="2008" xr:uid="{D29C5930-3C54-44A3-9960-79A8F3BB5D2D}"/>
    <cellStyle name="Normal 5 2 5" xfId="46" xr:uid="{00000000-0005-0000-0000-000078030000}"/>
    <cellStyle name="Normal 5 2 5 2" xfId="829" xr:uid="{00000000-0005-0000-0000-000079030000}"/>
    <cellStyle name="Normal 5 2 5 2 2" xfId="2395" xr:uid="{4EA64DF9-BF66-43B7-A213-2D59877B1FF4}"/>
    <cellStyle name="Normal 5 2 5 3" xfId="1612" xr:uid="{C25E497E-E65F-4370-873D-9577DE0ED60F}"/>
    <cellStyle name="Normal 5 2 50" xfId="451" xr:uid="{00000000-0005-0000-0000-00007A030000}"/>
    <cellStyle name="Normal 5 2 50 2" xfId="1234" xr:uid="{00000000-0005-0000-0000-00007B030000}"/>
    <cellStyle name="Normal 5 2 50 2 2" xfId="2800" xr:uid="{70F6E1A5-A8FD-4268-8D95-ACBFCB42D238}"/>
    <cellStyle name="Normal 5 2 50 3" xfId="2017" xr:uid="{E6FE84F4-CF0B-4F7F-ACF1-B095503ED171}"/>
    <cellStyle name="Normal 5 2 51" xfId="460" xr:uid="{00000000-0005-0000-0000-00007C030000}"/>
    <cellStyle name="Normal 5 2 51 2" xfId="1243" xr:uid="{00000000-0005-0000-0000-00007D030000}"/>
    <cellStyle name="Normal 5 2 51 2 2" xfId="2809" xr:uid="{0718F70C-2461-4793-8C45-1A2CA640C1A7}"/>
    <cellStyle name="Normal 5 2 51 3" xfId="2026" xr:uid="{1DF28131-4DE4-4FE3-B2BD-33A3D21FB9EE}"/>
    <cellStyle name="Normal 5 2 52" xfId="469" xr:uid="{00000000-0005-0000-0000-00007E030000}"/>
    <cellStyle name="Normal 5 2 52 2" xfId="1252" xr:uid="{00000000-0005-0000-0000-00007F030000}"/>
    <cellStyle name="Normal 5 2 52 2 2" xfId="2818" xr:uid="{5B79554E-2CF3-4489-94F0-A23FBB9E895C}"/>
    <cellStyle name="Normal 5 2 52 3" xfId="2035" xr:uid="{7C09951C-B9F3-43A7-98C9-9C37D77870A7}"/>
    <cellStyle name="Normal 5 2 53" xfId="478" xr:uid="{00000000-0005-0000-0000-000080030000}"/>
    <cellStyle name="Normal 5 2 53 2" xfId="1261" xr:uid="{00000000-0005-0000-0000-000081030000}"/>
    <cellStyle name="Normal 5 2 53 2 2" xfId="2827" xr:uid="{19E3CB2F-6F04-4218-B505-6477EFF38186}"/>
    <cellStyle name="Normal 5 2 53 3" xfId="2044" xr:uid="{A6CD78BA-8511-4BCD-BC3E-478CBC36F474}"/>
    <cellStyle name="Normal 5 2 54" xfId="487" xr:uid="{00000000-0005-0000-0000-000082030000}"/>
    <cellStyle name="Normal 5 2 54 2" xfId="1270" xr:uid="{00000000-0005-0000-0000-000083030000}"/>
    <cellStyle name="Normal 5 2 54 2 2" xfId="2836" xr:uid="{75F0E6A1-5D11-4391-9ED0-AD79A4376929}"/>
    <cellStyle name="Normal 5 2 54 3" xfId="2053" xr:uid="{E6AAF65B-D861-49FF-85A1-1E2898C1F299}"/>
    <cellStyle name="Normal 5 2 55" xfId="496" xr:uid="{00000000-0005-0000-0000-000084030000}"/>
    <cellStyle name="Normal 5 2 55 2" xfId="1279" xr:uid="{00000000-0005-0000-0000-000085030000}"/>
    <cellStyle name="Normal 5 2 55 2 2" xfId="2845" xr:uid="{1123F62A-09C8-4220-BDE4-8374F3F93881}"/>
    <cellStyle name="Normal 5 2 55 3" xfId="2062" xr:uid="{3EE11E2C-B053-4814-B3D3-DAB4F1210C5F}"/>
    <cellStyle name="Normal 5 2 56" xfId="505" xr:uid="{00000000-0005-0000-0000-000086030000}"/>
    <cellStyle name="Normal 5 2 56 2" xfId="1288" xr:uid="{00000000-0005-0000-0000-000087030000}"/>
    <cellStyle name="Normal 5 2 56 2 2" xfId="2854" xr:uid="{A8BA306C-51D9-466C-BAA8-9E280E8DE4A9}"/>
    <cellStyle name="Normal 5 2 56 3" xfId="2071" xr:uid="{7BB93D39-6478-4162-84D3-2CB9959832AF}"/>
    <cellStyle name="Normal 5 2 57" xfId="514" xr:uid="{00000000-0005-0000-0000-000088030000}"/>
    <cellStyle name="Normal 5 2 57 2" xfId="1297" xr:uid="{00000000-0005-0000-0000-000089030000}"/>
    <cellStyle name="Normal 5 2 57 2 2" xfId="2863" xr:uid="{61445F77-5385-446A-BD5E-F5A137FB8C6F}"/>
    <cellStyle name="Normal 5 2 57 3" xfId="2080" xr:uid="{2832ADBB-C527-4980-8D65-A49A01A775B2}"/>
    <cellStyle name="Normal 5 2 58" xfId="523" xr:uid="{00000000-0005-0000-0000-00008A030000}"/>
    <cellStyle name="Normal 5 2 58 2" xfId="1306" xr:uid="{00000000-0005-0000-0000-00008B030000}"/>
    <cellStyle name="Normal 5 2 58 2 2" xfId="2872" xr:uid="{E2F0C9F8-B68C-4A42-AAB8-5D3A1AE79E76}"/>
    <cellStyle name="Normal 5 2 58 3" xfId="2089" xr:uid="{119BEEB3-B6D2-4FFF-BC13-EA4D43FBCB67}"/>
    <cellStyle name="Normal 5 2 59" xfId="532" xr:uid="{00000000-0005-0000-0000-00008C030000}"/>
    <cellStyle name="Normal 5 2 59 2" xfId="1315" xr:uid="{00000000-0005-0000-0000-00008D030000}"/>
    <cellStyle name="Normal 5 2 59 2 2" xfId="2881" xr:uid="{4758BCB9-62A4-4736-B312-C6E6CDDF63F2}"/>
    <cellStyle name="Normal 5 2 59 3" xfId="2098" xr:uid="{8C461302-A892-47EF-AC64-27D5B7AF78A7}"/>
    <cellStyle name="Normal 5 2 6" xfId="55" xr:uid="{00000000-0005-0000-0000-00008E030000}"/>
    <cellStyle name="Normal 5 2 6 2" xfId="838" xr:uid="{00000000-0005-0000-0000-00008F030000}"/>
    <cellStyle name="Normal 5 2 6 2 2" xfId="2404" xr:uid="{6A2FED78-07F3-4D26-B793-747C8D131561}"/>
    <cellStyle name="Normal 5 2 6 3" xfId="1621" xr:uid="{4FFCCD37-6CED-4644-A412-1A371891B600}"/>
    <cellStyle name="Normal 5 2 60" xfId="541" xr:uid="{00000000-0005-0000-0000-000090030000}"/>
    <cellStyle name="Normal 5 2 60 2" xfId="1324" xr:uid="{00000000-0005-0000-0000-000091030000}"/>
    <cellStyle name="Normal 5 2 60 2 2" xfId="2890" xr:uid="{4CD1028F-DEFA-4CBB-83AE-D05C0DF0BD0E}"/>
    <cellStyle name="Normal 5 2 60 3" xfId="2107" xr:uid="{4407A57A-7AA9-4814-8350-03E1FFADCACD}"/>
    <cellStyle name="Normal 5 2 61" xfId="550" xr:uid="{00000000-0005-0000-0000-000092030000}"/>
    <cellStyle name="Normal 5 2 61 2" xfId="1333" xr:uid="{00000000-0005-0000-0000-000093030000}"/>
    <cellStyle name="Normal 5 2 61 2 2" xfId="2899" xr:uid="{EC2EB1C5-9CBF-4DEF-961D-1B03819AFB36}"/>
    <cellStyle name="Normal 5 2 61 3" xfId="2116" xr:uid="{3A78F576-00A5-47B5-AD1F-90C536929BD0}"/>
    <cellStyle name="Normal 5 2 62" xfId="559" xr:uid="{00000000-0005-0000-0000-000094030000}"/>
    <cellStyle name="Normal 5 2 62 2" xfId="1342" xr:uid="{00000000-0005-0000-0000-000095030000}"/>
    <cellStyle name="Normal 5 2 62 2 2" xfId="2908" xr:uid="{4027306A-2709-4E11-904B-EAEC8ED9FDB6}"/>
    <cellStyle name="Normal 5 2 62 3" xfId="2125" xr:uid="{F1C09EC3-54CF-4152-A74E-116FC3DCBAAA}"/>
    <cellStyle name="Normal 5 2 63" xfId="568" xr:uid="{00000000-0005-0000-0000-000096030000}"/>
    <cellStyle name="Normal 5 2 63 2" xfId="1351" xr:uid="{00000000-0005-0000-0000-000097030000}"/>
    <cellStyle name="Normal 5 2 63 2 2" xfId="2917" xr:uid="{8A75FA7D-77EF-4FA6-8B28-0FD9B5ED1E18}"/>
    <cellStyle name="Normal 5 2 63 3" xfId="2134" xr:uid="{C2A7006D-52CB-4E11-97A4-B9D3DECA0AD0}"/>
    <cellStyle name="Normal 5 2 64" xfId="577" xr:uid="{00000000-0005-0000-0000-000098030000}"/>
    <cellStyle name="Normal 5 2 64 2" xfId="1360" xr:uid="{00000000-0005-0000-0000-000099030000}"/>
    <cellStyle name="Normal 5 2 64 2 2" xfId="2926" xr:uid="{F5E7AACE-CD4F-4940-A529-17E59FA2D27B}"/>
    <cellStyle name="Normal 5 2 64 3" xfId="2143" xr:uid="{299B20C7-2DC5-4E20-A60A-95C9D4B16E08}"/>
    <cellStyle name="Normal 5 2 65" xfId="586" xr:uid="{00000000-0005-0000-0000-00009A030000}"/>
    <cellStyle name="Normal 5 2 65 2" xfId="1369" xr:uid="{00000000-0005-0000-0000-00009B030000}"/>
    <cellStyle name="Normal 5 2 65 2 2" xfId="2935" xr:uid="{28E975E7-5430-4CD3-81E0-32B7F052E54A}"/>
    <cellStyle name="Normal 5 2 65 3" xfId="2152" xr:uid="{39FB11E5-B2FD-478F-AFF3-4170D67FC4E5}"/>
    <cellStyle name="Normal 5 2 66" xfId="595" xr:uid="{00000000-0005-0000-0000-00009C030000}"/>
    <cellStyle name="Normal 5 2 66 2" xfId="1378" xr:uid="{00000000-0005-0000-0000-00009D030000}"/>
    <cellStyle name="Normal 5 2 66 2 2" xfId="2944" xr:uid="{155B56FA-CF36-43B9-9FCF-F1EE78018F71}"/>
    <cellStyle name="Normal 5 2 66 3" xfId="2161" xr:uid="{B48E9E3F-0C4E-43D5-ABFE-3C73E0921EAF}"/>
    <cellStyle name="Normal 5 2 67" xfId="604" xr:uid="{00000000-0005-0000-0000-00009E030000}"/>
    <cellStyle name="Normal 5 2 67 2" xfId="1387" xr:uid="{00000000-0005-0000-0000-00009F030000}"/>
    <cellStyle name="Normal 5 2 67 2 2" xfId="2953" xr:uid="{F734481D-C5DD-465A-AFE4-A367B5FE8B97}"/>
    <cellStyle name="Normal 5 2 67 3" xfId="2170" xr:uid="{4B09780C-4196-42E1-ACFC-0EFE1E7B5D42}"/>
    <cellStyle name="Normal 5 2 68" xfId="613" xr:uid="{00000000-0005-0000-0000-0000A0030000}"/>
    <cellStyle name="Normal 5 2 68 2" xfId="1396" xr:uid="{00000000-0005-0000-0000-0000A1030000}"/>
    <cellStyle name="Normal 5 2 68 2 2" xfId="2962" xr:uid="{072F62CE-063B-429F-8984-ED229F78E743}"/>
    <cellStyle name="Normal 5 2 68 3" xfId="2179" xr:uid="{602B8717-EECB-48D2-8666-5A6A4033DF57}"/>
    <cellStyle name="Normal 5 2 69" xfId="622" xr:uid="{00000000-0005-0000-0000-0000A2030000}"/>
    <cellStyle name="Normal 5 2 69 2" xfId="1405" xr:uid="{00000000-0005-0000-0000-0000A3030000}"/>
    <cellStyle name="Normal 5 2 69 2 2" xfId="2971" xr:uid="{6E381F1C-D327-43A6-B279-BCA2A5BDE434}"/>
    <cellStyle name="Normal 5 2 69 3" xfId="2188" xr:uid="{F5C41962-A45A-4E9A-AEED-C7708CE7BFFF}"/>
    <cellStyle name="Normal 5 2 7" xfId="64" xr:uid="{00000000-0005-0000-0000-0000A4030000}"/>
    <cellStyle name="Normal 5 2 7 2" xfId="847" xr:uid="{00000000-0005-0000-0000-0000A5030000}"/>
    <cellStyle name="Normal 5 2 7 2 2" xfId="2413" xr:uid="{8CE641A6-49EE-4653-BF32-C5AFC87EDC52}"/>
    <cellStyle name="Normal 5 2 7 3" xfId="1630" xr:uid="{A18493F5-962D-49E3-82F0-D1FAA6F134BB}"/>
    <cellStyle name="Normal 5 2 70" xfId="631" xr:uid="{00000000-0005-0000-0000-0000A6030000}"/>
    <cellStyle name="Normal 5 2 70 2" xfId="1414" xr:uid="{00000000-0005-0000-0000-0000A7030000}"/>
    <cellStyle name="Normal 5 2 70 2 2" xfId="2980" xr:uid="{9F6ABB08-5328-470A-B303-23757913603D}"/>
    <cellStyle name="Normal 5 2 70 3" xfId="2197" xr:uid="{7FDC31FB-557C-4C53-AE5C-5276F20E8D5A}"/>
    <cellStyle name="Normal 5 2 71" xfId="640" xr:uid="{00000000-0005-0000-0000-0000A8030000}"/>
    <cellStyle name="Normal 5 2 71 2" xfId="1423" xr:uid="{00000000-0005-0000-0000-0000A9030000}"/>
    <cellStyle name="Normal 5 2 71 2 2" xfId="2989" xr:uid="{2A93A313-B3EC-434E-9D36-3FA9D5699F0D}"/>
    <cellStyle name="Normal 5 2 71 3" xfId="2206" xr:uid="{EB85DD5E-07B3-42F4-A66C-2B97FD1B6162}"/>
    <cellStyle name="Normal 5 2 72" xfId="649" xr:uid="{00000000-0005-0000-0000-0000AA030000}"/>
    <cellStyle name="Normal 5 2 72 2" xfId="1432" xr:uid="{00000000-0005-0000-0000-0000AB030000}"/>
    <cellStyle name="Normal 5 2 72 2 2" xfId="2998" xr:uid="{02EB3B0C-7834-4A0E-95C5-8AF62FFC8BE0}"/>
    <cellStyle name="Normal 5 2 72 3" xfId="2215" xr:uid="{0683415F-0490-444A-8D09-4DD26D3EB37C}"/>
    <cellStyle name="Normal 5 2 73" xfId="658" xr:uid="{00000000-0005-0000-0000-0000AC030000}"/>
    <cellStyle name="Normal 5 2 73 2" xfId="1441" xr:uid="{00000000-0005-0000-0000-0000AD030000}"/>
    <cellStyle name="Normal 5 2 73 2 2" xfId="3007" xr:uid="{944B38B3-5C29-4AA0-8F1E-2ACE17A0A480}"/>
    <cellStyle name="Normal 5 2 73 3" xfId="2224" xr:uid="{B6077520-E3B1-4CCD-9533-D342C4619140}"/>
    <cellStyle name="Normal 5 2 74" xfId="667" xr:uid="{00000000-0005-0000-0000-0000AE030000}"/>
    <cellStyle name="Normal 5 2 74 2" xfId="1450" xr:uid="{00000000-0005-0000-0000-0000AF030000}"/>
    <cellStyle name="Normal 5 2 74 2 2" xfId="3016" xr:uid="{178F76BD-3EC3-4191-BA1E-45BB7B47DF0D}"/>
    <cellStyle name="Normal 5 2 74 3" xfId="2233" xr:uid="{3D2FA19A-5841-4F49-9B7B-DADDB4C26805}"/>
    <cellStyle name="Normal 5 2 75" xfId="676" xr:uid="{00000000-0005-0000-0000-0000B0030000}"/>
    <cellStyle name="Normal 5 2 75 2" xfId="1459" xr:uid="{00000000-0005-0000-0000-0000B1030000}"/>
    <cellStyle name="Normal 5 2 75 2 2" xfId="3025" xr:uid="{2FA61674-71F7-4963-BA19-22F98B078FB7}"/>
    <cellStyle name="Normal 5 2 75 3" xfId="2242" xr:uid="{38664BA5-8612-4549-82EB-D11EAFA6E75A}"/>
    <cellStyle name="Normal 5 2 76" xfId="685" xr:uid="{00000000-0005-0000-0000-0000B2030000}"/>
    <cellStyle name="Normal 5 2 76 2" xfId="1468" xr:uid="{00000000-0005-0000-0000-0000B3030000}"/>
    <cellStyle name="Normal 5 2 76 2 2" xfId="3034" xr:uid="{74987A4E-48F1-4CDA-9049-0207383D69B9}"/>
    <cellStyle name="Normal 5 2 76 3" xfId="2251" xr:uid="{09328889-709C-4B90-8C36-45019624A322}"/>
    <cellStyle name="Normal 5 2 77" xfId="694" xr:uid="{00000000-0005-0000-0000-0000B4030000}"/>
    <cellStyle name="Normal 5 2 77 2" xfId="1477" xr:uid="{00000000-0005-0000-0000-0000B5030000}"/>
    <cellStyle name="Normal 5 2 77 2 2" xfId="3043" xr:uid="{C021D8E6-EB18-4080-877A-07782F43E6E3}"/>
    <cellStyle name="Normal 5 2 77 3" xfId="2260" xr:uid="{0D25EA6C-82D6-47C8-BEFE-BBF0D287FDAC}"/>
    <cellStyle name="Normal 5 2 78" xfId="703" xr:uid="{00000000-0005-0000-0000-0000B6030000}"/>
    <cellStyle name="Normal 5 2 78 2" xfId="1486" xr:uid="{00000000-0005-0000-0000-0000B7030000}"/>
    <cellStyle name="Normal 5 2 78 2 2" xfId="3052" xr:uid="{A8BD480B-A606-473C-AF9C-CBCFA0FDEA6A}"/>
    <cellStyle name="Normal 5 2 78 3" xfId="2269" xr:uid="{F2022C33-50A9-4A77-9BD0-CFB6947E136F}"/>
    <cellStyle name="Normal 5 2 79" xfId="712" xr:uid="{00000000-0005-0000-0000-0000B8030000}"/>
    <cellStyle name="Normal 5 2 79 2" xfId="1495" xr:uid="{00000000-0005-0000-0000-0000B9030000}"/>
    <cellStyle name="Normal 5 2 79 2 2" xfId="3061" xr:uid="{99D42B18-A1C9-4946-BB41-D0C94112D1F2}"/>
    <cellStyle name="Normal 5 2 79 3" xfId="2278" xr:uid="{C3EB67E4-AD88-4478-8817-7E4FF3937A83}"/>
    <cellStyle name="Normal 5 2 8" xfId="73" xr:uid="{00000000-0005-0000-0000-0000BA030000}"/>
    <cellStyle name="Normal 5 2 8 2" xfId="856" xr:uid="{00000000-0005-0000-0000-0000BB030000}"/>
    <cellStyle name="Normal 5 2 8 2 2" xfId="2422" xr:uid="{FA0B34DD-126F-43F2-809C-1B368EF5D30A}"/>
    <cellStyle name="Normal 5 2 8 3" xfId="1639" xr:uid="{67EC6251-DAC3-4D18-84C7-75D699055366}"/>
    <cellStyle name="Normal 5 2 80" xfId="721" xr:uid="{00000000-0005-0000-0000-0000BC030000}"/>
    <cellStyle name="Normal 5 2 80 2" xfId="1504" xr:uid="{00000000-0005-0000-0000-0000BD030000}"/>
    <cellStyle name="Normal 5 2 80 2 2" xfId="3070" xr:uid="{DB0CF185-3665-4D59-AA08-E151AF2E7559}"/>
    <cellStyle name="Normal 5 2 80 3" xfId="2287" xr:uid="{C3844781-C8F6-4DA0-9C22-FE6DD6B92F6D}"/>
    <cellStyle name="Normal 5 2 81" xfId="730" xr:uid="{00000000-0005-0000-0000-0000BE030000}"/>
    <cellStyle name="Normal 5 2 81 2" xfId="1513" xr:uid="{00000000-0005-0000-0000-0000BF030000}"/>
    <cellStyle name="Normal 5 2 81 2 2" xfId="3079" xr:uid="{60736AB5-4E24-48EB-BC1B-4992AC47BED3}"/>
    <cellStyle name="Normal 5 2 81 3" xfId="2296" xr:uid="{AD85E256-80EF-4D54-8043-389229B8D927}"/>
    <cellStyle name="Normal 5 2 82" xfId="739" xr:uid="{00000000-0005-0000-0000-0000C0030000}"/>
    <cellStyle name="Normal 5 2 82 2" xfId="1522" xr:uid="{00000000-0005-0000-0000-0000C1030000}"/>
    <cellStyle name="Normal 5 2 82 2 2" xfId="3088" xr:uid="{793F1964-6949-476D-B59A-43A019FEA579}"/>
    <cellStyle name="Normal 5 2 82 3" xfId="2305" xr:uid="{0ED62093-F950-4CBA-980B-3BD45D24458D}"/>
    <cellStyle name="Normal 5 2 83" xfId="748" xr:uid="{00000000-0005-0000-0000-0000C2030000}"/>
    <cellStyle name="Normal 5 2 83 2" xfId="1531" xr:uid="{00000000-0005-0000-0000-0000C3030000}"/>
    <cellStyle name="Normal 5 2 83 2 2" xfId="3097" xr:uid="{2FD98F41-5AE2-449C-A574-69BC3BC511D2}"/>
    <cellStyle name="Normal 5 2 83 3" xfId="2314" xr:uid="{2FC49B7A-D8DD-4FD3-92C4-EEA111D6330E}"/>
    <cellStyle name="Normal 5 2 84" xfId="757" xr:uid="{00000000-0005-0000-0000-0000C4030000}"/>
    <cellStyle name="Normal 5 2 84 2" xfId="1540" xr:uid="{00000000-0005-0000-0000-0000C5030000}"/>
    <cellStyle name="Normal 5 2 84 2 2" xfId="3106" xr:uid="{3C227AE6-51C7-48F9-AF6E-9EDE905E4AD4}"/>
    <cellStyle name="Normal 5 2 84 3" xfId="2323" xr:uid="{B3D2223E-A9C0-4674-8581-B363B2CAB322}"/>
    <cellStyle name="Normal 5 2 85" xfId="767" xr:uid="{00000000-0005-0000-0000-0000C6030000}"/>
    <cellStyle name="Normal 5 2 85 2" xfId="1550" xr:uid="{00000000-0005-0000-0000-0000C7030000}"/>
    <cellStyle name="Normal 5 2 85 2 2" xfId="3116" xr:uid="{93328C5B-E3CD-4834-B671-F2803A19EC55}"/>
    <cellStyle name="Normal 5 2 85 3" xfId="2333" xr:uid="{B91A5FAF-A2B3-469D-BC4B-16536A84C2EE}"/>
    <cellStyle name="Normal 5 2 86" xfId="776" xr:uid="{00000000-0005-0000-0000-0000C8030000}"/>
    <cellStyle name="Normal 5 2 86 2" xfId="1559" xr:uid="{00000000-0005-0000-0000-0000C9030000}"/>
    <cellStyle name="Normal 5 2 86 2 2" xfId="3125" xr:uid="{D208F114-BDDC-4FA1-AFC8-16800BC6B706}"/>
    <cellStyle name="Normal 5 2 86 3" xfId="2342" xr:uid="{1E5DAC34-0B41-4B71-B6A2-25836A9D1F97}"/>
    <cellStyle name="Normal 5 2 87" xfId="785" xr:uid="{00000000-0005-0000-0000-0000CA030000}"/>
    <cellStyle name="Normal 5 2 87 2" xfId="1568" xr:uid="{00000000-0005-0000-0000-0000CB030000}"/>
    <cellStyle name="Normal 5 2 87 2 2" xfId="3134" xr:uid="{119C1F4A-45E3-4643-BD3F-BCD9EF3FC6A9}"/>
    <cellStyle name="Normal 5 2 87 3" xfId="2351" xr:uid="{6E5C0A9E-E0E1-4602-8C98-B53EA980C9BC}"/>
    <cellStyle name="Normal 5 2 88" xfId="793" xr:uid="{00000000-0005-0000-0000-0000CC030000}"/>
    <cellStyle name="Normal 5 2 88 2" xfId="2359" xr:uid="{EA5E776C-E424-4455-B53C-E20A2B169375}"/>
    <cellStyle name="Normal 5 2 89" xfId="1576" xr:uid="{33B59184-E610-40CE-8219-1D1C3E344050}"/>
    <cellStyle name="Normal 5 2 9" xfId="82" xr:uid="{00000000-0005-0000-0000-0000CD030000}"/>
    <cellStyle name="Normal 5 2 9 2" xfId="865" xr:uid="{00000000-0005-0000-0000-0000CE030000}"/>
    <cellStyle name="Normal 5 2 9 2 2" xfId="2431" xr:uid="{5E6754E2-68BE-4F9C-8C48-007E8A7A2FCB}"/>
    <cellStyle name="Normal 5 2 9 3" xfId="1648" xr:uid="{7700F442-6A2C-4632-A88F-AC6208CC50B6}"/>
    <cellStyle name="Normal 5 20" xfId="168" xr:uid="{00000000-0005-0000-0000-0000CF030000}"/>
    <cellStyle name="Normal 5 20 2" xfId="951" xr:uid="{00000000-0005-0000-0000-0000D0030000}"/>
    <cellStyle name="Normal 5 20 2 2" xfId="2517" xr:uid="{AE9C90FC-3B3A-49D1-8BB7-AB925EA001D7}"/>
    <cellStyle name="Normal 5 20 3" xfId="1734" xr:uid="{BD8DC73E-2BFF-4D2A-B345-38EBAC3E27E8}"/>
    <cellStyle name="Normal 5 21" xfId="177" xr:uid="{00000000-0005-0000-0000-0000D1030000}"/>
    <cellStyle name="Normal 5 21 2" xfId="960" xr:uid="{00000000-0005-0000-0000-0000D2030000}"/>
    <cellStyle name="Normal 5 21 2 2" xfId="2526" xr:uid="{76E0E415-F26D-4EA0-B4D8-C216DA68B838}"/>
    <cellStyle name="Normal 5 21 3" xfId="1743" xr:uid="{817D8DCD-FF1E-4CC5-8DC4-81F2EA74DFED}"/>
    <cellStyle name="Normal 5 22" xfId="186" xr:uid="{00000000-0005-0000-0000-0000D3030000}"/>
    <cellStyle name="Normal 5 22 2" xfId="969" xr:uid="{00000000-0005-0000-0000-0000D4030000}"/>
    <cellStyle name="Normal 5 22 2 2" xfId="2535" xr:uid="{F2ABFCDA-AC9E-49E0-868E-945417B7FD53}"/>
    <cellStyle name="Normal 5 22 3" xfId="1752" xr:uid="{0665398C-80E6-405D-BFC9-D315494B8B44}"/>
    <cellStyle name="Normal 5 23" xfId="195" xr:uid="{00000000-0005-0000-0000-0000D5030000}"/>
    <cellStyle name="Normal 5 23 2" xfId="978" xr:uid="{00000000-0005-0000-0000-0000D6030000}"/>
    <cellStyle name="Normal 5 23 2 2" xfId="2544" xr:uid="{4A9512AA-C3FE-426D-8851-5CCE745821EF}"/>
    <cellStyle name="Normal 5 23 3" xfId="1761" xr:uid="{979B0494-757F-4ACB-A7D1-97DED0615AA4}"/>
    <cellStyle name="Normal 5 24" xfId="204" xr:uid="{00000000-0005-0000-0000-0000D7030000}"/>
    <cellStyle name="Normal 5 24 2" xfId="987" xr:uid="{00000000-0005-0000-0000-0000D8030000}"/>
    <cellStyle name="Normal 5 24 2 2" xfId="2553" xr:uid="{B0908031-9EBD-414F-99D1-76ACFCD7F2A5}"/>
    <cellStyle name="Normal 5 24 3" xfId="1770" xr:uid="{569EC2EB-22D0-4AA8-95BE-DC652C923A87}"/>
    <cellStyle name="Normal 5 25" xfId="213" xr:uid="{00000000-0005-0000-0000-0000D9030000}"/>
    <cellStyle name="Normal 5 25 2" xfId="996" xr:uid="{00000000-0005-0000-0000-0000DA030000}"/>
    <cellStyle name="Normal 5 25 2 2" xfId="2562" xr:uid="{4DBAFA35-D7A9-4463-9CDC-43B01A4F990F}"/>
    <cellStyle name="Normal 5 25 3" xfId="1779" xr:uid="{88372EFC-AB2B-49D5-AB4A-8ECDF323DD6A}"/>
    <cellStyle name="Normal 5 26" xfId="222" xr:uid="{00000000-0005-0000-0000-0000DB030000}"/>
    <cellStyle name="Normal 5 26 2" xfId="1005" xr:uid="{00000000-0005-0000-0000-0000DC030000}"/>
    <cellStyle name="Normal 5 26 2 2" xfId="2571" xr:uid="{31761BF1-6A85-4A10-968B-AB0E6F7E3722}"/>
    <cellStyle name="Normal 5 26 3" xfId="1788" xr:uid="{4DAE574E-6D80-4698-99D3-81ECFBB1921E}"/>
    <cellStyle name="Normal 5 27" xfId="231" xr:uid="{00000000-0005-0000-0000-0000DD030000}"/>
    <cellStyle name="Normal 5 27 2" xfId="1014" xr:uid="{00000000-0005-0000-0000-0000DE030000}"/>
    <cellStyle name="Normal 5 27 2 2" xfId="2580" xr:uid="{3286B068-A9CF-47A7-B4C9-FE07304F975E}"/>
    <cellStyle name="Normal 5 27 3" xfId="1797" xr:uid="{AFBC9B27-57BB-4EC7-B044-7665ABF019B2}"/>
    <cellStyle name="Normal 5 28" xfId="240" xr:uid="{00000000-0005-0000-0000-0000DF030000}"/>
    <cellStyle name="Normal 5 28 2" xfId="1023" xr:uid="{00000000-0005-0000-0000-0000E0030000}"/>
    <cellStyle name="Normal 5 28 2 2" xfId="2589" xr:uid="{AB76A98F-58ED-4A76-B4D2-C0137BC09F95}"/>
    <cellStyle name="Normal 5 28 3" xfId="1806" xr:uid="{417E24A5-09E3-4832-9A45-3FFA1F71A567}"/>
    <cellStyle name="Normal 5 29" xfId="249" xr:uid="{00000000-0005-0000-0000-0000E1030000}"/>
    <cellStyle name="Normal 5 29 2" xfId="1032" xr:uid="{00000000-0005-0000-0000-0000E2030000}"/>
    <cellStyle name="Normal 5 29 2 2" xfId="2598" xr:uid="{E08C3608-168E-4540-A7BE-9950EA0F082D}"/>
    <cellStyle name="Normal 5 29 3" xfId="1815" xr:uid="{7EBFDDC6-6B79-4389-B579-375FF7A5A82B}"/>
    <cellStyle name="Normal 5 3" xfId="15" xr:uid="{00000000-0005-0000-0000-0000E3030000}"/>
    <cellStyle name="Normal 5 3 2" xfId="798" xr:uid="{00000000-0005-0000-0000-0000E4030000}"/>
    <cellStyle name="Normal 5 3 2 2" xfId="2364" xr:uid="{81F895CA-B035-4A4C-AAC1-3B3C6E06C16E}"/>
    <cellStyle name="Normal 5 3 3" xfId="1581" xr:uid="{0644707D-30AC-48FC-917D-D4BAAD1F165F}"/>
    <cellStyle name="Normal 5 30" xfId="258" xr:uid="{00000000-0005-0000-0000-0000E5030000}"/>
    <cellStyle name="Normal 5 30 2" xfId="1041" xr:uid="{00000000-0005-0000-0000-0000E6030000}"/>
    <cellStyle name="Normal 5 30 2 2" xfId="2607" xr:uid="{E23871F4-0B7D-43ED-904D-AA108A2E97A3}"/>
    <cellStyle name="Normal 5 30 3" xfId="1824" xr:uid="{E68FFD52-7424-497C-BD32-DA4CB51E49A8}"/>
    <cellStyle name="Normal 5 31" xfId="267" xr:uid="{00000000-0005-0000-0000-0000E7030000}"/>
    <cellStyle name="Normal 5 31 2" xfId="1050" xr:uid="{00000000-0005-0000-0000-0000E8030000}"/>
    <cellStyle name="Normal 5 31 2 2" xfId="2616" xr:uid="{689A21D9-C74D-4FD2-8853-215B2051A416}"/>
    <cellStyle name="Normal 5 31 3" xfId="1833" xr:uid="{A0B3D4D0-2611-43A9-8CA0-2F514D040686}"/>
    <cellStyle name="Normal 5 32" xfId="276" xr:uid="{00000000-0005-0000-0000-0000E9030000}"/>
    <cellStyle name="Normal 5 32 2" xfId="1059" xr:uid="{00000000-0005-0000-0000-0000EA030000}"/>
    <cellStyle name="Normal 5 32 2 2" xfId="2625" xr:uid="{F99C9128-458B-4987-B1D7-A257F2A4D8CA}"/>
    <cellStyle name="Normal 5 32 3" xfId="1842" xr:uid="{EA6CBCD3-A141-43F7-AA06-AD7C02DFD5F5}"/>
    <cellStyle name="Normal 5 33" xfId="285" xr:uid="{00000000-0005-0000-0000-0000EB030000}"/>
    <cellStyle name="Normal 5 33 2" xfId="1068" xr:uid="{00000000-0005-0000-0000-0000EC030000}"/>
    <cellStyle name="Normal 5 33 2 2" xfId="2634" xr:uid="{DC1C5AC3-54D0-4B5F-AF9B-2471B3F663CE}"/>
    <cellStyle name="Normal 5 33 3" xfId="1851" xr:uid="{FCE0B8C2-062C-4223-B751-D4A1D618137B}"/>
    <cellStyle name="Normal 5 34" xfId="294" xr:uid="{00000000-0005-0000-0000-0000ED030000}"/>
    <cellStyle name="Normal 5 34 2" xfId="1077" xr:uid="{00000000-0005-0000-0000-0000EE030000}"/>
    <cellStyle name="Normal 5 34 2 2" xfId="2643" xr:uid="{F0002C08-D232-4B37-AB0F-1FA22126C7CC}"/>
    <cellStyle name="Normal 5 34 3" xfId="1860" xr:uid="{0CACAE09-B999-4FC8-9B84-9743C4CA524D}"/>
    <cellStyle name="Normal 5 35" xfId="303" xr:uid="{00000000-0005-0000-0000-0000EF030000}"/>
    <cellStyle name="Normal 5 35 2" xfId="1086" xr:uid="{00000000-0005-0000-0000-0000F0030000}"/>
    <cellStyle name="Normal 5 35 2 2" xfId="2652" xr:uid="{DF1565C1-643E-4902-823F-688401AB6A12}"/>
    <cellStyle name="Normal 5 35 3" xfId="1869" xr:uid="{581A5A70-0E05-4834-8866-927D7E07E83C}"/>
    <cellStyle name="Normal 5 36" xfId="312" xr:uid="{00000000-0005-0000-0000-0000F1030000}"/>
    <cellStyle name="Normal 5 36 2" xfId="1095" xr:uid="{00000000-0005-0000-0000-0000F2030000}"/>
    <cellStyle name="Normal 5 36 2 2" xfId="2661" xr:uid="{6CAA344F-BA7E-4BF8-9531-3D02E44BF1AE}"/>
    <cellStyle name="Normal 5 36 3" xfId="1878" xr:uid="{AAC0E12A-B076-4C9D-9DA9-1AEEF10E2634}"/>
    <cellStyle name="Normal 5 37" xfId="321" xr:uid="{00000000-0005-0000-0000-0000F3030000}"/>
    <cellStyle name="Normal 5 37 2" xfId="1104" xr:uid="{00000000-0005-0000-0000-0000F4030000}"/>
    <cellStyle name="Normal 5 37 2 2" xfId="2670" xr:uid="{B684B9BF-87F6-43F9-8320-233AACB396EB}"/>
    <cellStyle name="Normal 5 37 3" xfId="1887" xr:uid="{844B3732-8225-46AA-8ADF-96F9B6E3EBC8}"/>
    <cellStyle name="Normal 5 38" xfId="330" xr:uid="{00000000-0005-0000-0000-0000F5030000}"/>
    <cellStyle name="Normal 5 38 2" xfId="1113" xr:uid="{00000000-0005-0000-0000-0000F6030000}"/>
    <cellStyle name="Normal 5 38 2 2" xfId="2679" xr:uid="{2ABAF2A7-4DC8-483F-96FB-815C8DF38A69}"/>
    <cellStyle name="Normal 5 38 3" xfId="1896" xr:uid="{7767E518-C518-4AFD-97B5-75EB9433F9B5}"/>
    <cellStyle name="Normal 5 39" xfId="339" xr:uid="{00000000-0005-0000-0000-0000F7030000}"/>
    <cellStyle name="Normal 5 39 2" xfId="1122" xr:uid="{00000000-0005-0000-0000-0000F8030000}"/>
    <cellStyle name="Normal 5 39 2 2" xfId="2688" xr:uid="{25A08BCD-52AD-452F-A3AA-F3D7599BB252}"/>
    <cellStyle name="Normal 5 39 3" xfId="1905" xr:uid="{C645656A-1803-4E82-9A3C-0D4792D665A8}"/>
    <cellStyle name="Normal 5 4" xfId="24" xr:uid="{00000000-0005-0000-0000-0000F9030000}"/>
    <cellStyle name="Normal 5 4 2" xfId="807" xr:uid="{00000000-0005-0000-0000-0000FA030000}"/>
    <cellStyle name="Normal 5 4 2 2" xfId="2373" xr:uid="{F6314F03-A2E7-4D06-8704-16D3C3340F40}"/>
    <cellStyle name="Normal 5 4 3" xfId="1590" xr:uid="{A5700390-FFD1-4701-9B93-757537DF6AF2}"/>
    <cellStyle name="Normal 5 40" xfId="348" xr:uid="{00000000-0005-0000-0000-0000FB030000}"/>
    <cellStyle name="Normal 5 40 2" xfId="1131" xr:uid="{00000000-0005-0000-0000-0000FC030000}"/>
    <cellStyle name="Normal 5 40 2 2" xfId="2697" xr:uid="{35C099B7-9BA5-4E52-B1B2-126031806BD4}"/>
    <cellStyle name="Normal 5 40 3" xfId="1914" xr:uid="{F8306E1E-CAB3-4997-AE76-18B87E4EB605}"/>
    <cellStyle name="Normal 5 41" xfId="357" xr:uid="{00000000-0005-0000-0000-0000FD030000}"/>
    <cellStyle name="Normal 5 41 2" xfId="1140" xr:uid="{00000000-0005-0000-0000-0000FE030000}"/>
    <cellStyle name="Normal 5 41 2 2" xfId="2706" xr:uid="{AEC2FFE6-AF32-4EE5-B31F-4605C9A3A979}"/>
    <cellStyle name="Normal 5 41 3" xfId="1923" xr:uid="{C6E63EB1-9C95-469D-A099-A9CFF8BE8371}"/>
    <cellStyle name="Normal 5 42" xfId="366" xr:uid="{00000000-0005-0000-0000-0000FF030000}"/>
    <cellStyle name="Normal 5 42 2" xfId="1149" xr:uid="{00000000-0005-0000-0000-000000040000}"/>
    <cellStyle name="Normal 5 42 2 2" xfId="2715" xr:uid="{BEF184CC-A4B6-480F-A7A4-3A831B42431C}"/>
    <cellStyle name="Normal 5 42 3" xfId="1932" xr:uid="{A450015E-CD22-4E0D-8E45-A764AAAC0E61}"/>
    <cellStyle name="Normal 5 43" xfId="375" xr:uid="{00000000-0005-0000-0000-000001040000}"/>
    <cellStyle name="Normal 5 43 2" xfId="1158" xr:uid="{00000000-0005-0000-0000-000002040000}"/>
    <cellStyle name="Normal 5 43 2 2" xfId="2724" xr:uid="{765A9AA6-575B-45F3-98B2-664B200FB5BA}"/>
    <cellStyle name="Normal 5 43 3" xfId="1941" xr:uid="{4FDB925F-0DF0-460E-8805-7835417AB6C6}"/>
    <cellStyle name="Normal 5 44" xfId="384" xr:uid="{00000000-0005-0000-0000-000003040000}"/>
    <cellStyle name="Normal 5 44 2" xfId="1167" xr:uid="{00000000-0005-0000-0000-000004040000}"/>
    <cellStyle name="Normal 5 44 2 2" xfId="2733" xr:uid="{83D0C061-DAF0-43BE-9482-91EAAE90F1CB}"/>
    <cellStyle name="Normal 5 44 3" xfId="1950" xr:uid="{3117A5DD-480A-48EE-B19E-255DEADB0471}"/>
    <cellStyle name="Normal 5 45" xfId="393" xr:uid="{00000000-0005-0000-0000-000005040000}"/>
    <cellStyle name="Normal 5 45 2" xfId="1176" xr:uid="{00000000-0005-0000-0000-000006040000}"/>
    <cellStyle name="Normal 5 45 2 2" xfId="2742" xr:uid="{99AE7E50-E1A7-472B-B0B2-95EC5EB3627C}"/>
    <cellStyle name="Normal 5 45 3" xfId="1959" xr:uid="{0E1B1D34-F23A-4BDE-B6B4-CCB677036D2A}"/>
    <cellStyle name="Normal 5 46" xfId="402" xr:uid="{00000000-0005-0000-0000-000007040000}"/>
    <cellStyle name="Normal 5 46 2" xfId="1185" xr:uid="{00000000-0005-0000-0000-000008040000}"/>
    <cellStyle name="Normal 5 46 2 2" xfId="2751" xr:uid="{8DC2E2DB-40E0-4C90-B48B-1F877770BECC}"/>
    <cellStyle name="Normal 5 46 3" xfId="1968" xr:uid="{637C43CC-0AE4-4FDF-BA2D-B8E988E92DBA}"/>
    <cellStyle name="Normal 5 47" xfId="411" xr:uid="{00000000-0005-0000-0000-000009040000}"/>
    <cellStyle name="Normal 5 47 2" xfId="1194" xr:uid="{00000000-0005-0000-0000-00000A040000}"/>
    <cellStyle name="Normal 5 47 2 2" xfId="2760" xr:uid="{40F01F06-F449-4CAB-B132-607E169534A0}"/>
    <cellStyle name="Normal 5 47 3" xfId="1977" xr:uid="{BBD16B25-D14D-46D9-A6CA-2AFE878DB445}"/>
    <cellStyle name="Normal 5 48" xfId="420" xr:uid="{00000000-0005-0000-0000-00000B040000}"/>
    <cellStyle name="Normal 5 48 2" xfId="1203" xr:uid="{00000000-0005-0000-0000-00000C040000}"/>
    <cellStyle name="Normal 5 48 2 2" xfId="2769" xr:uid="{1888C11A-8B8B-4D0C-BA77-07F964C74FB5}"/>
    <cellStyle name="Normal 5 48 3" xfId="1986" xr:uid="{871EC1A7-B5A5-4070-AD11-10F3985D9ADB}"/>
    <cellStyle name="Normal 5 49" xfId="429" xr:uid="{00000000-0005-0000-0000-00000D040000}"/>
    <cellStyle name="Normal 5 49 2" xfId="1212" xr:uid="{00000000-0005-0000-0000-00000E040000}"/>
    <cellStyle name="Normal 5 49 2 2" xfId="2778" xr:uid="{1013F95C-DF0A-451B-A9EC-E0DCE6B8FA55}"/>
    <cellStyle name="Normal 5 49 3" xfId="1995" xr:uid="{985BEBFE-DCB3-4587-A4FC-F698732839F6}"/>
    <cellStyle name="Normal 5 5" xfId="33" xr:uid="{00000000-0005-0000-0000-00000F040000}"/>
    <cellStyle name="Normal 5 5 2" xfId="816" xr:uid="{00000000-0005-0000-0000-000010040000}"/>
    <cellStyle name="Normal 5 5 2 2" xfId="2382" xr:uid="{422131D6-3F35-4B49-A414-4270D6801CEF}"/>
    <cellStyle name="Normal 5 5 3" xfId="1599" xr:uid="{0C93308B-6E97-4D20-8245-B9654BB81033}"/>
    <cellStyle name="Normal 5 50" xfId="438" xr:uid="{00000000-0005-0000-0000-000011040000}"/>
    <cellStyle name="Normal 5 50 2" xfId="1221" xr:uid="{00000000-0005-0000-0000-000012040000}"/>
    <cellStyle name="Normal 5 50 2 2" xfId="2787" xr:uid="{0866E463-74ED-4CAA-B047-E509B637A574}"/>
    <cellStyle name="Normal 5 50 3" xfId="2004" xr:uid="{307FA64F-FAA1-423D-B122-D73FE16ED242}"/>
    <cellStyle name="Normal 5 51" xfId="447" xr:uid="{00000000-0005-0000-0000-000013040000}"/>
    <cellStyle name="Normal 5 51 2" xfId="1230" xr:uid="{00000000-0005-0000-0000-000014040000}"/>
    <cellStyle name="Normal 5 51 2 2" xfId="2796" xr:uid="{9F9F581A-4F19-4696-80F2-B4121A24C392}"/>
    <cellStyle name="Normal 5 51 3" xfId="2013" xr:uid="{59A07D4B-05E2-4615-A763-5A2849FE3C3D}"/>
    <cellStyle name="Normal 5 52" xfId="456" xr:uid="{00000000-0005-0000-0000-000015040000}"/>
    <cellStyle name="Normal 5 52 2" xfId="1239" xr:uid="{00000000-0005-0000-0000-000016040000}"/>
    <cellStyle name="Normal 5 52 2 2" xfId="2805" xr:uid="{A428E5E8-37E3-4257-993B-7E7A2091349E}"/>
    <cellStyle name="Normal 5 52 3" xfId="2022" xr:uid="{37E881C5-ABAE-43A5-8CCF-EF78ABD55B00}"/>
    <cellStyle name="Normal 5 53" xfId="465" xr:uid="{00000000-0005-0000-0000-000017040000}"/>
    <cellStyle name="Normal 5 53 2" xfId="1248" xr:uid="{00000000-0005-0000-0000-000018040000}"/>
    <cellStyle name="Normal 5 53 2 2" xfId="2814" xr:uid="{B8390DEF-B5F6-47EE-A28B-C9B229D1540B}"/>
    <cellStyle name="Normal 5 53 3" xfId="2031" xr:uid="{97E82FA3-FB79-4847-861D-ADA4ADBE1730}"/>
    <cellStyle name="Normal 5 54" xfId="474" xr:uid="{00000000-0005-0000-0000-000019040000}"/>
    <cellStyle name="Normal 5 54 2" xfId="1257" xr:uid="{00000000-0005-0000-0000-00001A040000}"/>
    <cellStyle name="Normal 5 54 2 2" xfId="2823" xr:uid="{FCEE1127-687E-4B8C-BBE0-E36628ACF4DA}"/>
    <cellStyle name="Normal 5 54 3" xfId="2040" xr:uid="{559F62E7-97D4-43C7-81C4-290107E72697}"/>
    <cellStyle name="Normal 5 55" xfId="483" xr:uid="{00000000-0005-0000-0000-00001B040000}"/>
    <cellStyle name="Normal 5 55 2" xfId="1266" xr:uid="{00000000-0005-0000-0000-00001C040000}"/>
    <cellStyle name="Normal 5 55 2 2" xfId="2832" xr:uid="{9C5C461E-2663-40A6-B303-02B5BAC16302}"/>
    <cellStyle name="Normal 5 55 3" xfId="2049" xr:uid="{AD3755CC-7E9F-4EF2-81E4-A90C29A51650}"/>
    <cellStyle name="Normal 5 56" xfId="492" xr:uid="{00000000-0005-0000-0000-00001D040000}"/>
    <cellStyle name="Normal 5 56 2" xfId="1275" xr:uid="{00000000-0005-0000-0000-00001E040000}"/>
    <cellStyle name="Normal 5 56 2 2" xfId="2841" xr:uid="{79091FDF-40C6-47E3-81BB-AE8617992D27}"/>
    <cellStyle name="Normal 5 56 3" xfId="2058" xr:uid="{1DBC7BFC-05E7-43C7-AF59-1C29023C0AE3}"/>
    <cellStyle name="Normal 5 57" xfId="501" xr:uid="{00000000-0005-0000-0000-00001F040000}"/>
    <cellStyle name="Normal 5 57 2" xfId="1284" xr:uid="{00000000-0005-0000-0000-000020040000}"/>
    <cellStyle name="Normal 5 57 2 2" xfId="2850" xr:uid="{4DAA98E9-8C22-4AB5-84C6-E533C8E3721D}"/>
    <cellStyle name="Normal 5 57 3" xfId="2067" xr:uid="{048D4E8B-EF42-4F97-9377-5F344B24A2B1}"/>
    <cellStyle name="Normal 5 58" xfId="510" xr:uid="{00000000-0005-0000-0000-000021040000}"/>
    <cellStyle name="Normal 5 58 2" xfId="1293" xr:uid="{00000000-0005-0000-0000-000022040000}"/>
    <cellStyle name="Normal 5 58 2 2" xfId="2859" xr:uid="{4CE9A353-4704-46D7-A801-E8D6B1E2BACE}"/>
    <cellStyle name="Normal 5 58 3" xfId="2076" xr:uid="{1009C585-B8D2-402D-A463-42997CA6C29B}"/>
    <cellStyle name="Normal 5 59" xfId="519" xr:uid="{00000000-0005-0000-0000-000023040000}"/>
    <cellStyle name="Normal 5 59 2" xfId="1302" xr:uid="{00000000-0005-0000-0000-000024040000}"/>
    <cellStyle name="Normal 5 59 2 2" xfId="2868" xr:uid="{753FA559-B806-4F7F-9B0E-9013E6FA710C}"/>
    <cellStyle name="Normal 5 59 3" xfId="2085" xr:uid="{D558EC58-D34E-44AF-BB67-0D6BF9F5D32F}"/>
    <cellStyle name="Normal 5 6" xfId="42" xr:uid="{00000000-0005-0000-0000-000025040000}"/>
    <cellStyle name="Normal 5 6 2" xfId="825" xr:uid="{00000000-0005-0000-0000-000026040000}"/>
    <cellStyle name="Normal 5 6 2 2" xfId="2391" xr:uid="{202AE4ED-074E-4E4A-AA65-02CA74DAB422}"/>
    <cellStyle name="Normal 5 6 3" xfId="1608" xr:uid="{0340C3A3-2C79-45DD-AE54-93C3BB2A2AEA}"/>
    <cellStyle name="Normal 5 60" xfId="528" xr:uid="{00000000-0005-0000-0000-000027040000}"/>
    <cellStyle name="Normal 5 60 2" xfId="1311" xr:uid="{00000000-0005-0000-0000-000028040000}"/>
    <cellStyle name="Normal 5 60 2 2" xfId="2877" xr:uid="{E2B8A4E8-DA8A-4E1E-A307-329D8D0C9D96}"/>
    <cellStyle name="Normal 5 60 3" xfId="2094" xr:uid="{6E6C3D75-7E0C-4224-BEF9-35DD34C63DC0}"/>
    <cellStyle name="Normal 5 61" xfId="537" xr:uid="{00000000-0005-0000-0000-000029040000}"/>
    <cellStyle name="Normal 5 61 2" xfId="1320" xr:uid="{00000000-0005-0000-0000-00002A040000}"/>
    <cellStyle name="Normal 5 61 2 2" xfId="2886" xr:uid="{628F62AF-D4D8-46A7-A071-7F44D9B210B9}"/>
    <cellStyle name="Normal 5 61 3" xfId="2103" xr:uid="{D971D864-043F-45A6-979D-98D414A667B1}"/>
    <cellStyle name="Normal 5 62" xfId="546" xr:uid="{00000000-0005-0000-0000-00002B040000}"/>
    <cellStyle name="Normal 5 62 2" xfId="1329" xr:uid="{00000000-0005-0000-0000-00002C040000}"/>
    <cellStyle name="Normal 5 62 2 2" xfId="2895" xr:uid="{E9EC894E-C41E-4EDA-AC55-18313FB96EED}"/>
    <cellStyle name="Normal 5 62 3" xfId="2112" xr:uid="{6FF89F99-750F-494A-A4AC-E817BA483178}"/>
    <cellStyle name="Normal 5 63" xfId="555" xr:uid="{00000000-0005-0000-0000-00002D040000}"/>
    <cellStyle name="Normal 5 63 2" xfId="1338" xr:uid="{00000000-0005-0000-0000-00002E040000}"/>
    <cellStyle name="Normal 5 63 2 2" xfId="2904" xr:uid="{C8D2E404-0C07-41ED-86F8-F80B69BC7A9C}"/>
    <cellStyle name="Normal 5 63 3" xfId="2121" xr:uid="{5267B165-81AB-4F57-B453-27BD84286284}"/>
    <cellStyle name="Normal 5 64" xfId="564" xr:uid="{00000000-0005-0000-0000-00002F040000}"/>
    <cellStyle name="Normal 5 64 2" xfId="1347" xr:uid="{00000000-0005-0000-0000-000030040000}"/>
    <cellStyle name="Normal 5 64 2 2" xfId="2913" xr:uid="{D3D36688-3122-4671-BEBD-D9BD9E08A7EA}"/>
    <cellStyle name="Normal 5 64 3" xfId="2130" xr:uid="{58DB9265-733E-4727-9136-66280C960F2C}"/>
    <cellStyle name="Normal 5 65" xfId="573" xr:uid="{00000000-0005-0000-0000-000031040000}"/>
    <cellStyle name="Normal 5 65 2" xfId="1356" xr:uid="{00000000-0005-0000-0000-000032040000}"/>
    <cellStyle name="Normal 5 65 2 2" xfId="2922" xr:uid="{EFED47FA-1011-4DD9-B802-9B9E05F0A0B3}"/>
    <cellStyle name="Normal 5 65 3" xfId="2139" xr:uid="{DD134105-9FCC-463E-B6C8-32372397A66A}"/>
    <cellStyle name="Normal 5 66" xfId="582" xr:uid="{00000000-0005-0000-0000-000033040000}"/>
    <cellStyle name="Normal 5 66 2" xfId="1365" xr:uid="{00000000-0005-0000-0000-000034040000}"/>
    <cellStyle name="Normal 5 66 2 2" xfId="2931" xr:uid="{D347C3B4-62FF-4977-90B2-B852A58DF102}"/>
    <cellStyle name="Normal 5 66 3" xfId="2148" xr:uid="{D6B5FAEA-EA36-4A17-9CB7-8403319B3866}"/>
    <cellStyle name="Normal 5 67" xfId="591" xr:uid="{00000000-0005-0000-0000-000035040000}"/>
    <cellStyle name="Normal 5 67 2" xfId="1374" xr:uid="{00000000-0005-0000-0000-000036040000}"/>
    <cellStyle name="Normal 5 67 2 2" xfId="2940" xr:uid="{5C78F1EB-66B8-4E9E-9568-4C617B8EAB6C}"/>
    <cellStyle name="Normal 5 67 3" xfId="2157" xr:uid="{D3060AFE-F8F5-4A82-8632-F87E8CB9DB3A}"/>
    <cellStyle name="Normal 5 68" xfId="600" xr:uid="{00000000-0005-0000-0000-000037040000}"/>
    <cellStyle name="Normal 5 68 2" xfId="1383" xr:uid="{00000000-0005-0000-0000-000038040000}"/>
    <cellStyle name="Normal 5 68 2 2" xfId="2949" xr:uid="{82DCF7DD-F6B8-418F-8B80-A7E51D25E1F9}"/>
    <cellStyle name="Normal 5 68 3" xfId="2166" xr:uid="{573E28CA-45A6-4348-B7E0-46FF2898A19C}"/>
    <cellStyle name="Normal 5 69" xfId="609" xr:uid="{00000000-0005-0000-0000-000039040000}"/>
    <cellStyle name="Normal 5 69 2" xfId="1392" xr:uid="{00000000-0005-0000-0000-00003A040000}"/>
    <cellStyle name="Normal 5 69 2 2" xfId="2958" xr:uid="{AB79D088-AF87-4C4C-B301-C4DC30D1197F}"/>
    <cellStyle name="Normal 5 69 3" xfId="2175" xr:uid="{303C6781-0696-462C-B236-46506D19416D}"/>
    <cellStyle name="Normal 5 7" xfId="51" xr:uid="{00000000-0005-0000-0000-00003B040000}"/>
    <cellStyle name="Normal 5 7 2" xfId="834" xr:uid="{00000000-0005-0000-0000-00003C040000}"/>
    <cellStyle name="Normal 5 7 2 2" xfId="2400" xr:uid="{D28300E0-7210-47CF-BFFB-BE1D68EEE331}"/>
    <cellStyle name="Normal 5 7 3" xfId="1617" xr:uid="{9CD37210-9CEF-4E70-8E30-834A9AD590E2}"/>
    <cellStyle name="Normal 5 70" xfId="618" xr:uid="{00000000-0005-0000-0000-00003D040000}"/>
    <cellStyle name="Normal 5 70 2" xfId="1401" xr:uid="{00000000-0005-0000-0000-00003E040000}"/>
    <cellStyle name="Normal 5 70 2 2" xfId="2967" xr:uid="{703EEC4C-47D4-4DD1-A2F4-C06871AE7D6C}"/>
    <cellStyle name="Normal 5 70 3" xfId="2184" xr:uid="{6C3220F0-E636-4778-92BE-0F5A5D9F63F3}"/>
    <cellStyle name="Normal 5 71" xfId="627" xr:uid="{00000000-0005-0000-0000-00003F040000}"/>
    <cellStyle name="Normal 5 71 2" xfId="1410" xr:uid="{00000000-0005-0000-0000-000040040000}"/>
    <cellStyle name="Normal 5 71 2 2" xfId="2976" xr:uid="{90F83BB1-12A2-4365-AFC7-0D31965BE25A}"/>
    <cellStyle name="Normal 5 71 3" xfId="2193" xr:uid="{632AD9FF-38E2-4692-A3F2-3CF9421FD585}"/>
    <cellStyle name="Normal 5 72" xfId="636" xr:uid="{00000000-0005-0000-0000-000041040000}"/>
    <cellStyle name="Normal 5 72 2" xfId="1419" xr:uid="{00000000-0005-0000-0000-000042040000}"/>
    <cellStyle name="Normal 5 72 2 2" xfId="2985" xr:uid="{A5808E47-5432-4333-AEAD-54EA19D4422A}"/>
    <cellStyle name="Normal 5 72 3" xfId="2202" xr:uid="{12163F71-036C-4554-A65C-94C31B02F62B}"/>
    <cellStyle name="Normal 5 73" xfId="645" xr:uid="{00000000-0005-0000-0000-000043040000}"/>
    <cellStyle name="Normal 5 73 2" xfId="1428" xr:uid="{00000000-0005-0000-0000-000044040000}"/>
    <cellStyle name="Normal 5 73 2 2" xfId="2994" xr:uid="{AB1796F6-0C41-4201-8791-30B9485D29EC}"/>
    <cellStyle name="Normal 5 73 3" xfId="2211" xr:uid="{26FB97AB-1DC8-4060-A357-9FFB927D5A1B}"/>
    <cellStyle name="Normal 5 74" xfId="654" xr:uid="{00000000-0005-0000-0000-000045040000}"/>
    <cellStyle name="Normal 5 74 2" xfId="1437" xr:uid="{00000000-0005-0000-0000-000046040000}"/>
    <cellStyle name="Normal 5 74 2 2" xfId="3003" xr:uid="{A6E3E5D7-71F2-425E-8164-3B702DD4E09D}"/>
    <cellStyle name="Normal 5 74 3" xfId="2220" xr:uid="{DFE66953-18A5-4284-8D88-474D7A81446A}"/>
    <cellStyle name="Normal 5 75" xfId="663" xr:uid="{00000000-0005-0000-0000-000047040000}"/>
    <cellStyle name="Normal 5 75 2" xfId="1446" xr:uid="{00000000-0005-0000-0000-000048040000}"/>
    <cellStyle name="Normal 5 75 2 2" xfId="3012" xr:uid="{79452C4B-61D0-49CD-874E-7336DDFA81F4}"/>
    <cellStyle name="Normal 5 75 3" xfId="2229" xr:uid="{7AA8A9A8-00F2-4347-A607-1F492BB0D591}"/>
    <cellStyle name="Normal 5 76" xfId="672" xr:uid="{00000000-0005-0000-0000-000049040000}"/>
    <cellStyle name="Normal 5 76 2" xfId="1455" xr:uid="{00000000-0005-0000-0000-00004A040000}"/>
    <cellStyle name="Normal 5 76 2 2" xfId="3021" xr:uid="{10411E23-1F31-43F5-94ED-34869F23C957}"/>
    <cellStyle name="Normal 5 76 3" xfId="2238" xr:uid="{DF5E7590-5A71-44E1-9DA6-01B3FE82D0C8}"/>
    <cellStyle name="Normal 5 77" xfId="681" xr:uid="{00000000-0005-0000-0000-00004B040000}"/>
    <cellStyle name="Normal 5 77 2" xfId="1464" xr:uid="{00000000-0005-0000-0000-00004C040000}"/>
    <cellStyle name="Normal 5 77 2 2" xfId="3030" xr:uid="{4D29B233-89EB-4E0A-B611-3CE37B760B55}"/>
    <cellStyle name="Normal 5 77 3" xfId="2247" xr:uid="{ECD57108-1FFE-40D2-B5FE-ABD7FF8FFA3F}"/>
    <cellStyle name="Normal 5 78" xfId="690" xr:uid="{00000000-0005-0000-0000-00004D040000}"/>
    <cellStyle name="Normal 5 78 2" xfId="1473" xr:uid="{00000000-0005-0000-0000-00004E040000}"/>
    <cellStyle name="Normal 5 78 2 2" xfId="3039" xr:uid="{39E89DB9-BDF8-4BFF-9E17-8CC05C6A537C}"/>
    <cellStyle name="Normal 5 78 3" xfId="2256" xr:uid="{6DE489E3-6C4F-4411-AEAD-CF2F32638796}"/>
    <cellStyle name="Normal 5 79" xfId="699" xr:uid="{00000000-0005-0000-0000-00004F040000}"/>
    <cellStyle name="Normal 5 79 2" xfId="1482" xr:uid="{00000000-0005-0000-0000-000050040000}"/>
    <cellStyle name="Normal 5 79 2 2" xfId="3048" xr:uid="{7F87554C-47E8-488D-A1BB-8FE972803E1F}"/>
    <cellStyle name="Normal 5 79 3" xfId="2265" xr:uid="{D7E86BA3-6105-4F66-AFB4-F43735409DC6}"/>
    <cellStyle name="Normal 5 8" xfId="60" xr:uid="{00000000-0005-0000-0000-000051040000}"/>
    <cellStyle name="Normal 5 8 2" xfId="843" xr:uid="{00000000-0005-0000-0000-000052040000}"/>
    <cellStyle name="Normal 5 8 2 2" xfId="2409" xr:uid="{18C47A9E-DCDE-430D-BE0D-106995DE9846}"/>
    <cellStyle name="Normal 5 8 3" xfId="1626" xr:uid="{34F088AA-80F5-4CE1-AAAA-85D8A1DDFEB0}"/>
    <cellStyle name="Normal 5 80" xfId="708" xr:uid="{00000000-0005-0000-0000-000053040000}"/>
    <cellStyle name="Normal 5 80 2" xfId="1491" xr:uid="{00000000-0005-0000-0000-000054040000}"/>
    <cellStyle name="Normal 5 80 2 2" xfId="3057" xr:uid="{01956C61-E171-4071-B414-111D6BD39546}"/>
    <cellStyle name="Normal 5 80 3" xfId="2274" xr:uid="{8C715A95-67CF-4EB9-9044-1EA9B474EAD9}"/>
    <cellStyle name="Normal 5 81" xfId="717" xr:uid="{00000000-0005-0000-0000-000055040000}"/>
    <cellStyle name="Normal 5 81 2" xfId="1500" xr:uid="{00000000-0005-0000-0000-000056040000}"/>
    <cellStyle name="Normal 5 81 2 2" xfId="3066" xr:uid="{2EC10AD3-16E7-4BA3-8ACA-0E339FFA8B95}"/>
    <cellStyle name="Normal 5 81 3" xfId="2283" xr:uid="{3BAEB341-55F9-4C83-9FFE-7E808324A388}"/>
    <cellStyle name="Normal 5 82" xfId="726" xr:uid="{00000000-0005-0000-0000-000057040000}"/>
    <cellStyle name="Normal 5 82 2" xfId="1509" xr:uid="{00000000-0005-0000-0000-000058040000}"/>
    <cellStyle name="Normal 5 82 2 2" xfId="3075" xr:uid="{07F5CAEC-73C6-4D24-A85D-A9817BFE8DA5}"/>
    <cellStyle name="Normal 5 82 3" xfId="2292" xr:uid="{0DBFFBD5-31FF-4FE7-B057-CCE172391C20}"/>
    <cellStyle name="Normal 5 83" xfId="735" xr:uid="{00000000-0005-0000-0000-000059040000}"/>
    <cellStyle name="Normal 5 83 2" xfId="1518" xr:uid="{00000000-0005-0000-0000-00005A040000}"/>
    <cellStyle name="Normal 5 83 2 2" xfId="3084" xr:uid="{B0F1FB95-4607-4201-912A-0D041607699D}"/>
    <cellStyle name="Normal 5 83 3" xfId="2301" xr:uid="{1C869558-4B30-4DB7-8FD6-5C3757795E64}"/>
    <cellStyle name="Normal 5 84" xfId="744" xr:uid="{00000000-0005-0000-0000-00005B040000}"/>
    <cellStyle name="Normal 5 84 2" xfId="1527" xr:uid="{00000000-0005-0000-0000-00005C040000}"/>
    <cellStyle name="Normal 5 84 2 2" xfId="3093" xr:uid="{DE021469-4E51-49D2-92C5-12503BDFBFE1}"/>
    <cellStyle name="Normal 5 84 3" xfId="2310" xr:uid="{7C38290C-EB93-46D2-A3F0-1F1C2BC7DF83}"/>
    <cellStyle name="Normal 5 85" xfId="753" xr:uid="{00000000-0005-0000-0000-00005D040000}"/>
    <cellStyle name="Normal 5 85 2" xfId="1536" xr:uid="{00000000-0005-0000-0000-00005E040000}"/>
    <cellStyle name="Normal 5 85 2 2" xfId="3102" xr:uid="{7B054600-BCDE-4ED1-BDC6-3C3D31AB056E}"/>
    <cellStyle name="Normal 5 85 3" xfId="2319" xr:uid="{EAD3F7CB-201D-44FA-9323-FB82CF01A953}"/>
    <cellStyle name="Normal 5 86" xfId="763" xr:uid="{00000000-0005-0000-0000-00005F040000}"/>
    <cellStyle name="Normal 5 86 2" xfId="1546" xr:uid="{00000000-0005-0000-0000-000060040000}"/>
    <cellStyle name="Normal 5 86 2 2" xfId="3112" xr:uid="{68C8DC10-1D38-4629-AC0C-76B2195471B9}"/>
    <cellStyle name="Normal 5 86 3" xfId="2329" xr:uid="{5BA35D91-DEE7-48D6-8560-38B5FE3F2C57}"/>
    <cellStyle name="Normal 5 87" xfId="772" xr:uid="{00000000-0005-0000-0000-000061040000}"/>
    <cellStyle name="Normal 5 87 2" xfId="1555" xr:uid="{00000000-0005-0000-0000-000062040000}"/>
    <cellStyle name="Normal 5 87 2 2" xfId="3121" xr:uid="{83B24AB2-A007-4677-B882-ED4321D07B2D}"/>
    <cellStyle name="Normal 5 87 3" xfId="2338" xr:uid="{50F752C0-6994-4ECB-96DC-EA39A5A14E5E}"/>
    <cellStyle name="Normal 5 88" xfId="781" xr:uid="{00000000-0005-0000-0000-000063040000}"/>
    <cellStyle name="Normal 5 88 2" xfId="1564" xr:uid="{00000000-0005-0000-0000-000064040000}"/>
    <cellStyle name="Normal 5 88 2 2" xfId="3130" xr:uid="{755F02E9-B36F-4235-88D5-88CFB5616E98}"/>
    <cellStyle name="Normal 5 88 3" xfId="2347" xr:uid="{D8460C7C-B2E3-418F-A404-05E0BF98EDBB}"/>
    <cellStyle name="Normal 5 89" xfId="789" xr:uid="{00000000-0005-0000-0000-000065040000}"/>
    <cellStyle name="Normal 5 89 2" xfId="2355" xr:uid="{D12ED4F8-C193-47F1-A282-641C2AC8AD19}"/>
    <cellStyle name="Normal 5 9" xfId="69" xr:uid="{00000000-0005-0000-0000-000066040000}"/>
    <cellStyle name="Normal 5 9 2" xfId="852" xr:uid="{00000000-0005-0000-0000-000067040000}"/>
    <cellStyle name="Normal 5 9 2 2" xfId="2418" xr:uid="{5F302F6D-87D6-4D8D-987B-6E4EB6E05E45}"/>
    <cellStyle name="Normal 5 9 3" xfId="1635" xr:uid="{B3A8DFC3-A996-4EFC-9831-91955D9CDDF2}"/>
    <cellStyle name="Normal 5 90" xfId="1572" xr:uid="{A81FAD19-8F97-4928-B540-8B36B07B206F}"/>
    <cellStyle name="Normal 50" xfId="390" xr:uid="{00000000-0005-0000-0000-000068040000}"/>
    <cellStyle name="Normal 50 2" xfId="1173" xr:uid="{00000000-0005-0000-0000-000069040000}"/>
    <cellStyle name="Normal 50 2 2" xfId="2739" xr:uid="{0FADDE7D-7882-44D3-9119-A13F7FD302DD}"/>
    <cellStyle name="Normal 50 3" xfId="1956" xr:uid="{18AA5D6E-43D3-4EB4-8A63-B27419FD6692}"/>
    <cellStyle name="Normal 51" xfId="399" xr:uid="{00000000-0005-0000-0000-00006A040000}"/>
    <cellStyle name="Normal 51 2" xfId="1182" xr:uid="{00000000-0005-0000-0000-00006B040000}"/>
    <cellStyle name="Normal 51 2 2" xfId="2748" xr:uid="{EAE09E52-A06A-40B0-85C6-AEAD7A3D5FEB}"/>
    <cellStyle name="Normal 51 3" xfId="1965" xr:uid="{92DD71DD-63DE-4637-B0D8-E3ECDE6BC5CB}"/>
    <cellStyle name="Normal 52" xfId="408" xr:uid="{00000000-0005-0000-0000-00006C040000}"/>
    <cellStyle name="Normal 52 2" xfId="1191" xr:uid="{00000000-0005-0000-0000-00006D040000}"/>
    <cellStyle name="Normal 52 2 2" xfId="2757" xr:uid="{CA47054A-97E4-4723-9802-1347B2E46A40}"/>
    <cellStyle name="Normal 52 3" xfId="1974" xr:uid="{C027E58E-B7E7-43F5-8355-E8985BDCC577}"/>
    <cellStyle name="Normal 53" xfId="417" xr:uid="{00000000-0005-0000-0000-00006E040000}"/>
    <cellStyle name="Normal 53 2" xfId="1200" xr:uid="{00000000-0005-0000-0000-00006F040000}"/>
    <cellStyle name="Normal 53 2 2" xfId="2766" xr:uid="{C3B21B3B-02E8-4848-B10C-46A719B012A1}"/>
    <cellStyle name="Normal 53 3" xfId="1983" xr:uid="{41CC696D-F142-4348-9724-63209D91DB68}"/>
    <cellStyle name="Normal 54" xfId="426" xr:uid="{00000000-0005-0000-0000-000070040000}"/>
    <cellStyle name="Normal 54 2" xfId="1209" xr:uid="{00000000-0005-0000-0000-000071040000}"/>
    <cellStyle name="Normal 54 2 2" xfId="2775" xr:uid="{5C87FAC3-4E00-4EED-B837-B81E4F989629}"/>
    <cellStyle name="Normal 54 3" xfId="1992" xr:uid="{3FD06BA8-9D1B-4D97-8134-AC3A7082FA32}"/>
    <cellStyle name="Normal 55" xfId="435" xr:uid="{00000000-0005-0000-0000-000072040000}"/>
    <cellStyle name="Normal 55 2" xfId="1218" xr:uid="{00000000-0005-0000-0000-000073040000}"/>
    <cellStyle name="Normal 55 2 2" xfId="2784" xr:uid="{316E27CC-516B-4F0D-8173-23ED896A1516}"/>
    <cellStyle name="Normal 55 3" xfId="2001" xr:uid="{9E8369B2-9BD6-4510-8796-A4CF38BC8DEB}"/>
    <cellStyle name="Normal 56" xfId="444" xr:uid="{00000000-0005-0000-0000-000074040000}"/>
    <cellStyle name="Normal 56 2" xfId="1227" xr:uid="{00000000-0005-0000-0000-000075040000}"/>
    <cellStyle name="Normal 56 2 2" xfId="2793" xr:uid="{5F4C0BE5-0CA7-4754-A301-23304DCF8391}"/>
    <cellStyle name="Normal 56 3" xfId="2010" xr:uid="{95028593-6DAA-48C4-9821-70FDB44B70C4}"/>
    <cellStyle name="Normal 57" xfId="453" xr:uid="{00000000-0005-0000-0000-000076040000}"/>
    <cellStyle name="Normal 57 2" xfId="1236" xr:uid="{00000000-0005-0000-0000-000077040000}"/>
    <cellStyle name="Normal 57 2 2" xfId="2802" xr:uid="{2876B012-42CE-4BDF-8243-4F3159985866}"/>
    <cellStyle name="Normal 57 3" xfId="2019" xr:uid="{6A362935-4D92-4CE2-A4C0-1453A0638B01}"/>
    <cellStyle name="Normal 58" xfId="462" xr:uid="{00000000-0005-0000-0000-000078040000}"/>
    <cellStyle name="Normal 58 2" xfId="1245" xr:uid="{00000000-0005-0000-0000-000079040000}"/>
    <cellStyle name="Normal 58 2 2" xfId="2811" xr:uid="{F7E1CF73-FED3-4D6F-BA4B-DC5113E95A23}"/>
    <cellStyle name="Normal 58 3" xfId="2028" xr:uid="{35328920-79D2-4D04-ACC7-F6C385394594}"/>
    <cellStyle name="Normal 59" xfId="471" xr:uid="{00000000-0005-0000-0000-00007A040000}"/>
    <cellStyle name="Normal 59 2" xfId="1254" xr:uid="{00000000-0005-0000-0000-00007B040000}"/>
    <cellStyle name="Normal 59 2 2" xfId="2820" xr:uid="{1B657430-9C75-4D43-A9E0-9D375F1DE869}"/>
    <cellStyle name="Normal 59 3" xfId="2037" xr:uid="{D93A04EE-6430-4F5B-90BF-1D295FB94EC5}"/>
    <cellStyle name="Normal 6" xfId="6" xr:uid="{00000000-0005-0000-0000-00007C040000}"/>
    <cellStyle name="Normal 6 10" xfId="79" xr:uid="{00000000-0005-0000-0000-00007D040000}"/>
    <cellStyle name="Normal 6 10 2" xfId="862" xr:uid="{00000000-0005-0000-0000-00007E040000}"/>
    <cellStyle name="Normal 6 10 2 2" xfId="2428" xr:uid="{5826DE0D-8348-47E9-BFF2-F7FA3615B087}"/>
    <cellStyle name="Normal 6 10 3" xfId="1645" xr:uid="{DF351B5B-0480-4AA6-8BED-A02411FC39D7}"/>
    <cellStyle name="Normal 6 11" xfId="88" xr:uid="{00000000-0005-0000-0000-00007F040000}"/>
    <cellStyle name="Normal 6 11 2" xfId="871" xr:uid="{00000000-0005-0000-0000-000080040000}"/>
    <cellStyle name="Normal 6 11 2 2" xfId="2437" xr:uid="{BDF75283-EFEE-4099-B711-ADAE8E8BC238}"/>
    <cellStyle name="Normal 6 11 3" xfId="1654" xr:uid="{3519B30F-0D3B-4D47-A269-B6B2FE15B602}"/>
    <cellStyle name="Normal 6 12" xfId="97" xr:uid="{00000000-0005-0000-0000-000081040000}"/>
    <cellStyle name="Normal 6 12 2" xfId="880" xr:uid="{00000000-0005-0000-0000-000082040000}"/>
    <cellStyle name="Normal 6 12 2 2" xfId="2446" xr:uid="{E3088917-058F-435B-A1D1-4263BC2F59E7}"/>
    <cellStyle name="Normal 6 12 3" xfId="1663" xr:uid="{9F20165C-FD26-4CBC-B7D8-8637A4D6DBFB}"/>
    <cellStyle name="Normal 6 13" xfId="106" xr:uid="{00000000-0005-0000-0000-000083040000}"/>
    <cellStyle name="Normal 6 13 2" xfId="889" xr:uid="{00000000-0005-0000-0000-000084040000}"/>
    <cellStyle name="Normal 6 13 2 2" xfId="2455" xr:uid="{E40AD9CE-DEC4-4815-9829-7E96E089CB29}"/>
    <cellStyle name="Normal 6 13 3" xfId="1672" xr:uid="{8AFD6C06-074A-4B3A-9E6B-0C2190778CEA}"/>
    <cellStyle name="Normal 6 14" xfId="115" xr:uid="{00000000-0005-0000-0000-000085040000}"/>
    <cellStyle name="Normal 6 14 2" xfId="898" xr:uid="{00000000-0005-0000-0000-000086040000}"/>
    <cellStyle name="Normal 6 14 2 2" xfId="2464" xr:uid="{B6D6C412-4742-4D19-8BF1-67C3517BF92C}"/>
    <cellStyle name="Normal 6 14 3" xfId="1681" xr:uid="{133A60C9-F2EB-4C24-A91F-F9F9316890BA}"/>
    <cellStyle name="Normal 6 15" xfId="124" xr:uid="{00000000-0005-0000-0000-000087040000}"/>
    <cellStyle name="Normal 6 15 2" xfId="907" xr:uid="{00000000-0005-0000-0000-000088040000}"/>
    <cellStyle name="Normal 6 15 2 2" xfId="2473" xr:uid="{6B2377E0-52EF-4F1F-BB5E-32BD14F7FF6A}"/>
    <cellStyle name="Normal 6 15 3" xfId="1690" xr:uid="{7AAA8556-3DBB-4A3E-98E8-E7066469CB22}"/>
    <cellStyle name="Normal 6 16" xfId="133" xr:uid="{00000000-0005-0000-0000-000089040000}"/>
    <cellStyle name="Normal 6 16 2" xfId="916" xr:uid="{00000000-0005-0000-0000-00008A040000}"/>
    <cellStyle name="Normal 6 16 2 2" xfId="2482" xr:uid="{DE567885-41C2-4D38-B4BF-FC74D9184022}"/>
    <cellStyle name="Normal 6 16 3" xfId="1699" xr:uid="{E3280AC1-CC28-4993-B29D-48250C48829C}"/>
    <cellStyle name="Normal 6 17" xfId="142" xr:uid="{00000000-0005-0000-0000-00008B040000}"/>
    <cellStyle name="Normal 6 17 2" xfId="925" xr:uid="{00000000-0005-0000-0000-00008C040000}"/>
    <cellStyle name="Normal 6 17 2 2" xfId="2491" xr:uid="{7810C95F-1753-47EA-865F-296CC8048DBC}"/>
    <cellStyle name="Normal 6 17 3" xfId="1708" xr:uid="{AE43396A-9E32-4B2E-A7C1-0F0775A955DC}"/>
    <cellStyle name="Normal 6 18" xfId="151" xr:uid="{00000000-0005-0000-0000-00008D040000}"/>
    <cellStyle name="Normal 6 18 2" xfId="934" xr:uid="{00000000-0005-0000-0000-00008E040000}"/>
    <cellStyle name="Normal 6 18 2 2" xfId="2500" xr:uid="{E6B56D5B-F91A-4280-83EE-930A7575FB6A}"/>
    <cellStyle name="Normal 6 18 3" xfId="1717" xr:uid="{19E730E8-8961-4D47-ABEE-CA734E1141A4}"/>
    <cellStyle name="Normal 6 19" xfId="160" xr:uid="{00000000-0005-0000-0000-00008F040000}"/>
    <cellStyle name="Normal 6 19 2" xfId="943" xr:uid="{00000000-0005-0000-0000-000090040000}"/>
    <cellStyle name="Normal 6 19 2 2" xfId="2509" xr:uid="{DFE95E20-38E6-40A3-A3AB-1359AAB44BF7}"/>
    <cellStyle name="Normal 6 19 3" xfId="1726" xr:uid="{33071586-95AE-4C11-923F-E75CCBA0764B}"/>
    <cellStyle name="Normal 6 2" xfId="10" xr:uid="{00000000-0005-0000-0000-000091040000}"/>
    <cellStyle name="Normal 6 2 10" xfId="92" xr:uid="{00000000-0005-0000-0000-000092040000}"/>
    <cellStyle name="Normal 6 2 10 2" xfId="875" xr:uid="{00000000-0005-0000-0000-000093040000}"/>
    <cellStyle name="Normal 6 2 10 2 2" xfId="2441" xr:uid="{9DE7656C-71D4-443E-86FE-A1A401A0DEED}"/>
    <cellStyle name="Normal 6 2 10 3" xfId="1658" xr:uid="{25A6B648-7961-494B-8D64-CACD12263580}"/>
    <cellStyle name="Normal 6 2 11" xfId="101" xr:uid="{00000000-0005-0000-0000-000094040000}"/>
    <cellStyle name="Normal 6 2 11 2" xfId="884" xr:uid="{00000000-0005-0000-0000-000095040000}"/>
    <cellStyle name="Normal 6 2 11 2 2" xfId="2450" xr:uid="{F1FD929A-FBCA-4776-A7AD-1B604D9D1184}"/>
    <cellStyle name="Normal 6 2 11 3" xfId="1667" xr:uid="{F8014B10-F928-4C24-AB24-D64DB1CBCA76}"/>
    <cellStyle name="Normal 6 2 12" xfId="110" xr:uid="{00000000-0005-0000-0000-000096040000}"/>
    <cellStyle name="Normal 6 2 12 2" xfId="893" xr:uid="{00000000-0005-0000-0000-000097040000}"/>
    <cellStyle name="Normal 6 2 12 2 2" xfId="2459" xr:uid="{76EFD2E4-BF76-41E5-BB5D-AE7758FF711E}"/>
    <cellStyle name="Normal 6 2 12 3" xfId="1676" xr:uid="{E1C7BDC7-8765-4048-8954-B56C17D5CE76}"/>
    <cellStyle name="Normal 6 2 13" xfId="119" xr:uid="{00000000-0005-0000-0000-000098040000}"/>
    <cellStyle name="Normal 6 2 13 2" xfId="902" xr:uid="{00000000-0005-0000-0000-000099040000}"/>
    <cellStyle name="Normal 6 2 13 2 2" xfId="2468" xr:uid="{E4D28600-4F0F-481E-B5D2-C5D72E11ECB3}"/>
    <cellStyle name="Normal 6 2 13 3" xfId="1685" xr:uid="{F2ABC02D-3118-4340-81CE-E5EBF3A45915}"/>
    <cellStyle name="Normal 6 2 14" xfId="128" xr:uid="{00000000-0005-0000-0000-00009A040000}"/>
    <cellStyle name="Normal 6 2 14 2" xfId="911" xr:uid="{00000000-0005-0000-0000-00009B040000}"/>
    <cellStyle name="Normal 6 2 14 2 2" xfId="2477" xr:uid="{0EC7B9A7-81E0-4E45-811D-BA21D473BED8}"/>
    <cellStyle name="Normal 6 2 14 3" xfId="1694" xr:uid="{1F4BA217-5C4C-4579-A779-6D72D8036678}"/>
    <cellStyle name="Normal 6 2 15" xfId="137" xr:uid="{00000000-0005-0000-0000-00009C040000}"/>
    <cellStyle name="Normal 6 2 15 2" xfId="920" xr:uid="{00000000-0005-0000-0000-00009D040000}"/>
    <cellStyle name="Normal 6 2 15 2 2" xfId="2486" xr:uid="{49824266-6CD5-43A4-A08A-EFB216A73BE2}"/>
    <cellStyle name="Normal 6 2 15 3" xfId="1703" xr:uid="{D5E0F3F7-314A-4E82-9F03-BD1ED60C235F}"/>
    <cellStyle name="Normal 6 2 16" xfId="146" xr:uid="{00000000-0005-0000-0000-00009E040000}"/>
    <cellStyle name="Normal 6 2 16 2" xfId="929" xr:uid="{00000000-0005-0000-0000-00009F040000}"/>
    <cellStyle name="Normal 6 2 16 2 2" xfId="2495" xr:uid="{9E2B4B0A-6A25-4C0C-81E8-10E3E15A8387}"/>
    <cellStyle name="Normal 6 2 16 3" xfId="1712" xr:uid="{34C476C5-BC53-462D-A587-F1C6D386EA42}"/>
    <cellStyle name="Normal 6 2 17" xfId="155" xr:uid="{00000000-0005-0000-0000-0000A0040000}"/>
    <cellStyle name="Normal 6 2 17 2" xfId="938" xr:uid="{00000000-0005-0000-0000-0000A1040000}"/>
    <cellStyle name="Normal 6 2 17 2 2" xfId="2504" xr:uid="{A9C97A03-A109-4700-90A3-D09BC9356321}"/>
    <cellStyle name="Normal 6 2 17 3" xfId="1721" xr:uid="{A317F484-F2DD-4984-9DCF-AD0447756A11}"/>
    <cellStyle name="Normal 6 2 18" xfId="164" xr:uid="{00000000-0005-0000-0000-0000A2040000}"/>
    <cellStyle name="Normal 6 2 18 2" xfId="947" xr:uid="{00000000-0005-0000-0000-0000A3040000}"/>
    <cellStyle name="Normal 6 2 18 2 2" xfId="2513" xr:uid="{871D79B6-4510-4FE3-BBB0-3F49ADCA95B0}"/>
    <cellStyle name="Normal 6 2 18 3" xfId="1730" xr:uid="{95245F72-E073-4DD7-892F-1CD1E3B46BF4}"/>
    <cellStyle name="Normal 6 2 19" xfId="173" xr:uid="{00000000-0005-0000-0000-0000A4040000}"/>
    <cellStyle name="Normal 6 2 19 2" xfId="956" xr:uid="{00000000-0005-0000-0000-0000A5040000}"/>
    <cellStyle name="Normal 6 2 19 2 2" xfId="2522" xr:uid="{F37E71C3-630B-4A7B-BF28-ADC006BE0C53}"/>
    <cellStyle name="Normal 6 2 19 3" xfId="1739" xr:uid="{382F3ABF-F3DC-4C7A-9322-4C18C5210D58}"/>
    <cellStyle name="Normal 6 2 2" xfId="20" xr:uid="{00000000-0005-0000-0000-0000A6040000}"/>
    <cellStyle name="Normal 6 2 2 2" xfId="803" xr:uid="{00000000-0005-0000-0000-0000A7040000}"/>
    <cellStyle name="Normal 6 2 2 2 2" xfId="2369" xr:uid="{E515F92B-B0FE-44E6-B3A9-37AA731AE550}"/>
    <cellStyle name="Normal 6 2 2 3" xfId="1586" xr:uid="{BC806EA1-A20A-42DF-899C-1DD9242DF8B9}"/>
    <cellStyle name="Normal 6 2 20" xfId="182" xr:uid="{00000000-0005-0000-0000-0000A8040000}"/>
    <cellStyle name="Normal 6 2 20 2" xfId="965" xr:uid="{00000000-0005-0000-0000-0000A9040000}"/>
    <cellStyle name="Normal 6 2 20 2 2" xfId="2531" xr:uid="{92670865-16BA-4B78-952C-1EEC1A073F8D}"/>
    <cellStyle name="Normal 6 2 20 3" xfId="1748" xr:uid="{7CF380BD-706F-4810-A47F-E6F9B64FD191}"/>
    <cellStyle name="Normal 6 2 21" xfId="191" xr:uid="{00000000-0005-0000-0000-0000AA040000}"/>
    <cellStyle name="Normal 6 2 21 2" xfId="974" xr:uid="{00000000-0005-0000-0000-0000AB040000}"/>
    <cellStyle name="Normal 6 2 21 2 2" xfId="2540" xr:uid="{B2D13ABD-B53C-4B83-BD6A-17E86645C62D}"/>
    <cellStyle name="Normal 6 2 21 3" xfId="1757" xr:uid="{D94AFAAA-3C2C-464C-89A1-5AAED86283AE}"/>
    <cellStyle name="Normal 6 2 22" xfId="200" xr:uid="{00000000-0005-0000-0000-0000AC040000}"/>
    <cellStyle name="Normal 6 2 22 2" xfId="983" xr:uid="{00000000-0005-0000-0000-0000AD040000}"/>
    <cellStyle name="Normal 6 2 22 2 2" xfId="2549" xr:uid="{D9908D25-9E07-45C3-8740-26C96B9EEAFE}"/>
    <cellStyle name="Normal 6 2 22 3" xfId="1766" xr:uid="{922B0396-72BF-48A9-88AC-536C93AE5BE9}"/>
    <cellStyle name="Normal 6 2 23" xfId="209" xr:uid="{00000000-0005-0000-0000-0000AE040000}"/>
    <cellStyle name="Normal 6 2 23 2" xfId="992" xr:uid="{00000000-0005-0000-0000-0000AF040000}"/>
    <cellStyle name="Normal 6 2 23 2 2" xfId="2558" xr:uid="{F7FF82BC-0F99-4A1D-A25E-BF67C0086EFB}"/>
    <cellStyle name="Normal 6 2 23 3" xfId="1775" xr:uid="{01D35429-A06C-484B-94ED-E1D67D8B3629}"/>
    <cellStyle name="Normal 6 2 24" xfId="218" xr:uid="{00000000-0005-0000-0000-0000B0040000}"/>
    <cellStyle name="Normal 6 2 24 2" xfId="1001" xr:uid="{00000000-0005-0000-0000-0000B1040000}"/>
    <cellStyle name="Normal 6 2 24 2 2" xfId="2567" xr:uid="{A9132B22-C048-46D7-8FC6-5B4C43FA251A}"/>
    <cellStyle name="Normal 6 2 24 3" xfId="1784" xr:uid="{1124BDBD-6665-4C5E-AB78-115C070619C0}"/>
    <cellStyle name="Normal 6 2 25" xfId="227" xr:uid="{00000000-0005-0000-0000-0000B2040000}"/>
    <cellStyle name="Normal 6 2 25 2" xfId="1010" xr:uid="{00000000-0005-0000-0000-0000B3040000}"/>
    <cellStyle name="Normal 6 2 25 2 2" xfId="2576" xr:uid="{4B1D8A63-6515-4D6A-BBC1-666695D64323}"/>
    <cellStyle name="Normal 6 2 25 3" xfId="1793" xr:uid="{C8E9F118-0CCF-4E3A-8A78-FD10B655F2D5}"/>
    <cellStyle name="Normal 6 2 26" xfId="236" xr:uid="{00000000-0005-0000-0000-0000B4040000}"/>
    <cellStyle name="Normal 6 2 26 2" xfId="1019" xr:uid="{00000000-0005-0000-0000-0000B5040000}"/>
    <cellStyle name="Normal 6 2 26 2 2" xfId="2585" xr:uid="{6FF5B843-024B-4876-9139-C99060212E96}"/>
    <cellStyle name="Normal 6 2 26 3" xfId="1802" xr:uid="{A005C801-AECF-4D30-BD8C-EE8E26DA4264}"/>
    <cellStyle name="Normal 6 2 27" xfId="245" xr:uid="{00000000-0005-0000-0000-0000B6040000}"/>
    <cellStyle name="Normal 6 2 27 2" xfId="1028" xr:uid="{00000000-0005-0000-0000-0000B7040000}"/>
    <cellStyle name="Normal 6 2 27 2 2" xfId="2594" xr:uid="{5AE2A978-D926-4547-AF7E-05D3DDA21586}"/>
    <cellStyle name="Normal 6 2 27 3" xfId="1811" xr:uid="{61CDEB37-467A-496F-BD1A-0CDEF18BF701}"/>
    <cellStyle name="Normal 6 2 28" xfId="254" xr:uid="{00000000-0005-0000-0000-0000B8040000}"/>
    <cellStyle name="Normal 6 2 28 2" xfId="1037" xr:uid="{00000000-0005-0000-0000-0000B9040000}"/>
    <cellStyle name="Normal 6 2 28 2 2" xfId="2603" xr:uid="{06D4ADD6-F374-452B-A2E1-8F52EFA1EB02}"/>
    <cellStyle name="Normal 6 2 28 3" xfId="1820" xr:uid="{C014E1A2-1A2B-4660-8558-EA6B1FABF102}"/>
    <cellStyle name="Normal 6 2 29" xfId="263" xr:uid="{00000000-0005-0000-0000-0000BA040000}"/>
    <cellStyle name="Normal 6 2 29 2" xfId="1046" xr:uid="{00000000-0005-0000-0000-0000BB040000}"/>
    <cellStyle name="Normal 6 2 29 2 2" xfId="2612" xr:uid="{422809DB-F122-4669-B250-6E595CAAFF55}"/>
    <cellStyle name="Normal 6 2 29 3" xfId="1829" xr:uid="{777F8BB0-9649-41F9-90D7-13C1BFFF1A93}"/>
    <cellStyle name="Normal 6 2 3" xfId="29" xr:uid="{00000000-0005-0000-0000-0000BC040000}"/>
    <cellStyle name="Normal 6 2 3 2" xfId="812" xr:uid="{00000000-0005-0000-0000-0000BD040000}"/>
    <cellStyle name="Normal 6 2 3 2 2" xfId="2378" xr:uid="{604BB92D-EBF9-4EBF-AF1E-11D2892CC714}"/>
    <cellStyle name="Normal 6 2 3 3" xfId="1595" xr:uid="{C8447A25-6F89-43BC-BBCC-112D2255119D}"/>
    <cellStyle name="Normal 6 2 30" xfId="272" xr:uid="{00000000-0005-0000-0000-0000BE040000}"/>
    <cellStyle name="Normal 6 2 30 2" xfId="1055" xr:uid="{00000000-0005-0000-0000-0000BF040000}"/>
    <cellStyle name="Normal 6 2 30 2 2" xfId="2621" xr:uid="{E2C9DACF-38FC-4BBE-98EC-5BEBC2F692CA}"/>
    <cellStyle name="Normal 6 2 30 3" xfId="1838" xr:uid="{3E3A48C7-C31B-49F4-A082-90F54E812582}"/>
    <cellStyle name="Normal 6 2 31" xfId="281" xr:uid="{00000000-0005-0000-0000-0000C0040000}"/>
    <cellStyle name="Normal 6 2 31 2" xfId="1064" xr:uid="{00000000-0005-0000-0000-0000C1040000}"/>
    <cellStyle name="Normal 6 2 31 2 2" xfId="2630" xr:uid="{9F1C8D0B-6100-41D3-BA82-898CABCC205A}"/>
    <cellStyle name="Normal 6 2 31 3" xfId="1847" xr:uid="{0EE9B097-4838-4FC5-9C05-FCC0BA90F1AE}"/>
    <cellStyle name="Normal 6 2 32" xfId="290" xr:uid="{00000000-0005-0000-0000-0000C2040000}"/>
    <cellStyle name="Normal 6 2 32 2" xfId="1073" xr:uid="{00000000-0005-0000-0000-0000C3040000}"/>
    <cellStyle name="Normal 6 2 32 2 2" xfId="2639" xr:uid="{08C32E42-6B0E-47AE-9853-A3B671D9F427}"/>
    <cellStyle name="Normal 6 2 32 3" xfId="1856" xr:uid="{66CD3036-AE8B-4911-BC08-240F6B0EDBC1}"/>
    <cellStyle name="Normal 6 2 33" xfId="299" xr:uid="{00000000-0005-0000-0000-0000C4040000}"/>
    <cellStyle name="Normal 6 2 33 2" xfId="1082" xr:uid="{00000000-0005-0000-0000-0000C5040000}"/>
    <cellStyle name="Normal 6 2 33 2 2" xfId="2648" xr:uid="{6627AB23-8C94-41E4-8396-746816967431}"/>
    <cellStyle name="Normal 6 2 33 3" xfId="1865" xr:uid="{FDB48684-718F-4340-90F7-F205B67D5C42}"/>
    <cellStyle name="Normal 6 2 34" xfId="308" xr:uid="{00000000-0005-0000-0000-0000C6040000}"/>
    <cellStyle name="Normal 6 2 34 2" xfId="1091" xr:uid="{00000000-0005-0000-0000-0000C7040000}"/>
    <cellStyle name="Normal 6 2 34 2 2" xfId="2657" xr:uid="{65A708B2-6595-4115-B2E1-7CD0DE63D80F}"/>
    <cellStyle name="Normal 6 2 34 3" xfId="1874" xr:uid="{B172DE8C-7CEB-44FE-8CC1-C3635EDECA2D}"/>
    <cellStyle name="Normal 6 2 35" xfId="317" xr:uid="{00000000-0005-0000-0000-0000C8040000}"/>
    <cellStyle name="Normal 6 2 35 2" xfId="1100" xr:uid="{00000000-0005-0000-0000-0000C9040000}"/>
    <cellStyle name="Normal 6 2 35 2 2" xfId="2666" xr:uid="{7702B855-8459-41DD-A2F1-BA58860A78DC}"/>
    <cellStyle name="Normal 6 2 35 3" xfId="1883" xr:uid="{64BE2D0E-28ED-41B7-B72E-EFB15A1C0859}"/>
    <cellStyle name="Normal 6 2 36" xfId="326" xr:uid="{00000000-0005-0000-0000-0000CA040000}"/>
    <cellStyle name="Normal 6 2 36 2" xfId="1109" xr:uid="{00000000-0005-0000-0000-0000CB040000}"/>
    <cellStyle name="Normal 6 2 36 2 2" xfId="2675" xr:uid="{5510C5BC-2BEC-41F2-BA82-1365930669F2}"/>
    <cellStyle name="Normal 6 2 36 3" xfId="1892" xr:uid="{DF70A120-A81B-4F50-95E8-7D5A309D7963}"/>
    <cellStyle name="Normal 6 2 37" xfId="335" xr:uid="{00000000-0005-0000-0000-0000CC040000}"/>
    <cellStyle name="Normal 6 2 37 2" xfId="1118" xr:uid="{00000000-0005-0000-0000-0000CD040000}"/>
    <cellStyle name="Normal 6 2 37 2 2" xfId="2684" xr:uid="{62538E21-1F5D-4B37-8CEB-8D49EB501E0A}"/>
    <cellStyle name="Normal 6 2 37 3" xfId="1901" xr:uid="{7C525686-B11A-46D9-8440-438E69604862}"/>
    <cellStyle name="Normal 6 2 38" xfId="344" xr:uid="{00000000-0005-0000-0000-0000CE040000}"/>
    <cellStyle name="Normal 6 2 38 2" xfId="1127" xr:uid="{00000000-0005-0000-0000-0000CF040000}"/>
    <cellStyle name="Normal 6 2 38 2 2" xfId="2693" xr:uid="{F05E80A5-8608-42A6-A791-9218C0A18725}"/>
    <cellStyle name="Normal 6 2 38 3" xfId="1910" xr:uid="{3CE61BA9-F751-4A36-BB39-BA7080DDCB9F}"/>
    <cellStyle name="Normal 6 2 39" xfId="353" xr:uid="{00000000-0005-0000-0000-0000D0040000}"/>
    <cellStyle name="Normal 6 2 39 2" xfId="1136" xr:uid="{00000000-0005-0000-0000-0000D1040000}"/>
    <cellStyle name="Normal 6 2 39 2 2" xfId="2702" xr:uid="{E592881F-E693-4C34-A50D-43298096339B}"/>
    <cellStyle name="Normal 6 2 39 3" xfId="1919" xr:uid="{35314E72-7801-4009-8DB0-37DA7C76F783}"/>
    <cellStyle name="Normal 6 2 4" xfId="38" xr:uid="{00000000-0005-0000-0000-0000D2040000}"/>
    <cellStyle name="Normal 6 2 4 2" xfId="821" xr:uid="{00000000-0005-0000-0000-0000D3040000}"/>
    <cellStyle name="Normal 6 2 4 2 2" xfId="2387" xr:uid="{C1DF1D42-6F50-4FF8-9167-63FEA2ACC6B9}"/>
    <cellStyle name="Normal 6 2 4 3" xfId="1604" xr:uid="{C4691D30-BC9E-4F4F-9964-917958C53F33}"/>
    <cellStyle name="Normal 6 2 40" xfId="362" xr:uid="{00000000-0005-0000-0000-0000D4040000}"/>
    <cellStyle name="Normal 6 2 40 2" xfId="1145" xr:uid="{00000000-0005-0000-0000-0000D5040000}"/>
    <cellStyle name="Normal 6 2 40 2 2" xfId="2711" xr:uid="{71A57F8C-42EC-4884-B7E1-F9EE475E00EE}"/>
    <cellStyle name="Normal 6 2 40 3" xfId="1928" xr:uid="{B01CE842-430B-4BC0-9EF6-388C6A54DE93}"/>
    <cellStyle name="Normal 6 2 41" xfId="371" xr:uid="{00000000-0005-0000-0000-0000D6040000}"/>
    <cellStyle name="Normal 6 2 41 2" xfId="1154" xr:uid="{00000000-0005-0000-0000-0000D7040000}"/>
    <cellStyle name="Normal 6 2 41 2 2" xfId="2720" xr:uid="{0B523CEB-873B-4333-8BC7-4583794BD60D}"/>
    <cellStyle name="Normal 6 2 41 3" xfId="1937" xr:uid="{64BB2B55-C30A-44D0-93F7-F34EEE399B56}"/>
    <cellStyle name="Normal 6 2 42" xfId="380" xr:uid="{00000000-0005-0000-0000-0000D8040000}"/>
    <cellStyle name="Normal 6 2 42 2" xfId="1163" xr:uid="{00000000-0005-0000-0000-0000D9040000}"/>
    <cellStyle name="Normal 6 2 42 2 2" xfId="2729" xr:uid="{3E008AC4-173D-4B91-A3DA-20B9015EC28F}"/>
    <cellStyle name="Normal 6 2 42 3" xfId="1946" xr:uid="{B6F9F703-0394-4126-8509-F2499EB768E5}"/>
    <cellStyle name="Normal 6 2 43" xfId="389" xr:uid="{00000000-0005-0000-0000-0000DA040000}"/>
    <cellStyle name="Normal 6 2 43 2" xfId="1172" xr:uid="{00000000-0005-0000-0000-0000DB040000}"/>
    <cellStyle name="Normal 6 2 43 2 2" xfId="2738" xr:uid="{1B5BFCF6-0327-4BF1-A285-B83A23BFF873}"/>
    <cellStyle name="Normal 6 2 43 3" xfId="1955" xr:uid="{FF729F9F-9AD6-4BDA-8F53-CAB75223AC78}"/>
    <cellStyle name="Normal 6 2 44" xfId="398" xr:uid="{00000000-0005-0000-0000-0000DC040000}"/>
    <cellStyle name="Normal 6 2 44 2" xfId="1181" xr:uid="{00000000-0005-0000-0000-0000DD040000}"/>
    <cellStyle name="Normal 6 2 44 2 2" xfId="2747" xr:uid="{CFE27288-259D-4476-9EE2-D14C0D11536F}"/>
    <cellStyle name="Normal 6 2 44 3" xfId="1964" xr:uid="{0A3D50E8-6853-4674-9B9D-9BF222E9C9CE}"/>
    <cellStyle name="Normal 6 2 45" xfId="407" xr:uid="{00000000-0005-0000-0000-0000DE040000}"/>
    <cellStyle name="Normal 6 2 45 2" xfId="1190" xr:uid="{00000000-0005-0000-0000-0000DF040000}"/>
    <cellStyle name="Normal 6 2 45 2 2" xfId="2756" xr:uid="{4F56592B-C27C-45D5-B0D0-1095E3B043E2}"/>
    <cellStyle name="Normal 6 2 45 3" xfId="1973" xr:uid="{B2DB0222-5D34-46BF-A56B-8E36A4E369AE}"/>
    <cellStyle name="Normal 6 2 46" xfId="416" xr:uid="{00000000-0005-0000-0000-0000E0040000}"/>
    <cellStyle name="Normal 6 2 46 2" xfId="1199" xr:uid="{00000000-0005-0000-0000-0000E1040000}"/>
    <cellStyle name="Normal 6 2 46 2 2" xfId="2765" xr:uid="{2AAFF353-F0FD-4FCB-B199-1B1C4D11BFF5}"/>
    <cellStyle name="Normal 6 2 46 3" xfId="1982" xr:uid="{444E8EB3-0E0F-457F-8A69-F42E0FFC40C9}"/>
    <cellStyle name="Normal 6 2 47" xfId="425" xr:uid="{00000000-0005-0000-0000-0000E2040000}"/>
    <cellStyle name="Normal 6 2 47 2" xfId="1208" xr:uid="{00000000-0005-0000-0000-0000E3040000}"/>
    <cellStyle name="Normal 6 2 47 2 2" xfId="2774" xr:uid="{5A93A82A-5C4B-46EB-B74B-3A42D8536FFC}"/>
    <cellStyle name="Normal 6 2 47 3" xfId="1991" xr:uid="{1BCB3C67-EECA-4E2B-854E-F0B2608EF94D}"/>
    <cellStyle name="Normal 6 2 48" xfId="434" xr:uid="{00000000-0005-0000-0000-0000E4040000}"/>
    <cellStyle name="Normal 6 2 48 2" xfId="1217" xr:uid="{00000000-0005-0000-0000-0000E5040000}"/>
    <cellStyle name="Normal 6 2 48 2 2" xfId="2783" xr:uid="{139C54CA-0AA7-456D-A201-0CD93A5EA137}"/>
    <cellStyle name="Normal 6 2 48 3" xfId="2000" xr:uid="{889AF070-C145-46C5-8D68-7CFC80362FF5}"/>
    <cellStyle name="Normal 6 2 49" xfId="443" xr:uid="{00000000-0005-0000-0000-0000E6040000}"/>
    <cellStyle name="Normal 6 2 49 2" xfId="1226" xr:uid="{00000000-0005-0000-0000-0000E7040000}"/>
    <cellStyle name="Normal 6 2 49 2 2" xfId="2792" xr:uid="{E4D40452-420E-4C42-B13B-A9726030813A}"/>
    <cellStyle name="Normal 6 2 49 3" xfId="2009" xr:uid="{F47995B1-6181-4ED8-8E89-9EDE5B7721D2}"/>
    <cellStyle name="Normal 6 2 5" xfId="47" xr:uid="{00000000-0005-0000-0000-0000E8040000}"/>
    <cellStyle name="Normal 6 2 5 2" xfId="830" xr:uid="{00000000-0005-0000-0000-0000E9040000}"/>
    <cellStyle name="Normal 6 2 5 2 2" xfId="2396" xr:uid="{15070B8C-2E4B-41B7-85B5-5D038F672D56}"/>
    <cellStyle name="Normal 6 2 5 3" xfId="1613" xr:uid="{45F34B31-4670-45DA-930B-D19C0E90001D}"/>
    <cellStyle name="Normal 6 2 50" xfId="452" xr:uid="{00000000-0005-0000-0000-0000EA040000}"/>
    <cellStyle name="Normal 6 2 50 2" xfId="1235" xr:uid="{00000000-0005-0000-0000-0000EB040000}"/>
    <cellStyle name="Normal 6 2 50 2 2" xfId="2801" xr:uid="{C492D2DF-CEC0-4746-9E17-2F6D21CEE780}"/>
    <cellStyle name="Normal 6 2 50 3" xfId="2018" xr:uid="{482F4CB5-261C-42FA-BBE9-29AFE18010F7}"/>
    <cellStyle name="Normal 6 2 51" xfId="461" xr:uid="{00000000-0005-0000-0000-0000EC040000}"/>
    <cellStyle name="Normal 6 2 51 2" xfId="1244" xr:uid="{00000000-0005-0000-0000-0000ED040000}"/>
    <cellStyle name="Normal 6 2 51 2 2" xfId="2810" xr:uid="{DE4AD891-9DB1-4308-BA50-B562949714C8}"/>
    <cellStyle name="Normal 6 2 51 3" xfId="2027" xr:uid="{39CB7E08-20FA-42F5-A773-6695728DAACE}"/>
    <cellStyle name="Normal 6 2 52" xfId="470" xr:uid="{00000000-0005-0000-0000-0000EE040000}"/>
    <cellStyle name="Normal 6 2 52 2" xfId="1253" xr:uid="{00000000-0005-0000-0000-0000EF040000}"/>
    <cellStyle name="Normal 6 2 52 2 2" xfId="2819" xr:uid="{35DCFB7C-88AC-45AD-A784-D7DDAD3974C1}"/>
    <cellStyle name="Normal 6 2 52 3" xfId="2036" xr:uid="{7C7DE747-D265-4B6C-84C8-26A4824BF7DD}"/>
    <cellStyle name="Normal 6 2 53" xfId="479" xr:uid="{00000000-0005-0000-0000-0000F0040000}"/>
    <cellStyle name="Normal 6 2 53 2" xfId="1262" xr:uid="{00000000-0005-0000-0000-0000F1040000}"/>
    <cellStyle name="Normal 6 2 53 2 2" xfId="2828" xr:uid="{375677BC-BE46-408F-98C8-58964B8B5125}"/>
    <cellStyle name="Normal 6 2 53 3" xfId="2045" xr:uid="{EB5AEFA5-EC7F-42A0-99B9-CCFA6CB663ED}"/>
    <cellStyle name="Normal 6 2 54" xfId="488" xr:uid="{00000000-0005-0000-0000-0000F2040000}"/>
    <cellStyle name="Normal 6 2 54 2" xfId="1271" xr:uid="{00000000-0005-0000-0000-0000F3040000}"/>
    <cellStyle name="Normal 6 2 54 2 2" xfId="2837" xr:uid="{258A1D34-C9FC-43D1-A2EB-3923ACEB801B}"/>
    <cellStyle name="Normal 6 2 54 3" xfId="2054" xr:uid="{CB5B71BD-2F93-4104-9834-867527A9A5ED}"/>
    <cellStyle name="Normal 6 2 55" xfId="497" xr:uid="{00000000-0005-0000-0000-0000F4040000}"/>
    <cellStyle name="Normal 6 2 55 2" xfId="1280" xr:uid="{00000000-0005-0000-0000-0000F5040000}"/>
    <cellStyle name="Normal 6 2 55 2 2" xfId="2846" xr:uid="{D9B79A9F-E987-496C-943A-BAAADBC44AC7}"/>
    <cellStyle name="Normal 6 2 55 3" xfId="2063" xr:uid="{C91B215C-1C92-424E-87B4-156550F8D257}"/>
    <cellStyle name="Normal 6 2 56" xfId="506" xr:uid="{00000000-0005-0000-0000-0000F6040000}"/>
    <cellStyle name="Normal 6 2 56 2" xfId="1289" xr:uid="{00000000-0005-0000-0000-0000F7040000}"/>
    <cellStyle name="Normal 6 2 56 2 2" xfId="2855" xr:uid="{97E44F50-FACA-4820-A97B-8C5E1D37DD67}"/>
    <cellStyle name="Normal 6 2 56 3" xfId="2072" xr:uid="{897F0783-E89D-4071-9D48-1FEE0E6F9236}"/>
    <cellStyle name="Normal 6 2 57" xfId="515" xr:uid="{00000000-0005-0000-0000-0000F8040000}"/>
    <cellStyle name="Normal 6 2 57 2" xfId="1298" xr:uid="{00000000-0005-0000-0000-0000F9040000}"/>
    <cellStyle name="Normal 6 2 57 2 2" xfId="2864" xr:uid="{69F06464-1132-4EEF-A388-4D30DEB3B085}"/>
    <cellStyle name="Normal 6 2 57 3" xfId="2081" xr:uid="{ABD18FE4-DB98-46B1-A01D-524C349658EB}"/>
    <cellStyle name="Normal 6 2 58" xfId="524" xr:uid="{00000000-0005-0000-0000-0000FA040000}"/>
    <cellStyle name="Normal 6 2 58 2" xfId="1307" xr:uid="{00000000-0005-0000-0000-0000FB040000}"/>
    <cellStyle name="Normal 6 2 58 2 2" xfId="2873" xr:uid="{2BA3B783-1110-4787-A507-8089494C9861}"/>
    <cellStyle name="Normal 6 2 58 3" xfId="2090" xr:uid="{2C0103B3-A8DB-47AA-882B-EB05EC657A58}"/>
    <cellStyle name="Normal 6 2 59" xfId="533" xr:uid="{00000000-0005-0000-0000-0000FC040000}"/>
    <cellStyle name="Normal 6 2 59 2" xfId="1316" xr:uid="{00000000-0005-0000-0000-0000FD040000}"/>
    <cellStyle name="Normal 6 2 59 2 2" xfId="2882" xr:uid="{D56F3CD4-D94E-4AC6-B1EE-F1266B8E411C}"/>
    <cellStyle name="Normal 6 2 59 3" xfId="2099" xr:uid="{41E788CD-A012-4D1C-B0E6-3BE64088552C}"/>
    <cellStyle name="Normal 6 2 6" xfId="56" xr:uid="{00000000-0005-0000-0000-0000FE040000}"/>
    <cellStyle name="Normal 6 2 6 2" xfId="839" xr:uid="{00000000-0005-0000-0000-0000FF040000}"/>
    <cellStyle name="Normal 6 2 6 2 2" xfId="2405" xr:uid="{D3892FB0-965A-49D1-A036-D34DDA948000}"/>
    <cellStyle name="Normal 6 2 6 3" xfId="1622" xr:uid="{2CA65A4E-0989-42AD-8609-C38520903F5F}"/>
    <cellStyle name="Normal 6 2 60" xfId="542" xr:uid="{00000000-0005-0000-0000-000000050000}"/>
    <cellStyle name="Normal 6 2 60 2" xfId="1325" xr:uid="{00000000-0005-0000-0000-000001050000}"/>
    <cellStyle name="Normal 6 2 60 2 2" xfId="2891" xr:uid="{E7CE308B-B83D-4867-89EF-CD0BFC1D6F83}"/>
    <cellStyle name="Normal 6 2 60 3" xfId="2108" xr:uid="{694BD0CA-376E-4122-8DE2-DB0FA0F76955}"/>
    <cellStyle name="Normal 6 2 61" xfId="551" xr:uid="{00000000-0005-0000-0000-000002050000}"/>
    <cellStyle name="Normal 6 2 61 2" xfId="1334" xr:uid="{00000000-0005-0000-0000-000003050000}"/>
    <cellStyle name="Normal 6 2 61 2 2" xfId="2900" xr:uid="{F4A8EC40-421E-4479-AD30-7D6A9FA02ACE}"/>
    <cellStyle name="Normal 6 2 61 3" xfId="2117" xr:uid="{D7DE13EC-4515-4425-8316-AA93F18CBFA7}"/>
    <cellStyle name="Normal 6 2 62" xfId="560" xr:uid="{00000000-0005-0000-0000-000004050000}"/>
    <cellStyle name="Normal 6 2 62 2" xfId="1343" xr:uid="{00000000-0005-0000-0000-000005050000}"/>
    <cellStyle name="Normal 6 2 62 2 2" xfId="2909" xr:uid="{29919912-EA19-426B-AC04-719A1C379D43}"/>
    <cellStyle name="Normal 6 2 62 3" xfId="2126" xr:uid="{D1F422FC-48C2-4904-B0A3-FB89A7F899A3}"/>
    <cellStyle name="Normal 6 2 63" xfId="569" xr:uid="{00000000-0005-0000-0000-000006050000}"/>
    <cellStyle name="Normal 6 2 63 2" xfId="1352" xr:uid="{00000000-0005-0000-0000-000007050000}"/>
    <cellStyle name="Normal 6 2 63 2 2" xfId="2918" xr:uid="{9D3DF966-A327-4753-ADF7-BC88B81DD941}"/>
    <cellStyle name="Normal 6 2 63 3" xfId="2135" xr:uid="{D6F70265-01D7-4F47-B4A9-CBB8643D89C8}"/>
    <cellStyle name="Normal 6 2 64" xfId="578" xr:uid="{00000000-0005-0000-0000-000008050000}"/>
    <cellStyle name="Normal 6 2 64 2" xfId="1361" xr:uid="{00000000-0005-0000-0000-000009050000}"/>
    <cellStyle name="Normal 6 2 64 2 2" xfId="2927" xr:uid="{351EDFB3-14AF-4C3D-8571-EAD9410E6F37}"/>
    <cellStyle name="Normal 6 2 64 3" xfId="2144" xr:uid="{F26EBDE2-4002-4988-9E3D-E38587A25789}"/>
    <cellStyle name="Normal 6 2 65" xfId="587" xr:uid="{00000000-0005-0000-0000-00000A050000}"/>
    <cellStyle name="Normal 6 2 65 2" xfId="1370" xr:uid="{00000000-0005-0000-0000-00000B050000}"/>
    <cellStyle name="Normal 6 2 65 2 2" xfId="2936" xr:uid="{E9D55AA2-A334-4E23-9ABB-BB017FBD0F3D}"/>
    <cellStyle name="Normal 6 2 65 3" xfId="2153" xr:uid="{39E076F6-D0C8-4FD5-A9A6-A55B8642FCB0}"/>
    <cellStyle name="Normal 6 2 66" xfId="596" xr:uid="{00000000-0005-0000-0000-00000C050000}"/>
    <cellStyle name="Normal 6 2 66 2" xfId="1379" xr:uid="{00000000-0005-0000-0000-00000D050000}"/>
    <cellStyle name="Normal 6 2 66 2 2" xfId="2945" xr:uid="{E7A5B708-7BAF-4F9D-804C-96C6666D06F8}"/>
    <cellStyle name="Normal 6 2 66 3" xfId="2162" xr:uid="{776DA505-EF3C-45EF-9B9B-E8D7F2C64B57}"/>
    <cellStyle name="Normal 6 2 67" xfId="605" xr:uid="{00000000-0005-0000-0000-00000E050000}"/>
    <cellStyle name="Normal 6 2 67 2" xfId="1388" xr:uid="{00000000-0005-0000-0000-00000F050000}"/>
    <cellStyle name="Normal 6 2 67 2 2" xfId="2954" xr:uid="{8EA34BC5-740D-41CB-841A-762D1C18F337}"/>
    <cellStyle name="Normal 6 2 67 3" xfId="2171" xr:uid="{C0DB8DFC-7859-4A1C-AB56-5EA70C9BC806}"/>
    <cellStyle name="Normal 6 2 68" xfId="614" xr:uid="{00000000-0005-0000-0000-000010050000}"/>
    <cellStyle name="Normal 6 2 68 2" xfId="1397" xr:uid="{00000000-0005-0000-0000-000011050000}"/>
    <cellStyle name="Normal 6 2 68 2 2" xfId="2963" xr:uid="{53357BF1-8171-427A-AB5F-6E784601EA21}"/>
    <cellStyle name="Normal 6 2 68 3" xfId="2180" xr:uid="{7B39E46D-4F2A-4D12-A52C-2B8DB1AD0DFB}"/>
    <cellStyle name="Normal 6 2 69" xfId="623" xr:uid="{00000000-0005-0000-0000-000012050000}"/>
    <cellStyle name="Normal 6 2 69 2" xfId="1406" xr:uid="{00000000-0005-0000-0000-000013050000}"/>
    <cellStyle name="Normal 6 2 69 2 2" xfId="2972" xr:uid="{D37DEC35-44BF-42F9-A815-406E8B145FEC}"/>
    <cellStyle name="Normal 6 2 69 3" xfId="2189" xr:uid="{D6EF1518-C934-4737-A925-B6083E1E9F0F}"/>
    <cellStyle name="Normal 6 2 7" xfId="65" xr:uid="{00000000-0005-0000-0000-000014050000}"/>
    <cellStyle name="Normal 6 2 7 2" xfId="848" xr:uid="{00000000-0005-0000-0000-000015050000}"/>
    <cellStyle name="Normal 6 2 7 2 2" xfId="2414" xr:uid="{890C51B5-B887-44A5-A647-6AF05A2E9D44}"/>
    <cellStyle name="Normal 6 2 7 3" xfId="1631" xr:uid="{F1226112-2E8B-46DF-9B1F-9540B2D52C8F}"/>
    <cellStyle name="Normal 6 2 70" xfId="632" xr:uid="{00000000-0005-0000-0000-000016050000}"/>
    <cellStyle name="Normal 6 2 70 2" xfId="1415" xr:uid="{00000000-0005-0000-0000-000017050000}"/>
    <cellStyle name="Normal 6 2 70 2 2" xfId="2981" xr:uid="{5DB4CAFE-F325-4ED3-9D6F-63AF7B7ECE8A}"/>
    <cellStyle name="Normal 6 2 70 3" xfId="2198" xr:uid="{61031BA1-E3B6-45E3-81DC-48C5581AD202}"/>
    <cellStyle name="Normal 6 2 71" xfId="641" xr:uid="{00000000-0005-0000-0000-000018050000}"/>
    <cellStyle name="Normal 6 2 71 2" xfId="1424" xr:uid="{00000000-0005-0000-0000-000019050000}"/>
    <cellStyle name="Normal 6 2 71 2 2" xfId="2990" xr:uid="{E0A2D87C-2788-4E26-9B1C-1FFA62641D60}"/>
    <cellStyle name="Normal 6 2 71 3" xfId="2207" xr:uid="{BA03BD85-B8B0-4798-BBCE-DFFEA18C5E62}"/>
    <cellStyle name="Normal 6 2 72" xfId="650" xr:uid="{00000000-0005-0000-0000-00001A050000}"/>
    <cellStyle name="Normal 6 2 72 2" xfId="1433" xr:uid="{00000000-0005-0000-0000-00001B050000}"/>
    <cellStyle name="Normal 6 2 72 2 2" xfId="2999" xr:uid="{D0D9CB58-6A41-43A6-926D-9EAB3FCC64AD}"/>
    <cellStyle name="Normal 6 2 72 3" xfId="2216" xr:uid="{7BED0219-0F5F-4AC7-B2C3-C5D0D376F7A2}"/>
    <cellStyle name="Normal 6 2 73" xfId="659" xr:uid="{00000000-0005-0000-0000-00001C050000}"/>
    <cellStyle name="Normal 6 2 73 2" xfId="1442" xr:uid="{00000000-0005-0000-0000-00001D050000}"/>
    <cellStyle name="Normal 6 2 73 2 2" xfId="3008" xr:uid="{937CC3E1-9532-450A-A20E-1CB080E3D89A}"/>
    <cellStyle name="Normal 6 2 73 3" xfId="2225" xr:uid="{347E283A-E8EA-4553-B68B-87DB99E2E2CA}"/>
    <cellStyle name="Normal 6 2 74" xfId="668" xr:uid="{00000000-0005-0000-0000-00001E050000}"/>
    <cellStyle name="Normal 6 2 74 2" xfId="1451" xr:uid="{00000000-0005-0000-0000-00001F050000}"/>
    <cellStyle name="Normal 6 2 74 2 2" xfId="3017" xr:uid="{504B4346-AF95-4657-9E67-F4CFA21BA8F9}"/>
    <cellStyle name="Normal 6 2 74 3" xfId="2234" xr:uid="{EB20C9D0-B167-40C7-8719-48F2919419D6}"/>
    <cellStyle name="Normal 6 2 75" xfId="677" xr:uid="{00000000-0005-0000-0000-000020050000}"/>
    <cellStyle name="Normal 6 2 75 2" xfId="1460" xr:uid="{00000000-0005-0000-0000-000021050000}"/>
    <cellStyle name="Normal 6 2 75 2 2" xfId="3026" xr:uid="{21EBD1A1-0C3E-47A5-A412-E23CEDF02D0C}"/>
    <cellStyle name="Normal 6 2 75 3" xfId="2243" xr:uid="{468F05AF-0830-43A2-BC36-24BE76668A0B}"/>
    <cellStyle name="Normal 6 2 76" xfId="686" xr:uid="{00000000-0005-0000-0000-000022050000}"/>
    <cellStyle name="Normal 6 2 76 2" xfId="1469" xr:uid="{00000000-0005-0000-0000-000023050000}"/>
    <cellStyle name="Normal 6 2 76 2 2" xfId="3035" xr:uid="{30C7EF08-6274-4F8E-B643-DE970BDCC0E0}"/>
    <cellStyle name="Normal 6 2 76 3" xfId="2252" xr:uid="{B0085E20-C7A5-45F9-ABF6-5F1F40BF4D9B}"/>
    <cellStyle name="Normal 6 2 77" xfId="695" xr:uid="{00000000-0005-0000-0000-000024050000}"/>
    <cellStyle name="Normal 6 2 77 2" xfId="1478" xr:uid="{00000000-0005-0000-0000-000025050000}"/>
    <cellStyle name="Normal 6 2 77 2 2" xfId="3044" xr:uid="{01FCA72C-6C9B-449B-A82E-C240FFE455F7}"/>
    <cellStyle name="Normal 6 2 77 3" xfId="2261" xr:uid="{B45A1081-3FDB-4165-9DD4-AC50B1DF42D5}"/>
    <cellStyle name="Normal 6 2 78" xfId="704" xr:uid="{00000000-0005-0000-0000-000026050000}"/>
    <cellStyle name="Normal 6 2 78 2" xfId="1487" xr:uid="{00000000-0005-0000-0000-000027050000}"/>
    <cellStyle name="Normal 6 2 78 2 2" xfId="3053" xr:uid="{05F83868-8B92-46FA-9E5F-FE6515838AC4}"/>
    <cellStyle name="Normal 6 2 78 3" xfId="2270" xr:uid="{17403BAF-BBA7-4B30-979B-3F23693FB5EF}"/>
    <cellStyle name="Normal 6 2 79" xfId="713" xr:uid="{00000000-0005-0000-0000-000028050000}"/>
    <cellStyle name="Normal 6 2 79 2" xfId="1496" xr:uid="{00000000-0005-0000-0000-000029050000}"/>
    <cellStyle name="Normal 6 2 79 2 2" xfId="3062" xr:uid="{23C77E12-C619-47BA-A2AD-8DA93B672765}"/>
    <cellStyle name="Normal 6 2 79 3" xfId="2279" xr:uid="{BC8C7D53-70F5-44EF-A133-B31940A0AFB0}"/>
    <cellStyle name="Normal 6 2 8" xfId="74" xr:uid="{00000000-0005-0000-0000-00002A050000}"/>
    <cellStyle name="Normal 6 2 8 2" xfId="857" xr:uid="{00000000-0005-0000-0000-00002B050000}"/>
    <cellStyle name="Normal 6 2 8 2 2" xfId="2423" xr:uid="{4C13A4EC-63D5-479E-8F42-6DFE68E2E903}"/>
    <cellStyle name="Normal 6 2 8 3" xfId="1640" xr:uid="{6D9D3D43-4433-42A7-8194-EC55D741826C}"/>
    <cellStyle name="Normal 6 2 80" xfId="722" xr:uid="{00000000-0005-0000-0000-00002C050000}"/>
    <cellStyle name="Normal 6 2 80 2" xfId="1505" xr:uid="{00000000-0005-0000-0000-00002D050000}"/>
    <cellStyle name="Normal 6 2 80 2 2" xfId="3071" xr:uid="{BE8238DD-AC99-4B4F-8879-F3A4FD66983C}"/>
    <cellStyle name="Normal 6 2 80 3" xfId="2288" xr:uid="{45A1C9D1-6F9E-485C-8C2D-E7BC3E86C72F}"/>
    <cellStyle name="Normal 6 2 81" xfId="731" xr:uid="{00000000-0005-0000-0000-00002E050000}"/>
    <cellStyle name="Normal 6 2 81 2" xfId="1514" xr:uid="{00000000-0005-0000-0000-00002F050000}"/>
    <cellStyle name="Normal 6 2 81 2 2" xfId="3080" xr:uid="{FA32E338-5D58-4635-84C1-9D715A05B377}"/>
    <cellStyle name="Normal 6 2 81 3" xfId="2297" xr:uid="{06F2951F-6522-4EE0-AEDF-A25DCC61AA4F}"/>
    <cellStyle name="Normal 6 2 82" xfId="740" xr:uid="{00000000-0005-0000-0000-000030050000}"/>
    <cellStyle name="Normal 6 2 82 2" xfId="1523" xr:uid="{00000000-0005-0000-0000-000031050000}"/>
    <cellStyle name="Normal 6 2 82 2 2" xfId="3089" xr:uid="{A8FF83DE-76C7-4B16-A356-FDF3CCD7BE65}"/>
    <cellStyle name="Normal 6 2 82 3" xfId="2306" xr:uid="{6CA12C5E-A8E7-4CD4-87BF-A7DCB3B7ADB7}"/>
    <cellStyle name="Normal 6 2 83" xfId="749" xr:uid="{00000000-0005-0000-0000-000032050000}"/>
    <cellStyle name="Normal 6 2 83 2" xfId="1532" xr:uid="{00000000-0005-0000-0000-000033050000}"/>
    <cellStyle name="Normal 6 2 83 2 2" xfId="3098" xr:uid="{3DE9FCF5-925E-4A57-873F-F1E1C1CC847D}"/>
    <cellStyle name="Normal 6 2 83 3" xfId="2315" xr:uid="{15F14512-842E-4F36-816A-A0B79FD22A08}"/>
    <cellStyle name="Normal 6 2 84" xfId="758" xr:uid="{00000000-0005-0000-0000-000034050000}"/>
    <cellStyle name="Normal 6 2 84 2" xfId="1541" xr:uid="{00000000-0005-0000-0000-000035050000}"/>
    <cellStyle name="Normal 6 2 84 2 2" xfId="3107" xr:uid="{B4EF4865-4C44-4033-9B33-665878F807DA}"/>
    <cellStyle name="Normal 6 2 84 3" xfId="2324" xr:uid="{27AA472A-6D47-4D0F-982E-E3615B9E7AA7}"/>
    <cellStyle name="Normal 6 2 85" xfId="768" xr:uid="{00000000-0005-0000-0000-000036050000}"/>
    <cellStyle name="Normal 6 2 85 2" xfId="1551" xr:uid="{00000000-0005-0000-0000-000037050000}"/>
    <cellStyle name="Normal 6 2 85 2 2" xfId="3117" xr:uid="{4B578612-453D-48AF-A6FC-F7D4685BB0EC}"/>
    <cellStyle name="Normal 6 2 85 3" xfId="2334" xr:uid="{183B783B-570F-4B9C-8E3E-98AEEEE5A459}"/>
    <cellStyle name="Normal 6 2 86" xfId="777" xr:uid="{00000000-0005-0000-0000-000038050000}"/>
    <cellStyle name="Normal 6 2 86 2" xfId="1560" xr:uid="{00000000-0005-0000-0000-000039050000}"/>
    <cellStyle name="Normal 6 2 86 2 2" xfId="3126" xr:uid="{FB44C715-6D6A-4453-8B49-351F6E979772}"/>
    <cellStyle name="Normal 6 2 86 3" xfId="2343" xr:uid="{0F1A6232-2099-4C4E-BB00-7B5BF13A91B4}"/>
    <cellStyle name="Normal 6 2 87" xfId="786" xr:uid="{00000000-0005-0000-0000-00003A050000}"/>
    <cellStyle name="Normal 6 2 87 2" xfId="1569" xr:uid="{00000000-0005-0000-0000-00003B050000}"/>
    <cellStyle name="Normal 6 2 87 2 2" xfId="3135" xr:uid="{0C4E01CA-E2BD-4915-9AEF-18815F307F64}"/>
    <cellStyle name="Normal 6 2 87 3" xfId="2352" xr:uid="{FD6C82D9-D5BA-4F51-AB81-36DDDA3A13CC}"/>
    <cellStyle name="Normal 6 2 88" xfId="794" xr:uid="{00000000-0005-0000-0000-00003C050000}"/>
    <cellStyle name="Normal 6 2 88 2" xfId="2360" xr:uid="{963FA24F-C939-4062-B371-669ECA8220A2}"/>
    <cellStyle name="Normal 6 2 89" xfId="1577" xr:uid="{2990F777-8400-451F-9207-DB0F0A771961}"/>
    <cellStyle name="Normal 6 2 9" xfId="83" xr:uid="{00000000-0005-0000-0000-00003D050000}"/>
    <cellStyle name="Normal 6 2 9 2" xfId="866" xr:uid="{00000000-0005-0000-0000-00003E050000}"/>
    <cellStyle name="Normal 6 2 9 2 2" xfId="2432" xr:uid="{850AE485-E6CA-4739-B384-206ED6D9EC90}"/>
    <cellStyle name="Normal 6 2 9 3" xfId="1649" xr:uid="{BF729DB3-5772-4E47-BCDF-764FECB16C9F}"/>
    <cellStyle name="Normal 6 20" xfId="169" xr:uid="{00000000-0005-0000-0000-00003F050000}"/>
    <cellStyle name="Normal 6 20 2" xfId="952" xr:uid="{00000000-0005-0000-0000-000040050000}"/>
    <cellStyle name="Normal 6 20 2 2" xfId="2518" xr:uid="{019E5737-7EDE-48E1-8B9C-18E088E7555B}"/>
    <cellStyle name="Normal 6 20 3" xfId="1735" xr:uid="{2FEEEAB9-C8AD-43C6-AA14-22F4ED783F6E}"/>
    <cellStyle name="Normal 6 21" xfId="178" xr:uid="{00000000-0005-0000-0000-000041050000}"/>
    <cellStyle name="Normal 6 21 2" xfId="961" xr:uid="{00000000-0005-0000-0000-000042050000}"/>
    <cellStyle name="Normal 6 21 2 2" xfId="2527" xr:uid="{887FD5C6-B8DC-4955-9BBB-699B36A1E80A}"/>
    <cellStyle name="Normal 6 21 3" xfId="1744" xr:uid="{AB1E40CC-073C-469C-B55C-2A45B744AB3A}"/>
    <cellStyle name="Normal 6 22" xfId="187" xr:uid="{00000000-0005-0000-0000-000043050000}"/>
    <cellStyle name="Normal 6 22 2" xfId="970" xr:uid="{00000000-0005-0000-0000-000044050000}"/>
    <cellStyle name="Normal 6 22 2 2" xfId="2536" xr:uid="{E02DB1B7-B86F-4280-B602-8D2B26422B19}"/>
    <cellStyle name="Normal 6 22 3" xfId="1753" xr:uid="{68D940E7-7610-4F92-86BD-37F9495F3ABE}"/>
    <cellStyle name="Normal 6 23" xfId="196" xr:uid="{00000000-0005-0000-0000-000045050000}"/>
    <cellStyle name="Normal 6 23 2" xfId="979" xr:uid="{00000000-0005-0000-0000-000046050000}"/>
    <cellStyle name="Normal 6 23 2 2" xfId="2545" xr:uid="{4F262393-587B-470F-AA99-0A70DAA07263}"/>
    <cellStyle name="Normal 6 23 3" xfId="1762" xr:uid="{F74895D5-D52F-4E23-9BD1-96A498A8456C}"/>
    <cellStyle name="Normal 6 24" xfId="205" xr:uid="{00000000-0005-0000-0000-000047050000}"/>
    <cellStyle name="Normal 6 24 2" xfId="988" xr:uid="{00000000-0005-0000-0000-000048050000}"/>
    <cellStyle name="Normal 6 24 2 2" xfId="2554" xr:uid="{61795F1A-5AEA-44F8-8095-7C874619F97C}"/>
    <cellStyle name="Normal 6 24 3" xfId="1771" xr:uid="{988B222E-B420-4E16-90BF-A5A4F88F32AB}"/>
    <cellStyle name="Normal 6 25" xfId="214" xr:uid="{00000000-0005-0000-0000-000049050000}"/>
    <cellStyle name="Normal 6 25 2" xfId="997" xr:uid="{00000000-0005-0000-0000-00004A050000}"/>
    <cellStyle name="Normal 6 25 2 2" xfId="2563" xr:uid="{752946C5-3FD4-40B1-B50B-145C1EA4EFF2}"/>
    <cellStyle name="Normal 6 25 3" xfId="1780" xr:uid="{7BCBF425-065C-41CF-B54D-47CA98C85CA3}"/>
    <cellStyle name="Normal 6 26" xfId="223" xr:uid="{00000000-0005-0000-0000-00004B050000}"/>
    <cellStyle name="Normal 6 26 2" xfId="1006" xr:uid="{00000000-0005-0000-0000-00004C050000}"/>
    <cellStyle name="Normal 6 26 2 2" xfId="2572" xr:uid="{E3D4FFF1-E8FE-466D-8338-810A55B690E8}"/>
    <cellStyle name="Normal 6 26 3" xfId="1789" xr:uid="{2AE3C411-AA17-4EAC-9542-D65FAFC060C0}"/>
    <cellStyle name="Normal 6 27" xfId="232" xr:uid="{00000000-0005-0000-0000-00004D050000}"/>
    <cellStyle name="Normal 6 27 2" xfId="1015" xr:uid="{00000000-0005-0000-0000-00004E050000}"/>
    <cellStyle name="Normal 6 27 2 2" xfId="2581" xr:uid="{12544623-5F4E-4BC2-89E6-0179B125F45A}"/>
    <cellStyle name="Normal 6 27 3" xfId="1798" xr:uid="{64919CB8-6CF4-4C41-8F60-B6501BBE158E}"/>
    <cellStyle name="Normal 6 28" xfId="241" xr:uid="{00000000-0005-0000-0000-00004F050000}"/>
    <cellStyle name="Normal 6 28 2" xfId="1024" xr:uid="{00000000-0005-0000-0000-000050050000}"/>
    <cellStyle name="Normal 6 28 2 2" xfId="2590" xr:uid="{CF3F0DC1-8EFF-4118-9E65-8C2E482A19E1}"/>
    <cellStyle name="Normal 6 28 3" xfId="1807" xr:uid="{F1DC32B3-1828-477B-92D9-0C94AFDDE8B2}"/>
    <cellStyle name="Normal 6 29" xfId="250" xr:uid="{00000000-0005-0000-0000-000051050000}"/>
    <cellStyle name="Normal 6 29 2" xfId="1033" xr:uid="{00000000-0005-0000-0000-000052050000}"/>
    <cellStyle name="Normal 6 29 2 2" xfId="2599" xr:uid="{D00B5FFD-1757-4672-A005-2DFC1ABBFAD2}"/>
    <cellStyle name="Normal 6 29 3" xfId="1816" xr:uid="{3A2472F9-5DA7-4633-9C42-3A58E51180A0}"/>
    <cellStyle name="Normal 6 3" xfId="16" xr:uid="{00000000-0005-0000-0000-000053050000}"/>
    <cellStyle name="Normal 6 3 2" xfId="799" xr:uid="{00000000-0005-0000-0000-000054050000}"/>
    <cellStyle name="Normal 6 3 2 2" xfId="2365" xr:uid="{71C76F88-7001-4414-AB8D-D3C8FA293278}"/>
    <cellStyle name="Normal 6 3 3" xfId="1582" xr:uid="{2C9A50A7-8FA5-4E5A-A048-3D6EF35BB1B1}"/>
    <cellStyle name="Normal 6 30" xfId="259" xr:uid="{00000000-0005-0000-0000-000055050000}"/>
    <cellStyle name="Normal 6 30 2" xfId="1042" xr:uid="{00000000-0005-0000-0000-000056050000}"/>
    <cellStyle name="Normal 6 30 2 2" xfId="2608" xr:uid="{33265F3F-812F-4F18-90B3-21ED050EBBF3}"/>
    <cellStyle name="Normal 6 30 3" xfId="1825" xr:uid="{40B05BE1-B6F8-476A-A609-F9DE412242BF}"/>
    <cellStyle name="Normal 6 31" xfId="268" xr:uid="{00000000-0005-0000-0000-000057050000}"/>
    <cellStyle name="Normal 6 31 2" xfId="1051" xr:uid="{00000000-0005-0000-0000-000058050000}"/>
    <cellStyle name="Normal 6 31 2 2" xfId="2617" xr:uid="{37F5224E-0606-467E-BD4F-93339066BC6D}"/>
    <cellStyle name="Normal 6 31 3" xfId="1834" xr:uid="{A02A356E-2839-4E3C-A4B7-D5A205875A62}"/>
    <cellStyle name="Normal 6 32" xfId="277" xr:uid="{00000000-0005-0000-0000-000059050000}"/>
    <cellStyle name="Normal 6 32 2" xfId="1060" xr:uid="{00000000-0005-0000-0000-00005A050000}"/>
    <cellStyle name="Normal 6 32 2 2" xfId="2626" xr:uid="{90587EFE-9D7C-411C-8D6B-B7011BC06F6C}"/>
    <cellStyle name="Normal 6 32 3" xfId="1843" xr:uid="{4800D670-5556-4D28-9591-A0AAA5BE60CB}"/>
    <cellStyle name="Normal 6 33" xfId="286" xr:uid="{00000000-0005-0000-0000-00005B050000}"/>
    <cellStyle name="Normal 6 33 2" xfId="1069" xr:uid="{00000000-0005-0000-0000-00005C050000}"/>
    <cellStyle name="Normal 6 33 2 2" xfId="2635" xr:uid="{2DD1DDD3-4EA6-47B7-863F-9E052C8DCB6E}"/>
    <cellStyle name="Normal 6 33 3" xfId="1852" xr:uid="{FC99037C-F602-468C-9493-6367B97BC51F}"/>
    <cellStyle name="Normal 6 34" xfId="295" xr:uid="{00000000-0005-0000-0000-00005D050000}"/>
    <cellStyle name="Normal 6 34 2" xfId="1078" xr:uid="{00000000-0005-0000-0000-00005E050000}"/>
    <cellStyle name="Normal 6 34 2 2" xfId="2644" xr:uid="{57C56501-F4FB-4DE8-97CB-E6E13CAE71F8}"/>
    <cellStyle name="Normal 6 34 3" xfId="1861" xr:uid="{7F0A3585-8C35-4DDD-8F07-78968EEC2DED}"/>
    <cellStyle name="Normal 6 35" xfId="304" xr:uid="{00000000-0005-0000-0000-00005F050000}"/>
    <cellStyle name="Normal 6 35 2" xfId="1087" xr:uid="{00000000-0005-0000-0000-000060050000}"/>
    <cellStyle name="Normal 6 35 2 2" xfId="2653" xr:uid="{5297C83C-5E09-4D35-AC13-D8EA89E7117C}"/>
    <cellStyle name="Normal 6 35 3" xfId="1870" xr:uid="{E24D04AD-74CF-4D8D-B2B9-1D2EED629E24}"/>
    <cellStyle name="Normal 6 36" xfId="313" xr:uid="{00000000-0005-0000-0000-000061050000}"/>
    <cellStyle name="Normal 6 36 2" xfId="1096" xr:uid="{00000000-0005-0000-0000-000062050000}"/>
    <cellStyle name="Normal 6 36 2 2" xfId="2662" xr:uid="{03A440F2-56D9-4186-B4A5-0DE239B86923}"/>
    <cellStyle name="Normal 6 36 3" xfId="1879" xr:uid="{F8101F4F-A8DD-48D8-9DE8-17E0EB9BD859}"/>
    <cellStyle name="Normal 6 37" xfId="322" xr:uid="{00000000-0005-0000-0000-000063050000}"/>
    <cellStyle name="Normal 6 37 2" xfId="1105" xr:uid="{00000000-0005-0000-0000-000064050000}"/>
    <cellStyle name="Normal 6 37 2 2" xfId="2671" xr:uid="{029819B2-E94A-46DE-900F-9A4E3C948B90}"/>
    <cellStyle name="Normal 6 37 3" xfId="1888" xr:uid="{ADEEA615-19D1-436E-8A61-FA1F28D280EC}"/>
    <cellStyle name="Normal 6 38" xfId="331" xr:uid="{00000000-0005-0000-0000-000065050000}"/>
    <cellStyle name="Normal 6 38 2" xfId="1114" xr:uid="{00000000-0005-0000-0000-000066050000}"/>
    <cellStyle name="Normal 6 38 2 2" xfId="2680" xr:uid="{A53F29A8-5C32-4CD1-A817-75DC57126AD3}"/>
    <cellStyle name="Normal 6 38 3" xfId="1897" xr:uid="{21D21359-DA27-4141-8798-75E9B0B1197A}"/>
    <cellStyle name="Normal 6 39" xfId="340" xr:uid="{00000000-0005-0000-0000-000067050000}"/>
    <cellStyle name="Normal 6 39 2" xfId="1123" xr:uid="{00000000-0005-0000-0000-000068050000}"/>
    <cellStyle name="Normal 6 39 2 2" xfId="2689" xr:uid="{41B400D0-58BA-429E-B40C-98F1219C8772}"/>
    <cellStyle name="Normal 6 39 3" xfId="1906" xr:uid="{A5FF704E-1300-45B5-BED2-175B9A0316A2}"/>
    <cellStyle name="Normal 6 4" xfId="25" xr:uid="{00000000-0005-0000-0000-000069050000}"/>
    <cellStyle name="Normal 6 4 2" xfId="808" xr:uid="{00000000-0005-0000-0000-00006A050000}"/>
    <cellStyle name="Normal 6 4 2 2" xfId="2374" xr:uid="{057673DE-15DF-44DF-8DA3-24921FA18A7B}"/>
    <cellStyle name="Normal 6 4 3" xfId="1591" xr:uid="{C3555D1E-9F43-4318-96A2-D0A0ECE6F320}"/>
    <cellStyle name="Normal 6 40" xfId="349" xr:uid="{00000000-0005-0000-0000-00006B050000}"/>
    <cellStyle name="Normal 6 40 2" xfId="1132" xr:uid="{00000000-0005-0000-0000-00006C050000}"/>
    <cellStyle name="Normal 6 40 2 2" xfId="2698" xr:uid="{5019BCED-CB78-441C-8279-D0A81A1930E8}"/>
    <cellStyle name="Normal 6 40 3" xfId="1915" xr:uid="{1E7179CA-F162-4385-82E4-F094F919824D}"/>
    <cellStyle name="Normal 6 41" xfId="358" xr:uid="{00000000-0005-0000-0000-00006D050000}"/>
    <cellStyle name="Normal 6 41 2" xfId="1141" xr:uid="{00000000-0005-0000-0000-00006E050000}"/>
    <cellStyle name="Normal 6 41 2 2" xfId="2707" xr:uid="{FF7D21F9-05D0-465B-8A8E-C1B1FEE43337}"/>
    <cellStyle name="Normal 6 41 3" xfId="1924" xr:uid="{01C57C02-D39C-47B3-B66D-C5E8C3683F08}"/>
    <cellStyle name="Normal 6 42" xfId="367" xr:uid="{00000000-0005-0000-0000-00006F050000}"/>
    <cellStyle name="Normal 6 42 2" xfId="1150" xr:uid="{00000000-0005-0000-0000-000070050000}"/>
    <cellStyle name="Normal 6 42 2 2" xfId="2716" xr:uid="{14B121C1-D996-482D-B188-B41940C50BBD}"/>
    <cellStyle name="Normal 6 42 3" xfId="1933" xr:uid="{B2E83E31-62DF-4BC6-BA15-6DE672803380}"/>
    <cellStyle name="Normal 6 43" xfId="376" xr:uid="{00000000-0005-0000-0000-000071050000}"/>
    <cellStyle name="Normal 6 43 2" xfId="1159" xr:uid="{00000000-0005-0000-0000-000072050000}"/>
    <cellStyle name="Normal 6 43 2 2" xfId="2725" xr:uid="{1D37603A-2EFA-42E2-A5ED-5D178CD88C09}"/>
    <cellStyle name="Normal 6 43 3" xfId="1942" xr:uid="{47CE37C8-3C60-4A96-83C2-B1B8098FF69F}"/>
    <cellStyle name="Normal 6 44" xfId="385" xr:uid="{00000000-0005-0000-0000-000073050000}"/>
    <cellStyle name="Normal 6 44 2" xfId="1168" xr:uid="{00000000-0005-0000-0000-000074050000}"/>
    <cellStyle name="Normal 6 44 2 2" xfId="2734" xr:uid="{AFA731FA-6941-4617-936E-54110F722E55}"/>
    <cellStyle name="Normal 6 44 3" xfId="1951" xr:uid="{7BEBA80A-DD29-46BA-B420-2FB14BBFF5F1}"/>
    <cellStyle name="Normal 6 45" xfId="394" xr:uid="{00000000-0005-0000-0000-000075050000}"/>
    <cellStyle name="Normal 6 45 2" xfId="1177" xr:uid="{00000000-0005-0000-0000-000076050000}"/>
    <cellStyle name="Normal 6 45 2 2" xfId="2743" xr:uid="{55BA63D4-89E8-48AE-9C2A-1A5E0A9E13CB}"/>
    <cellStyle name="Normal 6 45 3" xfId="1960" xr:uid="{02E089C2-610D-4391-A368-509770E0E91C}"/>
    <cellStyle name="Normal 6 46" xfId="403" xr:uid="{00000000-0005-0000-0000-000077050000}"/>
    <cellStyle name="Normal 6 46 2" xfId="1186" xr:uid="{00000000-0005-0000-0000-000078050000}"/>
    <cellStyle name="Normal 6 46 2 2" xfId="2752" xr:uid="{AEBDE15B-71BC-49C6-B1DA-F56D6D66F605}"/>
    <cellStyle name="Normal 6 46 3" xfId="1969" xr:uid="{D3609EBD-639F-4ABE-9A46-4B5F6B8C5918}"/>
    <cellStyle name="Normal 6 47" xfId="412" xr:uid="{00000000-0005-0000-0000-000079050000}"/>
    <cellStyle name="Normal 6 47 2" xfId="1195" xr:uid="{00000000-0005-0000-0000-00007A050000}"/>
    <cellStyle name="Normal 6 47 2 2" xfId="2761" xr:uid="{120F5BF6-A88A-4F2D-82B4-EB0AC532D972}"/>
    <cellStyle name="Normal 6 47 3" xfId="1978" xr:uid="{802DAE07-BA9C-4444-9E96-C43758F897D7}"/>
    <cellStyle name="Normal 6 48" xfId="421" xr:uid="{00000000-0005-0000-0000-00007B050000}"/>
    <cellStyle name="Normal 6 48 2" xfId="1204" xr:uid="{00000000-0005-0000-0000-00007C050000}"/>
    <cellStyle name="Normal 6 48 2 2" xfId="2770" xr:uid="{0455E741-6210-4D81-B070-C450FC683A6D}"/>
    <cellStyle name="Normal 6 48 3" xfId="1987" xr:uid="{002A1D8A-EA05-4548-BBCA-BA21E04F3428}"/>
    <cellStyle name="Normal 6 49" xfId="430" xr:uid="{00000000-0005-0000-0000-00007D050000}"/>
    <cellStyle name="Normal 6 49 2" xfId="1213" xr:uid="{00000000-0005-0000-0000-00007E050000}"/>
    <cellStyle name="Normal 6 49 2 2" xfId="2779" xr:uid="{C20ACC9C-71E4-422A-B4CE-30D23052BE82}"/>
    <cellStyle name="Normal 6 49 3" xfId="1996" xr:uid="{D5EC3EB7-A073-4729-AB66-80982CD7EDCE}"/>
    <cellStyle name="Normal 6 5" xfId="34" xr:uid="{00000000-0005-0000-0000-00007F050000}"/>
    <cellStyle name="Normal 6 5 2" xfId="817" xr:uid="{00000000-0005-0000-0000-000080050000}"/>
    <cellStyle name="Normal 6 5 2 2" xfId="2383" xr:uid="{B6A403E2-75B6-49A3-9018-78C2884E21F7}"/>
    <cellStyle name="Normal 6 5 3" xfId="1600" xr:uid="{EF579113-759D-47A7-8DD6-4C72CB2CF89C}"/>
    <cellStyle name="Normal 6 50" xfId="439" xr:uid="{00000000-0005-0000-0000-000081050000}"/>
    <cellStyle name="Normal 6 50 2" xfId="1222" xr:uid="{00000000-0005-0000-0000-000082050000}"/>
    <cellStyle name="Normal 6 50 2 2" xfId="2788" xr:uid="{1AC10534-FA68-4883-A441-B9734AF6EA80}"/>
    <cellStyle name="Normal 6 50 3" xfId="2005" xr:uid="{E563B518-1C18-49E4-8C2F-5D34E9937A65}"/>
    <cellStyle name="Normal 6 51" xfId="448" xr:uid="{00000000-0005-0000-0000-000083050000}"/>
    <cellStyle name="Normal 6 51 2" xfId="1231" xr:uid="{00000000-0005-0000-0000-000084050000}"/>
    <cellStyle name="Normal 6 51 2 2" xfId="2797" xr:uid="{1C626D0E-631C-4898-AA2F-85AD7EB2D396}"/>
    <cellStyle name="Normal 6 51 3" xfId="2014" xr:uid="{DB3CE747-0617-4AD9-8E5F-71E714E94A23}"/>
    <cellStyle name="Normal 6 52" xfId="457" xr:uid="{00000000-0005-0000-0000-000085050000}"/>
    <cellStyle name="Normal 6 52 2" xfId="1240" xr:uid="{00000000-0005-0000-0000-000086050000}"/>
    <cellStyle name="Normal 6 52 2 2" xfId="2806" xr:uid="{B8A6BBA4-E7EE-4885-AD77-50AB890B7549}"/>
    <cellStyle name="Normal 6 52 3" xfId="2023" xr:uid="{143D688C-E44F-4AA5-B276-65A89DD53B91}"/>
    <cellStyle name="Normal 6 53" xfId="466" xr:uid="{00000000-0005-0000-0000-000087050000}"/>
    <cellStyle name="Normal 6 53 2" xfId="1249" xr:uid="{00000000-0005-0000-0000-000088050000}"/>
    <cellStyle name="Normal 6 53 2 2" xfId="2815" xr:uid="{EC0CEBA7-86D9-42A5-B9A0-605EEEC7A8DE}"/>
    <cellStyle name="Normal 6 53 3" xfId="2032" xr:uid="{06477BC1-FE5E-42B8-A08E-710F5CB53048}"/>
    <cellStyle name="Normal 6 54" xfId="475" xr:uid="{00000000-0005-0000-0000-000089050000}"/>
    <cellStyle name="Normal 6 54 2" xfId="1258" xr:uid="{00000000-0005-0000-0000-00008A050000}"/>
    <cellStyle name="Normal 6 54 2 2" xfId="2824" xr:uid="{B5130E32-4B48-4BF5-A429-6D4002D31D15}"/>
    <cellStyle name="Normal 6 54 3" xfId="2041" xr:uid="{6AB544EB-AB65-4C60-8C8C-B2F8F6936EF4}"/>
    <cellStyle name="Normal 6 55" xfId="484" xr:uid="{00000000-0005-0000-0000-00008B050000}"/>
    <cellStyle name="Normal 6 55 2" xfId="1267" xr:uid="{00000000-0005-0000-0000-00008C050000}"/>
    <cellStyle name="Normal 6 55 2 2" xfId="2833" xr:uid="{81C0B464-D228-4ACE-9287-4AB7775C5436}"/>
    <cellStyle name="Normal 6 55 3" xfId="2050" xr:uid="{16F78FEE-3264-4A2B-9428-10B0AB3A7A45}"/>
    <cellStyle name="Normal 6 56" xfId="493" xr:uid="{00000000-0005-0000-0000-00008D050000}"/>
    <cellStyle name="Normal 6 56 2" xfId="1276" xr:uid="{00000000-0005-0000-0000-00008E050000}"/>
    <cellStyle name="Normal 6 56 2 2" xfId="2842" xr:uid="{224059D0-5E52-416D-9F0B-770BD0E9C788}"/>
    <cellStyle name="Normal 6 56 3" xfId="2059" xr:uid="{0AC161E1-641F-4D20-AB45-B24C29D9D85B}"/>
    <cellStyle name="Normal 6 57" xfId="502" xr:uid="{00000000-0005-0000-0000-00008F050000}"/>
    <cellStyle name="Normal 6 57 2" xfId="1285" xr:uid="{00000000-0005-0000-0000-000090050000}"/>
    <cellStyle name="Normal 6 57 2 2" xfId="2851" xr:uid="{5992369F-52D6-4075-AB02-1F8CCDA78D90}"/>
    <cellStyle name="Normal 6 57 3" xfId="2068" xr:uid="{7E240868-B41D-443F-B7FF-19FB01B7D91F}"/>
    <cellStyle name="Normal 6 58" xfId="511" xr:uid="{00000000-0005-0000-0000-000091050000}"/>
    <cellStyle name="Normal 6 58 2" xfId="1294" xr:uid="{00000000-0005-0000-0000-000092050000}"/>
    <cellStyle name="Normal 6 58 2 2" xfId="2860" xr:uid="{F945F2F4-1D2B-4CBF-B7CB-6797E3EBED15}"/>
    <cellStyle name="Normal 6 58 3" xfId="2077" xr:uid="{40FE70DD-D19F-4F48-B97D-BCEE8551331F}"/>
    <cellStyle name="Normal 6 59" xfId="520" xr:uid="{00000000-0005-0000-0000-000093050000}"/>
    <cellStyle name="Normal 6 59 2" xfId="1303" xr:uid="{00000000-0005-0000-0000-000094050000}"/>
    <cellStyle name="Normal 6 59 2 2" xfId="2869" xr:uid="{B43C3BE0-0964-489A-B92A-E848F01E09B9}"/>
    <cellStyle name="Normal 6 59 3" xfId="2086" xr:uid="{6705D383-1A04-4975-A158-193862524A7E}"/>
    <cellStyle name="Normal 6 6" xfId="43" xr:uid="{00000000-0005-0000-0000-000095050000}"/>
    <cellStyle name="Normal 6 6 2" xfId="826" xr:uid="{00000000-0005-0000-0000-000096050000}"/>
    <cellStyle name="Normal 6 6 2 2" xfId="2392" xr:uid="{57E24302-ECD1-4D00-9965-A221B34D7481}"/>
    <cellStyle name="Normal 6 6 3" xfId="1609" xr:uid="{DFA3C1CB-9381-4A7A-95AF-3FC75775E128}"/>
    <cellStyle name="Normal 6 60" xfId="529" xr:uid="{00000000-0005-0000-0000-000097050000}"/>
    <cellStyle name="Normal 6 60 2" xfId="1312" xr:uid="{00000000-0005-0000-0000-000098050000}"/>
    <cellStyle name="Normal 6 60 2 2" xfId="2878" xr:uid="{3FBB30BA-2C04-491F-A304-A63D5014E1F6}"/>
    <cellStyle name="Normal 6 60 3" xfId="2095" xr:uid="{3A122FF7-4952-43BC-A05B-6B7442F6BC25}"/>
    <cellStyle name="Normal 6 61" xfId="538" xr:uid="{00000000-0005-0000-0000-000099050000}"/>
    <cellStyle name="Normal 6 61 2" xfId="1321" xr:uid="{00000000-0005-0000-0000-00009A050000}"/>
    <cellStyle name="Normal 6 61 2 2" xfId="2887" xr:uid="{8A2D273C-34F3-4DDC-A42F-FE4FE925B78F}"/>
    <cellStyle name="Normal 6 61 3" xfId="2104" xr:uid="{598898E9-D530-45DD-B2A5-E440B8F5E7E8}"/>
    <cellStyle name="Normal 6 62" xfId="547" xr:uid="{00000000-0005-0000-0000-00009B050000}"/>
    <cellStyle name="Normal 6 62 2" xfId="1330" xr:uid="{00000000-0005-0000-0000-00009C050000}"/>
    <cellStyle name="Normal 6 62 2 2" xfId="2896" xr:uid="{834D1BD2-3843-4BC4-AFAC-EA12974A6245}"/>
    <cellStyle name="Normal 6 62 3" xfId="2113" xr:uid="{13F220DA-6C1A-46F0-B43F-FBF854C6E43F}"/>
    <cellStyle name="Normal 6 63" xfId="556" xr:uid="{00000000-0005-0000-0000-00009D050000}"/>
    <cellStyle name="Normal 6 63 2" xfId="1339" xr:uid="{00000000-0005-0000-0000-00009E050000}"/>
    <cellStyle name="Normal 6 63 2 2" xfId="2905" xr:uid="{A7EFF0B4-BE36-45A8-98CB-92BDAEFF121A}"/>
    <cellStyle name="Normal 6 63 3" xfId="2122" xr:uid="{9B8D8648-72F0-446A-9BEB-F8300D787ECF}"/>
    <cellStyle name="Normal 6 64" xfId="565" xr:uid="{00000000-0005-0000-0000-00009F050000}"/>
    <cellStyle name="Normal 6 64 2" xfId="1348" xr:uid="{00000000-0005-0000-0000-0000A0050000}"/>
    <cellStyle name="Normal 6 64 2 2" xfId="2914" xr:uid="{03B26BF6-4856-45ED-AD91-108BE1C715BA}"/>
    <cellStyle name="Normal 6 64 3" xfId="2131" xr:uid="{9A29F669-CE31-4273-8B96-B818E6923522}"/>
    <cellStyle name="Normal 6 65" xfId="574" xr:uid="{00000000-0005-0000-0000-0000A1050000}"/>
    <cellStyle name="Normal 6 65 2" xfId="1357" xr:uid="{00000000-0005-0000-0000-0000A2050000}"/>
    <cellStyle name="Normal 6 65 2 2" xfId="2923" xr:uid="{6FF0B82A-2CC3-47E4-964B-E1955CE6ED77}"/>
    <cellStyle name="Normal 6 65 3" xfId="2140" xr:uid="{7B77DA5D-A4C0-4B9B-AE0D-156F99459545}"/>
    <cellStyle name="Normal 6 66" xfId="583" xr:uid="{00000000-0005-0000-0000-0000A3050000}"/>
    <cellStyle name="Normal 6 66 2" xfId="1366" xr:uid="{00000000-0005-0000-0000-0000A4050000}"/>
    <cellStyle name="Normal 6 66 2 2" xfId="2932" xr:uid="{EF145809-07DA-4268-86A9-BCC61FEFED3A}"/>
    <cellStyle name="Normal 6 66 3" xfId="2149" xr:uid="{E851127E-17BF-4ED0-BE9E-5E38B73F019E}"/>
    <cellStyle name="Normal 6 67" xfId="592" xr:uid="{00000000-0005-0000-0000-0000A5050000}"/>
    <cellStyle name="Normal 6 67 2" xfId="1375" xr:uid="{00000000-0005-0000-0000-0000A6050000}"/>
    <cellStyle name="Normal 6 67 2 2" xfId="2941" xr:uid="{35FA9260-1787-4C4F-9871-8159EE7B8273}"/>
    <cellStyle name="Normal 6 67 3" xfId="2158" xr:uid="{3F55B74D-7954-41C4-B7AF-01CABFBC221E}"/>
    <cellStyle name="Normal 6 68" xfId="601" xr:uid="{00000000-0005-0000-0000-0000A7050000}"/>
    <cellStyle name="Normal 6 68 2" xfId="1384" xr:uid="{00000000-0005-0000-0000-0000A8050000}"/>
    <cellStyle name="Normal 6 68 2 2" xfId="2950" xr:uid="{839FAEEA-1751-4589-9454-36028992C490}"/>
    <cellStyle name="Normal 6 68 3" xfId="2167" xr:uid="{000E420F-84E2-42A0-9EFD-58622DAE2F17}"/>
    <cellStyle name="Normal 6 69" xfId="610" xr:uid="{00000000-0005-0000-0000-0000A9050000}"/>
    <cellStyle name="Normal 6 69 2" xfId="1393" xr:uid="{00000000-0005-0000-0000-0000AA050000}"/>
    <cellStyle name="Normal 6 69 2 2" xfId="2959" xr:uid="{784F52D7-CA79-4DA9-A049-9F57B3926F2E}"/>
    <cellStyle name="Normal 6 69 3" xfId="2176" xr:uid="{FDE7DEC3-8599-44F5-94E0-7E5C5113BDC8}"/>
    <cellStyle name="Normal 6 7" xfId="52" xr:uid="{00000000-0005-0000-0000-0000AB050000}"/>
    <cellStyle name="Normal 6 7 2" xfId="835" xr:uid="{00000000-0005-0000-0000-0000AC050000}"/>
    <cellStyle name="Normal 6 7 2 2" xfId="2401" xr:uid="{89978398-F794-4DC2-82EC-DE6162B0BE00}"/>
    <cellStyle name="Normal 6 7 3" xfId="1618" xr:uid="{5F9F1B94-7321-4EBF-A079-28F894E83C31}"/>
    <cellStyle name="Normal 6 70" xfId="619" xr:uid="{00000000-0005-0000-0000-0000AD050000}"/>
    <cellStyle name="Normal 6 70 2" xfId="1402" xr:uid="{00000000-0005-0000-0000-0000AE050000}"/>
    <cellStyle name="Normal 6 70 2 2" xfId="2968" xr:uid="{16CFC477-9F00-4801-BEDB-2339DFA47CAE}"/>
    <cellStyle name="Normal 6 70 3" xfId="2185" xr:uid="{E6371C7C-46F0-4995-9220-F5AB77E820A7}"/>
    <cellStyle name="Normal 6 71" xfId="628" xr:uid="{00000000-0005-0000-0000-0000AF050000}"/>
    <cellStyle name="Normal 6 71 2" xfId="1411" xr:uid="{00000000-0005-0000-0000-0000B0050000}"/>
    <cellStyle name="Normal 6 71 2 2" xfId="2977" xr:uid="{58E744FF-3D93-4C7C-BB99-D858A481CF92}"/>
    <cellStyle name="Normal 6 71 3" xfId="2194" xr:uid="{2A74549F-8AC1-4FE6-89ED-9F01FF5E4A67}"/>
    <cellStyle name="Normal 6 72" xfId="637" xr:uid="{00000000-0005-0000-0000-0000B1050000}"/>
    <cellStyle name="Normal 6 72 2" xfId="1420" xr:uid="{00000000-0005-0000-0000-0000B2050000}"/>
    <cellStyle name="Normal 6 72 2 2" xfId="2986" xr:uid="{7FE402F7-A874-4DB9-B446-96AB3FF899C9}"/>
    <cellStyle name="Normal 6 72 3" xfId="2203" xr:uid="{22CB2C69-D741-428D-8408-6F212CD53258}"/>
    <cellStyle name="Normal 6 73" xfId="646" xr:uid="{00000000-0005-0000-0000-0000B3050000}"/>
    <cellStyle name="Normal 6 73 2" xfId="1429" xr:uid="{00000000-0005-0000-0000-0000B4050000}"/>
    <cellStyle name="Normal 6 73 2 2" xfId="2995" xr:uid="{42FE1769-753E-4707-A0DF-3DCA8708F571}"/>
    <cellStyle name="Normal 6 73 3" xfId="2212" xr:uid="{AFC79F6E-4160-46A6-94F1-2849E831188B}"/>
    <cellStyle name="Normal 6 74" xfId="655" xr:uid="{00000000-0005-0000-0000-0000B5050000}"/>
    <cellStyle name="Normal 6 74 2" xfId="1438" xr:uid="{00000000-0005-0000-0000-0000B6050000}"/>
    <cellStyle name="Normal 6 74 2 2" xfId="3004" xr:uid="{71486CD2-A53D-4C8E-91DB-B68D44B7DFF1}"/>
    <cellStyle name="Normal 6 74 3" xfId="2221" xr:uid="{86CAD42D-C2B9-4972-8973-78A2DB8959F4}"/>
    <cellStyle name="Normal 6 75" xfId="664" xr:uid="{00000000-0005-0000-0000-0000B7050000}"/>
    <cellStyle name="Normal 6 75 2" xfId="1447" xr:uid="{00000000-0005-0000-0000-0000B8050000}"/>
    <cellStyle name="Normal 6 75 2 2" xfId="3013" xr:uid="{813CA36E-D660-404D-AA5A-EEBF4B62B5F9}"/>
    <cellStyle name="Normal 6 75 3" xfId="2230" xr:uid="{66B14315-9F90-4CE0-AFE7-583796897833}"/>
    <cellStyle name="Normal 6 76" xfId="673" xr:uid="{00000000-0005-0000-0000-0000B9050000}"/>
    <cellStyle name="Normal 6 76 2" xfId="1456" xr:uid="{00000000-0005-0000-0000-0000BA050000}"/>
    <cellStyle name="Normal 6 76 2 2" xfId="3022" xr:uid="{40D8D0E4-93BC-4ADC-B059-35C8CAF5D3EB}"/>
    <cellStyle name="Normal 6 76 3" xfId="2239" xr:uid="{66ACAB5C-DE87-410D-BA8E-92E3FB7239CD}"/>
    <cellStyle name="Normal 6 77" xfId="682" xr:uid="{00000000-0005-0000-0000-0000BB050000}"/>
    <cellStyle name="Normal 6 77 2" xfId="1465" xr:uid="{00000000-0005-0000-0000-0000BC050000}"/>
    <cellStyle name="Normal 6 77 2 2" xfId="3031" xr:uid="{46640207-8988-40E4-85C3-CBDDD77E9450}"/>
    <cellStyle name="Normal 6 77 3" xfId="2248" xr:uid="{F559A0CF-35A8-4811-90D2-7969057CB1B6}"/>
    <cellStyle name="Normal 6 78" xfId="691" xr:uid="{00000000-0005-0000-0000-0000BD050000}"/>
    <cellStyle name="Normal 6 78 2" xfId="1474" xr:uid="{00000000-0005-0000-0000-0000BE050000}"/>
    <cellStyle name="Normal 6 78 2 2" xfId="3040" xr:uid="{7570BBCA-15DF-4508-8D17-C67F30922C48}"/>
    <cellStyle name="Normal 6 78 3" xfId="2257" xr:uid="{04AA210B-2F21-4A98-95BB-C052D4E0EBCF}"/>
    <cellStyle name="Normal 6 79" xfId="700" xr:uid="{00000000-0005-0000-0000-0000BF050000}"/>
    <cellStyle name="Normal 6 79 2" xfId="1483" xr:uid="{00000000-0005-0000-0000-0000C0050000}"/>
    <cellStyle name="Normal 6 79 2 2" xfId="3049" xr:uid="{D4CFA38F-DFB0-4DEE-AD8F-397779D7EF16}"/>
    <cellStyle name="Normal 6 79 3" xfId="2266" xr:uid="{383C0409-E39D-4CAB-BF1E-C161BF76A834}"/>
    <cellStyle name="Normal 6 8" xfId="61" xr:uid="{00000000-0005-0000-0000-0000C1050000}"/>
    <cellStyle name="Normal 6 8 2" xfId="844" xr:uid="{00000000-0005-0000-0000-0000C2050000}"/>
    <cellStyle name="Normal 6 8 2 2" xfId="2410" xr:uid="{C4506852-2BCF-47AF-A8AF-92527E320A47}"/>
    <cellStyle name="Normal 6 8 3" xfId="1627" xr:uid="{221C90D0-AF60-4378-B1EE-F27084C5CB91}"/>
    <cellStyle name="Normal 6 80" xfId="709" xr:uid="{00000000-0005-0000-0000-0000C3050000}"/>
    <cellStyle name="Normal 6 80 2" xfId="1492" xr:uid="{00000000-0005-0000-0000-0000C4050000}"/>
    <cellStyle name="Normal 6 80 2 2" xfId="3058" xr:uid="{985EE0EE-3888-43D2-98B0-9AF4F282B4DE}"/>
    <cellStyle name="Normal 6 80 3" xfId="2275" xr:uid="{C3BA11C5-BCA3-48D9-8494-FB0F40C4F50D}"/>
    <cellStyle name="Normal 6 81" xfId="718" xr:uid="{00000000-0005-0000-0000-0000C5050000}"/>
    <cellStyle name="Normal 6 81 2" xfId="1501" xr:uid="{00000000-0005-0000-0000-0000C6050000}"/>
    <cellStyle name="Normal 6 81 2 2" xfId="3067" xr:uid="{D7AB7FDB-D74B-407F-90EC-9D52EFD105D3}"/>
    <cellStyle name="Normal 6 81 3" xfId="2284" xr:uid="{E9B247D9-74A1-4881-AE21-063CE6838A1C}"/>
    <cellStyle name="Normal 6 82" xfId="727" xr:uid="{00000000-0005-0000-0000-0000C7050000}"/>
    <cellStyle name="Normal 6 82 2" xfId="1510" xr:uid="{00000000-0005-0000-0000-0000C8050000}"/>
    <cellStyle name="Normal 6 82 2 2" xfId="3076" xr:uid="{FD399484-ED83-40ED-921C-279F19D303F6}"/>
    <cellStyle name="Normal 6 82 3" xfId="2293" xr:uid="{79A69E91-FF65-4B42-8620-A4D38D28B990}"/>
    <cellStyle name="Normal 6 83" xfId="736" xr:uid="{00000000-0005-0000-0000-0000C9050000}"/>
    <cellStyle name="Normal 6 83 2" xfId="1519" xr:uid="{00000000-0005-0000-0000-0000CA050000}"/>
    <cellStyle name="Normal 6 83 2 2" xfId="3085" xr:uid="{3BB4C35C-2539-4FED-B70E-6062EF71DA09}"/>
    <cellStyle name="Normal 6 83 3" xfId="2302" xr:uid="{343BF8F4-80E9-4662-836F-9715B1A81B00}"/>
    <cellStyle name="Normal 6 84" xfId="745" xr:uid="{00000000-0005-0000-0000-0000CB050000}"/>
    <cellStyle name="Normal 6 84 2" xfId="1528" xr:uid="{00000000-0005-0000-0000-0000CC050000}"/>
    <cellStyle name="Normal 6 84 2 2" xfId="3094" xr:uid="{2719D92F-622D-4FC0-860A-2F34717F75FA}"/>
    <cellStyle name="Normal 6 84 3" xfId="2311" xr:uid="{2076ED4C-7EED-4692-8828-3E64A2586708}"/>
    <cellStyle name="Normal 6 85" xfId="754" xr:uid="{00000000-0005-0000-0000-0000CD050000}"/>
    <cellStyle name="Normal 6 85 2" xfId="1537" xr:uid="{00000000-0005-0000-0000-0000CE050000}"/>
    <cellStyle name="Normal 6 85 2 2" xfId="3103" xr:uid="{F1E28C48-2EC1-479F-97AA-A8DD5A43A2AA}"/>
    <cellStyle name="Normal 6 85 3" xfId="2320" xr:uid="{91C2305F-9CD5-4548-B2D6-ECFC7FF0B1B0}"/>
    <cellStyle name="Normal 6 86" xfId="764" xr:uid="{00000000-0005-0000-0000-0000CF050000}"/>
    <cellStyle name="Normal 6 86 2" xfId="1547" xr:uid="{00000000-0005-0000-0000-0000D0050000}"/>
    <cellStyle name="Normal 6 86 2 2" xfId="3113" xr:uid="{B74CC128-A588-4747-AF30-954AC22E7D8F}"/>
    <cellStyle name="Normal 6 86 3" xfId="2330" xr:uid="{C3C905C6-7D14-4584-9615-5450280CC2EB}"/>
    <cellStyle name="Normal 6 87" xfId="773" xr:uid="{00000000-0005-0000-0000-0000D1050000}"/>
    <cellStyle name="Normal 6 87 2" xfId="1556" xr:uid="{00000000-0005-0000-0000-0000D2050000}"/>
    <cellStyle name="Normal 6 87 2 2" xfId="3122" xr:uid="{3B9D008F-4739-4129-B562-4E67C832044E}"/>
    <cellStyle name="Normal 6 87 3" xfId="2339" xr:uid="{105032A7-4520-462A-BEC1-1EABDF716756}"/>
    <cellStyle name="Normal 6 88" xfId="782" xr:uid="{00000000-0005-0000-0000-0000D3050000}"/>
    <cellStyle name="Normal 6 88 2" xfId="1565" xr:uid="{00000000-0005-0000-0000-0000D4050000}"/>
    <cellStyle name="Normal 6 88 2 2" xfId="3131" xr:uid="{A9951767-0EE0-4041-831C-DAEE584A6790}"/>
    <cellStyle name="Normal 6 88 3" xfId="2348" xr:uid="{425A6F60-5933-415E-A95D-3EA2420A0336}"/>
    <cellStyle name="Normal 6 89" xfId="790" xr:uid="{00000000-0005-0000-0000-0000D5050000}"/>
    <cellStyle name="Normal 6 89 2" xfId="2356" xr:uid="{7B925B9A-C236-45F7-9DB9-AC87D6E26FB5}"/>
    <cellStyle name="Normal 6 9" xfId="70" xr:uid="{00000000-0005-0000-0000-0000D6050000}"/>
    <cellStyle name="Normal 6 9 2" xfId="853" xr:uid="{00000000-0005-0000-0000-0000D7050000}"/>
    <cellStyle name="Normal 6 9 2 2" xfId="2419" xr:uid="{B4639F58-7389-419B-ADDC-A040D4BCD003}"/>
    <cellStyle name="Normal 6 9 3" xfId="1636" xr:uid="{D98900CC-BC83-4EFD-B3B8-CBA25814B442}"/>
    <cellStyle name="Normal 6 90" xfId="1573" xr:uid="{C4FEC19A-FBFB-47E7-A87E-7F6254586FA6}"/>
    <cellStyle name="Normal 60" xfId="480" xr:uid="{00000000-0005-0000-0000-0000D8050000}"/>
    <cellStyle name="Normal 60 2" xfId="1263" xr:uid="{00000000-0005-0000-0000-0000D9050000}"/>
    <cellStyle name="Normal 60 2 2" xfId="2829" xr:uid="{E1F4A04E-83F4-4757-9AE3-2B0127FCF258}"/>
    <cellStyle name="Normal 60 3" xfId="2046" xr:uid="{4131DC4B-961E-415B-8491-F01B712276D2}"/>
    <cellStyle name="Normal 61" xfId="489" xr:uid="{00000000-0005-0000-0000-0000DA050000}"/>
    <cellStyle name="Normal 61 2" xfId="1272" xr:uid="{00000000-0005-0000-0000-0000DB050000}"/>
    <cellStyle name="Normal 61 2 2" xfId="2838" xr:uid="{4B719666-81D9-4D99-8B36-3941968BD4F2}"/>
    <cellStyle name="Normal 61 3" xfId="2055" xr:uid="{9FC737DE-288E-4CCE-B0B4-9D5F76B3AF0A}"/>
    <cellStyle name="Normal 62" xfId="498" xr:uid="{00000000-0005-0000-0000-0000DC050000}"/>
    <cellStyle name="Normal 62 2" xfId="1281" xr:uid="{00000000-0005-0000-0000-0000DD050000}"/>
    <cellStyle name="Normal 62 2 2" xfId="2847" xr:uid="{2BDAA0B0-49F6-479C-AC5E-6EF98B5E8545}"/>
    <cellStyle name="Normal 62 3" xfId="2064" xr:uid="{8001FE0D-97F7-4EF5-A91E-5F51DA1C6B9D}"/>
    <cellStyle name="Normal 63" xfId="507" xr:uid="{00000000-0005-0000-0000-0000DE050000}"/>
    <cellStyle name="Normal 63 2" xfId="1290" xr:uid="{00000000-0005-0000-0000-0000DF050000}"/>
    <cellStyle name="Normal 63 2 2" xfId="2856" xr:uid="{6B385F57-E274-4FF0-A986-C3D64824AEBE}"/>
    <cellStyle name="Normal 63 3" xfId="2073" xr:uid="{E97BC9EA-CCFF-4B91-8F13-35CBACC9C165}"/>
    <cellStyle name="Normal 64" xfId="516" xr:uid="{00000000-0005-0000-0000-0000E0050000}"/>
    <cellStyle name="Normal 64 2" xfId="1299" xr:uid="{00000000-0005-0000-0000-0000E1050000}"/>
    <cellStyle name="Normal 64 2 2" xfId="2865" xr:uid="{8C7B4A2B-6987-477E-AA8D-2F84C6ED21BF}"/>
    <cellStyle name="Normal 64 3" xfId="2082" xr:uid="{F0338660-07CA-4E0A-9ED9-9C84FA543BC0}"/>
    <cellStyle name="Normal 65" xfId="525" xr:uid="{00000000-0005-0000-0000-0000E2050000}"/>
    <cellStyle name="Normal 65 2" xfId="1308" xr:uid="{00000000-0005-0000-0000-0000E3050000}"/>
    <cellStyle name="Normal 65 2 2" xfId="2874" xr:uid="{F92C907D-E2D3-4F9C-B716-327B1823F7A1}"/>
    <cellStyle name="Normal 65 3" xfId="2091" xr:uid="{CC0D121C-623F-492D-A0C3-DF8E1E673529}"/>
    <cellStyle name="Normal 66" xfId="534" xr:uid="{00000000-0005-0000-0000-0000E4050000}"/>
    <cellStyle name="Normal 66 2" xfId="1317" xr:uid="{00000000-0005-0000-0000-0000E5050000}"/>
    <cellStyle name="Normal 66 2 2" xfId="2883" xr:uid="{E26C7D5D-5757-4A74-8B07-9B4DA530F0FE}"/>
    <cellStyle name="Normal 66 3" xfId="2100" xr:uid="{F793ED06-F305-447A-9F9A-49426B2BDFAF}"/>
    <cellStyle name="Normal 67" xfId="543" xr:uid="{00000000-0005-0000-0000-0000E6050000}"/>
    <cellStyle name="Normal 67 2" xfId="1326" xr:uid="{00000000-0005-0000-0000-0000E7050000}"/>
    <cellStyle name="Normal 67 2 2" xfId="2892" xr:uid="{59C10D97-4A2D-4E1E-8C22-596D91B3D470}"/>
    <cellStyle name="Normal 67 3" xfId="2109" xr:uid="{EEDEDADF-8261-4A5F-AA4A-7C4270DDAB36}"/>
    <cellStyle name="Normal 68" xfId="552" xr:uid="{00000000-0005-0000-0000-0000E8050000}"/>
    <cellStyle name="Normal 68 2" xfId="1335" xr:uid="{00000000-0005-0000-0000-0000E9050000}"/>
    <cellStyle name="Normal 68 2 2" xfId="2901" xr:uid="{9B1D1977-9C8C-492E-8CA2-13638023C34F}"/>
    <cellStyle name="Normal 68 3" xfId="2118" xr:uid="{109CD5B2-82A6-446D-8A8A-938F29B217C0}"/>
    <cellStyle name="Normal 69" xfId="561" xr:uid="{00000000-0005-0000-0000-0000EA050000}"/>
    <cellStyle name="Normal 69 2" xfId="1344" xr:uid="{00000000-0005-0000-0000-0000EB050000}"/>
    <cellStyle name="Normal 69 2 2" xfId="2910" xr:uid="{341F8D62-4592-40FD-9F03-9EFB1FCE7C88}"/>
    <cellStyle name="Normal 69 3" xfId="2127" xr:uid="{F103580C-C3EF-4EA6-8B7F-28FC2C09DCE8}"/>
    <cellStyle name="Normal 7" xfId="12" xr:uid="{00000000-0005-0000-0000-0000EC050000}"/>
    <cellStyle name="Normal 70" xfId="570" xr:uid="{00000000-0005-0000-0000-0000ED050000}"/>
    <cellStyle name="Normal 70 2" xfId="1353" xr:uid="{00000000-0005-0000-0000-0000EE050000}"/>
    <cellStyle name="Normal 70 2 2" xfId="2919" xr:uid="{738C74E9-D654-4473-B2A2-9DAD94A4ACFE}"/>
    <cellStyle name="Normal 70 3" xfId="2136" xr:uid="{21145333-E89A-41B9-9153-B296E4B667EE}"/>
    <cellStyle name="Normal 71" xfId="579" xr:uid="{00000000-0005-0000-0000-0000EF050000}"/>
    <cellStyle name="Normal 71 2" xfId="1362" xr:uid="{00000000-0005-0000-0000-0000F0050000}"/>
    <cellStyle name="Normal 71 2 2" xfId="2928" xr:uid="{6F3FEB12-10E9-41D2-9965-62F2AD876351}"/>
    <cellStyle name="Normal 71 3" xfId="2145" xr:uid="{7579ED99-9113-4ADA-9C95-DCA717856741}"/>
    <cellStyle name="Normal 72" xfId="588" xr:uid="{00000000-0005-0000-0000-0000F1050000}"/>
    <cellStyle name="Normal 72 2" xfId="1371" xr:uid="{00000000-0005-0000-0000-0000F2050000}"/>
    <cellStyle name="Normal 72 2 2" xfId="2937" xr:uid="{7F9A0581-74FF-4DE3-A4DE-DA2FA9FA9889}"/>
    <cellStyle name="Normal 72 3" xfId="2154" xr:uid="{03B74E7C-7AB9-436B-A7AD-16BA7DB4416B}"/>
    <cellStyle name="Normal 73" xfId="597" xr:uid="{00000000-0005-0000-0000-0000F3050000}"/>
    <cellStyle name="Normal 73 2" xfId="1380" xr:uid="{00000000-0005-0000-0000-0000F4050000}"/>
    <cellStyle name="Normal 73 2 2" xfId="2946" xr:uid="{D54A7D78-E795-438D-9156-CACED2C52EBA}"/>
    <cellStyle name="Normal 73 3" xfId="2163" xr:uid="{B7B51FC5-202D-4C93-A07E-93EE396B812D}"/>
    <cellStyle name="Normal 74" xfId="606" xr:uid="{00000000-0005-0000-0000-0000F5050000}"/>
    <cellStyle name="Normal 74 2" xfId="1389" xr:uid="{00000000-0005-0000-0000-0000F6050000}"/>
    <cellStyle name="Normal 74 2 2" xfId="2955" xr:uid="{724EB23E-19DC-451D-B2B6-28CB11AC37BA}"/>
    <cellStyle name="Normal 74 3" xfId="2172" xr:uid="{A183CFB5-7958-4D97-BA7A-725E8E0C5911}"/>
    <cellStyle name="Normal 75" xfId="615" xr:uid="{00000000-0005-0000-0000-0000F7050000}"/>
    <cellStyle name="Normal 75 2" xfId="1398" xr:uid="{00000000-0005-0000-0000-0000F8050000}"/>
    <cellStyle name="Normal 75 2 2" xfId="2964" xr:uid="{5C5603C0-5DB0-4F72-8878-7BFB4626356C}"/>
    <cellStyle name="Normal 75 3" xfId="2181" xr:uid="{8C97F9D5-3EDC-4C74-ABCE-EBA62474B9A8}"/>
    <cellStyle name="Normal 76" xfId="624" xr:uid="{00000000-0005-0000-0000-0000F9050000}"/>
    <cellStyle name="Normal 76 2" xfId="1407" xr:uid="{00000000-0005-0000-0000-0000FA050000}"/>
    <cellStyle name="Normal 76 2 2" xfId="2973" xr:uid="{AF29F108-A932-4618-A057-FFC203C5A4E2}"/>
    <cellStyle name="Normal 76 3" xfId="2190" xr:uid="{6B8907C0-A6D6-4D82-8613-BB2E0FC30D54}"/>
    <cellStyle name="Normal 77" xfId="633" xr:uid="{00000000-0005-0000-0000-0000FB050000}"/>
    <cellStyle name="Normal 77 2" xfId="1416" xr:uid="{00000000-0005-0000-0000-0000FC050000}"/>
    <cellStyle name="Normal 77 2 2" xfId="2982" xr:uid="{980C9686-FA01-47F0-8616-87494FD3DEDC}"/>
    <cellStyle name="Normal 77 3" xfId="2199" xr:uid="{6C0B764A-BF80-4D2F-8799-6A2A8301258C}"/>
    <cellStyle name="Normal 78" xfId="642" xr:uid="{00000000-0005-0000-0000-0000FD050000}"/>
    <cellStyle name="Normal 78 2" xfId="1425" xr:uid="{00000000-0005-0000-0000-0000FE050000}"/>
    <cellStyle name="Normal 78 2 2" xfId="2991" xr:uid="{27D1E367-F767-4CB0-9944-5EA01EF88703}"/>
    <cellStyle name="Normal 78 3" xfId="2208" xr:uid="{B45DABE9-2D52-4783-ADF6-5043AB1FAA46}"/>
    <cellStyle name="Normal 79" xfId="651" xr:uid="{00000000-0005-0000-0000-0000FF050000}"/>
    <cellStyle name="Normal 79 2" xfId="1434" xr:uid="{00000000-0005-0000-0000-000000060000}"/>
    <cellStyle name="Normal 79 2 2" xfId="3000" xr:uid="{F9B372C4-38F3-45FA-93AE-0BE5273E2DFC}"/>
    <cellStyle name="Normal 79 3" xfId="2217" xr:uid="{F928362D-ED9D-4D21-A53C-056D471C78DC}"/>
    <cellStyle name="Normal 8" xfId="11" xr:uid="{00000000-0005-0000-0000-000001060000}"/>
    <cellStyle name="Normal 8 2" xfId="795" xr:uid="{00000000-0005-0000-0000-000002060000}"/>
    <cellStyle name="Normal 8 2 2" xfId="2361" xr:uid="{B87780BB-E27A-4DC9-9E30-CC19DB44DF8A}"/>
    <cellStyle name="Normal 8 3" xfId="1578" xr:uid="{5070D907-C803-4485-ADB0-8AD9C2FC11C8}"/>
    <cellStyle name="Normal 80" xfId="660" xr:uid="{00000000-0005-0000-0000-000003060000}"/>
    <cellStyle name="Normal 80 2" xfId="1443" xr:uid="{00000000-0005-0000-0000-000004060000}"/>
    <cellStyle name="Normal 80 2 2" xfId="3009" xr:uid="{F90F0043-1480-43AC-8D8C-B9F50BD802C0}"/>
    <cellStyle name="Normal 80 3" xfId="2226" xr:uid="{69E5703A-1447-404B-AB07-0AC1CC3B0CB9}"/>
    <cellStyle name="Normal 81" xfId="669" xr:uid="{00000000-0005-0000-0000-000005060000}"/>
    <cellStyle name="Normal 81 2" xfId="1452" xr:uid="{00000000-0005-0000-0000-000006060000}"/>
    <cellStyle name="Normal 81 2 2" xfId="3018" xr:uid="{A749269F-CB1C-43CE-88AB-61A883BA1BFA}"/>
    <cellStyle name="Normal 81 3" xfId="2235" xr:uid="{7E43A605-C7E2-4094-928A-7339112BA5ED}"/>
    <cellStyle name="Normal 82" xfId="678" xr:uid="{00000000-0005-0000-0000-000007060000}"/>
    <cellStyle name="Normal 82 2" xfId="1461" xr:uid="{00000000-0005-0000-0000-000008060000}"/>
    <cellStyle name="Normal 82 2 2" xfId="3027" xr:uid="{E73D7911-EC13-4889-B9DA-071E3F8A3D22}"/>
    <cellStyle name="Normal 82 3" xfId="2244" xr:uid="{1B8E3511-8BCF-426A-ABDF-095E7CA564C8}"/>
    <cellStyle name="Normal 83" xfId="687" xr:uid="{00000000-0005-0000-0000-000009060000}"/>
    <cellStyle name="Normal 83 2" xfId="1470" xr:uid="{00000000-0005-0000-0000-00000A060000}"/>
    <cellStyle name="Normal 83 2 2" xfId="3036" xr:uid="{8D333C20-F4A4-4A82-9013-8606321F7B09}"/>
    <cellStyle name="Normal 83 3" xfId="2253" xr:uid="{848C0A91-B74D-473D-B45A-8CBC818CED0C}"/>
    <cellStyle name="Normal 84" xfId="696" xr:uid="{00000000-0005-0000-0000-00000B060000}"/>
    <cellStyle name="Normal 84 2" xfId="1479" xr:uid="{00000000-0005-0000-0000-00000C060000}"/>
    <cellStyle name="Normal 84 2 2" xfId="3045" xr:uid="{A03E84F5-CFE4-4A08-A4AE-546BDAFB04F4}"/>
    <cellStyle name="Normal 84 3" xfId="2262" xr:uid="{4F860019-73F7-4BE0-9A72-DB0037091B0D}"/>
    <cellStyle name="Normal 85" xfId="705" xr:uid="{00000000-0005-0000-0000-00000D060000}"/>
    <cellStyle name="Normal 85 2" xfId="1488" xr:uid="{00000000-0005-0000-0000-00000E060000}"/>
    <cellStyle name="Normal 85 2 2" xfId="3054" xr:uid="{D7C50F59-0316-4221-AF82-74CDC0152BA7}"/>
    <cellStyle name="Normal 85 3" xfId="2271" xr:uid="{60FD2A65-CC5B-46D3-859F-139D8A70E720}"/>
    <cellStyle name="Normal 86" xfId="714" xr:uid="{00000000-0005-0000-0000-00000F060000}"/>
    <cellStyle name="Normal 86 2" xfId="1497" xr:uid="{00000000-0005-0000-0000-000010060000}"/>
    <cellStyle name="Normal 86 2 2" xfId="3063" xr:uid="{6E304327-4EE9-4613-914C-D5FC100BB4F6}"/>
    <cellStyle name="Normal 86 3" xfId="2280" xr:uid="{11E703E1-71C8-4058-9BBB-8B28D39316A6}"/>
    <cellStyle name="Normal 87" xfId="723" xr:uid="{00000000-0005-0000-0000-000011060000}"/>
    <cellStyle name="Normal 87 2" xfId="1506" xr:uid="{00000000-0005-0000-0000-000012060000}"/>
    <cellStyle name="Normal 87 2 2" xfId="3072" xr:uid="{FD754619-EC79-48F1-B912-448F953A87BD}"/>
    <cellStyle name="Normal 87 3" xfId="2289" xr:uid="{65EA9007-BC32-49B9-B698-48B5EE90168C}"/>
    <cellStyle name="Normal 88" xfId="732" xr:uid="{00000000-0005-0000-0000-000013060000}"/>
    <cellStyle name="Normal 88 2" xfId="1515" xr:uid="{00000000-0005-0000-0000-000014060000}"/>
    <cellStyle name="Normal 88 2 2" xfId="3081" xr:uid="{655FD244-B9CD-47B0-801D-96BDA8484133}"/>
    <cellStyle name="Normal 88 3" xfId="2298" xr:uid="{1A840D31-D5E5-4525-A6E7-2112752914BA}"/>
    <cellStyle name="Normal 89" xfId="741" xr:uid="{00000000-0005-0000-0000-000015060000}"/>
    <cellStyle name="Normal 89 2" xfId="1524" xr:uid="{00000000-0005-0000-0000-000016060000}"/>
    <cellStyle name="Normal 89 2 2" xfId="3090" xr:uid="{88E6C134-4BDB-4AB3-A196-A7819A83E4DD}"/>
    <cellStyle name="Normal 89 3" xfId="2307" xr:uid="{75D60671-CEA3-4711-81DF-A31CE0D0DDAC}"/>
    <cellStyle name="Normal 9" xfId="21" xr:uid="{00000000-0005-0000-0000-000017060000}"/>
    <cellStyle name="Normal 9 2" xfId="804" xr:uid="{00000000-0005-0000-0000-000018060000}"/>
    <cellStyle name="Normal 9 2 2" xfId="2370" xr:uid="{ACF20A8B-136C-42FC-9F30-26C87E1564A4}"/>
    <cellStyle name="Normal 9 3" xfId="1587" xr:uid="{3F94F2F7-E900-40DD-B927-E0A2A2D304E9}"/>
    <cellStyle name="Normal 90" xfId="750" xr:uid="{00000000-0005-0000-0000-000019060000}"/>
    <cellStyle name="Normal 90 2" xfId="1533" xr:uid="{00000000-0005-0000-0000-00001A060000}"/>
    <cellStyle name="Normal 90 2 2" xfId="3099" xr:uid="{97E2A796-7FF5-4308-8412-D31FAB4D8D62}"/>
    <cellStyle name="Normal 90 3" xfId="2316" xr:uid="{EEBA0607-2A6B-4C82-842A-5E91C06BAF75}"/>
    <cellStyle name="Normal 91" xfId="759" xr:uid="{00000000-0005-0000-0000-00001B060000}"/>
    <cellStyle name="Normal 91 2" xfId="1542" xr:uid="{00000000-0005-0000-0000-00001C060000}"/>
    <cellStyle name="Normal 91 2 2" xfId="3108" xr:uid="{CDD09A30-5EE7-4EDF-B1C9-E5E27DD9C37F}"/>
    <cellStyle name="Normal 91 3" xfId="2325" xr:uid="{B3090C84-04D4-4DA6-9899-2A5C5272B115}"/>
    <cellStyle name="Normal 92" xfId="760" xr:uid="{00000000-0005-0000-0000-00001D060000}"/>
    <cellStyle name="Normal 92 2" xfId="1543" xr:uid="{00000000-0005-0000-0000-00001E060000}"/>
    <cellStyle name="Normal 92 2 2" xfId="3109" xr:uid="{55AF1AAF-FA15-4B4B-8554-732C12D892B4}"/>
    <cellStyle name="Normal 92 3" xfId="2326" xr:uid="{50BF9EDC-2495-4738-BA84-D8B7B4F626CD}"/>
    <cellStyle name="Normal 93" xfId="769" xr:uid="{00000000-0005-0000-0000-00001F060000}"/>
    <cellStyle name="Normal 93 2" xfId="1552" xr:uid="{00000000-0005-0000-0000-000020060000}"/>
    <cellStyle name="Normal 93 2 2" xfId="3118" xr:uid="{008ACA7F-B7E3-4057-A38E-ADBDF635076C}"/>
    <cellStyle name="Normal 93 3" xfId="2335" xr:uid="{CC6C88B8-6A66-4CB9-BCE5-7D1C890FC22F}"/>
    <cellStyle name="Normal 94" xfId="778" xr:uid="{00000000-0005-0000-0000-000021060000}"/>
    <cellStyle name="Normal 94 2" xfId="1561" xr:uid="{00000000-0005-0000-0000-000022060000}"/>
    <cellStyle name="Normal 94 2 2" xfId="3127" xr:uid="{7615F104-30FD-496F-A67E-B7B34D8CBCB8}"/>
    <cellStyle name="Normal 94 3" xfId="2344" xr:uid="{FF5DAC9A-56C3-4915-B5F5-E13D27606413}"/>
    <cellStyle name="Normal 95" xfId="3136" xr:uid="{4A4E07D6-923F-434C-88C9-C092E375BBC0}"/>
  </cellStyles>
  <dxfs count="35">
    <dxf>
      <font>
        <b val="0"/>
        <i val="0"/>
        <strike val="0"/>
        <condense val="0"/>
        <extend val="0"/>
        <outline val="0"/>
        <shadow val="0"/>
        <u val="none"/>
        <vertAlign val="baseline"/>
        <sz val="10"/>
        <color auto="1"/>
        <name val="Arial"/>
        <family val="2"/>
        <scheme val="none"/>
      </font>
      <numFmt numFmtId="13" formatCode="0%"/>
      <alignment horizontal="lef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3" formatCode="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13" formatCode="0%"/>
      <alignment horizontal="left" vertical="center" textRotation="0" wrapText="1" indent="0" justifyLastLine="0" shrinkToFit="0" readingOrder="0"/>
      <border diagonalUp="0" diagonalDown="0" outline="0">
        <left/>
        <right/>
        <top style="thin">
          <color indexed="64"/>
        </top>
        <bottom style="thin">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3" formatCode="0%"/>
      <alignment horizontal="left" vertical="center" textRotation="0" wrapText="1" indent="0" justifyLastLine="0" shrinkToFit="0" readingOrder="0"/>
      <border diagonalUp="0" diagonalDown="0" outline="0">
        <left/>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numFmt numFmtId="13" formatCode="0%"/>
      <alignment horizontal="lef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2019</a:t>
            </a:r>
            <a:r>
              <a:rPr lang="en-US" baseline="0"/>
              <a:t> </a:t>
            </a:r>
            <a:r>
              <a:rPr lang="mn-MN" baseline="0"/>
              <a:t>оны гомдол шийдвэрлэлтийн байдал</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'Нийт гомдол'!$C$9</c:f>
              <c:strCache>
                <c:ptCount val="1"/>
                <c:pt idx="0">
                  <c:v>Гомдол үндэслэлтэй</c:v>
                </c:pt>
              </c:strCache>
            </c:strRef>
          </c:tx>
          <c:spPr>
            <a:solidFill>
              <a:schemeClr val="accent1"/>
            </a:solidFill>
            <a:ln>
              <a:noFill/>
            </a:ln>
            <a:effectLst/>
          </c:spPr>
          <c:invertIfNegative val="0"/>
          <c:cat>
            <c:strRef>
              <c:f>'Нийт гомдол'!$D$8:$O$8</c:f>
              <c:strCache>
                <c:ptCount val="12"/>
                <c:pt idx="0">
                  <c:v>1-р сар</c:v>
                </c:pt>
                <c:pt idx="1">
                  <c:v>2-р сар</c:v>
                </c:pt>
                <c:pt idx="2">
                  <c:v>3-р сар</c:v>
                </c:pt>
                <c:pt idx="3">
                  <c:v>4-р сар</c:v>
                </c:pt>
                <c:pt idx="4">
                  <c:v>5-р сар</c:v>
                </c:pt>
                <c:pt idx="5">
                  <c:v>6-р сар</c:v>
                </c:pt>
                <c:pt idx="6">
                  <c:v>7-р сар</c:v>
                </c:pt>
                <c:pt idx="7">
                  <c:v>8-р сар</c:v>
                </c:pt>
                <c:pt idx="8">
                  <c:v>9-р сар</c:v>
                </c:pt>
                <c:pt idx="9">
                  <c:v>10-р сар</c:v>
                </c:pt>
                <c:pt idx="10">
                  <c:v>11-р сар</c:v>
                </c:pt>
                <c:pt idx="11">
                  <c:v>12-р сар</c:v>
                </c:pt>
              </c:strCache>
            </c:strRef>
          </c:cat>
          <c:val>
            <c:numRef>
              <c:f>'Нийт гомдол'!$D$9:$O$9</c:f>
              <c:numCache>
                <c:formatCode>General</c:formatCode>
                <c:ptCount val="12"/>
                <c:pt idx="0">
                  <c:v>14</c:v>
                </c:pt>
                <c:pt idx="1">
                  <c:v>38</c:v>
                </c:pt>
                <c:pt idx="2">
                  <c:v>48</c:v>
                </c:pt>
                <c:pt idx="3">
                  <c:v>77</c:v>
                </c:pt>
                <c:pt idx="4">
                  <c:v>89</c:v>
                </c:pt>
                <c:pt idx="5">
                  <c:v>72</c:v>
                </c:pt>
                <c:pt idx="6">
                  <c:v>70</c:v>
                </c:pt>
                <c:pt idx="7">
                  <c:v>44</c:v>
                </c:pt>
                <c:pt idx="8">
                  <c:v>46</c:v>
                </c:pt>
                <c:pt idx="9">
                  <c:v>31</c:v>
                </c:pt>
                <c:pt idx="10">
                  <c:v>23</c:v>
                </c:pt>
                <c:pt idx="11">
                  <c:v>19</c:v>
                </c:pt>
              </c:numCache>
            </c:numRef>
          </c:val>
          <c:extLst>
            <c:ext xmlns:c16="http://schemas.microsoft.com/office/drawing/2014/chart" uri="{C3380CC4-5D6E-409C-BE32-E72D297353CC}">
              <c16:uniqueId val="{00000000-08DD-4389-8180-65EEF65078FA}"/>
            </c:ext>
          </c:extLst>
        </c:ser>
        <c:ser>
          <c:idx val="1"/>
          <c:order val="1"/>
          <c:tx>
            <c:strRef>
              <c:f>'Нийт гомдол'!$C$10</c:f>
              <c:strCache>
                <c:ptCount val="1"/>
                <c:pt idx="0">
                  <c:v>Гомдол үндэслэлгүй</c:v>
                </c:pt>
              </c:strCache>
            </c:strRef>
          </c:tx>
          <c:spPr>
            <a:solidFill>
              <a:schemeClr val="accent2"/>
            </a:solidFill>
            <a:ln>
              <a:noFill/>
            </a:ln>
            <a:effectLst/>
          </c:spPr>
          <c:invertIfNegative val="0"/>
          <c:cat>
            <c:strRef>
              <c:f>'Нийт гомдол'!$D$8:$O$8</c:f>
              <c:strCache>
                <c:ptCount val="12"/>
                <c:pt idx="0">
                  <c:v>1-р сар</c:v>
                </c:pt>
                <c:pt idx="1">
                  <c:v>2-р сар</c:v>
                </c:pt>
                <c:pt idx="2">
                  <c:v>3-р сар</c:v>
                </c:pt>
                <c:pt idx="3">
                  <c:v>4-р сар</c:v>
                </c:pt>
                <c:pt idx="4">
                  <c:v>5-р сар</c:v>
                </c:pt>
                <c:pt idx="5">
                  <c:v>6-р сар</c:v>
                </c:pt>
                <c:pt idx="6">
                  <c:v>7-р сар</c:v>
                </c:pt>
                <c:pt idx="7">
                  <c:v>8-р сар</c:v>
                </c:pt>
                <c:pt idx="8">
                  <c:v>9-р сар</c:v>
                </c:pt>
                <c:pt idx="9">
                  <c:v>10-р сар</c:v>
                </c:pt>
                <c:pt idx="10">
                  <c:v>11-р сар</c:v>
                </c:pt>
                <c:pt idx="11">
                  <c:v>12-р сар</c:v>
                </c:pt>
              </c:strCache>
            </c:strRef>
          </c:cat>
          <c:val>
            <c:numRef>
              <c:f>'Нийт гомдол'!$D$10:$O$10</c:f>
              <c:numCache>
                <c:formatCode>General</c:formatCode>
                <c:ptCount val="12"/>
                <c:pt idx="0">
                  <c:v>8</c:v>
                </c:pt>
                <c:pt idx="1">
                  <c:v>10</c:v>
                </c:pt>
                <c:pt idx="2">
                  <c:v>41</c:v>
                </c:pt>
                <c:pt idx="3">
                  <c:v>54</c:v>
                </c:pt>
                <c:pt idx="4">
                  <c:v>67</c:v>
                </c:pt>
                <c:pt idx="5">
                  <c:v>47</c:v>
                </c:pt>
                <c:pt idx="6">
                  <c:v>48</c:v>
                </c:pt>
                <c:pt idx="7">
                  <c:v>13</c:v>
                </c:pt>
                <c:pt idx="8">
                  <c:v>11</c:v>
                </c:pt>
                <c:pt idx="9">
                  <c:v>6</c:v>
                </c:pt>
                <c:pt idx="10">
                  <c:v>5</c:v>
                </c:pt>
                <c:pt idx="11">
                  <c:v>8</c:v>
                </c:pt>
              </c:numCache>
            </c:numRef>
          </c:val>
          <c:extLst>
            <c:ext xmlns:c16="http://schemas.microsoft.com/office/drawing/2014/chart" uri="{C3380CC4-5D6E-409C-BE32-E72D297353CC}">
              <c16:uniqueId val="{00000001-08DD-4389-8180-65EEF65078FA}"/>
            </c:ext>
          </c:extLst>
        </c:ser>
        <c:ser>
          <c:idx val="2"/>
          <c:order val="2"/>
          <c:tx>
            <c:strRef>
              <c:f>'Нийт гомдол'!$C$11</c:f>
              <c:strCache>
                <c:ptCount val="1"/>
                <c:pt idx="0">
                  <c:v>Бусад</c:v>
                </c:pt>
              </c:strCache>
            </c:strRef>
          </c:tx>
          <c:spPr>
            <a:solidFill>
              <a:schemeClr val="accent3"/>
            </a:solidFill>
            <a:ln>
              <a:noFill/>
            </a:ln>
            <a:effectLst/>
          </c:spPr>
          <c:invertIfNegative val="0"/>
          <c:cat>
            <c:strRef>
              <c:f>'Нийт гомдол'!$D$8:$O$8</c:f>
              <c:strCache>
                <c:ptCount val="12"/>
                <c:pt idx="0">
                  <c:v>1-р сар</c:v>
                </c:pt>
                <c:pt idx="1">
                  <c:v>2-р сар</c:v>
                </c:pt>
                <c:pt idx="2">
                  <c:v>3-р сар</c:v>
                </c:pt>
                <c:pt idx="3">
                  <c:v>4-р сар</c:v>
                </c:pt>
                <c:pt idx="4">
                  <c:v>5-р сар</c:v>
                </c:pt>
                <c:pt idx="5">
                  <c:v>6-р сар</c:v>
                </c:pt>
                <c:pt idx="6">
                  <c:v>7-р сар</c:v>
                </c:pt>
                <c:pt idx="7">
                  <c:v>8-р сар</c:v>
                </c:pt>
                <c:pt idx="8">
                  <c:v>9-р сар</c:v>
                </c:pt>
                <c:pt idx="9">
                  <c:v>10-р сар</c:v>
                </c:pt>
                <c:pt idx="10">
                  <c:v>11-р сар</c:v>
                </c:pt>
                <c:pt idx="11">
                  <c:v>12-р сар</c:v>
                </c:pt>
              </c:strCache>
            </c:strRef>
          </c:cat>
          <c:val>
            <c:numRef>
              <c:f>'Нийт гомдол'!$D$11:$O$11</c:f>
              <c:numCache>
                <c:formatCode>General</c:formatCode>
                <c:ptCount val="12"/>
                <c:pt idx="0">
                  <c:v>10</c:v>
                </c:pt>
                <c:pt idx="1">
                  <c:v>5</c:v>
                </c:pt>
                <c:pt idx="2">
                  <c:v>8</c:v>
                </c:pt>
                <c:pt idx="3">
                  <c:v>21</c:v>
                </c:pt>
                <c:pt idx="4">
                  <c:v>29</c:v>
                </c:pt>
                <c:pt idx="5">
                  <c:v>16</c:v>
                </c:pt>
                <c:pt idx="6">
                  <c:v>18</c:v>
                </c:pt>
                <c:pt idx="7">
                  <c:v>12</c:v>
                </c:pt>
                <c:pt idx="8">
                  <c:v>13</c:v>
                </c:pt>
                <c:pt idx="9">
                  <c:v>15</c:v>
                </c:pt>
                <c:pt idx="10">
                  <c:v>13</c:v>
                </c:pt>
                <c:pt idx="11">
                  <c:v>11</c:v>
                </c:pt>
              </c:numCache>
            </c:numRef>
          </c:val>
          <c:extLst>
            <c:ext xmlns:c16="http://schemas.microsoft.com/office/drawing/2014/chart" uri="{C3380CC4-5D6E-409C-BE32-E72D297353CC}">
              <c16:uniqueId val="{00000002-08DD-4389-8180-65EEF65078FA}"/>
            </c:ext>
          </c:extLst>
        </c:ser>
        <c:dLbls>
          <c:showLegendKey val="0"/>
          <c:showVal val="0"/>
          <c:showCatName val="0"/>
          <c:showSerName val="0"/>
          <c:showPercent val="0"/>
          <c:showBubbleSize val="0"/>
        </c:dLbls>
        <c:gapWidth val="150"/>
        <c:overlap val="100"/>
        <c:axId val="506509552"/>
        <c:axId val="506509880"/>
      </c:barChart>
      <c:catAx>
        <c:axId val="506509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6509880"/>
        <c:crosses val="autoZero"/>
        <c:auto val="1"/>
        <c:lblAlgn val="ctr"/>
        <c:lblOffset val="100"/>
        <c:noMultiLvlLbl val="0"/>
      </c:catAx>
      <c:valAx>
        <c:axId val="5065098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6509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mn-MN"/>
              <a:t>2018</a:t>
            </a:r>
            <a:r>
              <a:rPr lang="mn-MN" baseline="0"/>
              <a:t> оны гомдол шийдвэрлэлтийн байдал</a:t>
            </a:r>
            <a:endParaRPr lang="en-US"/>
          </a:p>
        </c:rich>
      </c:tx>
      <c:layout>
        <c:manualLayout>
          <c:xMode val="edge"/>
          <c:yMode val="edge"/>
          <c:x val="0.15969444444444444"/>
          <c:y val="4.629629629629629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7504288341910019E-2"/>
          <c:y val="0.17171296296296298"/>
          <c:w val="0.89624899249798495"/>
          <c:h val="0.56412802566345877"/>
        </c:manualLayout>
      </c:layout>
      <c:barChart>
        <c:barDir val="col"/>
        <c:grouping val="stacked"/>
        <c:varyColors val="0"/>
        <c:ser>
          <c:idx val="0"/>
          <c:order val="0"/>
          <c:tx>
            <c:strRef>
              <c:f>'Нийт гомдол'!$C$37</c:f>
              <c:strCache>
                <c:ptCount val="1"/>
                <c:pt idx="0">
                  <c:v>Гомдол үндэслэлтэй</c:v>
                </c:pt>
              </c:strCache>
            </c:strRef>
          </c:tx>
          <c:spPr>
            <a:solidFill>
              <a:schemeClr val="accent1"/>
            </a:solidFill>
            <a:ln>
              <a:noFill/>
            </a:ln>
            <a:effectLst/>
          </c:spPr>
          <c:invertIfNegative val="0"/>
          <c:cat>
            <c:strRef>
              <c:f>'Нийт гомдол'!$D$36:$O$36</c:f>
              <c:strCache>
                <c:ptCount val="12"/>
                <c:pt idx="0">
                  <c:v>1-р сар</c:v>
                </c:pt>
                <c:pt idx="1">
                  <c:v>2-р сар</c:v>
                </c:pt>
                <c:pt idx="2">
                  <c:v>3-р сар</c:v>
                </c:pt>
                <c:pt idx="3">
                  <c:v>4-р сар</c:v>
                </c:pt>
                <c:pt idx="4">
                  <c:v>5-р сар</c:v>
                </c:pt>
                <c:pt idx="5">
                  <c:v>6-р сар</c:v>
                </c:pt>
                <c:pt idx="6">
                  <c:v>7-р сар</c:v>
                </c:pt>
                <c:pt idx="7">
                  <c:v>8-р сар</c:v>
                </c:pt>
                <c:pt idx="8">
                  <c:v>9-р сар</c:v>
                </c:pt>
                <c:pt idx="9">
                  <c:v>10-р сар</c:v>
                </c:pt>
                <c:pt idx="10">
                  <c:v>11-р сар</c:v>
                </c:pt>
                <c:pt idx="11">
                  <c:v>12-р сар</c:v>
                </c:pt>
              </c:strCache>
            </c:strRef>
          </c:cat>
          <c:val>
            <c:numRef>
              <c:f>'Нийт гомдол'!$D$37:$O$37</c:f>
              <c:numCache>
                <c:formatCode>General</c:formatCode>
                <c:ptCount val="12"/>
                <c:pt idx="0">
                  <c:v>23</c:v>
                </c:pt>
                <c:pt idx="1">
                  <c:v>99</c:v>
                </c:pt>
                <c:pt idx="2">
                  <c:v>34</c:v>
                </c:pt>
                <c:pt idx="3">
                  <c:v>29</c:v>
                </c:pt>
                <c:pt idx="4">
                  <c:v>103</c:v>
                </c:pt>
                <c:pt idx="5">
                  <c:v>88</c:v>
                </c:pt>
                <c:pt idx="6">
                  <c:v>64</c:v>
                </c:pt>
                <c:pt idx="7">
                  <c:v>61</c:v>
                </c:pt>
                <c:pt idx="8">
                  <c:v>29</c:v>
                </c:pt>
                <c:pt idx="9">
                  <c:v>34</c:v>
                </c:pt>
                <c:pt idx="10">
                  <c:v>46</c:v>
                </c:pt>
                <c:pt idx="11">
                  <c:v>19</c:v>
                </c:pt>
              </c:numCache>
            </c:numRef>
          </c:val>
          <c:extLst>
            <c:ext xmlns:c16="http://schemas.microsoft.com/office/drawing/2014/chart" uri="{C3380CC4-5D6E-409C-BE32-E72D297353CC}">
              <c16:uniqueId val="{00000000-A7F4-4BDE-8989-785D45ED4C87}"/>
            </c:ext>
          </c:extLst>
        </c:ser>
        <c:ser>
          <c:idx val="1"/>
          <c:order val="1"/>
          <c:tx>
            <c:strRef>
              <c:f>'Нийт гомдол'!$C$38</c:f>
              <c:strCache>
                <c:ptCount val="1"/>
                <c:pt idx="0">
                  <c:v>Гомдол үндэслэлгүй</c:v>
                </c:pt>
              </c:strCache>
            </c:strRef>
          </c:tx>
          <c:spPr>
            <a:solidFill>
              <a:schemeClr val="accent2"/>
            </a:solidFill>
            <a:ln>
              <a:noFill/>
            </a:ln>
            <a:effectLst/>
          </c:spPr>
          <c:invertIfNegative val="0"/>
          <c:cat>
            <c:strRef>
              <c:f>'Нийт гомдол'!$D$36:$O$36</c:f>
              <c:strCache>
                <c:ptCount val="12"/>
                <c:pt idx="0">
                  <c:v>1-р сар</c:v>
                </c:pt>
                <c:pt idx="1">
                  <c:v>2-р сар</c:v>
                </c:pt>
                <c:pt idx="2">
                  <c:v>3-р сар</c:v>
                </c:pt>
                <c:pt idx="3">
                  <c:v>4-р сар</c:v>
                </c:pt>
                <c:pt idx="4">
                  <c:v>5-р сар</c:v>
                </c:pt>
                <c:pt idx="5">
                  <c:v>6-р сар</c:v>
                </c:pt>
                <c:pt idx="6">
                  <c:v>7-р сар</c:v>
                </c:pt>
                <c:pt idx="7">
                  <c:v>8-р сар</c:v>
                </c:pt>
                <c:pt idx="8">
                  <c:v>9-р сар</c:v>
                </c:pt>
                <c:pt idx="9">
                  <c:v>10-р сар</c:v>
                </c:pt>
                <c:pt idx="10">
                  <c:v>11-р сар</c:v>
                </c:pt>
                <c:pt idx="11">
                  <c:v>12-р сар</c:v>
                </c:pt>
              </c:strCache>
            </c:strRef>
          </c:cat>
          <c:val>
            <c:numRef>
              <c:f>'Нийт гомдол'!$D$38:$O$38</c:f>
              <c:numCache>
                <c:formatCode>General</c:formatCode>
                <c:ptCount val="12"/>
                <c:pt idx="0">
                  <c:v>5</c:v>
                </c:pt>
                <c:pt idx="1">
                  <c:v>46</c:v>
                </c:pt>
                <c:pt idx="2">
                  <c:v>10</c:v>
                </c:pt>
                <c:pt idx="3">
                  <c:v>36</c:v>
                </c:pt>
                <c:pt idx="4">
                  <c:v>56</c:v>
                </c:pt>
                <c:pt idx="5">
                  <c:v>51</c:v>
                </c:pt>
                <c:pt idx="6">
                  <c:v>51</c:v>
                </c:pt>
                <c:pt idx="7">
                  <c:v>39</c:v>
                </c:pt>
                <c:pt idx="8">
                  <c:v>26</c:v>
                </c:pt>
                <c:pt idx="9">
                  <c:v>32</c:v>
                </c:pt>
                <c:pt idx="10">
                  <c:v>12</c:v>
                </c:pt>
                <c:pt idx="11">
                  <c:v>12</c:v>
                </c:pt>
              </c:numCache>
            </c:numRef>
          </c:val>
          <c:extLst>
            <c:ext xmlns:c16="http://schemas.microsoft.com/office/drawing/2014/chart" uri="{C3380CC4-5D6E-409C-BE32-E72D297353CC}">
              <c16:uniqueId val="{00000001-A7F4-4BDE-8989-785D45ED4C87}"/>
            </c:ext>
          </c:extLst>
        </c:ser>
        <c:ser>
          <c:idx val="2"/>
          <c:order val="2"/>
          <c:tx>
            <c:strRef>
              <c:f>'Нийт гомдол'!$C$39</c:f>
              <c:strCache>
                <c:ptCount val="1"/>
                <c:pt idx="0">
                  <c:v>Бусад</c:v>
                </c:pt>
              </c:strCache>
            </c:strRef>
          </c:tx>
          <c:spPr>
            <a:solidFill>
              <a:schemeClr val="accent3"/>
            </a:solidFill>
            <a:ln>
              <a:noFill/>
            </a:ln>
            <a:effectLst/>
          </c:spPr>
          <c:invertIfNegative val="0"/>
          <c:cat>
            <c:strRef>
              <c:f>'Нийт гомдол'!$D$36:$O$36</c:f>
              <c:strCache>
                <c:ptCount val="12"/>
                <c:pt idx="0">
                  <c:v>1-р сар</c:v>
                </c:pt>
                <c:pt idx="1">
                  <c:v>2-р сар</c:v>
                </c:pt>
                <c:pt idx="2">
                  <c:v>3-р сар</c:v>
                </c:pt>
                <c:pt idx="3">
                  <c:v>4-р сар</c:v>
                </c:pt>
                <c:pt idx="4">
                  <c:v>5-р сар</c:v>
                </c:pt>
                <c:pt idx="5">
                  <c:v>6-р сар</c:v>
                </c:pt>
                <c:pt idx="6">
                  <c:v>7-р сар</c:v>
                </c:pt>
                <c:pt idx="7">
                  <c:v>8-р сар</c:v>
                </c:pt>
                <c:pt idx="8">
                  <c:v>9-р сар</c:v>
                </c:pt>
                <c:pt idx="9">
                  <c:v>10-р сар</c:v>
                </c:pt>
                <c:pt idx="10">
                  <c:v>11-р сар</c:v>
                </c:pt>
                <c:pt idx="11">
                  <c:v>12-р сар</c:v>
                </c:pt>
              </c:strCache>
            </c:strRef>
          </c:cat>
          <c:val>
            <c:numRef>
              <c:f>'Нийт гомдол'!$D$39:$O$39</c:f>
              <c:numCache>
                <c:formatCode>General</c:formatCode>
                <c:ptCount val="12"/>
                <c:pt idx="0">
                  <c:v>4</c:v>
                </c:pt>
                <c:pt idx="1">
                  <c:v>18</c:v>
                </c:pt>
                <c:pt idx="2">
                  <c:v>10</c:v>
                </c:pt>
                <c:pt idx="3">
                  <c:v>10</c:v>
                </c:pt>
                <c:pt idx="4">
                  <c:v>27</c:v>
                </c:pt>
                <c:pt idx="5">
                  <c:v>16</c:v>
                </c:pt>
                <c:pt idx="6">
                  <c:v>31</c:v>
                </c:pt>
                <c:pt idx="7">
                  <c:v>14</c:v>
                </c:pt>
                <c:pt idx="8">
                  <c:v>11</c:v>
                </c:pt>
                <c:pt idx="9">
                  <c:v>9</c:v>
                </c:pt>
                <c:pt idx="10">
                  <c:v>25</c:v>
                </c:pt>
                <c:pt idx="11">
                  <c:v>7</c:v>
                </c:pt>
              </c:numCache>
            </c:numRef>
          </c:val>
          <c:extLst>
            <c:ext xmlns:c16="http://schemas.microsoft.com/office/drawing/2014/chart" uri="{C3380CC4-5D6E-409C-BE32-E72D297353CC}">
              <c16:uniqueId val="{00000002-A7F4-4BDE-8989-785D45ED4C87}"/>
            </c:ext>
          </c:extLst>
        </c:ser>
        <c:dLbls>
          <c:showLegendKey val="0"/>
          <c:showVal val="0"/>
          <c:showCatName val="0"/>
          <c:showSerName val="0"/>
          <c:showPercent val="0"/>
          <c:showBubbleSize val="0"/>
        </c:dLbls>
        <c:gapWidth val="219"/>
        <c:overlap val="100"/>
        <c:axId val="931158760"/>
        <c:axId val="931158104"/>
      </c:barChart>
      <c:catAx>
        <c:axId val="931158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1158104"/>
        <c:crosses val="autoZero"/>
        <c:auto val="1"/>
        <c:lblAlgn val="ctr"/>
        <c:lblOffset val="100"/>
        <c:noMultiLvlLbl val="0"/>
      </c:catAx>
      <c:valAx>
        <c:axId val="9311581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1158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mn-MN"/>
              <a:t>Гомдлын</a:t>
            </a:r>
            <a:r>
              <a:rPr lang="mn-MN" baseline="0"/>
              <a:t> тоо</a:t>
            </a:r>
            <a:endParaRPr lang="en-US"/>
          </a:p>
        </c:rich>
      </c:tx>
      <c:overlay val="0"/>
      <c:spPr>
        <a:noFill/>
        <a:ln>
          <a:noFill/>
        </a:ln>
        <a:effectLst/>
      </c:spPr>
      <c:txPr>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endParaRPr lang="en-US"/>
        </a:p>
      </c:txPr>
    </c:title>
    <c:autoTitleDeleted val="0"/>
    <c:plotArea>
      <c:layout/>
      <c:barChart>
        <c:barDir val="col"/>
        <c:grouping val="clustered"/>
        <c:varyColors val="0"/>
        <c:ser>
          <c:idx val="0"/>
          <c:order val="0"/>
          <c:tx>
            <c:strRef>
              <c:f>Sheet1!$C$30</c:f>
              <c:strCache>
                <c:ptCount val="1"/>
                <c:pt idx="0">
                  <c:v>2019</c:v>
                </c:pt>
              </c:strCache>
            </c:strRef>
          </c:tx>
          <c:spPr>
            <a:solidFill>
              <a:schemeClr val="accent1">
                <a:alpha val="70000"/>
              </a:schemeClr>
            </a:solidFill>
            <a:ln>
              <a:noFill/>
            </a:ln>
            <a:effectLst/>
          </c:spPr>
          <c:invertIfNegative val="0"/>
          <c:cat>
            <c:strRef>
              <c:f>Sheet1!$B$31:$B$42</c:f>
              <c:strCache>
                <c:ptCount val="12"/>
                <c:pt idx="0">
                  <c:v>Jan</c:v>
                </c:pt>
                <c:pt idx="1">
                  <c:v>Feb</c:v>
                </c:pt>
                <c:pt idx="2">
                  <c:v>Mar</c:v>
                </c:pt>
                <c:pt idx="3">
                  <c:v>Apr</c:v>
                </c:pt>
                <c:pt idx="4">
                  <c:v>May</c:v>
                </c:pt>
                <c:pt idx="5">
                  <c:v>Jun</c:v>
                </c:pt>
                <c:pt idx="6">
                  <c:v>Jul</c:v>
                </c:pt>
                <c:pt idx="7">
                  <c:v>Aug</c:v>
                </c:pt>
                <c:pt idx="8">
                  <c:v>Seo</c:v>
                </c:pt>
                <c:pt idx="9">
                  <c:v>Oct</c:v>
                </c:pt>
                <c:pt idx="10">
                  <c:v>Nov</c:v>
                </c:pt>
                <c:pt idx="11">
                  <c:v>Dec</c:v>
                </c:pt>
              </c:strCache>
            </c:strRef>
          </c:cat>
          <c:val>
            <c:numRef>
              <c:f>Sheet1!$C$31:$C$42</c:f>
              <c:numCache>
                <c:formatCode>General</c:formatCode>
                <c:ptCount val="12"/>
                <c:pt idx="0">
                  <c:v>32</c:v>
                </c:pt>
                <c:pt idx="1">
                  <c:v>53</c:v>
                </c:pt>
                <c:pt idx="2">
                  <c:v>97</c:v>
                </c:pt>
                <c:pt idx="3">
                  <c:v>152</c:v>
                </c:pt>
                <c:pt idx="4">
                  <c:v>185</c:v>
                </c:pt>
                <c:pt idx="5">
                  <c:v>135</c:v>
                </c:pt>
                <c:pt idx="6">
                  <c:v>136</c:v>
                </c:pt>
                <c:pt idx="7">
                  <c:v>69</c:v>
                </c:pt>
                <c:pt idx="8">
                  <c:v>70</c:v>
                </c:pt>
                <c:pt idx="9">
                  <c:v>52</c:v>
                </c:pt>
                <c:pt idx="10">
                  <c:v>41</c:v>
                </c:pt>
                <c:pt idx="11">
                  <c:v>38</c:v>
                </c:pt>
              </c:numCache>
            </c:numRef>
          </c:val>
          <c:extLst>
            <c:ext xmlns:c16="http://schemas.microsoft.com/office/drawing/2014/chart" uri="{C3380CC4-5D6E-409C-BE32-E72D297353CC}">
              <c16:uniqueId val="{00000000-DA5A-4C35-9A41-03259E893505}"/>
            </c:ext>
          </c:extLst>
        </c:ser>
        <c:ser>
          <c:idx val="1"/>
          <c:order val="1"/>
          <c:tx>
            <c:strRef>
              <c:f>Sheet1!$D$30</c:f>
              <c:strCache>
                <c:ptCount val="1"/>
                <c:pt idx="0">
                  <c:v>2020</c:v>
                </c:pt>
              </c:strCache>
            </c:strRef>
          </c:tx>
          <c:spPr>
            <a:solidFill>
              <a:schemeClr val="accent2">
                <a:alpha val="70000"/>
              </a:schemeClr>
            </a:solidFill>
            <a:ln>
              <a:noFill/>
            </a:ln>
            <a:effectLst/>
          </c:spPr>
          <c:invertIfNegative val="0"/>
          <c:cat>
            <c:strRef>
              <c:f>Sheet1!$B$31:$B$42</c:f>
              <c:strCache>
                <c:ptCount val="12"/>
                <c:pt idx="0">
                  <c:v>Jan</c:v>
                </c:pt>
                <c:pt idx="1">
                  <c:v>Feb</c:v>
                </c:pt>
                <c:pt idx="2">
                  <c:v>Mar</c:v>
                </c:pt>
                <c:pt idx="3">
                  <c:v>Apr</c:v>
                </c:pt>
                <c:pt idx="4">
                  <c:v>May</c:v>
                </c:pt>
                <c:pt idx="5">
                  <c:v>Jun</c:v>
                </c:pt>
                <c:pt idx="6">
                  <c:v>Jul</c:v>
                </c:pt>
                <c:pt idx="7">
                  <c:v>Aug</c:v>
                </c:pt>
                <c:pt idx="8">
                  <c:v>Seo</c:v>
                </c:pt>
                <c:pt idx="9">
                  <c:v>Oct</c:v>
                </c:pt>
                <c:pt idx="10">
                  <c:v>Nov</c:v>
                </c:pt>
                <c:pt idx="11">
                  <c:v>Dec</c:v>
                </c:pt>
              </c:strCache>
            </c:strRef>
          </c:cat>
          <c:val>
            <c:numRef>
              <c:f>Sheet1!$D$31:$D$42</c:f>
              <c:numCache>
                <c:formatCode>General</c:formatCode>
                <c:ptCount val="12"/>
                <c:pt idx="0">
                  <c:v>12</c:v>
                </c:pt>
                <c:pt idx="1">
                  <c:v>35</c:v>
                </c:pt>
                <c:pt idx="2">
                  <c:v>72</c:v>
                </c:pt>
                <c:pt idx="3">
                  <c:v>117</c:v>
                </c:pt>
                <c:pt idx="4">
                  <c:v>155</c:v>
                </c:pt>
                <c:pt idx="5">
                  <c:v>171</c:v>
                </c:pt>
                <c:pt idx="6">
                  <c:v>112</c:v>
                </c:pt>
                <c:pt idx="7">
                  <c:v>80</c:v>
                </c:pt>
                <c:pt idx="8">
                  <c:v>74</c:v>
                </c:pt>
                <c:pt idx="9">
                  <c:v>69</c:v>
                </c:pt>
                <c:pt idx="10">
                  <c:v>25</c:v>
                </c:pt>
                <c:pt idx="11">
                  <c:v>87</c:v>
                </c:pt>
              </c:numCache>
            </c:numRef>
          </c:val>
          <c:extLst>
            <c:ext xmlns:c16="http://schemas.microsoft.com/office/drawing/2014/chart" uri="{C3380CC4-5D6E-409C-BE32-E72D297353CC}">
              <c16:uniqueId val="{00000001-DA5A-4C35-9A41-03259E893505}"/>
            </c:ext>
          </c:extLst>
        </c:ser>
        <c:dLbls>
          <c:showLegendKey val="0"/>
          <c:showVal val="0"/>
          <c:showCatName val="0"/>
          <c:showSerName val="0"/>
          <c:showPercent val="0"/>
          <c:showBubbleSize val="0"/>
        </c:dLbls>
        <c:gapWidth val="80"/>
        <c:overlap val="25"/>
        <c:axId val="1644202751"/>
        <c:axId val="1697044175"/>
      </c:barChart>
      <c:catAx>
        <c:axId val="1644202751"/>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1697044175"/>
        <c:crosses val="autoZero"/>
        <c:auto val="1"/>
        <c:lblAlgn val="ctr"/>
        <c:lblOffset val="100"/>
        <c:noMultiLvlLbl val="0"/>
      </c:catAx>
      <c:valAx>
        <c:axId val="1697044175"/>
        <c:scaling>
          <c:orientation val="minMax"/>
        </c:scaling>
        <c:delete val="0"/>
        <c:axPos val="l"/>
        <c:majorGridlines>
          <c:spPr>
            <a:ln w="9525" cap="flat" cmpd="sng" algn="ctr">
              <a:solidFill>
                <a:schemeClr val="tx1">
                  <a:lumMod val="5000"/>
                  <a:lumOff val="9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1644202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2019</a:t>
            </a:r>
            <a:r>
              <a:rPr lang="en-US" baseline="0"/>
              <a:t> </a:t>
            </a:r>
            <a:r>
              <a:rPr lang="mn-MN" baseline="0"/>
              <a:t>болон 2020 оны гомдлын харьцуулалт </a:t>
            </a:r>
            <a:endParaRPr lang="mn-MN"/>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Sheet2!$C$13</c:f>
              <c:strCache>
                <c:ptCount val="1"/>
                <c:pt idx="0">
                  <c:v>2019</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Sheet2!$B$14:$B$25</c:f>
              <c:strCache>
                <c:ptCount val="10"/>
                <c:pt idx="0">
                  <c:v>Jan</c:v>
                </c:pt>
                <c:pt idx="1">
                  <c:v>Feb</c:v>
                </c:pt>
                <c:pt idx="2">
                  <c:v>Mar</c:v>
                </c:pt>
                <c:pt idx="3">
                  <c:v>Apr</c:v>
                </c:pt>
                <c:pt idx="4">
                  <c:v>May</c:v>
                </c:pt>
                <c:pt idx="5">
                  <c:v>Jun</c:v>
                </c:pt>
                <c:pt idx="6">
                  <c:v>Jul</c:v>
                </c:pt>
                <c:pt idx="7">
                  <c:v>Aug</c:v>
                </c:pt>
                <c:pt idx="8">
                  <c:v>Sep</c:v>
                </c:pt>
                <c:pt idx="9">
                  <c:v>Oct</c:v>
                </c:pt>
              </c:strCache>
            </c:strRef>
          </c:cat>
          <c:val>
            <c:numRef>
              <c:f>Sheet2!$C$14:$C$25</c:f>
              <c:numCache>
                <c:formatCode>General</c:formatCode>
                <c:ptCount val="12"/>
                <c:pt idx="0">
                  <c:v>12</c:v>
                </c:pt>
                <c:pt idx="1">
                  <c:v>38</c:v>
                </c:pt>
                <c:pt idx="2">
                  <c:v>81</c:v>
                </c:pt>
                <c:pt idx="3">
                  <c:v>131</c:v>
                </c:pt>
                <c:pt idx="4">
                  <c:v>162</c:v>
                </c:pt>
                <c:pt idx="5">
                  <c:v>162</c:v>
                </c:pt>
                <c:pt idx="6">
                  <c:v>136</c:v>
                </c:pt>
                <c:pt idx="7">
                  <c:v>69</c:v>
                </c:pt>
                <c:pt idx="8">
                  <c:v>70</c:v>
                </c:pt>
                <c:pt idx="9">
                  <c:v>52</c:v>
                </c:pt>
              </c:numCache>
            </c:numRef>
          </c:val>
          <c:extLst>
            <c:ext xmlns:c16="http://schemas.microsoft.com/office/drawing/2014/chart" uri="{C3380CC4-5D6E-409C-BE32-E72D297353CC}">
              <c16:uniqueId val="{00000000-FB1D-4E61-AD7C-2C2151ECBEFE}"/>
            </c:ext>
          </c:extLst>
        </c:ser>
        <c:ser>
          <c:idx val="1"/>
          <c:order val="1"/>
          <c:tx>
            <c:strRef>
              <c:f>Sheet2!$D$13</c:f>
              <c:strCache>
                <c:ptCount val="1"/>
                <c:pt idx="0">
                  <c:v>2020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Sheet2!$B$14:$B$25</c:f>
              <c:strCache>
                <c:ptCount val="10"/>
                <c:pt idx="0">
                  <c:v>Jan</c:v>
                </c:pt>
                <c:pt idx="1">
                  <c:v>Feb</c:v>
                </c:pt>
                <c:pt idx="2">
                  <c:v>Mar</c:v>
                </c:pt>
                <c:pt idx="3">
                  <c:v>Apr</c:v>
                </c:pt>
                <c:pt idx="4">
                  <c:v>May</c:v>
                </c:pt>
                <c:pt idx="5">
                  <c:v>Jun</c:v>
                </c:pt>
                <c:pt idx="6">
                  <c:v>Jul</c:v>
                </c:pt>
                <c:pt idx="7">
                  <c:v>Aug</c:v>
                </c:pt>
                <c:pt idx="8">
                  <c:v>Sep</c:v>
                </c:pt>
                <c:pt idx="9">
                  <c:v>Oct</c:v>
                </c:pt>
              </c:strCache>
            </c:strRef>
          </c:cat>
          <c:val>
            <c:numRef>
              <c:f>Sheet2!$D$14:$D$25</c:f>
              <c:numCache>
                <c:formatCode>General</c:formatCode>
                <c:ptCount val="12"/>
                <c:pt idx="0">
                  <c:v>11</c:v>
                </c:pt>
                <c:pt idx="1">
                  <c:v>35</c:v>
                </c:pt>
                <c:pt idx="2">
                  <c:v>72</c:v>
                </c:pt>
                <c:pt idx="3">
                  <c:v>117</c:v>
                </c:pt>
                <c:pt idx="4">
                  <c:v>154</c:v>
                </c:pt>
                <c:pt idx="5">
                  <c:v>171</c:v>
                </c:pt>
                <c:pt idx="6">
                  <c:v>112</c:v>
                </c:pt>
                <c:pt idx="7">
                  <c:v>80</c:v>
                </c:pt>
                <c:pt idx="8">
                  <c:v>74</c:v>
                </c:pt>
                <c:pt idx="9">
                  <c:v>53</c:v>
                </c:pt>
              </c:numCache>
            </c:numRef>
          </c:val>
          <c:extLst>
            <c:ext xmlns:c16="http://schemas.microsoft.com/office/drawing/2014/chart" uri="{C3380CC4-5D6E-409C-BE32-E72D297353CC}">
              <c16:uniqueId val="{00000001-FB1D-4E61-AD7C-2C2151ECBEFE}"/>
            </c:ext>
          </c:extLst>
        </c:ser>
        <c:dLbls>
          <c:showLegendKey val="0"/>
          <c:showVal val="0"/>
          <c:showCatName val="0"/>
          <c:showSerName val="0"/>
          <c:showPercent val="0"/>
          <c:showBubbleSize val="0"/>
        </c:dLbls>
        <c:gapWidth val="90"/>
        <c:overlap val="-30"/>
        <c:axId val="1235444096"/>
        <c:axId val="1235447048"/>
      </c:barChart>
      <c:catAx>
        <c:axId val="1235444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5447048"/>
        <c:crosses val="autoZero"/>
        <c:auto val="1"/>
        <c:lblAlgn val="ctr"/>
        <c:lblOffset val="100"/>
        <c:noMultiLvlLbl val="0"/>
      </c:catAx>
      <c:valAx>
        <c:axId val="1235447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5444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623887</xdr:colOff>
      <xdr:row>13</xdr:row>
      <xdr:rowOff>133350</xdr:rowOff>
    </xdr:from>
    <xdr:to>
      <xdr:col>9</xdr:col>
      <xdr:colOff>481012</xdr:colOff>
      <xdr:row>30</xdr:row>
      <xdr:rowOff>123825</xdr:rowOff>
    </xdr:to>
    <xdr:graphicFrame macro="">
      <xdr:nvGraphicFramePr>
        <xdr:cNvPr id="3" name="Chart 2">
          <a:extLst>
            <a:ext uri="{FF2B5EF4-FFF2-40B4-BE49-F238E27FC236}">
              <a16:creationId xmlns:a16="http://schemas.microsoft.com/office/drawing/2014/main" id="{0D621836-9F7C-42FE-8994-94755391C9F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223837</xdr:colOff>
      <xdr:row>12</xdr:row>
      <xdr:rowOff>85725</xdr:rowOff>
    </xdr:from>
    <xdr:to>
      <xdr:col>18</xdr:col>
      <xdr:colOff>528637</xdr:colOff>
      <xdr:row>29</xdr:row>
      <xdr:rowOff>76200</xdr:rowOff>
    </xdr:to>
    <xdr:graphicFrame macro="">
      <xdr:nvGraphicFramePr>
        <xdr:cNvPr id="4" name="Chart 3">
          <a:extLst>
            <a:ext uri="{FF2B5EF4-FFF2-40B4-BE49-F238E27FC236}">
              <a16:creationId xmlns:a16="http://schemas.microsoft.com/office/drawing/2014/main" id="{5AF6B654-016E-47E3-AFDF-E4D67412F055}"/>
            </a:ext>
            <a:ext uri="{147F2762-F138-4A5C-976F-8EAC2B608ADB}">
              <a16:predDERef xmlns:a16="http://schemas.microsoft.com/office/drawing/2014/main" pred="{0D621836-9F7C-42FE-8994-94755391C9F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113506</xdr:colOff>
      <xdr:row>11</xdr:row>
      <xdr:rowOff>93663</xdr:rowOff>
    </xdr:from>
    <xdr:to>
      <xdr:col>14</xdr:col>
      <xdr:colOff>158750</xdr:colOff>
      <xdr:row>28</xdr:row>
      <xdr:rowOff>87313</xdr:rowOff>
    </xdr:to>
    <xdr:graphicFrame macro="">
      <xdr:nvGraphicFramePr>
        <xdr:cNvPr id="4" name="Chart 1">
          <a:extLst>
            <a:ext uri="{FF2B5EF4-FFF2-40B4-BE49-F238E27FC236}">
              <a16:creationId xmlns:a16="http://schemas.microsoft.com/office/drawing/2014/main" id="{25AB043D-2649-4C88-BF64-3C89A738A2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155575</xdr:colOff>
      <xdr:row>5</xdr:row>
      <xdr:rowOff>126999</xdr:rowOff>
    </xdr:from>
    <xdr:to>
      <xdr:col>17</xdr:col>
      <xdr:colOff>581025</xdr:colOff>
      <xdr:row>26</xdr:row>
      <xdr:rowOff>57149</xdr:rowOff>
    </xdr:to>
    <xdr:graphicFrame macro="">
      <xdr:nvGraphicFramePr>
        <xdr:cNvPr id="5" name="Chart 4" descr="Chart type: Clustered Column. '2020', '2019' by 'Сар'&#10;&#10;Description automatically generated">
          <a:extLst>
            <a:ext uri="{FF2B5EF4-FFF2-40B4-BE49-F238E27FC236}">
              <a16:creationId xmlns:a16="http://schemas.microsoft.com/office/drawing/2014/main" id="{3DA36AE0-18E0-40D6-BEEF-B7FE9A8335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namedSheetViews/namedSheetView1.xml><?xml version="1.0" encoding="utf-8"?>
<namedSheetViews xmlns="http://schemas.microsoft.com/office/spreadsheetml/2019/namedsheetviews" xmlns:x="http://schemas.openxmlformats.org/spreadsheetml/2006/main">
  <namedSheetView name="View1" id="{1CE1BDF6-BF68-41A4-95DD-D97AAA690CB9}">
    <nsvFilter filterId="{00000000-0009-0000-0100-000003000000}" ref="H2:H12" tableId="1"/>
    <nsvFilter filterId="{00000000-0009-0000-0100-000005000000}" ref="D1:D11" tableId="2"/>
    <nsvFilter filterId="{00000000-0009-0000-0100-000008000000}" ref="C1:C3" tableId="4"/>
  </namedSheetView>
  <namedSheetView name="View2" id="{A93131AB-0B63-463F-8F2E-5F29AF5B6635}">
    <nsvFilter filterId="{00000000-0009-0000-0100-000003000000}" ref="H2:H12" tableId="1"/>
    <nsvFilter filterId="{00000000-0009-0000-0100-000005000000}" ref="D1:D11" tableId="2"/>
    <nsvFilter filterId="{00000000-0009-0000-0100-000008000000}" ref="C1:C3" tableId="4"/>
  </namedSheetView>
</namedSheetViews>
</file>

<file path=xl/namedSheetViews/namedSheetView2.xml><?xml version="1.0" encoding="utf-8"?>
<namedSheetViews xmlns="http://schemas.microsoft.com/office/spreadsheetml/2019/namedsheetviews" xmlns:x="http://schemas.openxmlformats.org/spreadsheetml/2006/main">
  <namedSheetView name="View1" id="{7FD3CF2B-0236-479A-86ED-C3FA7AFB468E}">
    <nsvFilter filterId="{00000000-0009-0000-0100-000003000000}" ref="D2:D12" tableId="6"/>
  </namedSheetView>
</namedSheetViews>
</file>

<file path=xl/persons/person.xml><?xml version="1.0" encoding="utf-8"?>
<personList xmlns="http://schemas.microsoft.com/office/spreadsheetml/2018/threadedcomments" xmlns:x="http://schemas.openxmlformats.org/spreadsheetml/2006/main">
  <person displayName="Гантулга Дамдинсүрэн" id="{7A486D21-9F48-4CAE-85FF-3964713C295F}" userId="Гантулга Дамдинсүрэн" providerId="Non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4056.104497916669" createdVersion="6" refreshedVersion="6" minRefreshableVersion="3" recordCount="727" xr:uid="{AE74C410-54E0-46D0-937A-B2EC3AE5637B}">
  <cacheSource type="worksheet">
    <worksheetSource ref="A15:X742" sheet="гомдол-2020"/>
  </cacheSource>
  <cacheFields count="24">
    <cacheField name="№" numFmtId="0">
      <sharedItems containsSemiMixedTypes="0" containsString="0" containsNumber="1" containsInteger="1" minValue="1" maxValue="728"/>
    </cacheField>
    <cacheField name="Гомдол гаргасан огноо" numFmtId="164">
      <sharedItems containsSemiMixedTypes="0" containsNonDate="0" containsDate="1" containsString="0" minDate="2020-01-07T00:00:00" maxDate="2020-08-01T00:00:00"/>
    </cacheField>
    <cacheField name="Цохсон дарга" numFmtId="0">
      <sharedItems/>
    </cacheField>
    <cacheField name="Хариуцсан ажилтан" numFmtId="0">
      <sharedItems/>
    </cacheField>
    <cacheField name="Гомдол гаргагч _x000d__x000a_байгууллага" numFmtId="0">
      <sharedItems count="468">
        <s v="Ард даатгал ХХК"/>
        <s v="Ти си кэй эйч ХХК"/>
        <s v="Монголиан контракт майннинг сервис ХХК"/>
        <s v="Моно билка ХХК"/>
        <s v="Саммит компьютер технологи ХХК"/>
        <s v="Еврохан ХХК"/>
        <s v="Хүлэгт хүннү аудит ХХК"/>
        <s v="Чингисийн отог ХХК"/>
        <s v="Мөнгөн хөдөлгүүүр ХХК"/>
        <s v="Мэргэн дэнзэн ХХК"/>
        <s v="Баянгол мед ХХК"/>
        <s v="Эко буянт ХХК"/>
        <s v="Дэнжийн өдөр ХХК"/>
        <s v="Лаки лайф ХХК"/>
        <s v="Бүрд уул ХХК"/>
        <s v="Билэгт манлай ХХК"/>
        <s v="Электрон техник ХХК"/>
        <s v="Танил санаа ХХК"/>
        <s v="Билэг дизайн ХХК"/>
        <s v="ЧПМ ХХК"/>
        <s v="МБ инжиниринг ХХК"/>
        <s v="Дат консалтинг ХХК"/>
        <s v="Монголын менежмент зөвлөхүүдийн холбоо ТББ"/>
        <s v="Хазаарбат ХХК"/>
        <s v="НТС менежмент ХХК"/>
        <s v="Лидер вишн групп ХХК"/>
        <s v="Гранд макс ХХК"/>
        <s v="Ашид бьюлдинг ХХК"/>
        <s v="Биомед трейд ХХК"/>
        <s v="Бадрангуй орших ХХК"/>
        <s v="Монос трейд ХХК"/>
        <s v="Эхмонголын байгаль ХХК"/>
        <s v="Майнтек технологи ХХК"/>
        <s v="Өв арвин арвай ХХК"/>
        <s v="КРМ ХХК"/>
        <s v="Тэгш хэм групп ХК"/>
        <s v="Тенчи ХХК"/>
        <s v="Нахиа импекс ХХК"/>
        <s v="Ай ти зон ХХК"/>
        <s v="Намдемүн сервис ХХк"/>
        <s v="Сетунари ХХК"/>
        <s v="Монос трейд ХК"/>
        <s v="Билэгтманлай ХХК"/>
        <s v="Бумбатзүрх ХХК"/>
        <s v="Өв арвин арвай"/>
        <s v="Бодь электроникс ХХК"/>
        <s v="Гангар инвест ХХК"/>
        <s v="Ти ай эм ХХК"/>
        <s v="Тотал компьютер ХХК"/>
        <s v="Протек ХХК"/>
        <s v="Эрднийн өнгөт далай ХХК"/>
        <s v="Монничикон трейд ХХК"/>
        <s v="Сод монгол групп ХХК"/>
        <s v="Бодлого шийдэл ТББ"/>
        <s v="Айвико интернэшнл ХХК"/>
        <s v="Гантоонот"/>
        <s v="Грант торнтон аудит ХХК"/>
        <s v="Гантүрүү ХХК"/>
        <s v="Саннилайф ХХК"/>
        <s v="Мед монгол ХХК"/>
        <s v="Хөгжлийн технологи ХХК"/>
        <s v="Хавиргын ундрах ХХК"/>
        <s v="Би энд би эс ХХК"/>
        <s v="Нью грийн форест ХХК"/>
        <s v="Лэдсисти ХХК"/>
        <s v="Хак трейд ХХК"/>
        <s v="Тодбаярт ХХК"/>
        <s v="Си ар эм си ХХК"/>
        <s v="Монтех дистрибьюшн ХХК"/>
        <s v="Мед импекс интернэшнл ХХК"/>
        <s v="Мед импекс ХХК"/>
        <s v="Абсолют чойс ХХК"/>
        <s v="Монгол даатгал ХК"/>
        <s v="Мөнхийн тун ХХК"/>
        <s v="Транс техно маркет ХХК"/>
        <s v="Баянширээ ХХК"/>
        <s v="Ий би си ХХК"/>
        <s v="Хар чонот ХХК"/>
        <s v="Фамили партнерс ХХК"/>
        <s v="Мөнхногоон жодоо ХХК"/>
        <s v="Ойн таксаци ХХК"/>
        <s v="Илдэнгүн хошуу ХХК"/>
        <s v="Хазаартбат ХХК"/>
        <s v="Төгсбуянт өргөө констракшн ХХК"/>
        <s v="Мед буян ХХК"/>
        <s v="Гео зураглал ХХК"/>
        <s v="Хьюндэй автос ХХК"/>
        <s v="Ай ти солушинс ХХК"/>
        <s v="ХЗТ Автозам ХХК"/>
        <s v="Вектор мэп ХХК"/>
        <s v="Ти эм ти моторс ХХК"/>
        <s v="Монгол эм импекс концерн ХХК"/>
        <s v="Геоценоз ХХК"/>
        <s v="Эндлесс энержи ХХК"/>
        <s v="Лед сити ХХК"/>
        <s v="Номт марал ХХК"/>
        <s v="Эс эл эс беарингс монголиа ХХК"/>
        <s v="Тотал коммпьютер ХХК"/>
        <s v="Тэнчи ХХК"/>
        <s v="Финайдиа ХХК"/>
        <s v="Мон-илч ХХК"/>
        <s v="Санчир ундрах ХХК"/>
        <s v="Мон шугам энерго ХХК"/>
        <s v="Кенжикү ХХК"/>
        <s v="Намдэмүн сервис ХХК"/>
        <s v="Хонгорын шугуй ХХК"/>
        <s v="Нанопланет ХХК"/>
        <s v="Бевертек технологи ХХК"/>
        <s v="Авто замын гэрлэн дохио ХХК"/>
        <s v="Оюу энд эн интернэйшнл ХХК"/>
        <s v="Хьюндай моторс монгол ХХК"/>
        <s v="Эдем ХХК"/>
        <s v="Таван хайрхан батууд ХХК"/>
        <s v="Метро консалтинг ХХК"/>
        <s v="Дани ХХК"/>
        <s v="Интер стандарт нефть ХХК"/>
        <s v="Гкал ХХК"/>
        <s v="Цагаан удам ХХК"/>
        <s v="Монголиан контракт майнинг сервис ХХК"/>
        <s v="Чиглэл ХХК"/>
        <s v="Би си ти ХХК"/>
        <s v="Бодь электроник ХХК"/>
        <s v="Түвшин-аму ХХК"/>
        <s v="Сууц трейд ХХК"/>
        <s v="Дархан ар-шанд ХХК"/>
        <s v="Иззи оффис ХХК"/>
        <s v="Очирундраа ХХК"/>
        <s v="Тэнүүн төвөргөөн ХХК"/>
        <s v="Дээд хангай ХХК"/>
        <s v="Ай Ти Эс Өү ХХК"/>
        <s v="Дархан ар шанд ХХК"/>
        <s v="Мета менежмент ХХК"/>
        <s v="Хос эрхэс ХХК"/>
        <s v="Рояал групп ХХК"/>
        <s v="Майнинг шорт лонг терм ХХК"/>
        <s v="Моннис моторс ХХК"/>
        <s v="Өлзий иш ХХК"/>
        <s v="Коверхилл ХХК"/>
        <s v="Нарсан цамхаг"/>
        <s v="Бага хөгшин моторс ХХК"/>
        <s v="Скайтел ХХК"/>
        <s v="Нүүдэлчин мах маркет ХХК"/>
        <s v="Хотгор зам ХХК"/>
        <s v="Халх-орд ХХК"/>
        <s v="Хатант форест ХХК"/>
        <s v="Жи жи ай ХХК"/>
        <s v="БЭТЦ ХХК"/>
        <s v="Эс жи эм ХХК"/>
        <s v="Ивээлт гүн ХХК"/>
        <s v="Ойн хайгуул ХХК"/>
        <s v="Хустайн шил ХХК"/>
        <s v="Нуган ХХК"/>
        <s v="Хөх хайрхан трейд ХХК"/>
        <s v="ДТМТ ХХК"/>
        <s v="Голден хоул ХХК"/>
        <s v="Рино инженеринг ХХК"/>
        <s v="Отто мир ХХК"/>
        <s v="Нарсан цамхаг ХХК"/>
        <s v="&quot;Эс эс эм И эм&quot; ХХК"/>
        <s v="Энх нуга ХХК"/>
        <s v="Их үен ХХК"/>
        <s v="Ундрага Өмнөговь ХХК"/>
        <s v="Мехатроник ХХК"/>
        <s v="Монгол базальт ХХК"/>
        <s v="Ган тэт деволопмент ХХК"/>
        <s v="Богоч констракшн ХХК"/>
        <s v="Кристалхилл капитал ХХК"/>
        <s v="Сан зураг ХХК"/>
        <s v="Зэт ди эн смарт энержи ХХК"/>
        <s v="Соёмбо принтинг ХХК"/>
        <s v="Өлзийтийн хийморь өөдөө ХХК"/>
        <s v="Аригшан ХХК"/>
        <s v="Вилла бридж ХХК"/>
        <s v="Дэлгэрэх их богд ХХК"/>
        <s v="Си ай ти ХХК"/>
        <s v="Хашхан ХХК"/>
        <s v="SHANXI HUI FENG SPECIAL MOTOR VEHICLE Co., LTD"/>
        <s v="Альфа филтер ХХК"/>
        <s v="Си эйч би жи констракшн ХХК"/>
        <s v="Вагнер ази тоног төхөөрөмж ХХК"/>
        <s v="Омнис импекс ХХК"/>
        <s v="Мобинет ХХК"/>
        <s v="Хаст шонхор ХХК"/>
        <s v="Хавиргын ундарга ХХК"/>
        <s v="Соёд ХХК"/>
        <s v="Цагаан зуун ХХК"/>
        <s v="Гандирын тал ХХК"/>
        <s v="Баянхайрханы чоно ХХК"/>
        <s v="Биомед трейдХХК"/>
        <s v="Оакс экспресс монголиа ХХК"/>
        <s v="Барга хайрхан ХХК"/>
        <s v="Агар-Эрдэнэс ХХК"/>
        <s v="Цант-булаг ХХК"/>
        <s v="Си ай ти ди ХХК"/>
        <s v="Воком констракшн ХХК"/>
        <s v="Заабар ХХК"/>
        <s v="Өндөрхаан-Өргөө ХХК"/>
        <s v="Ростов ХХК"/>
        <s v="Иммунофилакси ХХК"/>
        <s v="Хан жаргалант стоунс ХХК"/>
        <s v="Мөнхөд ашдын зам ХХК"/>
        <s v="Эрчимт нэмэр ХХК"/>
        <s v="Бест агро интернэйшнл ХХК"/>
        <s v="Монкон констракшн ХХК"/>
        <s v="БСБ трейдинг ХХК"/>
        <s v="Ар тэрэгч ХХК"/>
        <s v="Өршөөлтийн ариун ХХК"/>
        <s v="Баганадант ХХК"/>
        <s v="Хос түнэл ХХК"/>
        <s v="Нумт өргөө ХХК"/>
        <s v="Адмон принт ХХК"/>
        <s v="Хар чонот"/>
        <s v="ЗЗБ ХХК"/>
        <s v="Голден лайт групп ХХК"/>
        <s v="Рашбай ХХК"/>
        <s v="Баядах өргөө ХХК"/>
        <s v="Амар даатгал ХХК"/>
        <s v="киа моторс монголиа ХХК"/>
        <s v="Өнөрговь ХХК"/>
        <s v="Элсэн морьт ХХК"/>
        <s v="Монсо баян хүч ХХК"/>
        <s v="Ихэр мөнх ХХК"/>
        <s v="Мог пластик ХХК"/>
        <s v="ДМТМ трейд ХХК"/>
        <s v="Монос хүнс ХК"/>
        <s v="Экспресс оношилгооны төв ХХК"/>
        <s v="Грийн химистри ХХК"/>
        <s v="Солонго солюшинс ХХК"/>
        <s v="Аркосис ХХК"/>
        <s v="Халиун проперти ХХК"/>
        <s v="Саус гоби брэндс ХХК"/>
        <s v="Алхими ХХК"/>
        <s v="Ивээлтгүн ХХК"/>
        <s v="Эарт бридж ХХК"/>
        <s v="Нэкст стандарт ХХК"/>
        <s v="Их мянган инженерчлэл ХХК"/>
        <s v="камминс монголиа инвестмент ХХК"/>
        <s v="Юнайтед белаз машинэри ХХК"/>
        <s v="Трансвест ХХК"/>
        <s v="Тэргэл тех ХХК"/>
        <s v="Эгшиглэн магнай ХХК"/>
        <s v="Интерактив ХХК"/>
        <s v="Онч сөрвэй ХХК"/>
        <s v="Дэвжих уран өргөө ХХК"/>
        <s v="Практикал даатгал ХХК"/>
        <s v="Асгат кент ХХК"/>
        <s v="Удам буурал ХХК"/>
        <s v="Универсум ХХК"/>
        <s v="Сокол ХХК"/>
        <s v="Энтагт ХХК"/>
        <s v="Эс ай си эй ХХК"/>
        <s v="Цэцэг трейд ХХК"/>
        <s v="УБ-электро мотаж ХХК"/>
        <s v="Юу зэт эрдэнэ ХХК"/>
        <s v="Голден хилл ХХК"/>
        <s v="МЭЗ ХХК"/>
        <s v="Мэргэдийн өлгий ХХК"/>
        <s v="Эко жүүс ХХК"/>
        <s v="Воком технологи ХХК"/>
        <s v="Мед импексинтернэшнл ХХК"/>
        <s v="Од бдн ХХК"/>
        <s v="Монгол маркет ХХК"/>
        <s v="Дашваанжил ХХК"/>
        <s v="Хан туул трейд ХХК"/>
        <s v="Космос тек монгол ХХК"/>
        <s v="Геомин ХХК"/>
        <s v="Хэмжих хэрэгсэл ХХК"/>
        <s v="Профешнл арт ХХК"/>
        <s v="Ган тэт девелопмент ХХК"/>
        <s v="Итгэлт төгөл ХХК"/>
        <s v="Хаппидент сервис ХХК"/>
        <s v="Геомэп ХХК"/>
        <s v="Говь экуйпмент  рентал флийт ХХК"/>
        <s v="Лайфтроник ХХК"/>
        <s v="Хос шугам ХХК"/>
        <s v="Мэдрүүр ХХК"/>
        <s v="Нар сар газар ХХК"/>
        <s v="Еврофарм ХХК"/>
        <s v="Саммит медикал сервис ХХК"/>
        <s v="Голден лайт ХХК"/>
        <s v="Гантоонот констракшн ХХК"/>
        <s v="Чоногол трейд ХХК"/>
        <s v="Милонит ХХК"/>
        <s v="Аббел ХХК"/>
        <s v="Зэндмэнэ тулга ХХК"/>
        <s v="Содон номин констракшн ХХК"/>
        <s v="Гранд премиум ХХК"/>
        <s v="Эй жи зэт ХХК"/>
        <s v="Цавчим цахир ХХК"/>
        <s v="Юуком групп ХХК"/>
        <s v="Синапс ХХК"/>
        <s v="Меса инженеринг ХХК"/>
        <s v="Монголиан эвент маркетинг энтертаймент ХХК"/>
        <s v="Монгол эм импекс ХХК"/>
        <s v="Б-софт ХХК"/>
        <s v="Мөнх-өргөө ХХК"/>
        <s v="Экспо см ХХК"/>
        <s v="Зитоп ХХК"/>
        <s v="Өнө тэгш арвижих ХХК"/>
        <s v="Мон илч ХХК"/>
        <s v="Метро экспресс ХХК"/>
        <s v="Ихбогд зам ХХК"/>
        <s v="ИКОН ХХК"/>
        <s v="Чингисийн төгөл ХХК"/>
        <s v="Көркем ХХК"/>
        <s v="Мөлүү хээр ХХК"/>
        <s v="Номун заяа ХХК"/>
        <s v="Такаанар ХХК"/>
        <s v="Шилдээд ХХК"/>
        <s v="Долоон болдог ХХК"/>
        <s v="Мехлопат ХХК"/>
        <s v="Уул-Өвгөд ХХК"/>
        <s v="Хүчит сэлэнгэ ХХК"/>
        <s v="Газар дэлхий ХХК"/>
        <s v="Пи пи пи эм жи эл ХХК"/>
        <s v="Грэйт майнинг ХХК"/>
        <s v="Дижитал медик ХХК"/>
        <s v="Энто ХХК"/>
        <s v="Түрүүгарав ХХК"/>
        <s v="Дриймлидер консалтинг ХХК"/>
        <s v="Төмөртхос бэрс ХХК"/>
        <s v="Ану гэгээн ХХК"/>
        <s v="Хэмжил зүй ХХК"/>
        <s v="Химон констракшн ХХК"/>
        <s v="Талын анирхуй ХХК"/>
        <s v="Мөнх-оргил трейд ХХК"/>
        <s v="Баясал төгс ХХК"/>
        <s v="Вилл вест ХХК, Воком технологи ХХК"/>
        <s v="Комптрейд ХХК"/>
        <s v="Зитоп"/>
        <s v="Хөх үзүүр ХХК"/>
        <s v="Саусгоби брэндс ХХК"/>
        <s v="Эм эс ай си си ХХК"/>
        <s v="Евро электроникс ХХК"/>
        <s v="Саран инж девелопмент ХХК"/>
        <s v="Ай эй ди ХХК"/>
        <s v="Ган хэлхээ констракшн ХХК"/>
        <s v="Хот төлөвлөлтийн хүрээлэн ХХК"/>
        <s v="Чандмань хангай ХХК"/>
        <s v="Бишрэлт түмэн хаан ХХК"/>
        <s v="Хидан хаус ХХК"/>
        <s v="Баянхайрхан чоно ХХК"/>
        <s v="Ай түүлс ХК"/>
        <s v="Ханлаб ХХК"/>
        <s v="Грант тронтон аудит ХХК"/>
        <s v="Сантех Увс ХХК"/>
        <s v="Дархан хүрд ХХК"/>
        <s v="Батстрой ХХК"/>
        <s v="Эйбл софт ХХК"/>
        <s v="в"/>
        <s v="Платиниум их өргөө ХХК"/>
        <s v="Их эффект ХХК"/>
        <s v="Энхтөгс тэмүүлэл ХХК"/>
        <s v="Сайрын харгана ХХК"/>
        <s v="Тэсийн бүрд ХХК"/>
        <s v="Тэргүүн чансаа ХХК"/>
        <s v="Ай контент ХХК"/>
        <s v="Түүлс маркет ХХК"/>
        <s v="Өлзий бэл ХХК"/>
        <s v="Тод петролиум ХХК"/>
        <s v="Жи эм ай ди ХХК"/>
        <s v="Ди ти юу ХХК"/>
        <s v="Оюуны инноваци ТББ"/>
        <s v="Монос хүнс ХХК"/>
        <s v="Ган алт нэмэх ХХК"/>
        <s v="&quot;Их овоо&quot; иргэдийн бүлэг"/>
        <s v="ЦОДММ ХХК"/>
        <s v="Монгол туйвар транс ХХК"/>
        <s v="Мөнгөн хөсөг ХХК"/>
        <s v="Рок пэйнт групп ХХК"/>
        <s v="Бодь даатгал ХХК"/>
        <s v="Жи ти кэй эс ХХК"/>
        <s v="Дэвжих Эрдэнэ ХХК"/>
        <s v="Нью констракшн ХХК"/>
        <s v="Эм даблью ти ХХК"/>
        <s v="Регал-инженеринг ХХК"/>
        <s v="Сүлдэрхан минералс ХХК"/>
        <s v="Усны эрчим ХХК"/>
        <s v="Хайдро дизайн прожект ХХК"/>
        <s v="Инженер геодези ХХК"/>
        <s v="Энх саран ХХК"/>
        <s v="Машин механизм ХХК"/>
        <s v="Нанoпланет ХХК"/>
        <s v="Гэрэлт-Оньс ХХК"/>
        <s v="Буян хөхий ХХК"/>
        <s v="Овоотгол ХХК"/>
        <s v="Рос импорт ХХК"/>
        <s v="Апейро ХХК"/>
        <s v="Ховд сафари ХХК"/>
        <s v="Транстехномаркет ХХК"/>
        <s v="Хос тулгуур ХХК"/>
        <s v="Бако констракшн ХХК"/>
        <s v="Залуу хонгорж констракшн ХХК"/>
        <s v="Юувоку ХХК"/>
        <s v="Сувдан элс ХХК"/>
        <s v="Танан цамхаг констракшн ХХК"/>
        <s v="Улаанбаатар ариутгал ХХК"/>
        <s v="Ашекей ХХК"/>
        <s v="Сэрвэн-Овоот ХХК"/>
        <s v="Баян их наяд констракшн ХХК"/>
        <s v="Хатан далай ХХК"/>
        <s v="Эй Уан констракшн дизайн ХХК"/>
        <s v="Мегатитан ХХК"/>
        <s v="Голден дрийм ХХК"/>
        <s v="Хөрөнгө үнэлгээ, төслийн лэндс ХХК"/>
        <s v="Дижитал актив ХХК"/>
        <s v="Транстехно маркет ХХК"/>
        <s v="Дархан-есөн ундраа ХХК"/>
        <s v="Экстракт ХХК"/>
        <s v="Колорфул ХХК"/>
        <s v="Улаанбаатар бук ХХК"/>
        <s v="Дуутын нуруу ХХК"/>
        <s v="Оюу энд эн интернэшнл ХХК"/>
        <s v="Майнс ап ХХК"/>
        <s v="Ай эм эс инженеринг ХХК"/>
        <s v="Багахөгшин ХХК"/>
        <s v="Говийн харш ХХК"/>
        <s v="Ач мед ХХК"/>
        <s v="Өлзий-Иш ХХК"/>
        <s v="Бэсүб констракшн ХХК"/>
        <s v="Новатек интернэшнл ХХК"/>
        <s v="Сантех-Увс ХХК"/>
        <s v="Воркмастер ХХК"/>
        <s v="Алтай байгууламж ХХК"/>
        <s v="Өндөрхаан өргөө ХХК"/>
        <s v="Ариунбилгүүн ХХК"/>
        <s v="Солонгос улсаас автомашин тээвэрлэгчдийн холбоо"/>
        <s v="Нур-едил ХХК"/>
        <s v="Рендербау ХХК"/>
        <s v="Эс ар пи инженер консалтинг монголиа ХХК"/>
        <s v="Эрдэнэтмойл ХХК"/>
        <s v="Гранд лаки ХХК"/>
        <s v="Хит хаус"/>
        <s v="Батжинбат индастри ХХК"/>
        <s v="Номунзаяа ХХК"/>
        <s v="Номин трейдинг ХХК"/>
        <s v="Хангилцаг ХХК"/>
        <s v="МТББ ХХК"/>
        <s v="Интележент техноложи солушинс ХХК"/>
        <s v="Асуд констракшн ХХК"/>
        <s v="Их морьт эрдэнэ ХХК"/>
        <s v="Лаулау ХХК"/>
        <s v="Чингис капитал ХХК"/>
        <s v="Зэндмэнэ суварга ХХК"/>
        <s v="Ар  эф эс монголиа ХХК"/>
        <s v="Эн би си си ХХК"/>
        <s v="Хатан түнгэл ХХК"/>
        <s v="БДО аудит ХХК"/>
        <s v="Ю жи ди цент ХХК"/>
        <s v="Хос арыс ХХК"/>
        <s v="Монголын үндэсний олон нийтийн радио телевиз"/>
        <s v="Говийн өндөр хайрхан ХХК"/>
        <s v="Ай си ти групп ХХК"/>
        <s v="Уул өвгөд ХХК"/>
        <s v="Жигүүр эрдэнэ ХХК"/>
        <s v="Эрдэнийн гүн говь ХХК"/>
        <s v="Энерготех сервис ХХК"/>
        <s v="Ноён өндөр уул ХХК"/>
        <s v="Хөвсгөл эх ХХК"/>
        <s v="Лэндс ХХК"/>
        <s v="Койн хаус ХХК"/>
        <s v="Батсторй ХХК"/>
        <s v="Шунхлай ХХК"/>
        <s v="Досстрой ХХК"/>
        <s v="Бага хөгшин ХХК"/>
        <s v="Алс групп ХХК"/>
        <s v="Дуулгат мөрөн ХХК"/>
        <s v="Хуяг-Эрчим ХХК"/>
      </sharedItems>
    </cacheField>
    <cacheField name="Хариу өгөх хугацаа" numFmtId="0">
      <sharedItems containsSemiMixedTypes="0" containsNonDate="0" containsDate="1" containsString="0" minDate="2020-01-21T00:00:00" maxDate="2020-08-15T00:00:00"/>
    </cacheField>
    <cacheField name="Тендер шалгаруулалтын нэр" numFmtId="0">
      <sharedItems containsBlank="1"/>
    </cacheField>
    <cacheField name="Шийдвэрлэсэн байдал" numFmtId="9">
      <sharedItems containsBlank="1"/>
    </cacheField>
    <cacheField name="Захиалагч" numFmtId="0">
      <sharedItems containsBlank="1"/>
    </cacheField>
    <cacheField name="ТЕЗ" numFmtId="9">
      <sharedItems containsBlank="1"/>
    </cacheField>
    <cacheField name="Дугаар _x000a_/албажуулсан/" numFmtId="0">
      <sharedItems containsDate="1" containsBlank="1" containsMixedTypes="1" minDate="1900-01-05T20:17:05" maxDate="5154-06-02T00:00:00"/>
    </cacheField>
    <cacheField name="Огноо, _x000a_/шийдвэр/" numFmtId="0">
      <sharedItems containsDate="1" containsBlank="1" containsMixedTypes="1" minDate="2020-04-30T00:00:00" maxDate="3986-06-02T00:00:00"/>
    </cacheField>
    <cacheField name="Дугаар_x000a_/шийдвэр/" numFmtId="0">
      <sharedItems containsDate="1" containsBlank="1" containsMixedTypes="1" minDate="1931-06-01T00:00:00" maxDate="5349-06-02T00:00:00"/>
    </cacheField>
    <cacheField name="Хариу өгсөн ажилтны  нэр" numFmtId="0">
      <sharedItems containsBlank="1"/>
    </cacheField>
    <cacheField name="Санхүүжилтийн эх үүсвэр" numFmtId="0">
      <sharedItems containsBlank="1"/>
    </cacheField>
    <cacheField name="Төсөвт өртөг" numFmtId="0">
      <sharedItems containsBlank="1" containsMixedTypes="1" containsNumber="1" containsInteger="1" minValue="11360000" maxValue="799369376906"/>
    </cacheField>
    <cacheField name="Тендерийн хүчинтэй хугацааг сунгасан эсэх" numFmtId="0">
      <sharedItems containsBlank="1"/>
    </cacheField>
    <cacheField name="Баталгаа улсын орлого болгосон бол: Банкны нэр" numFmtId="0">
      <sharedItems containsBlank="1"/>
    </cacheField>
    <cacheField name="Баталгааны огноо, дугаар" numFmtId="0">
      <sharedItems containsDate="1" containsBlank="1" containsMixedTypes="1" minDate="2020-03-02T00:00:00" maxDate="2020-03-03T00:00:00"/>
    </cacheField>
    <cacheField name="Баталгааны мөнгөн дүн" numFmtId="43">
      <sharedItems containsString="0" containsBlank="1" containsNumber="1" minValue="175000" maxValue="20000000"/>
    </cacheField>
    <cacheField name="Хугацаа хэтэрсэн" numFmtId="0">
      <sharedItems containsBlank="1"/>
    </cacheField>
    <cacheField name="Захиалагчид даалгасан албан бичгийн дугаа" numFmtId="0">
      <sharedItems containsDate="1" containsBlank="1" containsMixedTypes="1" minDate="4869-06-01T00:00:00" maxDate="5261-06-02T00:00:00"/>
    </cacheField>
    <cacheField name="Улсын орлого болгосон эсэх" numFmtId="0">
      <sharedItems containsBlank="1" count="2">
        <m/>
        <s v="Тийм"/>
      </sharedItems>
    </cacheField>
    <cacheField name="Улсын орлого болсон дүн" numFmtId="0">
      <sharedItems containsString="0" containsBlank="1" containsNumber="1" minValue="0" maxValue="20000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Батзул Цэдэнбал" refreshedDate="44188.615340277778" createdVersion="6" refreshedVersion="6" minRefreshableVersion="3" recordCount="985" xr:uid="{565600B2-2C91-4496-9825-9FC611A55EAE}">
  <cacheSource type="worksheet">
    <worksheetSource ref="A15:W1000" sheet="гомдол-2020"/>
  </cacheSource>
  <cacheFields count="23">
    <cacheField name="№" numFmtId="0">
      <sharedItems containsString="0" containsBlank="1" containsNumber="1" containsInteger="1" minValue="1" maxValue="986"/>
    </cacheField>
    <cacheField name="Гомдол гаргасан огноо" numFmtId="164">
      <sharedItems containsSemiMixedTypes="0" containsNonDate="0" containsDate="1" containsString="0" minDate="2020-01-07T00:00:00" maxDate="2020-12-18T00:00:00"/>
    </cacheField>
    <cacheField name="Цохсон дарга" numFmtId="0">
      <sharedItems containsBlank="1"/>
    </cacheField>
    <cacheField name="Хариуцсан мэргэжилтэн" numFmtId="0">
      <sharedItems count="10">
        <s v="Д.Өлзийдүүрэн"/>
        <s v="Ч.Баярмаа"/>
        <s v="Б.Түвшин"/>
        <s v="Д.Отгонсүрэн"/>
        <s v="Г.Мөнхцэцэг"/>
        <s v="Ц.Батзул"/>
        <s v="Д.Номингэрэл"/>
        <s v="Д.Гантулга"/>
        <s v="Э.Билгүүн"/>
        <s v="Т.Энхжаргал"/>
      </sharedItems>
    </cacheField>
    <cacheField name="Гомдол гаргагч _x000a_байгууллага" numFmtId="0">
      <sharedItems count="560">
        <s v="Ард даатгал ХХК"/>
        <s v="Ти си кэй эйч ХХК"/>
        <s v="Монголиан контракт майнинг сервис ХХК"/>
        <s v="Моно билка ХХК"/>
        <s v="Саммит компьютер технологи ХХК"/>
        <s v="Еврохан ХХК"/>
        <s v="Хүлэгт хүннү аудит ХХК"/>
        <s v="Чингисийн отог ХХК"/>
        <s v="Мөнгөн хөдөлгүүүр ХХК"/>
        <s v="Мэргэн дэнзэн ХХК"/>
        <s v="Баянгол мед ХХК"/>
        <s v="Эко буянт ХХК"/>
        <s v="Дэнжийн өдөр ХХК"/>
        <s v="Лаки лайф ХХК"/>
        <s v="Бүрд уул ХХК"/>
        <s v="Билэгт манлай ХХК"/>
        <s v="Электрон техник ХХК"/>
        <s v="Танил санаа ХХК"/>
        <s v="Билэг дизайн ХХК"/>
        <s v="ЧПМ ХХК"/>
        <s v="МБ инжиниринг ХХК"/>
        <s v="Дат консалтинг ХХК"/>
        <s v="Монголын менежмент зөвлөхүүдийн холбоо ТББ"/>
        <s v="Хазаарбат ХХК"/>
        <s v="НТС менежмент ХХК"/>
        <s v="Лидер вишн групп ХХК"/>
        <s v="Гранд макс ХХК"/>
        <s v="Ашид бьюлдинг ХХК"/>
        <s v="Биомед трейд ХХК"/>
        <s v="Бадрангуй орших ХХК"/>
        <s v="Монос трейд ХК"/>
        <s v="Эхмонголын байгаль ХХК"/>
        <s v="Майнтек технологи ХХК"/>
        <s v="Өв арвин арвай ХХК"/>
        <s v="КРМ ХХК"/>
        <s v="Тэгш хэм групп ХК"/>
        <s v="Тенчи ХХК"/>
        <s v="Нахиа импекс ХХК"/>
        <s v="Ай ти зон ХХК"/>
        <s v="Намдэмүн сервис ХХК"/>
        <s v="Сетунари ХХК"/>
        <s v="Бумбатзүрх ХХК"/>
        <s v="Бодь электроникс ХХК"/>
        <s v="Гангар инвест ХХК"/>
        <s v="Ти ай эм ХХК"/>
        <s v="Тотал коммпьютер ХХК"/>
        <s v="Протек ХХК"/>
        <s v="Эрднийн өнгөт далай ХХК"/>
        <s v="Монничикон трейд ХХК"/>
        <s v="Сод монгол групп ХХК"/>
        <s v="Бодлого шийдэл ТББ"/>
        <s v="Айвико интернэшнл ХХК"/>
        <s v="Гантоонот"/>
        <s v="Грант торнтон аудит ХХК"/>
        <s v="Гантүрүү ХХК"/>
        <s v="Саннилайф ХХК"/>
        <s v="Мед монгол ХХК"/>
        <s v="Хөгжлийн технологи ХХК"/>
        <s v="Хавиргын ундрах ХХК"/>
        <s v="Би энд би эс ХХК"/>
        <s v="Нью грийн форест ХХК"/>
        <s v="Лэдсисти ХХК"/>
        <s v="Хак трейд ХХК"/>
        <s v="Тодбаярт ХХК"/>
        <s v="Си ар эм си ХХК"/>
        <s v="Монтех дистрибьюшн ХХК"/>
        <s v="Мед импекс интернэшнл ХХК"/>
        <s v="Абсолют чойс ХХК"/>
        <s v="Монгол даатгал ХК"/>
        <s v="Мөнхийн тун ХХК"/>
        <s v="Транс техно маркет ХХК"/>
        <s v="Баянширээ ХХК"/>
        <s v="Ий би си ХХК"/>
        <s v="Хар чонот ХХК"/>
        <s v="Фамили партнерс ХХК"/>
        <s v="Мөнхногоон жодоо ХХК"/>
        <s v="Ойн таксаци ХХК"/>
        <s v="Илдэнгүн хошуу ХХК"/>
        <s v="Төгсбуянт өргөө констракшн ХХК"/>
        <s v="Мед буян ХХК"/>
        <s v="Гео зураглал ХХК"/>
        <s v="Хьюндэй автос ХХК"/>
        <s v="Ай ти солушинс ХХК"/>
        <s v="ХЗТ Автозам ХХК"/>
        <s v="Вектор мэп ХХК"/>
        <s v="Ти эм ти моторс ХХК"/>
        <s v="Монгол эм импекс концерн ХХК"/>
        <s v="Геоценоз ХХК"/>
        <s v="Эндлесс энержи ХХК"/>
        <s v="Лед сити ХХК"/>
        <s v="Номт марал ХХК"/>
        <s v="Эс эл эс беарингс монголиа ХХК"/>
        <s v="Тэнчи ХХК"/>
        <s v="Финайдиа ХХК"/>
        <s v="Мон-илч ХХК"/>
        <s v="Санчир ундрах ХХК"/>
        <s v="Мон шугам энерго ХХК"/>
        <s v="Кенжикү ХХК"/>
        <s v="Хонгорын шугуй ХХК"/>
        <s v="Нанoпланет ХХК"/>
        <s v="Бевертек технологи ХХК"/>
        <s v="Авто замын гэрлэн дохио ХХК"/>
        <s v="Оюу энд эн интернэйшнл ХХК"/>
        <s v="Хьюндай моторс монгол ХХК"/>
        <s v="Эдем ХХК"/>
        <s v="Таван хайрхан батууд ХХК"/>
        <s v="Метро консалтинг ХХК"/>
        <s v="Дани ХХК"/>
        <s v="Интер стандарт нефть ХХК"/>
        <s v="Гкал ХХК"/>
        <s v="Цагаан удам ХХК"/>
        <s v="Чиглэл ХХК"/>
        <s v="Би си ти ХХК"/>
        <s v="Бодь электроник ХХК"/>
        <s v="Түвшин-аму ХХК"/>
        <s v="Сууц трейд ХХК"/>
        <s v="Дархан ар шанд ХХК"/>
        <s v="Иззи оффис ХХК"/>
        <s v="Очирундраа ХХК"/>
        <s v="Тэнүүн төвөргөөн ХХК"/>
        <s v="Дээд хангай ХХК"/>
        <s v="Ай Ти Эс Өү ХХК"/>
        <s v="Мета менежмент ХХК"/>
        <s v="Хос эрхэс ХХК"/>
        <s v="Рояал групп ХХК"/>
        <s v="Майнинг шорт лонг терм ХХК"/>
        <s v="Моннис моторс ХХК"/>
        <s v="Өлзий-Иш ХХК"/>
        <s v="Коверхилл ХХК"/>
        <s v="Нарсан цамхаг"/>
        <s v="Бага хөгшин моторс ХХК"/>
        <s v="Скайтел ХХК"/>
        <s v="Нүүдэлчин мах маркет ХХК"/>
        <s v="Хотгор зам ХХК"/>
        <s v="Халх-орд ХХК"/>
        <s v="Хатант форест ХХК"/>
        <s v="Жи жи ай ХХК"/>
        <s v="БЭТЦ ХХК"/>
        <s v="Эс жи эм ХХК"/>
        <s v="Ивээлт гүн ХХК"/>
        <s v="Ойн хайгуул ХХК"/>
        <s v="Хустайн шил ХХК"/>
        <s v="Нуган ХХК"/>
        <s v="Хөх хайрхан трейд ХХК"/>
        <s v="ДТМТ ХХК"/>
        <s v="Голден хоул ХХК"/>
        <s v="Рино инженеринг ХХК"/>
        <s v="Отто мир ХХК"/>
        <s v="Нарсан цамхаг ХХК"/>
        <s v="Эс эс эм И эм ХХК"/>
        <s v="Энх нуга ХХК"/>
        <s v="Их үен ХХК"/>
        <s v="Ундрага Өмнөговь ХХК"/>
        <s v="Мехатроник ХХК"/>
        <s v="Монгол базальт ХХК"/>
        <s v="Ган тэт деволопмент ХХК"/>
        <s v="Богоч констракшн ХХК"/>
        <s v="Кристалхилл капитал ХХК"/>
        <s v="Сан зураг ХХК"/>
        <s v="Зэт ди эн смарт энержи ХХК"/>
        <s v="Соёмбо принтинг ХХК"/>
        <s v="Өлзийтийн хийморь өөдөө ХХК"/>
        <s v="Аригшан ХХК"/>
        <s v="Вилла бридж ХХК"/>
        <s v="Дэлгэрэх их богд ХХК"/>
        <s v="Си ай ти ХХК"/>
        <s v="Хашхан ХХК"/>
        <s v="SHANXI HUI FENG SPECIAL MOTOR VEHICLE Co., LTD"/>
        <s v="Альфа филтер ХХК"/>
        <s v="Си эйч би жи констракшн ХХК"/>
        <s v="Вагнер ази тоног төхөөрөмж ХХК"/>
        <s v="Омнис импекс ХХК"/>
        <s v="Мобинет ХХК"/>
        <s v="Хаст шонхор ХХК"/>
        <s v="Хавиргын ундарга ХХК"/>
        <s v="Соёд ХХК"/>
        <s v="Цагаан зуун ХХК"/>
        <s v="Гандирын тал ХХК"/>
        <s v="Баянхайрханы чоно ХХК"/>
        <s v="Оакс экспресс монголиа ХХК"/>
        <s v="Барга хайрхан ХХК"/>
        <s v="Агар-Эрдэнэс ХХК"/>
        <s v="Цант-булаг ХХК"/>
        <s v="Си ай ти ди ХХК"/>
        <s v="Воком констракшн ХХК"/>
        <s v="Заабар ХХК"/>
        <s v="Өндөрхаан-Өргөө ХХК"/>
        <s v="Ростов ХХК"/>
        <s v="Иммунофилакси ХХК"/>
        <s v="Хан жаргалант стоунс ХХК"/>
        <s v="Мөнхөд ашдын зам ХХК"/>
        <s v="Эрчимт нэмэр ХХК"/>
        <s v="Бест агро интернэйшнл ХХК"/>
        <s v="Монкон констракшн ХХК"/>
        <s v="БСБ трейдинг ХХК"/>
        <s v="Ар тэрэгч ХХК"/>
        <s v="Өршөөлтийн ариун ХХК"/>
        <s v="Баганадант ХХК"/>
        <s v="Хос түнэл ХХК"/>
        <s v="Нумт өргөө ХХК"/>
        <s v="Адмон принт ХХК"/>
        <s v="Хар чонот"/>
        <s v="ЗЗБ ХХК"/>
        <s v="Голден лайт групп ХХК"/>
        <s v="Рашбай ХХК"/>
        <s v="Баядах өргөө ХХК"/>
        <s v="Амар даатгал ХХК"/>
        <s v="Киа моторс монголиа ХХК"/>
        <s v="Өнөрговь ХХК"/>
        <s v="Элсэн морьт ХХК"/>
        <s v="Монсо баян хүч ХХК"/>
        <s v="Ихэр мөнх ХХК"/>
        <s v="Мог пластик ХХК"/>
        <s v="ДМТМ трейд ХХК"/>
        <s v="Монос хүнс ХХК"/>
        <s v="Экспресс оношилгооны төв ХХК"/>
        <s v="Грийн химистри ХХК"/>
        <s v="Солонго солюшинс ХХК"/>
        <s v="Аркосис ХХК"/>
        <s v="Халиун проперти ХХК"/>
        <s v="Саус гоби брэндс ХХК"/>
        <s v="Алхими ХХК"/>
        <s v="Эарт бридж ХХК"/>
        <s v="Нэкст стандарт ХХК"/>
        <s v="Их мянган инженерчлэл ХХК"/>
        <s v="Камминс монголиа инвестмент ХХК"/>
        <s v="Юнайтед белаз машинэри ХХК"/>
        <s v="Трансвест монголия ХХК"/>
        <s v="Тэргэл тех ХХК"/>
        <s v="Эгшиглэн магнай ХХК"/>
        <s v="Интерактив ХХК"/>
        <s v="Онч сөрвэй ХХК"/>
        <s v="Дэвжих уран өргөө ХХК"/>
        <s v="Практикал даатгал ХХК"/>
        <s v="Асгат кент ХХК"/>
        <s v="Удам буурал ХХК"/>
        <s v="Универсум ХХК"/>
        <s v="Сокол ХХК"/>
        <s v="Энтагт ХХК"/>
        <s v="Эс ай си эй ХХК"/>
        <s v="Цэцэг трейд ХХК"/>
        <s v="УБ-электро мотаж ХХК"/>
        <s v="Юу зэт эрдэнэ ХХК"/>
        <s v="Голден хилл ХХК"/>
        <s v="МЭЗ ХХК"/>
        <s v="Мэргэдийн өлгий ХХК"/>
        <s v="Эко жүүс ХХК"/>
        <s v="Воком технологи ХХК"/>
        <s v="Од бдн ХХК"/>
        <s v="Монгол маркет ХХК"/>
        <s v="Дашваанжил ХХК"/>
        <s v="Хан туул трейд ХХК"/>
        <s v="Космос тек монгол ХХК"/>
        <s v="Геомин ХХК"/>
        <s v="Хэмжих хэрэгсэл ХХК"/>
        <s v="Профешнл арт ХХК"/>
        <s v="Итгэлт төгөл ХХК"/>
        <s v="Хаппидент сервис ХХК"/>
        <s v="Геомэп ХХК"/>
        <s v="Говь экуйпмент  рентал флийт ХХК"/>
        <s v="Лайфтроник ХХК"/>
        <s v="Хос шугам ХХК"/>
        <s v="Мэдрүүр ХХК"/>
        <s v="Нар сар газар ХХК"/>
        <s v="Еврофарм ХХК"/>
        <s v="Саммит медикал сервис ХХК"/>
        <s v="Голден лайт ХХК"/>
        <s v="Гантоонот констракшн ХХК"/>
        <s v="Чоногол трейд ХХК"/>
        <s v="Милонит ХХК"/>
        <s v="Аббел ХХК"/>
        <s v="Зэндмэнэ тулга ХХК"/>
        <s v="Содон номин констракшн ХХК"/>
        <s v="Гранд премиум ХХК"/>
        <s v="Эй жи зэт ХХК"/>
        <s v="Цавчим цахир ХХК"/>
        <s v="Юувоку ХХК"/>
        <s v="Синапс ХХК"/>
        <s v="Меса инженеринг ХХК"/>
        <s v="Монголиан эвент маркетинг энтертаймент ХХК"/>
        <s v="Б-софт ХХК"/>
        <s v="Мөнх-өргөө ХХК"/>
        <s v="Экспо см ХХК"/>
        <s v="Зитоп ХХК"/>
        <s v="Өнө тэгш арвижих ХХК"/>
        <s v="Мон илч ХХК"/>
        <s v="Метро экспресс ХХК"/>
        <s v="Ихбогд зам ХХК"/>
        <s v="ИКОН ХХК"/>
        <s v="Чингисийн төгөл ХХК"/>
        <s v="Көркем ХХК"/>
        <s v="Мөлүү хээр ХХК"/>
        <s v="Номун заяа ХХК"/>
        <s v="Такаанар ХХК"/>
        <s v="Шилдээд ХХК"/>
        <s v="Долоон болдог ХХК"/>
        <s v="Мехлопат ХХК"/>
        <s v="Уул өвгөд ХХК"/>
        <s v="Хүчит сэлэнгэ ХХК"/>
        <s v="Газар дэлхий ХХК"/>
        <s v="Пи пи пи эм жи эл ХХК"/>
        <s v="Грэйт майнинг ХХК"/>
        <s v="Дижитал медик ХХК"/>
        <s v="Энто ХХК"/>
        <s v="Түрүүгарав ХХК"/>
        <s v="Дриймлидер консалтинг ХХК"/>
        <s v="Төмөртхос бэрс ХХК"/>
        <s v="Ану гэгээн ХХК"/>
        <s v="Хэмжил зүй ХХК"/>
        <s v="Химон констракшн ХХК"/>
        <s v="Талын анирхуй ХХК"/>
        <s v="Мөнх-оргил трейд ХХК"/>
        <s v="Баясал төгс ХХК"/>
        <s v="Вилл вест ХХК, Воком технологи ХХК"/>
        <s v="Комптрейд ХХК"/>
        <s v="Зитоп"/>
        <s v="Хөх үзүүр ХХК"/>
        <s v="Эм эс ай си си ХХК"/>
        <s v="Евро электроникс ХХК"/>
        <s v="Саран инж девелопмент ХХК"/>
        <s v="Ай эй ди ХХК"/>
        <s v="Ган хэлхээ констракшн ХХК"/>
        <s v="Хот төлөвлөлтийн хүрээлэн ХХК"/>
        <s v="Чандмань хангай ХХК"/>
        <s v="Бишрэлт түмэн хаан ХХК"/>
        <s v="Хидан хаус ХХК"/>
        <s v="Ай түүлс ХК"/>
        <s v="Ханлаб ХХК"/>
        <s v="Сантех Увс ХХК"/>
        <s v="Дархан хүрд ХХК"/>
        <s v="Батстрой ХХК"/>
        <s v="Эйбл софт ХХК"/>
        <s v="Гранд лаки ХХК"/>
        <s v="Платиниум их өргөө ХХК"/>
        <s v="Их эффект ХХК"/>
        <s v="Энхтөгс тэмүүлэл ХХК"/>
        <s v="Сайрын харгана ХХК"/>
        <s v="Тэсийн бүрд ХХК"/>
        <s v="Тэргүүн чансаа ХХК"/>
        <s v="Ай контент ХХК"/>
        <s v="Түүлс маркет ХХК"/>
        <s v="Өлзий бэл ХХК"/>
        <s v="Тод петролиум ХХК"/>
        <s v="Жи эм ай ди ХХК"/>
        <s v="Ди ти юу ХХК"/>
        <s v="Оюуны инноваци ТББ"/>
        <s v="Ган алт нэмэх ХХК"/>
        <s v="Их овоо иргэдийн бүлэг"/>
        <s v="ЦОДММ ХХК"/>
        <s v="Монгол туйвар транс ХХК"/>
        <s v="Мөнгөн хөсөг ХХК"/>
        <s v="Рок пэйнт групп ХХК"/>
        <s v="Бодь даатгал ХХК"/>
        <s v="Жи ти кэй эс ХХК"/>
        <s v="Дэвжих Эрдэнэ ХХК"/>
        <s v="Нью констракшн ХХК"/>
        <s v="Эм даблью ти ХХК"/>
        <s v="Регал-инженеринг ХХК"/>
        <s v="Сүлдэрхан минералс ХХК"/>
        <s v="Усны эрчим ХХК"/>
        <s v="Хайдро дизайн прожект ХХК"/>
        <s v="Инженер геодези ХХК"/>
        <s v="Энх саран ХХК"/>
        <s v="Машин механизм  ХХК"/>
        <s v="Гэрэлт-Оньс ХХК"/>
        <s v="Буян хөхий ХХК"/>
        <s v="Овоотгол ХХК"/>
        <s v="Рос импорт ХХК"/>
        <s v="Апейро ХХК"/>
        <s v="Ховд сафари ХХК"/>
        <s v="Транстехно маркет ХХК"/>
        <s v="Хос тулгуур ХХК"/>
        <s v="Бако констракшн ХХК"/>
        <s v="Залуу хонгорж констракшн ХХК"/>
        <s v="Сувдан элс ХХК"/>
        <s v="Танан цамхаг констракшн ХХК"/>
        <s v="Улаанбаатар ариутгал ХХК"/>
        <s v="Ашекей ХХК"/>
        <s v="Сэрвэн-Овоот ХХК"/>
        <s v="Баян их наяд констракшн ХХК"/>
        <s v="Хатан далай ХХК"/>
        <s v="Эй Уан констракшн дизайн ХХК"/>
        <s v="Мегатитан ХХК"/>
        <s v="Голден дрийм ХХК"/>
        <s v="Хөрөнгө үнэлгээ, төслийн лэндс ХХК"/>
        <s v="Дижитал актив ХХК"/>
        <s v="Дархан-есөн ундраа ХХК"/>
        <s v="Экстракт ХХК"/>
        <s v="Колорфул ХХК"/>
        <s v="Улаанбаатар бук ХХК"/>
        <s v="Дуутын нуруу ХХК"/>
        <s v="Майнс ап ХХК"/>
        <s v="Ай эм эс инженеринг ХХК"/>
        <s v="Багахөгшин ХХК"/>
        <s v="Говийн харш ХХК"/>
        <s v="Ач мед ХХК"/>
        <s v="Бэсүб констракшн ХХК"/>
        <s v="Новатек интернэшнл ХХК"/>
        <s v="Воркмастер ХХК"/>
        <s v="Алтай байгууламж ХХК"/>
        <s v="Ариунбилгүүн ХХК"/>
        <s v="Солонгос улсаас автомашин тээвэрлэгчдийн холбоо"/>
        <s v="Нур-едил ХХК"/>
        <s v="Рендербау ХХК"/>
        <s v="Эс ар пи инженер консалтинг монголиа ХХК"/>
        <s v="Эрдэнэтмойл ХХК"/>
        <s v="Хит хаус"/>
        <s v="Батжинбат индастри ХХК"/>
        <s v="Номин трейдинг ХХК"/>
        <s v="Хангилцаг ХХК"/>
        <s v="МТББ ХХК"/>
        <s v="Интележент техноложи солушинс ХХК"/>
        <s v="Асуд констракшн ХХК"/>
        <s v="Их морьт эрдэнэ ХХК"/>
        <s v="Лау лау ХХК"/>
        <s v="Чингис капитал ХХК"/>
        <s v="Зэндмэнэ суварга ХХК"/>
        <s v="Ар  эф эс монголиа ХХК"/>
        <s v="Эн би си си ХХК"/>
        <s v="Хатан түнгэл ХХК"/>
        <s v="БДО аудит ХХК"/>
        <s v="Ю жи ди цент ХХК"/>
        <s v="Хос арыс ХХК"/>
        <s v="Монголын үндэсний олон нийтийн радио телевиз"/>
        <s v="Говийн өндөр хайрхан ХХК"/>
        <s v="Ай си ти групп ХХК"/>
        <s v="Жигүүр эрдэнэ ХХК"/>
        <s v="Эрдэнийн гүн говь ХХК"/>
        <s v="Энерготех сервис ХХК"/>
        <s v="Ноён өндөр уул ХХК"/>
        <s v="Хөвсгөл эх ХХК"/>
        <s v="Лэндс ХХК"/>
        <s v="Койн хаус ХХК"/>
        <s v="Шунхлай ХХК"/>
        <s v="Досстрой ХХК"/>
        <s v="Алс групп ХХК"/>
        <s v="Дуулгат мөрөн ХХК"/>
        <s v="Хуяг-Эрчим ХХК"/>
        <s v="Төгс буянт өргөө ХХК"/>
        <s v="Пролианс ХХК"/>
        <s v="Богд судалгааны хүрээлэн НҮТББ"/>
        <s v="Хүрэл соёмбо ХХК"/>
        <s v="Олимпус спортинг гүүдс ХХК"/>
        <s v="Түнтгэр нөөлөгт инженер ХХК"/>
        <s v="Эс жи хөлөгт ХХК"/>
        <s v="Мастер партс ХХК"/>
        <s v="Өмгөөллийн таванлекс ХХН"/>
        <s v="Прайсуотерхаускуперс аудит ХХК"/>
        <s v="Фарос интернэшнл ХХК"/>
        <s v="Арь констракшн ХХК"/>
        <s v="Итгэл тод харш ХХК"/>
        <s v="Сизу ХХК"/>
        <s v="Булжих минериал майнинг ХХК"/>
        <s v="Бапкер ХХК"/>
        <s v="Аварга зам ХХК"/>
        <s v="Эрдэнэ эх ХХК"/>
        <s v="Газком ХХК"/>
        <s v="Нэйшнл майнинг машинери ХХК"/>
        <s v="Хос бор морь  ХХК"/>
        <s v="Инносольюшн ХХК"/>
        <s v="Оргилон дэлгэрэх сүм ХХК"/>
        <s v="Хурмастын хүлэг ХХК"/>
        <s v="Классиксольюшн ХХК"/>
        <s v="Хүлгийн дээд ХХК"/>
        <s v="Ихэр баян говь ХХК"/>
        <s v="Говийн очир огтлогч ХХК"/>
        <s v="Ховд АЗЗА ТӨХК"/>
        <s v="Бадрах мандал шим ХХК"/>
        <s v="Сайн тусгал ХХК"/>
        <s v="Энх энэрлийн өргөө ХХК"/>
        <s v="Сүнхүнгий ХХК"/>
        <s v="Матриц ХХК"/>
        <s v="Соёолон интернэшнл ХХК"/>
        <s v="Erenhot gegen import and export trading Co.,LTD"/>
        <s v="Вүүвүү технологи ххк"/>
        <s v="Платиниум их өргөө констракшн ХХК"/>
        <s v="ЦБОН ХХК"/>
        <s v="Оюудент ХХК"/>
        <s v="Си ти эс ХХК"/>
        <s v="Агротрейд импекс ХХК"/>
        <s v="Наран үзэмж ХХК"/>
        <s v="Осо констракшн ХХК"/>
        <s v="Гранд макс ХКХ"/>
        <s v="Нью гранд консалтинг ХХК"/>
        <s v="Ховд шинэ сар ХХК"/>
        <s v="Усны зөн ХХК"/>
        <s v="Эвиденсе аудит ХХК"/>
        <s v="Сейф транс ХХК"/>
        <s v="Бүрэн төгс шийдэл ХХК"/>
        <s v="Пикэйсэлл батарей ХХК"/>
        <s v="БДЗ ХХК"/>
        <s v="Inner Mongolia support railway integrat equipment CoLtD"/>
        <s v="Батсээр ХХК"/>
        <s v="Юнайтэд партс ХХК"/>
        <s v="Уранхаш-Баянхонгор ХХК"/>
        <s v="Зотол констракшн ХХК"/>
        <s v="Өлзийт экаунт аудит ХХК"/>
        <s v="Вертексмон ХХК"/>
        <s v="Дипирамид ХХК"/>
        <s v="Топспаре партс ХХК"/>
        <s v="Монгол хьюндай автоматив ХХК"/>
        <s v="Урбан девелопмент консалтинг групп ХХК"/>
        <s v="Чандмань хонгор групп ХХК"/>
        <s v="Саруул өглөө ХХК"/>
        <s v="Говь экуйпмент рентал флийт ХХК"/>
        <s v="Монхидро констракшн ХХК"/>
        <s v="Цөгц нуур ХХК"/>
        <s v="Ард даатгал ХК"/>
        <s v="Хүрэнжинсний овоо ХХК"/>
        <s v="Дорнын байгаль ХХК"/>
        <s v="ЗБИБ ХХК"/>
        <s v="Агнуур судлалын нийгэмлэг "/>
        <s v="Хан аттрибут ХХК"/>
        <s v="Ранчо ХХК"/>
        <s v="Баянголмед ХХК"/>
        <s v="Дэлгэрэхчес ХХК"/>
        <s v="Биллитонголори ХХК"/>
        <s v="Гларий Монголиа ХХК"/>
        <s v="Ай эс и ХХК"/>
        <s v="Сүүхүнгий ХХК"/>
        <s v="Монтех дистрибьюшн ХХК ХХК"/>
        <s v="Платиниум ХХК"/>
        <s v="Жавхлан хүслэн ХХК"/>
        <s v="Галтууд ХХК"/>
        <s v="Өлке констракшн ХХК"/>
        <s v="Хаадын сонголт ХХК"/>
        <s v="Өндөр бөх ХХК"/>
        <s v="Эко сойл ХХК"/>
        <s v="Дэлгэрэх цоморлиг ХХК"/>
        <s v="Дайчин хүлэг ХХК"/>
        <s v="Брикс ХХК"/>
        <s v="Амбер ХХК"/>
        <s v="Дээд эрхэт ХХК"/>
        <s v="ЭБМС МОН ХХК"/>
        <s v="Монхорус интернэшл ХХК"/>
        <s v="Голдендрийм ХХК"/>
        <s v="Монголфарм ХХК"/>
        <s v="Богатырь ХХК"/>
        <s v="Индио менежмент ХХК"/>
        <s v="Росторг ХХК"/>
        <s v="Дөрвөлжин дэнж ХХК"/>
        <s v="Бумбод ХХК"/>
        <s v="Чин мандал ХХК"/>
        <s v="Дабль Голд ХХК"/>
        <s v="Оптимус инженеринг ХХК"/>
        <s v="Бодь-Электроникс ХХК"/>
        <s v="Авга ач нарт ХХК"/>
        <s v="Модерн хас ХХК"/>
        <s v="Таван үндэс ХХК"/>
        <s v="Транстехномаркет ХХК"/>
        <s v="Өнөлаб ХХК"/>
        <s v="Тотал маркетинг эйженси ХХК"/>
        <s v="Мастер лифт ХХК"/>
        <s v="Биг монголиа билдинг ХХК"/>
        <s v="Повертүүл ХХК"/>
        <s v="ЭСПМ интернэйшнл ХХК"/>
        <s v="Сухайт хайрхан ХХК"/>
        <s v="Их каркас констракшн ХХК"/>
        <s v="Эрчим дөл ХХК"/>
        <s v="Алтанжин чоян ХХК"/>
      </sharedItems>
    </cacheField>
    <cacheField name="Хариу өгөх хугацаа" numFmtId="0">
      <sharedItems containsSemiMixedTypes="0" containsNonDate="0" containsDate="1" containsString="0" minDate="2020-01-21T00:00:00" maxDate="2021-01-01T00:00:00"/>
    </cacheField>
    <cacheField name="Тендер шалгаруулалтын нэр" numFmtId="0">
      <sharedItems/>
    </cacheField>
    <cacheField name="Шийдвэрлэсэн байдал" numFmtId="0">
      <sharedItems containsBlank="1" count="13">
        <s v="Үнэлгээг дахин хийх"/>
        <s v="Захиалагчийн шийдвэр үндэслэлтэй"/>
        <s v="Гомдол хүлээн авах боломжгүй, шүүхэд хандах"/>
        <s v="Өөр бусад"/>
        <s v="Гомдлоо эргүүлэн татсан"/>
        <s v="Тендер шалгаруулалтыг хүчингүй болгох"/>
        <s v="Захиалагчид гомдлоо гаргах"/>
        <s v="Гомдлын бүрдүүлбэр дутуу хүлээн авах боломжгүй"/>
        <s v="Захиалагчийн шийдвэр гараагүй"/>
        <s v="Хуулийн 55 дугаар зүйлийн 55.2-т заасны дагуу шийдвэрлэж хариу өгсөн асуудлаар дахин гаргасан гомдлыг хүлээн авах боломжгүй"/>
        <s v="Гомдол хүлээн авах боломжгүй"/>
        <s v="Гомдын бүрдүүлбэр дутуу хүлээн авах боломжгүй"/>
        <m/>
      </sharedItems>
    </cacheField>
    <cacheField name="Захиалагч" numFmtId="0">
      <sharedItems/>
    </cacheField>
    <cacheField name="ТЕЗ" numFmtId="9">
      <sharedItems containsBlank="1"/>
    </cacheField>
    <cacheField name="Дугаар _x000a_/албажуулсан/" numFmtId="0">
      <sharedItems containsDate="1" containsBlank="1" containsMixedTypes="1" minDate="1899-12-31T00:00:00" maxDate="7440-06-02T00:00:00"/>
    </cacheField>
    <cacheField name="Огноо, _x000a_/шийдвэр/" numFmtId="0">
      <sharedItems containsDate="1" containsBlank="1" containsMixedTypes="1" minDate="2020-04-30T00:00:00" maxDate="3082-06-02T00:00:00"/>
    </cacheField>
    <cacheField name="Дугаар_x000a_/шийдвэр/" numFmtId="0">
      <sharedItems containsDate="1" containsBlank="1" containsMixedTypes="1" minDate="2008-06-01T00:00:00" maxDate="7602-06-02T00:00:00"/>
    </cacheField>
    <cacheField name="Хариу өгсөн ажилтны  нэр" numFmtId="0">
      <sharedItems containsBlank="1"/>
    </cacheField>
    <cacheField name="Санхүүжилтийн эх үүсвэр" numFmtId="0">
      <sharedItems containsBlank="1" containsMixedTypes="1" containsNumber="1" containsInteger="1" minValue="0" maxValue="0"/>
    </cacheField>
    <cacheField name="Төсөвт өртөг" numFmtId="0">
      <sharedItems containsBlank="1" containsMixedTypes="1" containsNumber="1" containsInteger="1" minValue="0" maxValue="799369376906"/>
    </cacheField>
    <cacheField name="Тендерийн хүчинтэй хугацааг сунгасан эсэх" numFmtId="0">
      <sharedItems containsBlank="1" containsMixedTypes="1" containsNumber="1" containsInteger="1" minValue="23" maxValue="23"/>
    </cacheField>
    <cacheField name="Баталгаа улсын орлого болгосон бол: Банкны нэр" numFmtId="0">
      <sharedItems containsBlank="1"/>
    </cacheField>
    <cacheField name="Баталгааны огноо, дугаар" numFmtId="0">
      <sharedItems containsDate="1" containsBlank="1" containsMixedTypes="1" minDate="2020-03-02T00:00:00" maxDate="2020-03-03T00:00:00"/>
    </cacheField>
    <cacheField name="Баталгааны мөнгөн дүн" numFmtId="43">
      <sharedItems containsString="0" containsBlank="1" containsNumber="1" minValue="175000" maxValue="38588000"/>
    </cacheField>
    <cacheField name="Хугацаа хэтэрсэн" numFmtId="0">
      <sharedItems containsBlank="1"/>
    </cacheField>
    <cacheField name="Захиалагчид даалгасан албан бичгийн дугаа" numFmtId="0">
      <sharedItems containsDate="1" containsBlank="1" containsMixedTypes="1" minDate="4869-06-01T00:00:00" maxDate="7215-06-02T00:00:00"/>
    </cacheField>
    <cacheField name="Улсын орлого болгосон эсэх"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Батзул Цэдэнбал" refreshedDate="44213.49533020833" createdVersion="6" refreshedVersion="6" minRefreshableVersion="3" recordCount="1009" xr:uid="{C15C895D-1376-49A1-9B03-239CDE2721E6}">
  <cacheSource type="worksheet">
    <worksheetSource ref="A15:P1024" sheet="гомдол-2020"/>
  </cacheSource>
  <cacheFields count="17">
    <cacheField name="№" numFmtId="0">
      <sharedItems containsSemiMixedTypes="0" containsString="0" containsNumber="1" containsInteger="1" minValue="1" maxValue="1009"/>
    </cacheField>
    <cacheField name="Гомдол гаргасан огноо" numFmtId="164">
      <sharedItems containsSemiMixedTypes="0" containsNonDate="0" containsDate="1" containsString="0" minDate="2020-01-07T00:00:00" maxDate="2020-12-31T00:00:00" count="223">
        <d v="2020-01-07T00:00:00"/>
        <d v="2020-01-08T00:00:00"/>
        <d v="2020-01-09T00:00:00"/>
        <d v="2020-01-10T00:00:00"/>
        <d v="2020-01-14T00:00:00"/>
        <d v="2020-01-16T00:00:00"/>
        <d v="2020-01-17T00:00:00"/>
        <d v="2020-01-20T00:00:00"/>
        <d v="2020-01-21T00:00:00"/>
        <d v="2020-01-22T00:00:00"/>
        <d v="2020-01-24T00:00:00"/>
        <d v="2020-01-27T00:00:00"/>
        <d v="2020-01-28T00:00:00"/>
        <d v="2020-01-29T00:00:00"/>
        <d v="2020-01-31T00:00:00"/>
        <d v="2020-02-03T00:00:00"/>
        <d v="2020-02-04T00:00:00"/>
        <d v="2020-02-05T00:00:00"/>
        <d v="2020-02-06T00:00:00"/>
        <d v="2020-02-07T00:00:00"/>
        <d v="2020-02-10T00:00:00"/>
        <d v="2020-02-11T00:00:00"/>
        <d v="2020-02-12T00:00:00"/>
        <d v="2020-02-13T00:00:00"/>
        <d v="2020-02-14T00:00:00"/>
        <d v="2020-02-17T00:00:00"/>
        <d v="2020-02-19T00:00:00"/>
        <d v="2020-02-20T00:00:00"/>
        <d v="2020-02-21T00:00:00"/>
        <d v="2020-02-27T00:00:00"/>
        <d v="2020-02-28T00:00:00"/>
        <d v="2020-03-02T00:00:00"/>
        <d v="2020-03-03T00:00:00"/>
        <d v="2020-03-04T00:00:00"/>
        <d v="2020-03-05T00:00:00"/>
        <d v="2020-03-06T00:00:00"/>
        <d v="2020-03-09T00:00:00"/>
        <d v="2020-03-10T00:00:00"/>
        <d v="2020-03-11T00:00:00"/>
        <d v="2020-03-12T00:00:00"/>
        <d v="2020-03-13T00:00:00"/>
        <d v="2020-03-16T00:00:00"/>
        <d v="2020-03-17T00:00:00"/>
        <d v="2020-03-18T00:00:00"/>
        <d v="2020-03-19T00:00:00"/>
        <d v="2020-03-20T00:00:00"/>
        <d v="2020-03-23T00:00:00"/>
        <d v="2020-03-24T00:00:00"/>
        <d v="2020-03-25T00:00:00"/>
        <d v="2020-03-26T00:00:00"/>
        <d v="2020-03-27T00:00:00"/>
        <d v="2020-03-30T00:00:00"/>
        <d v="2020-03-31T00:00:00"/>
        <d v="2020-04-01T00:00:00"/>
        <d v="2020-04-02T00:00:00"/>
        <d v="2020-04-03T00:00:00"/>
        <d v="2020-04-06T00:00:00"/>
        <d v="2020-04-07T00:00:00"/>
        <d v="2020-04-08T00:00:00"/>
        <d v="2020-04-09T00:00:00"/>
        <d v="2020-04-10T00:00:00"/>
        <d v="2020-04-13T00:00:00"/>
        <d v="2020-04-14T00:00:00"/>
        <d v="2020-04-15T00:00:00"/>
        <d v="2020-04-16T00:00:00"/>
        <d v="2020-04-17T00:00:00"/>
        <d v="2020-04-20T00:00:00"/>
        <d v="2020-04-21T00:00:00"/>
        <d v="2020-04-22T00:00:00"/>
        <d v="2020-04-23T00:00:00"/>
        <d v="2020-04-24T00:00:00"/>
        <d v="2020-04-27T00:00:00"/>
        <d v="2020-04-28T00:00:00"/>
        <d v="2020-04-29T00:00:00"/>
        <d v="2020-04-30T00:00:00"/>
        <d v="2020-05-01T00:00:00"/>
        <d v="2020-05-04T00:00:00"/>
        <d v="2020-05-05T00:00:00"/>
        <d v="2020-05-06T00:00:00"/>
        <d v="2020-05-08T00:00:00"/>
        <d v="2020-05-11T00:00:00"/>
        <d v="2020-05-12T00:00:00"/>
        <d v="2020-05-13T00:00:00"/>
        <d v="2020-05-14T00:00:00"/>
        <d v="2020-05-15T00:00:00"/>
        <d v="2020-05-18T00:00:00"/>
        <d v="2020-05-19T00:00:00"/>
        <d v="2020-05-20T00:00:00"/>
        <d v="2020-05-21T00:00:00"/>
        <d v="2020-05-22T00:00:00"/>
        <d v="2020-05-25T00:00:00"/>
        <d v="2020-05-26T00:00:00"/>
        <d v="2020-05-27T00:00:00"/>
        <d v="2020-05-28T00:00:00"/>
        <d v="2020-05-29T00:00:00"/>
        <d v="2020-06-02T00:00:00"/>
        <d v="2020-06-03T00:00:00"/>
        <d v="2020-06-04T00:00:00"/>
        <d v="2020-06-08T00:00:00"/>
        <d v="2020-06-09T00:00:00"/>
        <d v="2020-06-10T00:00:00"/>
        <d v="2020-06-11T00:00:00"/>
        <d v="2020-06-12T00:00:00"/>
        <d v="2020-06-15T00:00:00"/>
        <d v="2020-06-16T00:00:00"/>
        <d v="2020-06-17T00:00:00"/>
        <d v="2020-06-18T00:00:00"/>
        <d v="2020-06-19T00:00:00"/>
        <d v="2020-06-23T00:00:00"/>
        <d v="2020-06-25T00:00:00"/>
        <d v="2020-06-26T00:00:00"/>
        <d v="2020-06-29T00:00:00"/>
        <d v="2020-06-30T00:00:00"/>
        <d v="2020-07-01T00:00:00"/>
        <d v="2020-07-02T00:00:00"/>
        <d v="2020-07-03T00:00:00"/>
        <d v="2020-07-06T00:00:00"/>
        <d v="2020-07-07T00:00:00"/>
        <d v="2020-07-08T00:00:00"/>
        <d v="2020-07-09T00:00:00"/>
        <d v="2020-07-10T00:00:00"/>
        <d v="2020-07-16T00:00:00"/>
        <d v="2020-07-17T00:00:00"/>
        <d v="2020-07-20T00:00:00"/>
        <d v="2020-07-21T00:00:00"/>
        <d v="2020-07-22T00:00:00"/>
        <d v="2020-07-23T00:00:00"/>
        <d v="2020-07-24T00:00:00"/>
        <d v="2020-07-27T00:00:00"/>
        <d v="2020-07-28T00:00:00"/>
        <d v="2020-07-29T00:00:00"/>
        <d v="2020-07-30T00:00:00"/>
        <d v="2020-07-31T00:00:00"/>
        <d v="2020-08-03T00:00:00"/>
        <d v="2020-08-04T00:00:00"/>
        <d v="2020-08-05T00:00:00"/>
        <d v="2020-08-06T00:00:00"/>
        <d v="2020-08-07T00:00:00"/>
        <d v="2020-08-10T00:00:00"/>
        <d v="2020-08-12T00:00:00"/>
        <d v="2020-08-13T00:00:00"/>
        <d v="2020-08-14T00:00:00"/>
        <d v="2020-08-17T00:00:00"/>
        <d v="2020-08-18T00:00:00"/>
        <d v="2020-08-19T00:00:00"/>
        <d v="2020-08-20T00:00:00"/>
        <d v="2020-08-21T00:00:00"/>
        <d v="2020-08-25T00:00:00"/>
        <d v="2020-08-26T00:00:00"/>
        <d v="2020-08-27T00:00:00"/>
        <d v="2020-08-28T00:00:00"/>
        <d v="2020-08-31T00:00:00"/>
        <d v="2020-09-01T00:00:00"/>
        <d v="2020-09-02T00:00:00"/>
        <d v="2020-09-03T00:00:00"/>
        <d v="2020-09-04T00:00:00"/>
        <d v="2020-09-07T00:00:00"/>
        <d v="2020-09-08T00:00:00"/>
        <d v="2020-09-09T00:00:00"/>
        <d v="2020-09-10T00:00:00"/>
        <d v="2020-09-11T00:00:00"/>
        <d v="2020-09-14T00:00:00"/>
        <d v="2020-09-15T00:00:00"/>
        <d v="2020-09-16T00:00:00"/>
        <d v="2020-09-17T00:00:00"/>
        <d v="2020-09-18T00:00:00"/>
        <d v="2020-09-21T00:00:00"/>
        <d v="2020-09-22T00:00:00"/>
        <d v="2020-09-23T00:00:00"/>
        <d v="2020-09-24T00:00:00"/>
        <d v="2020-09-25T00:00:00"/>
        <d v="2020-09-28T00:00:00"/>
        <d v="2020-09-29T00:00:00"/>
        <d v="2020-09-30T00:00:00"/>
        <d v="2020-10-01T00:00:00"/>
        <d v="2020-10-02T00:00:00"/>
        <d v="2020-10-05T00:00:00"/>
        <d v="2020-10-06T00:00:00"/>
        <d v="2020-10-09T00:00:00"/>
        <d v="2020-10-07T00:00:00"/>
        <d v="2020-10-12T00:00:00"/>
        <d v="2020-10-13T00:00:00"/>
        <d v="2020-10-14T00:00:00"/>
        <d v="2020-10-16T00:00:00"/>
        <d v="2020-10-19T00:00:00"/>
        <d v="2020-10-20T00:00:00"/>
        <d v="2020-10-21T00:00:00"/>
        <d v="2020-10-23T00:00:00"/>
        <d v="2020-10-26T00:00:00"/>
        <d v="2020-10-27T00:00:00"/>
        <d v="2020-11-02T00:00:00"/>
        <d v="2020-10-29T00:00:00"/>
        <d v="2020-10-30T00:00:00"/>
        <d v="2020-11-03T00:00:00"/>
        <d v="2020-11-04T00:00:00"/>
        <d v="2020-11-05T00:00:00"/>
        <d v="2020-11-06T00:00:00"/>
        <d v="2020-11-09T00:00:00"/>
        <d v="2020-11-10T00:00:00"/>
        <d v="2020-11-11T00:00:00"/>
        <d v="2020-11-12T00:00:00"/>
        <d v="2020-11-13T00:00:00"/>
        <d v="2020-11-17T00:00:00"/>
        <d v="2020-11-18T00:00:00"/>
        <d v="2020-11-20T00:00:00"/>
        <d v="2020-11-23T00:00:00"/>
        <d v="2020-11-24T00:00:00"/>
        <d v="2020-11-25T00:00:00"/>
        <d v="2020-11-27T00:00:00"/>
        <d v="2020-12-02T00:00:00"/>
        <d v="2020-12-03T00:00:00"/>
        <d v="2020-12-04T00:00:00"/>
        <d v="2020-12-10T00:00:00"/>
        <d v="2020-12-11T00:00:00"/>
        <d v="2020-12-14T00:00:00"/>
        <d v="2020-12-17T00:00:00"/>
        <d v="2020-12-18T00:00:00"/>
        <d v="2020-12-22T00:00:00"/>
        <d v="2020-12-23T00:00:00"/>
        <d v="2020-12-24T00:00:00"/>
        <d v="2020-12-25T00:00:00"/>
        <d v="2020-12-28T00:00:00"/>
        <d v="2020-12-30T00:00:00"/>
      </sharedItems>
      <fieldGroup par="16" base="1">
        <rangePr groupBy="days" startDate="2020-01-07T00:00:00" endDate="2020-12-31T00:00:00"/>
        <groupItems count="368">
          <s v="&lt;1/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31/2020"/>
        </groupItems>
      </fieldGroup>
    </cacheField>
    <cacheField name="Цохсон дарга" numFmtId="0">
      <sharedItems containsBlank="1"/>
    </cacheField>
    <cacheField name="Хариуцсан мэргэжилтэн" numFmtId="0">
      <sharedItems/>
    </cacheField>
    <cacheField name="Гомдол гаргагч _x000a_байгууллага" numFmtId="0">
      <sharedItems/>
    </cacheField>
    <cacheField name="Хариу өгөх хугацаа" numFmtId="0">
      <sharedItems containsSemiMixedTypes="0" containsNonDate="0" containsDate="1" containsString="0" minDate="2020-01-21T00:00:00" maxDate="2021-01-14T00:00:00"/>
    </cacheField>
    <cacheField name="Тендер шалгаруулалтын нэр" numFmtId="0">
      <sharedItems longText="1"/>
    </cacheField>
    <cacheField name="Шийдвэрлэсэн байдал" numFmtId="0">
      <sharedItems count="12">
        <s v="Үнэлгээг дахин хийх"/>
        <s v="Захиалагчийн шийдвэр үндэслэлтэй"/>
        <s v="Гомдол хүлээн авах боломжгүй, шүүхэд хандах"/>
        <s v="Өөр бусад"/>
        <s v="Гомдлоо эргүүлэн татсан"/>
        <s v="Тендер шалгаруулалтыг хүчингүй болгох"/>
        <s v="Захиалагчид гомдлоо гаргах"/>
        <s v="Гомдлын бүрдүүлбэр дутуу хүлээн авах боломжгүй"/>
        <s v="Хуулийн 55 дугаар зүйлийн 55.2-т заасны дагуу шийдвэрлэж хариу өгсөн асуудлаар дахин гаргасан гомдлыг хүлээн авах боломжгүй"/>
        <s v="Гомдын бүрдүүлбэр дутуу хүлээн авах боломжгүй" u="1"/>
        <s v="Захиалагчийн шийдвэр гараагүй" u="1"/>
        <s v="Гомдол хүлээн авах боломжгүй" u="1"/>
      </sharedItems>
    </cacheField>
    <cacheField name="Захиалагч" numFmtId="0">
      <sharedItems/>
    </cacheField>
    <cacheField name="ТЕЗ" numFmtId="9">
      <sharedItems containsBlank="1"/>
    </cacheField>
    <cacheField name="Дугаар _x000a_/албажуулсан/" numFmtId="0">
      <sharedItems containsDate="1" containsBlank="1" containsMixedTypes="1" minDate="1899-12-31T00:00:00" maxDate="8126-06-02T00:00:00"/>
    </cacheField>
    <cacheField name="Огноо, _x000a_/шийдвэр/" numFmtId="0">
      <sharedItems containsDate="1" containsBlank="1" containsMixedTypes="1" minDate="2020-04-30T00:00:00" maxDate="3082-06-02T00:00:00"/>
    </cacheField>
    <cacheField name="Дугаар_x000a_/шийдвэр/" numFmtId="0">
      <sharedItems containsDate="1" containsBlank="1" containsMixedTypes="1" minDate="1939-06-01T00:00:00" maxDate="7967-06-02T00:00:00"/>
    </cacheField>
    <cacheField name="Хариу өгсөн ажилтны  нэр" numFmtId="0">
      <sharedItems containsBlank="1"/>
    </cacheField>
    <cacheField name="Санхүүжилтийн эх үүсвэр" numFmtId="0">
      <sharedItems containsBlank="1" containsMixedTypes="1" containsNumber="1" containsInteger="1" minValue="0" maxValue="0"/>
    </cacheField>
    <cacheField name="Төсөвт өртөг" numFmtId="0">
      <sharedItems containsBlank="1" containsMixedTypes="1" containsNumber="1" containsInteger="1" minValue="0" maxValue="799369376906"/>
    </cacheField>
    <cacheField name="Months" numFmtId="0" databaseField="0">
      <fieldGroup base="1">
        <rangePr groupBy="months" startDate="2020-01-07T00:00:00" endDate="2020-12-31T00:00:00"/>
        <groupItems count="14">
          <s v="&lt;1/7/2020"/>
          <s v="Jan"/>
          <s v="Feb"/>
          <s v="Mar"/>
          <s v="Apr"/>
          <s v="May"/>
          <s v="Jun"/>
          <s v="Jul"/>
          <s v="Aug"/>
          <s v="Sep"/>
          <s v="Oct"/>
          <s v="Nov"/>
          <s v="Dec"/>
          <s v="&gt;12/31/2020"/>
        </groupItems>
      </fieldGroup>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ilguun Enkhmandal" refreshedDate="44259.621394791669" createdVersion="6" refreshedVersion="6" minRefreshableVersion="3" recordCount="1009" xr:uid="{E43424AF-1E9D-45E4-9840-9125839C046C}">
  <cacheSource type="worksheet">
    <worksheetSource ref="A15:X1024" sheet="гомдол-2020"/>
  </cacheSource>
  <cacheFields count="24">
    <cacheField name="№" numFmtId="0">
      <sharedItems containsSemiMixedTypes="0" containsString="0" containsNumber="1" containsInteger="1" minValue="1" maxValue="1009"/>
    </cacheField>
    <cacheField name="Гомдол гаргасан огноо" numFmtId="164">
      <sharedItems containsSemiMixedTypes="0" containsNonDate="0" containsDate="1" containsString="0" minDate="2020-01-07T00:00:00" maxDate="2020-12-31T00:00:00"/>
    </cacheField>
    <cacheField name="Цохсон дарга" numFmtId="0">
      <sharedItems containsBlank="1"/>
    </cacheField>
    <cacheField name="Хариуцсан мэргэжилтэн" numFmtId="0">
      <sharedItems/>
    </cacheField>
    <cacheField name="Гомдол гаргагч _x000a_байгууллага" numFmtId="0">
      <sharedItems count="568">
        <s v="Ард даатгал ХХК"/>
        <s v="Ти си кэй эйч ХХК"/>
        <s v="Монголиан контракт майнинг сервис ХХК"/>
        <s v="Моно билка ХХК"/>
        <s v="Саммит компьютер технологи ХХК"/>
        <s v="Еврохан ХХК"/>
        <s v="Хүлэгт хүннү аудит ХХК"/>
        <s v="Чингисийн отог ХХК"/>
        <s v="Мөнгөн хөдөлгүүүр ХХК"/>
        <s v="Мэргэн дэнзэн ХХК"/>
        <s v="Баянгол мед ХХК"/>
        <s v="Эко буянт ХХК"/>
        <s v="Дэнжийн өдөр ХХК"/>
        <s v="Лаки лайф ХХК"/>
        <s v="Бүрд уул ХХК"/>
        <s v="Билэгт манлай ХХК"/>
        <s v="Электрон техник ХХК"/>
        <s v="Танил санаа ХХК"/>
        <s v="Билэг дизайн ХХК"/>
        <s v="ЧПМ ХХК"/>
        <s v="МБ инжиниринг ХХК"/>
        <s v="Дат консалтинг ХХК"/>
        <s v="Монголын менежмент зөвлөхүүдийн холбоо ТББ"/>
        <s v="Хазаарбат ХХК"/>
        <s v="НТС менежмент ХХК"/>
        <s v="Лидер вишн групп ХХК"/>
        <s v="Гранд макс ХХК"/>
        <s v="Ашид бьюлдинг ХХК"/>
        <s v="Биомед трейд ХХК"/>
        <s v="Бадрангуй орших ХХК"/>
        <s v="Монос трейд ХК"/>
        <s v="Эхмонголын байгаль ХХК"/>
        <s v="Майнтек технологи ХХК"/>
        <s v="Өв арвин арвай ХХК"/>
        <s v="КРМ ХХК"/>
        <s v="Тэгш хэм групп ХК"/>
        <s v="Тенчи ХХК"/>
        <s v="Нахиа импекс ХХК"/>
        <s v="Ай ти зон ХХК"/>
        <s v="Намдэмүн сервис ХХК"/>
        <s v="Сетунари ХХК"/>
        <s v="Бумбатзүрх ХХК"/>
        <s v="Бодь электроникс ХХК"/>
        <s v="Гангар инвест ХХК"/>
        <s v="Ти ай эм ХХК"/>
        <s v="Тотал коммпьютер ХХК"/>
        <s v="Протек ХХК"/>
        <s v="Эрднийн өнгөт далай ХХК"/>
        <s v="Монничикон трейд ХХК"/>
        <s v="Сод монгол групп ХХК"/>
        <s v="Бодлого шийдэл ТББ"/>
        <s v="Айвико интернэшнл ХХК"/>
        <s v="Гантоонот"/>
        <s v="Грант торнтон аудит ХХК"/>
        <s v="Гантүрүү ХХК"/>
        <s v="Саннилайф ХХК"/>
        <s v="Мед монгол ХХК"/>
        <s v="Хөгжлийн технологи ХХК"/>
        <s v="Хавиргын ундрах ХХК"/>
        <s v="Би энд би эс ХХК"/>
        <s v="Нью грийн форест ХХК"/>
        <s v="Лэдсисти ХХК"/>
        <s v="Хак трейд ХХК"/>
        <s v="Тодбаярт ХХК"/>
        <s v="Си ар эм си ХХК"/>
        <s v="Монтех дистрибьюшн ХХК"/>
        <s v="Мед импекс интернэшнл ХХК"/>
        <s v="Абсолют чойс ХХК"/>
        <s v="Монгол даатгал ХК"/>
        <s v="Мөнхийн тун ХХК"/>
        <s v="Транс техно маркет ХХК"/>
        <s v="Баянширээ ХХК"/>
        <s v="Ий би си ХХК"/>
        <s v="Хар чонот ХХК"/>
        <s v="Фамили партнерс ХХК"/>
        <s v="Мөнхногоон жодоо ХХК"/>
        <s v="Ойн таксаци ХХК"/>
        <s v="Илдэнгүн хошуу ХХК"/>
        <s v="Төгсбуянт өргөө констракшн ХХК"/>
        <s v="Мед буян ХХК"/>
        <s v="Гео зураглал ХХК"/>
        <s v="Хьюндэй автос ХХК"/>
        <s v="Ай ти солушинс ХХК"/>
        <s v="ХЗТ Автозам ХХК"/>
        <s v="Вектор мэп ХХК"/>
        <s v="Ти эм ти моторс ХХК"/>
        <s v="Монгол эм импекс концерн ХХК"/>
        <s v="Геоценоз ХХК"/>
        <s v="Эндлесс энержи ХХК"/>
        <s v="Лед сити ХХК"/>
        <s v="Номт марал ХХК"/>
        <s v="Эс эл эс беарингс монголиа ХХК"/>
        <s v="Тэнчи ХХК"/>
        <s v="Финайдиа ХХК"/>
        <s v="Мон-илч ХХК"/>
        <s v="Санчир ундрах ХХК"/>
        <s v="Мон шугам энерго ХХК"/>
        <s v="Кенжикү ХХК"/>
        <s v="Хонгорын шугуй ХХК"/>
        <s v="Нанoпланет ХХК"/>
        <s v="Бевертек технологи ХХК"/>
        <s v="Авто замын гэрлэн дохио ХХК"/>
        <s v="Оюу энд эн интернэйшнл ХХК"/>
        <s v="Хьюндай моторс монгол ХХК"/>
        <s v="Эдем ХХК"/>
        <s v="Таван хайрхан батууд ХХК"/>
        <s v="Метро консалтинг ХХК"/>
        <s v="Дани ХХК"/>
        <s v="Интер стандарт нефть ХХК"/>
        <s v="Гкал ХХК"/>
        <s v="Цагаан удам ХХК"/>
        <s v="Чиглэл ХХК"/>
        <s v="Би си ти ХХК"/>
        <s v="Бодь электроник ХХК"/>
        <s v="Түвшин-аму ХХК"/>
        <s v="Сууц трейд ХХК"/>
        <s v="Дархан ар шанд ХХК"/>
        <s v="Иззи оффис ХХК"/>
        <s v="Очирундраа ХХК"/>
        <s v="Тэнүүн төвөргөөн ХХК"/>
        <s v="Дээд хангай ХХК"/>
        <s v="Ай Ти Эс Өү ХХК"/>
        <s v="Мета менежмент ХХК"/>
        <s v="Хос эрхэс ХХК"/>
        <s v="Рояал групп ХХК"/>
        <s v="Майнинг шорт лонг терм ХХК"/>
        <s v="Моннис моторс ХХК"/>
        <s v="Өлзий-Иш ХХК"/>
        <s v="Коверхилл ХХК"/>
        <s v="Нарсан цамхаг"/>
        <s v="Бага хөгшин моторс ХХК"/>
        <s v="Скайтел ХХК"/>
        <s v="Нүүдэлчин мах маркет ХХК"/>
        <s v="Хотгор зам ХХК"/>
        <s v="Халх-орд ХХК"/>
        <s v="Хатант форест ХХК"/>
        <s v="Жи жи ай ХХК"/>
        <s v="БЭТЦ ХХК"/>
        <s v="Эс жи эм ХХК"/>
        <s v="Ивээлт гүн ХХК"/>
        <s v="Ойн хайгуул ХХК"/>
        <s v="Хустайн шил ХХК"/>
        <s v="Нуган ХХК"/>
        <s v="Хөх хайрхан трейд ХХК"/>
        <s v="ДТМТ ХХК"/>
        <s v="Голден хоул ХХК"/>
        <s v="Рино инженеринг ХХК"/>
        <s v="Отто мир ХХК"/>
        <s v="Нарсан цамхаг ХХК"/>
        <s v="Эс эс эм И эм ХХК"/>
        <s v="Энх нуга ХХК"/>
        <s v="Их үен ХХК"/>
        <s v="Ундрага Өмнөговь ХХК"/>
        <s v="Мехатроник ХХК"/>
        <s v="Монгол базальт ХХК"/>
        <s v="Ган тэт деволопмент ХХК"/>
        <s v="Богоч констракшн ХХК"/>
        <s v="Кристалхилл капитал ХХК"/>
        <s v="Сан зураг ХХК"/>
        <s v="Зэт ди эн смарт энержи ХХК"/>
        <s v="Соёмбо принтинг ХХК"/>
        <s v="Өлзийтийн хийморь өөдөө ХХК"/>
        <s v="Аригшан ХХК"/>
        <s v="Вилла бридж ХХК"/>
        <s v="Дэлгэрэх их богд ХХК"/>
        <s v="Си ай ти ХХК"/>
        <s v="Хашхан ХХК"/>
        <s v="SHANXI HUI FENG SPECIAL MOTOR VEHICLE Co., LTD"/>
        <s v="Альфа филтер ХХК"/>
        <s v="Си эйч би жи констракшн ХХК"/>
        <s v="Вагнер ази тоног төхөөрөмж ХХК"/>
        <s v="Омнис импекс ХХК"/>
        <s v="Мобинет ХХК"/>
        <s v="Хаст шонхор ХХК"/>
        <s v="Хавиргын ундарга ХХК"/>
        <s v="Соёд ХХК"/>
        <s v="Цагаан зуун ХХК"/>
        <s v="Гандирын тал ХХК"/>
        <s v="Баянхайрханы чоно ХХК"/>
        <s v="Оакс экспресс монголиа ХХК"/>
        <s v="Барга хайрхан ХХК"/>
        <s v="Агар-Эрдэнэс ХХК"/>
        <s v="Цант-булаг ХХК"/>
        <s v="Си ай ти ди ХХК"/>
        <s v="Воком констракшн ХХК"/>
        <s v="Заабар ХХК"/>
        <s v="Өндөрхаан-Өргөө ХХК"/>
        <s v="Ростов ХХК"/>
        <s v="Иммунофилакси ХХК"/>
        <s v="Хан жаргалант стоунс ХХК"/>
        <s v="Мөнхөд ашдын зам ХХК"/>
        <s v="Эрчимт нэмэр ХХК"/>
        <s v="Бест агро интернэйшнл ХХК"/>
        <s v="Монкон констракшн ХХК"/>
        <s v="БСБ трейдинг ХХК"/>
        <s v="Ар тэрэгч ХХК"/>
        <s v="Өршөөлтийн ариун ХХК"/>
        <s v="Баганадант ХХК"/>
        <s v="Хос түнэл ХХК"/>
        <s v="Нумт өргөө ХХК"/>
        <s v="Адмон принт ХХК"/>
        <s v="Хар чонот"/>
        <s v="ЗЗБ ХХК"/>
        <s v="Голден лайт групп ХХК"/>
        <s v="Рашбай ХХК"/>
        <s v="Баядах өргөө ХХК"/>
        <s v="Амар даатгал ХХК"/>
        <s v="Киа моторс монголиа ХХК"/>
        <s v="Өнөрговь ХХК"/>
        <s v="Элсэн морьт ХХК"/>
        <s v="Монсо баян хүч ХХК"/>
        <s v="Ихэр мөнх ХХК"/>
        <s v="Мог пластик ХХК"/>
        <s v="ДМТМ трейд ХХК"/>
        <s v="Монос хүнс ХХК"/>
        <s v="Экспресс оношилгооны төв ХХК"/>
        <s v="Грийн химистри ХХК"/>
        <s v="Солонго солюшинс ХХК"/>
        <s v="Аркосис ХХК"/>
        <s v="Халиун проперти ХХК"/>
        <s v="Саус гоби брэндс ХХК"/>
        <s v="Алхими ХХК"/>
        <s v="Эарт бридж ХХК"/>
        <s v="Нэкст стандарт ХХК"/>
        <s v="Их мянган инженерчлэл ХХК"/>
        <s v="Камминс монголиа инвестмент ХХК"/>
        <s v="Юнайтед белаз машинэри ХХК"/>
        <s v="Трансвест монголия ХХК"/>
        <s v="Тэргэл тех ХХК"/>
        <s v="Эгшиглэн магнай ХХК"/>
        <s v="Интерактив ХХК"/>
        <s v="Онч сөрвэй ХХК"/>
        <s v="Дэвжих уран өргөө ХХК"/>
        <s v="Практикал даатгал ХХК"/>
        <s v="Асгат кент ХХК"/>
        <s v="Удам буурал ХХК"/>
        <s v="Универсум ХХК"/>
        <s v="Сокол ХХК"/>
        <s v="Энтагт ХХК"/>
        <s v="Эс ай си эй ХХК"/>
        <s v="Цэцэг трейд ХХК"/>
        <s v="УБ-электро мотаж ХХК"/>
        <s v="Юу зэт эрдэнэ ХХК"/>
        <s v="Голден хилл ХХК"/>
        <s v="МЭЗ ХХК"/>
        <s v="Мэргэдийн өлгий ХХК"/>
        <s v="Эко жүүс ХХК"/>
        <s v="Воком технологи ХХК"/>
        <s v="Од бдн ХХК"/>
        <s v="Монгол маркет ХХК"/>
        <s v="Дашваанжил ХХК"/>
        <s v="Хан туул трейд ХХК"/>
        <s v="Космос тек монгол ХХК"/>
        <s v="Геомин ХХК"/>
        <s v="Хэмжих хэрэгсэл ХХК"/>
        <s v="Профешнл арт ХХК"/>
        <s v="Итгэлт төгөл ХХК"/>
        <s v="Хаппидент сервис ХХК"/>
        <s v="Геомэп ХХК"/>
        <s v="Говь экуйпмент  рентал флийт ХХК"/>
        <s v="Лайфтроник ХХК"/>
        <s v="Хос шугам ХХК"/>
        <s v="Мэдрүүр ХХК"/>
        <s v="Нар сар газар ХХК"/>
        <s v="Еврофарм ХХК"/>
        <s v="Саммит медикал сервис ХХК"/>
        <s v="Голден лайт ХХК"/>
        <s v="Гантоонот констракшн ХХК"/>
        <s v="Чоногол трейд ХХК"/>
        <s v="Милонит ХХК"/>
        <s v="Аббел ХХК"/>
        <s v="Зэндмэнэ тулга ХХК"/>
        <s v="Содон номин констракшн ХХК"/>
        <s v="Гранд премиум ХХК"/>
        <s v="Эй жи зэт ХХК"/>
        <s v="Цавчим цахир ХХК"/>
        <s v="Юувоку ХХК"/>
        <s v="Синапс ХХК"/>
        <s v="Меса инженеринг ХХК"/>
        <s v="Монголиан эвент маркетинг энтертаймент ХХК"/>
        <s v="Б-софт ХХК"/>
        <s v="Мөнх-өргөө ХХК"/>
        <s v="Экспо см ХХК"/>
        <s v="Зитоп ХХК"/>
        <s v="Өнө тэгш арвижих ХХК"/>
        <s v="Мон илч ХХК"/>
        <s v="Метро экспресс ХХК"/>
        <s v="Ихбогд зам ХХК"/>
        <s v="ИКОН ХХК"/>
        <s v="Чингисийн төгөл ХХК"/>
        <s v="Көркем ХХК"/>
        <s v="Мөлүү хээр ХХК"/>
        <s v="Номун заяа ХХК"/>
        <s v="Такаанар ХХК"/>
        <s v="Шилдээд ХХК"/>
        <s v="Долоон болдог ХХК"/>
        <s v="Мехлопат ХХК"/>
        <s v="Уул өвгөд ХХК"/>
        <s v="Хүчит сэлэнгэ ХХК"/>
        <s v="Газар дэлхий ХХК"/>
        <s v="Пи пи пи эм жи эл ХХК"/>
        <s v="Грэйт майнинг ХХК"/>
        <s v="Дижитал медик ХХК"/>
        <s v="Энто ХХК"/>
        <s v="Түрүүгарав ХХК"/>
        <s v="Дриймлидер консалтинг ХХК"/>
        <s v="Төмөртхос бэрс ХХК"/>
        <s v="Ану гэгээн ХХК"/>
        <s v="Хэмжил зүй ХХК"/>
        <s v="Химон констракшн ХХК"/>
        <s v="Талын анирхуй ХХК"/>
        <s v="Мөнх-оргил трейд ХХК"/>
        <s v="Баясал төгс ХХК"/>
        <s v="Вилл вест ХХК, Воком технологи ХХК"/>
        <s v="Комптрейд ХХК"/>
        <s v="Зитоп"/>
        <s v="Хөх үзүүр ХХК"/>
        <s v="Эм эс ай си си ХХК"/>
        <s v="Евро электроникс ХХК"/>
        <s v="Саран инж девелопмент ХХК"/>
        <s v="Ай эй ди ХХК"/>
        <s v="Ган хэлхээ констракшн ХХК"/>
        <s v="Хот төлөвлөлтийн хүрээлэн ХХК"/>
        <s v="Чандмань хангай ХХК"/>
        <s v="Бишрэлт түмэн хаан ХХК"/>
        <s v="Хидан хаус ХХК"/>
        <s v="Ай түүлс ХК"/>
        <s v="Ханлаб ХХК"/>
        <s v="Сантех Увс ХХК"/>
        <s v="Дархан хүрд ХХК"/>
        <s v="Батстрой ХХК"/>
        <s v="Эйбл софт ХХК"/>
        <s v="Гранд лаки ХХК"/>
        <s v="Платиниум их өргөө ХХК"/>
        <s v="Их эффект ХХК"/>
        <s v="Энхтөгс тэмүүлэл ХХК"/>
        <s v="Сайрын харгана ХХК"/>
        <s v="Тэсийн бүрд ХХК"/>
        <s v="Тэргүүн чансаа ХХК"/>
        <s v="Ай контент ХХК"/>
        <s v="Түүлс маркет ХХК"/>
        <s v="Өлзий бэл ХХК"/>
        <s v="Тод петролиум ХХК"/>
        <s v="Жи эм ай ди ХХК"/>
        <s v="Ди ти юу ХХК"/>
        <s v="Оюуны инноваци ТББ"/>
        <s v="Ган алт нэмэх ХХК"/>
        <s v="Их овоо иргэдийн бүлэг"/>
        <s v="ЦОДММ ХХК"/>
        <s v="Монгол туйвар транс ХХК"/>
        <s v="Мөнгөн хөсөг ХХК"/>
        <s v="Рок пэйнт групп ХХК"/>
        <s v="Бодь даатгал ХХК"/>
        <s v="Жи ти кэй эс ХХК"/>
        <s v="Дэвжих Эрдэнэ ХХК"/>
        <s v="Нью констракшн ХХК"/>
        <s v="Эм даблью ти ХХК"/>
        <s v="Регал-инженеринг ХХК"/>
        <s v="Сүлдэрхан минералс ХХК"/>
        <s v="Усны эрчим ХХК"/>
        <s v="Хайдро дизайн прожект ХХК"/>
        <s v="Инженер геодези ХХК"/>
        <s v="Энх саран ХХК"/>
        <s v="Машин механизм  ХХК"/>
        <s v="Гэрэлт-Оньс ХХК"/>
        <s v="Буян хөхий ХХК"/>
        <s v="Овоотгол ХХК"/>
        <s v="Рос импорт ХХК"/>
        <s v="Апейро ХХК"/>
        <s v="Ховд сафари ХХК"/>
        <s v="Транстехно маркет ХХК"/>
        <s v="Хос тулгуур ХХК"/>
        <s v="Бако констракшн ХХК"/>
        <s v="Залуу хонгорж констракшн ХХК"/>
        <s v="Сувдан элс ХХК"/>
        <s v="Танан цамхаг констракшн ХХК"/>
        <s v="Улаанбаатар ариутгал ХХК"/>
        <s v="Ашекей ХХК"/>
        <s v="Сэрвэн-Овоот ХХК"/>
        <s v="Баян их наяд констракшн ХХК"/>
        <s v="Хатан далай ХХК"/>
        <s v="Эй Уан констракшн дизайн ХХК"/>
        <s v="Мегатитан ХХК"/>
        <s v="Голден дрийм ХХК"/>
        <s v="Хөрөнгө үнэлгээ, төслийн лэндс ХХК"/>
        <s v="Дижитал актив ХХК"/>
        <s v="Дархан-есөн ундраа ХХК"/>
        <s v="Экстракт ХХК"/>
        <s v="Колорфул ХХК"/>
        <s v="Улаанбаатар бук ХХК"/>
        <s v="Дуутын нуруу ХХК"/>
        <s v="Майнс ап ХХК"/>
        <s v="Ай эм эс инженеринг ХХК"/>
        <s v="Багахөгшин ХХК"/>
        <s v="Говийн харш ХХК"/>
        <s v="Ач мед ХХК"/>
        <s v="Бэсүб констракшн ХХК"/>
        <s v="Новатек интернэшнл ХХК"/>
        <s v="Воркмастер ХХК"/>
        <s v="Алтай байгууламж ХХК"/>
        <s v="Ариунбилгүүн ХХК"/>
        <s v="Солонгос улсаас автомашин тээвэрлэгчдийн холбоо"/>
        <s v="Нур-едил ХХК"/>
        <s v="Рендербау ХХК"/>
        <s v="Эс ар пи инженер консалтинг монголиа ХХК"/>
        <s v="Эрдэнэтмойл ХХК"/>
        <s v="Хит хаус"/>
        <s v="Батжинбат индастри ХХК"/>
        <s v="Номин трейдинг ХХК"/>
        <s v="Хангилцаг ХХК"/>
        <s v="МТББ ХХК"/>
        <s v="Интележент техноложи солушинс ХХК"/>
        <s v="Асуд констракшн ХХК"/>
        <s v="Их морьт эрдэнэ ХХК"/>
        <s v="Лау лау ХХК"/>
        <s v="Чингис капитал ХХК"/>
        <s v="Зэндмэнэ суварга ХХК"/>
        <s v="Ар  эф эс монголиа ХХК"/>
        <s v="Эн би си си ХХК"/>
        <s v="Хатан түнгэл ХХК"/>
        <s v="БДО аудит ХХК"/>
        <s v="Ю жи ди цент ХХК"/>
        <s v="Хос арыс ХХК"/>
        <s v="Монголын үндэсний олон нийтийн радио телевиз"/>
        <s v="Говийн өндөр хайрхан ХХК"/>
        <s v="Ай си ти групп ХХК"/>
        <s v="Жигүүр эрдэнэ ХХК"/>
        <s v="Эрдэнийн гүн говь ХХК"/>
        <s v="Энерготех сервис ХХК"/>
        <s v="Ноён өндөр уул ХХК"/>
        <s v="Хөвсгөл эх ХХК"/>
        <s v="Лэндс ХХК"/>
        <s v="Койн хаус ХХК"/>
        <s v="Шунхлай ХХК"/>
        <s v="Досстрой ХХК"/>
        <s v="Алс групп ХХК"/>
        <s v="Дуулгат мөрөн ХХК"/>
        <s v="Хуяг-Эрчим ХХК"/>
        <s v="Төгс буянт өргөө ХХК"/>
        <s v="Пролианс ХХК"/>
        <s v="Богд судалгааны хүрээлэн НҮТББ"/>
        <s v="Хүрэл соёмбо ХХК"/>
        <s v="Олимпус спортинг гүүдс ХХК"/>
        <s v="Түнтгэр нөөлөгт инженер ХХК"/>
        <s v="Эс жи хөлөгт ХХК"/>
        <s v="Мастер партс ХХК"/>
        <s v="Өмгөөллийн таванлекс ХХН"/>
        <s v="Прайсуотерхаускуперс аудит ХХК"/>
        <s v="Фарос интернэшнл ХХК"/>
        <s v="Арь констракшн ХХК"/>
        <s v="Итгэл тод харш ХХК"/>
        <s v="Сизу ХХК"/>
        <s v="Булжих минериал майнинг ХХК"/>
        <s v="Бапкер ХХК"/>
        <s v="Аварга зам ХХК"/>
        <s v="Эрдэнэ эх ХХК"/>
        <s v="Газком ХХК"/>
        <s v="Нэйшнл майнинг машинери ХХК"/>
        <s v="Хос бор морь  ХХК"/>
        <s v="Инносольюшн ХХК"/>
        <s v="Оргилон дэлгэрэх сүм ХХК"/>
        <s v="Хурмастын хүлэг ХХК"/>
        <s v="Классиксольюшн ХХК"/>
        <s v="Хүлгийн дээд ХХК"/>
        <s v="Ихэр баян говь ХХК"/>
        <s v="Говийн очир огтлогч ХХК"/>
        <s v="Ховд АЗЗА ТӨХК"/>
        <s v="Бадрах мандал шим ХХК"/>
        <s v="Сайн тусгал ХХК"/>
        <s v="Энх энэрлийн өргөө ХХК"/>
        <s v="Сүнхүнгий ХХК"/>
        <s v="Матриц ХХК"/>
        <s v="Соёолон интернэшнл ХХК"/>
        <s v="Erenhot gegen import and export trading Co.,LTD"/>
        <s v="Вүүвүү технологи ххк"/>
        <s v="Платиниум их өргөө констракшн ХХК"/>
        <s v="ЦБОН ХХК"/>
        <s v="Оюудент ХХК"/>
        <s v="Си ти эс ХХК"/>
        <s v="Агротрейд импекс ХХК"/>
        <s v="Наран үзэмж ХХК"/>
        <s v="Осо констракшн ХХК"/>
        <s v="Гранд макс ХКХ"/>
        <s v="Нью гранд консалтинг ХХК"/>
        <s v="Ховд шинэ сар ХХК"/>
        <s v="Усны зөн ХХК"/>
        <s v="Эвиденсе аудит ХХК"/>
        <s v="Сейф транс ХХК"/>
        <s v="Бүрэн төгс шийдэл ХХК"/>
        <s v="Пикэйсэлл батарей ХХК"/>
        <s v="БДЗ ХХК"/>
        <s v="Inner Mongolia support railway integrat equipment CoLtD"/>
        <s v="Батсээр ХХК"/>
        <s v="Юнайтэд партс ХХК"/>
        <s v="Уранхаш-Баянхонгор ХХК"/>
        <s v="Зотол констракшн ХХК"/>
        <s v="Өлзийт экаунт аудит ХХК"/>
        <s v="Вертексмон ХХК"/>
        <s v="Дипирамид ХХК"/>
        <s v="Топспаре партс ХХК"/>
        <s v="Монгол хьюндай автоматив ХХК"/>
        <s v="Урбан девелопмент консалтинг групп ХХК"/>
        <s v="Чандмань хонгор групп ХХК"/>
        <s v="Саруул өглөө ХХК"/>
        <s v="Говь экуйпмент рентал флийт ХХК"/>
        <s v="Монхидро констракшн ХХК"/>
        <s v="Цөгц нуур ХХК"/>
        <s v="Ард даатгал ХК"/>
        <s v="Хүрэнжинсний овоо ХХК"/>
        <s v="Дорнын байгаль ХХК"/>
        <s v="ЗБИБ ХХК"/>
        <s v="Агнуур судлалын нийгэмлэг "/>
        <s v="Хан аттрибут ХХК"/>
        <s v="Ранчо ХХК"/>
        <s v="Баянголмед ХХК"/>
        <s v="Дэлгэрэхчес ХХК"/>
        <s v="Биллитонголори ХХК"/>
        <s v="Гларий Монголиа ХХК"/>
        <s v="Ай эс и ХХК"/>
        <s v="Сүүхүнгий ХХК"/>
        <s v="Монтех дистрибьюшн ХХК ХХК"/>
        <s v="Платиниум ХХК"/>
        <s v="Жавхлан хүслэн ХХК"/>
        <s v="Галтууд ХХК"/>
        <s v="Өлке констракшн ХХК"/>
        <s v="Хаадын сонголт ХХК"/>
        <s v="Өндөр бөх ХХК"/>
        <s v="Эко сойл ХХК"/>
        <s v="Дэлгэрэх цоморлиг ХХК"/>
        <s v="Дайчин хүлэг ХХК"/>
        <s v="Брикс ХХК"/>
        <s v="Амбер ХХК"/>
        <s v="Дээд эрхэт ХХК"/>
        <s v="ЭБМС МОН ХХК"/>
        <s v="Монхорус интернэшл ХХК"/>
        <s v="Голдендрийм ХХК"/>
        <s v="Монголфарм ХХК"/>
        <s v="Богатырь ХХК"/>
        <s v="Индио менежмент ХХК"/>
        <s v="Росторг ХХК"/>
        <s v="Дөрвөлжин дэнж ХХК"/>
        <s v="Бумбод ХХК"/>
        <s v="Чин мандал ХХК"/>
        <s v="Дабль Голд ХХК"/>
        <s v="Оптимус инженеринг ХХК"/>
        <s v="Бодь-Электроникс ХХК"/>
        <s v="Авга ач нарт ХХК"/>
        <s v="Модерн хас ХХК"/>
        <s v="Таван үндэс ХХК"/>
        <s v="Транстехномаркет ХХК"/>
        <s v="Өнөлаб ХХК"/>
        <s v="Тотал маркетинг эйженси ХХК"/>
        <s v="Мастер лифт ХХК"/>
        <s v="Биг монголиа билдинг ХХК"/>
        <s v="Повертүүл ХХК"/>
        <s v="ЭСПМ интернэйшнл ХХК"/>
        <s v="Сухайт хайрхан ХХК"/>
        <s v="Их каркас констракшн ХХК"/>
        <s v="Эрчим дөл ХХК"/>
        <s v="Алтанжин чоян ХХК"/>
        <s v="Микадо ХХК"/>
        <s v="Барилга байгууламж ХХК"/>
        <s v=" Эм эм си жи ХХК"/>
        <s v="Гоол ХХК"/>
        <s v="Эко хүрээ ХХК"/>
        <s v="Алхана трейд ХХК"/>
        <s v="Эн эс ти юү ХХК"/>
        <s v="Нэгм электроникс ХХК"/>
      </sharedItems>
    </cacheField>
    <cacheField name="Хариу өгөх хугацаа" numFmtId="0">
      <sharedItems containsSemiMixedTypes="0" containsNonDate="0" containsDate="1" containsString="0" minDate="2020-01-21T00:00:00" maxDate="2021-01-14T00:00:00"/>
    </cacheField>
    <cacheField name="Тендер шалгаруулалтын нэр" numFmtId="0">
      <sharedItems longText="1"/>
    </cacheField>
    <cacheField name="Шийдвэрлэсэн байдал" numFmtId="0">
      <sharedItems count="9">
        <s v="Үнэлгээг дахин хийх"/>
        <s v="Захиалагчийн шийдвэр үндэслэлтэй"/>
        <s v="Гомдол хүлээн авах боломжгүй, шүүхэд хандах"/>
        <s v="Өөр бусад"/>
        <s v="Гомдлоо эргүүлэн татсан"/>
        <s v="Тендер шалгаруулалтыг хүчингүй болгох"/>
        <s v="Захиалагчид гомдлоо гаргах"/>
        <s v="Гомдлын бүрдүүлбэр дутуу хүлээн авах боломжгүй"/>
        <s v="Хуулийн 55 дугаар зүйлийн 55.2-т заасны дагуу шийдвэрлэж хариу өгсөн асуудлаар дахин гаргасан гомдлыг хүлээн авах боломжгүй"/>
      </sharedItems>
    </cacheField>
    <cacheField name="Захиалагч" numFmtId="0">
      <sharedItems/>
    </cacheField>
    <cacheField name="ТЕЗ" numFmtId="9">
      <sharedItems containsBlank="1" count="54">
        <s v="ЗТХС"/>
        <s v="Нийслэл ЗД"/>
        <s v="УУХҮС"/>
        <s v="ЭМС"/>
        <s v="ТӨБЗГ"/>
        <s v="БСШУСС"/>
        <s v="ЭХС"/>
        <s v="Хэнтий ЗД"/>
        <s v="Архангай ЗД"/>
        <s v="Дундговь ЗД"/>
        <s v="Өвөрхангай ЗД"/>
        <s v="Булган ЗД"/>
        <s v="Говьсүмбэр ЗД"/>
        <s v="ХЗДХС"/>
        <s v="ЕС"/>
        <s v="СС"/>
        <s v="ХХААХҮС"/>
        <s v="Увс ЗД"/>
        <s v="Өмнөговь ЗД"/>
        <s v="Дорнод ЗД"/>
        <s v="Сүхбаатар ЗД"/>
        <s v="БХС"/>
        <s v="Сэлэнгэ ЗД"/>
        <s v="Дорноговь ЗД"/>
        <s v="Төв ЗД"/>
        <s v="БОАЖС"/>
        <s v="Завхан ЗД"/>
        <s v="Орхон ЗД"/>
        <s v="Говь-алтай ЗД"/>
        <s v="Баянхонгор ЗД"/>
        <s v="ХНХС"/>
        <s v="Хөсвгөл ЗД"/>
        <s v="Баян-Өлгий ЗД"/>
        <s v="БХБС"/>
        <s v="Дархан-Уул ЗД"/>
        <s v="Төрийн абланы зөвлөл"/>
        <s v="АТГ"/>
        <s v="УЕП"/>
        <s v="ҮА"/>
        <s v="Ховд ЗД"/>
        <s v="ШС"/>
        <s v="Баян-Өлгий ЗД  "/>
        <s v="ШЕЗ"/>
        <s v="Монгол банк"/>
        <s v="БШУС"/>
        <m/>
        <s v="СЯ"/>
        <s v="ТХААГ"/>
        <s v="ХХААС"/>
        <s v="НЗДТГ"/>
        <s v="Шадар сайд"/>
        <s v="Дундговь аймгийн ЗДТГ"/>
        <s v="Монголбанк"/>
        <s v="Соёлын сайд"/>
      </sharedItems>
    </cacheField>
    <cacheField name="Дугаар _x000a_/албажуулсан/" numFmtId="0">
      <sharedItems containsDate="1" containsBlank="1" containsMixedTypes="1" minDate="1899-12-31T00:00:00" maxDate="8126-06-02T00:00:00"/>
    </cacheField>
    <cacheField name="Огноо, _x000a_/шийдвэр/" numFmtId="0">
      <sharedItems containsDate="1" containsBlank="1" containsMixedTypes="1" minDate="2020-04-30T00:00:00" maxDate="3082-06-02T00:00:00"/>
    </cacheField>
    <cacheField name="Дугаар_x000a_/шийдвэр/" numFmtId="0">
      <sharedItems containsDate="1" containsBlank="1" containsMixedTypes="1" minDate="1939-06-01T00:00:00" maxDate="7967-06-02T00:00:00"/>
    </cacheField>
    <cacheField name="Хариу өгсөн ажилтны  нэр" numFmtId="0">
      <sharedItems containsBlank="1"/>
    </cacheField>
    <cacheField name="Санхүүжилтийн эх үүсвэр" numFmtId="0">
      <sharedItems containsBlank="1" containsMixedTypes="1" containsNumber="1" containsInteger="1" minValue="0" maxValue="0"/>
    </cacheField>
    <cacheField name="Төсөвт өртөг" numFmtId="0">
      <sharedItems containsBlank="1" containsMixedTypes="1" containsNumber="1" containsInteger="1" minValue="0" maxValue="799369376906"/>
    </cacheField>
    <cacheField name="Тендерийн хүчинтэй хугацааг сунгасан эсэх" numFmtId="0">
      <sharedItems containsBlank="1" containsMixedTypes="1" containsNumber="1" containsInteger="1" minValue="23" maxValue="23"/>
    </cacheField>
    <cacheField name="Баталгаа улсын орлого болгосон бол: Банкны нэр" numFmtId="0">
      <sharedItems containsBlank="1"/>
    </cacheField>
    <cacheField name="Баталгааны огноо, дугаар" numFmtId="0">
      <sharedItems containsDate="1" containsBlank="1" containsMixedTypes="1" minDate="2020-03-02T00:00:00" maxDate="1899-12-30T00:00:00"/>
    </cacheField>
    <cacheField name="Баталгааны мөнгөн дүн" numFmtId="43">
      <sharedItems containsString="0" containsBlank="1" containsNumber="1" minValue="175000" maxValue="38588000"/>
    </cacheField>
    <cacheField name="Хугацаа хэтэрсэн" numFmtId="0">
      <sharedItems containsBlank="1"/>
    </cacheField>
    <cacheField name="Захиалагчид даалгасан албан бичгийн дугаа" numFmtId="0">
      <sharedItems containsDate="1" containsBlank="1" containsMixedTypes="1" minDate="4869-06-01T00:00:00" maxDate="7215-06-02T00:00:00"/>
    </cacheField>
    <cacheField name="Улсын орлого болгосон эсэх" numFmtId="0">
      <sharedItems containsBlank="1"/>
    </cacheField>
    <cacheField name="Улсын орлого болсон дүн" numFmtId="0">
      <sharedItems containsString="0" containsBlank="1" containsNumber="1" minValue="0" maxValue="38588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27">
  <r>
    <n v="1"/>
    <d v="2020-01-07T00:00:00"/>
    <s v="Ц.Батзул"/>
    <s v="Д.Өлзийдүүрэн"/>
    <x v="0"/>
    <d v="2020-01-21T00:00:00"/>
    <s v="Олон улсын өнгөрөлтийн нислэгт үзүүлэх навигацийн үйлчилгээний явцад гуравдагч эмгээдийн өмнө хүлээх хариуцлагын даатгал"/>
    <s v="Үнэлгээг дахин хийх"/>
    <s v="ИНЕГ"/>
    <s v="ЗТХС"/>
    <s v="6-1/132"/>
    <s v="2020.01.16"/>
    <s v="6-1/249"/>
    <s v="Д.Өлзийдүүрэн"/>
    <s v="Өөрийн хөрөнгө"/>
    <n v="380000000"/>
    <m/>
    <m/>
    <m/>
    <m/>
    <b v="0"/>
    <m/>
    <x v="0"/>
    <m/>
  </r>
  <r>
    <n v="2"/>
    <d v="2020-01-08T00:00:00"/>
    <s v="Ц.Батзул"/>
    <s v="Ч.Баярмаа"/>
    <x v="1"/>
    <d v="2020-01-22T00:00:00"/>
    <s v=" "/>
    <s v="Захиалагчийн шийдвэр үндэслэлтэй"/>
    <s v="Баянзүрх дүүргийн ЗДТГ"/>
    <s v="Нийслэл ЗД"/>
    <s v="6-1/161"/>
    <s v="2020.01.17"/>
    <s v="6-1/283"/>
    <s v="Ч.Баярмаа"/>
    <s v="ОНХС"/>
    <n v="30000000"/>
    <m/>
    <m/>
    <m/>
    <m/>
    <b v="0"/>
    <m/>
    <x v="0"/>
    <n v="0"/>
  </r>
  <r>
    <n v="3"/>
    <d v="2020-01-09T00:00:00"/>
    <s v="З.Энхболд"/>
    <s v="Б.Түвшин"/>
    <x v="2"/>
    <d v="2020-01-23T00:00:00"/>
    <s v="Цанхийн баруун уурхайн гэрээт олборлогчийг сонгон шалгаруулах Багц 1"/>
    <s v="Гомдол хүлээн авах боломжгүй, шүүхэд хандах"/>
    <s v="Эрдэнэс-тавантолгой ХК"/>
    <s v="УУХҮС"/>
    <m/>
    <s v="2020.01.17%"/>
    <s v="6-1/888"/>
    <s v="Б.Түвшин"/>
    <s v="Өөрийн хөрөнгө"/>
    <n v="799369376906"/>
    <m/>
    <m/>
    <m/>
    <m/>
    <b v="0"/>
    <m/>
    <x v="0"/>
    <m/>
  </r>
  <r>
    <n v="4"/>
    <d v="2020-01-09T00:00:00"/>
    <s v="З.Энхболд"/>
    <s v="Б.Түвшин"/>
    <x v="3"/>
    <d v="2020-01-23T00:00:00"/>
    <s v="ЭХЭМҮТ-ийн бичиг хэргийн материал нийлүүлэх "/>
    <s v="Захиалагчийн шийдвэр үндэслэлтэй"/>
    <s v="ЭХЭМҮТ"/>
    <s v="ЭМС"/>
    <m/>
    <m/>
    <s v="6-1/239"/>
    <s v="Б.Түвшин"/>
    <s v="Урсгал төсөв"/>
    <n v="31600700"/>
    <m/>
    <m/>
    <m/>
    <m/>
    <b v="0"/>
    <m/>
    <x v="0"/>
    <n v="0"/>
  </r>
  <r>
    <n v="5"/>
    <d v="2020-01-09T00:00:00"/>
    <s v="З.Энхболд"/>
    <s v="Ч.Баярмаа"/>
    <x v="4"/>
    <d v="2020-01-23T00:00:00"/>
    <s v="Компьютер нийлүүлэх "/>
    <s v="Өөр бусад"/>
    <s v="Монгол шуудан ХК"/>
    <s v="ТӨБЗГ"/>
    <s v="1"/>
    <s v="2020.01.13"/>
    <s v="6-1/181"/>
    <s v="Ч.Баярмаа"/>
    <s v="Өөрийн хөрөнгө"/>
    <n v="154548900"/>
    <m/>
    <m/>
    <m/>
    <m/>
    <b v="0"/>
    <m/>
    <x v="0"/>
    <m/>
  </r>
  <r>
    <n v="6"/>
    <d v="2020-01-10T00:00:00"/>
    <s v="З.Энхболд"/>
    <s v="Д.Отгонсүрэн"/>
    <x v="5"/>
    <d v="2020-01-24T00:00:00"/>
    <s v="SX/EW технологоор катодын зэс боловсруулах үйлдвэрийн төслийн нарийвчилсан зураг төсөл боловсруулах ажил"/>
    <s v="Өөр бусад"/>
    <s v="Эрдэнэт үйлдвэр ТӨҮГ"/>
    <s v="ТӨБЗГ"/>
    <s v="0"/>
    <s v="2020.01.13"/>
    <s v="6-1/188"/>
    <s v="Д.Отгонсүрэн"/>
    <s v="Өөрийн хөрөнгө"/>
    <n v="2580000000"/>
    <m/>
    <m/>
    <m/>
    <m/>
    <b v="0"/>
    <m/>
    <x v="0"/>
    <m/>
  </r>
  <r>
    <n v="7"/>
    <d v="2020-01-10T00:00:00"/>
    <s v="З.Энхболд"/>
    <s v="Г.Мөнхцэцэг"/>
    <x v="6"/>
    <d v="2020-01-24T00:00:00"/>
    <s v="Хөрөнгийн дахин үнэлгээ хийх"/>
    <s v="Үнэлгээг дахин хийх"/>
    <s v="Монголросцветмет ТӨҮГ"/>
    <s v="ТӨБЗГ"/>
    <m/>
    <m/>
    <m/>
    <s v="Г.Мөнхцэцэг"/>
    <s v="Өөрийн хөрөнгө"/>
    <n v="110000000"/>
    <m/>
    <m/>
    <m/>
    <m/>
    <b v="0"/>
    <m/>
    <x v="0"/>
    <m/>
  </r>
  <r>
    <n v="8"/>
    <d v="2020-01-14T00:00:00"/>
    <s v="З.Энхболд"/>
    <s v="Ч.Баярмаа"/>
    <x v="7"/>
    <d v="2020-01-28T00:00:00"/>
    <s v="АШУҮИС тавилга, эд хогшил нийлүүлэх"/>
    <s v="Захиалагчийн шийдвэр үндэслэлтэй"/>
    <s v="АШУҮИС"/>
    <s v="БСШУСС"/>
    <s v="6-1/248"/>
    <s v="2020.01.27"/>
    <s v="6-1/432"/>
    <s v="Ч.Баярмаа"/>
    <s v="Өөрийн хөрөнгө"/>
    <n v="607125000"/>
    <m/>
    <s v="Худалдаа хөгжлийн банк"/>
    <m/>
    <n v="3168300"/>
    <b v="0"/>
    <m/>
    <x v="1"/>
    <n v="3168300"/>
  </r>
  <r>
    <n v="9"/>
    <d v="2020-01-14T00:00:00"/>
    <s v="З.Энхболд"/>
    <s v="Д.Өлзийдүүрэн"/>
    <x v="8"/>
    <d v="2020-01-28T00:00:00"/>
    <s v="ТЭМ-1273 илчит тэрэгний өргөх их засварын ажил"/>
    <s v="Үнэлгээг дахин хийх"/>
    <s v="Эрдэнэтийн дулааны цахилгаан станц ТӨХК"/>
    <s v="ЭХС"/>
    <s v="6-1/241"/>
    <s v="2020.01.21"/>
    <s v="6-1/318"/>
    <s v="Д.Өлзийдүүрэн"/>
    <s v="Өөрийн хөрөнгө"/>
    <n v="1000000000"/>
    <m/>
    <m/>
    <m/>
    <m/>
    <b v="0"/>
    <m/>
    <x v="0"/>
    <m/>
  </r>
  <r>
    <n v="10"/>
    <d v="2020-01-16T00:00:00"/>
    <s v="З.Энхболд"/>
    <s v="Ч.Баярмаа"/>
    <x v="9"/>
    <d v="2020-01-28T00:00:00"/>
    <m/>
    <s v="Өөр бусад"/>
    <m/>
    <m/>
    <m/>
    <s v="2020.01.17"/>
    <s v="6-1/284"/>
    <s v="Ч.Баярмаа"/>
    <m/>
    <m/>
    <m/>
    <m/>
    <m/>
    <m/>
    <b v="0"/>
    <m/>
    <x v="0"/>
    <m/>
  </r>
  <r>
    <n v="11"/>
    <d v="2020-01-17T00:00:00"/>
    <s v="З.Энхболд"/>
    <s v="Б.Түвшин"/>
    <x v="10"/>
    <d v="2020-01-31T00:00:00"/>
    <s v="Шээсний бүрэн автомат анализаторын худалдан авах"/>
    <s v="Үнэлгээг дахин хийх"/>
    <s v="Баянзүрх дүүргийн ЭМТ"/>
    <s v="ЭМС"/>
    <s v="6-1/314"/>
    <s v="2020.02.06"/>
    <s v="6-1/708"/>
    <s v="Б.Түвшин"/>
    <s v="Өөрийн хөрөнгө"/>
    <n v="28000000"/>
    <m/>
    <m/>
    <m/>
    <m/>
    <b v="0"/>
    <m/>
    <x v="0"/>
    <m/>
  </r>
  <r>
    <n v="12"/>
    <d v="2020-01-17T00:00:00"/>
    <s v="З.Энхболд"/>
    <s v="Б.Түвшин"/>
    <x v="10"/>
    <d v="2020-01-31T00:00:00"/>
    <s v="Гемотологийн бүрэн автомат анализатор худалдан авах"/>
    <s v="Үнэлгээг дахин хийх"/>
    <s v="Баянзүрх дүүргийн ЭМТ"/>
    <s v="ЭМС"/>
    <s v="6-1/314"/>
    <s v="2020.02.06"/>
    <s v="6-1/708"/>
    <s v="Б.Түвшин"/>
    <s v="Өөрийн хөрөнгө"/>
    <n v="36000000"/>
    <m/>
    <m/>
    <m/>
    <m/>
    <b v="0"/>
    <m/>
    <x v="0"/>
    <m/>
  </r>
  <r>
    <n v="13"/>
    <d v="2020-01-20T00:00:00"/>
    <s v="З.Энхболд"/>
    <s v="Ч.Баярмаа"/>
    <x v="11"/>
    <d v="2020-02-03T00:00:00"/>
    <s v="Ховд аймгийн ШҮГ-ыг засварлах"/>
    <s v="Захиалагчийн шийдвэр үндэслэлтэй"/>
    <s v="Монгол шуудан ХК"/>
    <s v="ТӨБЗГ"/>
    <s v="6-1/312"/>
    <s v="2020.01.31"/>
    <s v="6-1/579"/>
    <s v="Ч.Баярмаа"/>
    <s v="Өөрийн хөрөнгө"/>
    <n v="40000000"/>
    <m/>
    <m/>
    <m/>
    <m/>
    <b v="0"/>
    <m/>
    <x v="0"/>
    <n v="0"/>
  </r>
  <r>
    <n v="14"/>
    <d v="2020-01-20T00:00:00"/>
    <s v="З.Энхболд"/>
    <s v="Ч.Баярмаа"/>
    <x v="11"/>
    <d v="2020-02-03T00:00:00"/>
    <s v="37-р ШҮГ-ыг засварлах"/>
    <s v="Захиалагчийн шийдвэр үндэслэлтэй"/>
    <s v="Монгол шуудан ХК"/>
    <s v="ТӨБЗГ"/>
    <s v="6-1/312"/>
    <s v="2020.01.31"/>
    <s v="6-1/579"/>
    <s v="Ч.Баярмаа"/>
    <s v="Өөрийн хөрөнгө"/>
    <n v="35000000"/>
    <m/>
    <m/>
    <m/>
    <m/>
    <b v="0"/>
    <m/>
    <x v="0"/>
    <n v="0"/>
  </r>
  <r>
    <n v="15"/>
    <d v="2020-01-20T00:00:00"/>
    <s v="З.Энхболд"/>
    <s v="Ч.Баярмаа"/>
    <x v="11"/>
    <d v="2020-02-03T00:00:00"/>
    <s v="Дархан-Уул аймгийн ШҮГ-ыг засварлах"/>
    <s v="Захиалагчийн шийдвэр үндэслэлтэй"/>
    <s v="Монгол шуудан ХК"/>
    <s v="ТӨБЗГ"/>
    <s v="6-1/312"/>
    <s v="2020.01.31"/>
    <s v="6-1/579"/>
    <s v="Ч.Баярмаа"/>
    <s v="Өөрийн хөрөнгө"/>
    <n v="50000000"/>
    <m/>
    <m/>
    <m/>
    <m/>
    <b v="0"/>
    <m/>
    <x v="0"/>
    <n v="0"/>
  </r>
  <r>
    <n v="16"/>
    <d v="2020-01-20T00:00:00"/>
    <s v="З.Энхболд"/>
    <s v="Д.Өлзийдүүрэн"/>
    <x v="12"/>
    <d v="2020-02-03T00:00:00"/>
    <s v="Хэнтий аймгийн дархан сумын ЗДТГ-ын ажлын байрны халаалтын ажил"/>
    <s v="Захиалагчийн шийдвэр үндэслэлтэй"/>
    <s v="Хэнтийн аймгийн Дархан сумын ЗД"/>
    <s v="Хэнтий ЗД"/>
    <s v="6-1/313"/>
    <s v="2020.02.04"/>
    <s v="6-1/648"/>
    <s v="Д.Өлзийдүүрэн"/>
    <s v="Орон нутгийн төсөв"/>
    <n v="62092800"/>
    <m/>
    <m/>
    <m/>
    <m/>
    <b v="0"/>
    <m/>
    <x v="0"/>
    <n v="0"/>
  </r>
  <r>
    <n v="17"/>
    <d v="2020-01-20T00:00:00"/>
    <s v="З.Энхболд"/>
    <s v="Д.Өлзийдүүрэн"/>
    <x v="13"/>
    <d v="2020-02-03T00:00:00"/>
    <s v="Сургуулийн барилга, 720 сургууль / Улаанбаатар, Сүхбаатар дүүрэг, 12 дугаар хороо/"/>
    <s v="Үнэлгээг дахин хийх"/>
    <s v="НХААГ"/>
    <s v="Нийслэл ЗД"/>
    <s v="6-1/317"/>
    <s v="2020.02.03"/>
    <s v="6-1/605"/>
    <s v="Д.Өлзийдүүрэн"/>
    <s v="Хөрөнгө оруулалт"/>
    <n v="6040000000"/>
    <m/>
    <m/>
    <m/>
    <m/>
    <b v="0"/>
    <m/>
    <x v="0"/>
    <m/>
  </r>
  <r>
    <n v="18"/>
    <d v="2020-01-21T00:00:00"/>
    <s v="З.Энхболд"/>
    <s v="Б.Түвшин"/>
    <x v="14"/>
    <d v="2020-02-04T00:00:00"/>
    <s v="Оюутны байрны тавилга эд хогшил нийлүүлэх Багц 1"/>
    <s v="Гомдол хүлээн авах боломжгүй, шүүхэд хандах"/>
    <s v="МУИС"/>
    <s v="БСШУСС"/>
    <m/>
    <s v="2020.01.22"/>
    <s v="6-1/335"/>
    <s v="Б.Түвшин"/>
    <s v="Өөрийн хөрөнгө"/>
    <n v="102500000"/>
    <m/>
    <m/>
    <m/>
    <m/>
    <b v="0"/>
    <m/>
    <x v="0"/>
    <m/>
  </r>
  <r>
    <n v="19"/>
    <d v="2020-01-22T00:00:00"/>
    <s v="З.Энхболд"/>
    <s v="Д.Отгонсүрэн"/>
    <x v="6"/>
    <d v="2020-02-05T00:00:00"/>
    <s v="Зөвлөх үйлчилгээний гүйцэтгэгчийг сонгох"/>
    <s v="Гомдлоо эргүүлэн татсан"/>
    <s v="Эрдэнэт үйлдвэр ТӨҮГ"/>
    <s v="ТӨБЗГ"/>
    <s v="0"/>
    <s v="0"/>
    <s v="0"/>
    <s v="Д.Отгонсүрэн"/>
    <s v="0"/>
    <s v="0"/>
    <m/>
    <m/>
    <m/>
    <m/>
    <b v="0"/>
    <m/>
    <x v="0"/>
    <m/>
  </r>
  <r>
    <n v="20"/>
    <d v="2020-01-22T00:00:00"/>
    <s v="З.Энхболд"/>
    <s v="Ч.Баярмаа"/>
    <x v="15"/>
    <d v="2020-02-05T00:00:00"/>
    <s v="Тавилга тоног төхөөрөмж худалдан авах"/>
    <s v="Үнэлгээг дахин хийх"/>
    <s v="Хэнтий аймгийн Цэнхэрмандал сумын ЗД"/>
    <s v="Хэнтий ЗД"/>
    <s v="6-1/370"/>
    <s v="2020.02.05"/>
    <s v="6-1/667"/>
    <s v="Ч.Баярмаа"/>
    <s v="Орон нутгийн төсөв"/>
    <n v="51000000"/>
    <m/>
    <m/>
    <m/>
    <m/>
    <b v="0"/>
    <m/>
    <x v="0"/>
    <m/>
  </r>
  <r>
    <n v="21"/>
    <d v="2020-01-24T00:00:00"/>
    <s v="З.Энхболд"/>
    <s v="Ч.Баярмаа"/>
    <x v="16"/>
    <d v="2020-02-07T00:00:00"/>
    <s v="Хөгжим /Амьд хөгжмийн ком/ худалдан авах"/>
    <s v="Үнэлгээг дахин хийх"/>
    <s v="УСУГ"/>
    <s v="Нийслэл ЗД"/>
    <m/>
    <s v="2020.02.07"/>
    <s v="6-1/762"/>
    <s v="Ч.Баярмаа"/>
    <s v="Өөрийн хөрөнгө"/>
    <n v="43300000"/>
    <m/>
    <m/>
    <m/>
    <m/>
    <b v="0"/>
    <m/>
    <x v="0"/>
    <m/>
  </r>
  <r>
    <n v="22"/>
    <d v="2020-01-27T00:00:00"/>
    <s v="З.Энхболд"/>
    <s v="Г.Мөнхцэцэг"/>
    <x v="16"/>
    <d v="2020-02-10T00:00:00"/>
    <s v="тайзны гэрэл, дууны хэрэгсэл"/>
    <s v="Тендер шалгаруулалтыг хүчингүй болгох"/>
    <s v="Эрдэнэт үйлдвэр ТӨҮГ"/>
    <s v="ТӨБЗГ"/>
    <s v="6-1/516"/>
    <s v="2020.02.10"/>
    <s v="6-1/807"/>
    <s v="Г.Мөнхцэцэг"/>
    <s v="Өөрийн хөрөнгө"/>
    <n v="107422530"/>
    <m/>
    <m/>
    <m/>
    <m/>
    <b v="0"/>
    <m/>
    <x v="0"/>
    <m/>
  </r>
  <r>
    <n v="23"/>
    <d v="2020-01-27T00:00:00"/>
    <s v="З.Энхболд"/>
    <s v="Ч.Баярмаа"/>
    <x v="17"/>
    <d v="2020-02-10T00:00:00"/>
    <s v="Өгийнуур-Батцэнгэл-их тамир чиглэлийн 63 км хатуу хучилттай авто зам, төмөр бетон гүүрийн байгууламжийн барилга угсралтын ажлыг 2019-2021 онд техник технологийн хяналт хийх ажил"/>
    <s v="Үнэлгээг дахин хийх"/>
    <s v="Архангай аймгийн ОНӨГ"/>
    <s v="Архангай ЗД"/>
    <s v="6-1/525"/>
    <s v="2020.02.06"/>
    <s v="6-1/700"/>
    <s v="Ч.Баярмаа"/>
    <s v="Авто замын сан"/>
    <n v="923206462"/>
    <m/>
    <m/>
    <m/>
    <m/>
    <b v="0"/>
    <m/>
    <x v="0"/>
    <m/>
  </r>
  <r>
    <n v="24"/>
    <d v="2020-01-28T00:00:00"/>
    <s v="З.Энхболд"/>
    <s v="Г.Мөнхцэцэг"/>
    <x v="18"/>
    <d v="2020-02-11T00:00:00"/>
    <m/>
    <s v="Өөр бусад"/>
    <s v="Монголросцветмет ТӨҮГ"/>
    <s v="ТӨБЗГ"/>
    <m/>
    <s v="2020.01.06"/>
    <d v="1931-06-01T00:00:00"/>
    <m/>
    <s v="Өөрийн хөрөнгө"/>
    <m/>
    <m/>
    <m/>
    <m/>
    <m/>
    <b v="0"/>
    <m/>
    <x v="0"/>
    <m/>
  </r>
  <r>
    <n v="25"/>
    <d v="2020-01-28T00:00:00"/>
    <s v="З.Энхболд"/>
    <s v="Б.Түвшин"/>
    <x v="19"/>
    <d v="2020-02-11T00:00:00"/>
    <s v="Токарын машин нийлүүлэх"/>
    <s v="Үнэлгээг дахин хийх"/>
    <s v="Эрдэнэт үйлдвэр ТӨҮГ"/>
    <s v="ТӨБЗГ"/>
    <m/>
    <s v="2020.02.11"/>
    <s v="6-1/830"/>
    <s v="Б.Түвшин"/>
    <s v="Өөрийн хөрөнгө"/>
    <n v="20909550"/>
    <m/>
    <m/>
    <m/>
    <m/>
    <b v="0"/>
    <m/>
    <x v="0"/>
    <m/>
  </r>
  <r>
    <n v="26"/>
    <d v="2020-01-28T00:00:00"/>
    <s v="Ц.Батзул"/>
    <s v="Д.Өлзийдүүрэн"/>
    <x v="20"/>
    <d v="2020-02-11T00:00:00"/>
    <s v="Цахилгаан дамжуулах кабелийн муфт"/>
    <s v="Гомдол хүлээн авах боломжгүй, шүүхэд хандах"/>
    <s v="Эрдэнэт үйлдвэр ТӨҮГ"/>
    <s v="ТӨБЗГ"/>
    <m/>
    <s v="2020.01.31"/>
    <s v="6-1/576"/>
    <s v="Д.Өлзийдүүрэн"/>
    <s v="Өөрийн хөрөнгө"/>
    <n v="350000000"/>
    <m/>
    <m/>
    <m/>
    <m/>
    <b v="0"/>
    <m/>
    <x v="0"/>
    <m/>
  </r>
  <r>
    <n v="27"/>
    <d v="2020-01-29T00:00:00"/>
    <s v="Ц.Батзул"/>
    <s v="Ч.Баярмаа"/>
    <x v="21"/>
    <d v="2020-02-12T00:00:00"/>
    <s v="Удирдлагын тогтолцооны стандартуудын сургалт ба зөвлөх үйлчилгээний тендер"/>
    <s v="Тендер шалгаруулалтыг хүчингүй болгох"/>
    <s v="Эрдэнэт үйлдвэр ТӨҮГ"/>
    <s v="ТӨБЗГ"/>
    <s v="6-1/544"/>
    <s v="2020.02.11"/>
    <s v="6-1/819"/>
    <s v="Ч.Баярмаа"/>
    <s v="Өөрийн хөрөнгө"/>
    <n v="516000000"/>
    <m/>
    <m/>
    <m/>
    <m/>
    <b v="0"/>
    <m/>
    <x v="0"/>
    <m/>
  </r>
  <r>
    <n v="28"/>
    <d v="2020-01-31T00:00:00"/>
    <s v="Ц.Батзул"/>
    <s v="Ч.Баярмаа"/>
    <x v="22"/>
    <d v="2020-02-14T00:00:00"/>
    <s v="Удирдлдагын тогтолцооны стандартуудын сургалт ба зөвлөх үйлчилгээний тендер"/>
    <s v="Тендер шалгаруулалтыг хүчингүй болгох"/>
    <s v="Эрдэнэт үйлдвэр ТӨҮГ"/>
    <s v="ТӨБЗГ"/>
    <s v="6-1/544"/>
    <s v="2020.02.11"/>
    <s v="6-1/819"/>
    <s v="Ч.Баярмаа"/>
    <s v="Өөрийн хөрөнгө"/>
    <n v="516000000"/>
    <m/>
    <m/>
    <m/>
    <m/>
    <b v="0"/>
    <m/>
    <x v="0"/>
    <m/>
  </r>
  <r>
    <n v="29"/>
    <d v="2020-01-31T00:00:00"/>
    <s v="Ц.Батзул"/>
    <s v="Д.Өлзийдүүрэн"/>
    <x v="23"/>
    <d v="2020-02-14T00:00:00"/>
    <s v="Төмөр замын материал нийлүүлэх"/>
    <s v="Тендер шалгаруулалтыг хүчингүй болгох"/>
    <s v="Эрдэнэт үйлдвэр ТӨҮГ"/>
    <s v="ТӨБЗГ"/>
    <s v="6-1/650"/>
    <s v="2020.02.14"/>
    <s v="6-1/916"/>
    <s v="Д.Өлзийдүүрэн"/>
    <s v="Өөрийн хөрөнгө"/>
    <n v="250000000"/>
    <m/>
    <m/>
    <m/>
    <m/>
    <b v="0"/>
    <m/>
    <x v="0"/>
    <m/>
  </r>
  <r>
    <n v="30"/>
    <d v="2020-01-31T00:00:00"/>
    <s v="Ц.Батзул"/>
    <s v="Д.Өлзийдүүрэн"/>
    <x v="23"/>
    <d v="2020-02-14T00:00:00"/>
    <s v="Төмөр замын тоног төхөөрөмж нийлүүлэх"/>
    <s v="Тендер шалгаруулалтыг хүчингүй болгох"/>
    <s v="Эрдэнэт үйлдвэр ТӨҮГ"/>
    <s v="ТӨБЗГ"/>
    <s v="6-1/650"/>
    <s v="2020.02.14"/>
    <s v="6-1/915"/>
    <s v="Д.Өлзийдүүрэн"/>
    <s v="Өөрийн хөрөнгө"/>
    <n v="250000000"/>
    <m/>
    <m/>
    <m/>
    <m/>
    <b v="0"/>
    <m/>
    <x v="0"/>
    <m/>
  </r>
  <r>
    <n v="31"/>
    <d v="2020-02-03T00:00:00"/>
    <s v="Ц.Батзул"/>
    <s v="Г.Мөнхцэцэг"/>
    <x v="24"/>
    <d v="2020-02-17T00:00:00"/>
    <s v="Тавилга нийлүүлэх "/>
    <s v="Үнэлгээг дахин хийх"/>
    <s v="Эрдэнэс-тавантолгой майнинг ХХК"/>
    <s v="УУХҮС"/>
    <s v="6-1/627"/>
    <s v="2020/02/18"/>
    <s v="6-1/940"/>
    <s v="Г.Мөнхцэцэг"/>
    <s v="Өөрийн хөрөнгө"/>
    <n v="172950000"/>
    <m/>
    <m/>
    <m/>
    <m/>
    <b v="0"/>
    <m/>
    <x v="0"/>
    <m/>
  </r>
  <r>
    <n v="32"/>
    <d v="2020-02-04T00:00:00"/>
    <s v="Ц.Батзул"/>
    <s v="Ч.Баярмаа"/>
    <x v="25"/>
    <d v="2020-02-18T00:00:00"/>
    <s v="Ачааны дагалдах баримтын бүртгэлийн програм (E-AirWaybill)"/>
    <s v="Тендер шалгаруулалтыг хүчингүй болгох"/>
    <s v="МИАТ ТӨХК"/>
    <s v="ТӨБЗГ"/>
    <s v="6-1/687"/>
    <s v="2020.02.12"/>
    <s v="6-1/839"/>
    <s v="Ч.Баярмаа"/>
    <s v="Өөрийн хөрөнгө"/>
    <n v="300000000"/>
    <m/>
    <m/>
    <m/>
    <m/>
    <b v="0"/>
    <m/>
    <x v="0"/>
    <m/>
  </r>
  <r>
    <n v="33"/>
    <d v="2020-02-04T00:00:00"/>
    <s v="Ц.Батзул"/>
    <s v="Г.Мөнхцэцэг"/>
    <x v="26"/>
    <d v="2020-02-18T00:00:00"/>
    <s v="Оффисын хэрэгцээний бараа нийлүүлэх"/>
    <s v="Үнэлгээг дахин хийх"/>
    <s v="Эрдэнэс-тавантолгой майнинг ХХК"/>
    <s v="УУХҮС"/>
    <s v="6-1/686"/>
    <s v="2020.02.18"/>
    <s v="6-1/999"/>
    <s v="Г.Мөнхцэцэг"/>
    <s v="Өөрийн хөрөнгө"/>
    <n v="52530000"/>
    <m/>
    <m/>
    <m/>
    <m/>
    <b v="0"/>
    <m/>
    <x v="0"/>
    <m/>
  </r>
  <r>
    <n v="34"/>
    <d v="2020-02-05T00:00:00"/>
    <s v="Ц.Батзул"/>
    <s v="Б.Түвшин"/>
    <x v="27"/>
    <d v="2020-02-19T00:00:00"/>
    <s v="Цэгц билиг сургуулийн спорт заалны шал солих"/>
    <s v="Гомдол хүлээн авах боломжгүй, шүүхэд хандах"/>
    <s v="Дундговь айгмийн Сайнцагаан сумны ерөнхий боловсролын сургууль &quot;Цэгц билиг&quot; сургууль"/>
    <s v="Дундговь ЗД"/>
    <s v="6-1/707"/>
    <s v="2020.02.13"/>
    <s v="6-1/888"/>
    <s v="Б.Түвшин"/>
    <s v="Улсын төсөв"/>
    <n v="52000000"/>
    <m/>
    <m/>
    <m/>
    <m/>
    <b v="0"/>
    <m/>
    <x v="0"/>
    <m/>
  </r>
  <r>
    <n v="35"/>
    <d v="2020-02-05T00:00:00"/>
    <s v="Ц.Батзул"/>
    <s v="Б.Түвшин"/>
    <x v="28"/>
    <d v="2020-02-19T00:00:00"/>
    <s v="Шинэ коронавирусын халдварын үед эрүүл мэндийн тусламж үйлчилгээ үзүүлэхэд шаардлагатай эмнэлгийн тонон төхөөрөмж нийлүүлэх"/>
    <s v="Үнэлгээг дахин хийх"/>
    <s v="ЭМЯ"/>
    <s v="ЭМС"/>
    <m/>
    <s v="2020.02.06"/>
    <s v="6-1/715"/>
    <s v="Б.Түвшин"/>
    <s v="Бусад"/>
    <n v="2000000000"/>
    <m/>
    <m/>
    <m/>
    <m/>
    <b v="0"/>
    <m/>
    <x v="0"/>
    <m/>
  </r>
  <r>
    <n v="36"/>
    <d v="2020-02-06T00:00:00"/>
    <s v="Ц.Батзул"/>
    <s v="Ч.Баярмаа"/>
    <x v="29"/>
    <d v="2020-02-20T00:00:00"/>
    <s v="Хог тээврийн тусгай зориулалтын автомашин 10ш"/>
    <s v="Үнэлгээг дахин хийх"/>
    <s v="НХААГ"/>
    <s v="Нийслэл ЗД"/>
    <m/>
    <s v="2020.02.19"/>
    <s v="6-1/1019"/>
    <s v="Ч.Баярмаа"/>
    <s v="Нийслэлийн төсвийн хөрөнгө"/>
    <n v="2000000000"/>
    <m/>
    <m/>
    <m/>
    <m/>
    <b v="0"/>
    <m/>
    <x v="0"/>
    <m/>
  </r>
  <r>
    <n v="37"/>
    <d v="2020-02-06T00:00:00"/>
    <s v="Ц.Батзул"/>
    <s v="Д.Өлзийдүүрэн"/>
    <x v="30"/>
    <d v="2020-02-20T00:00:00"/>
    <s v="Эм, эмнэлгийн хэрэгсэл оношлуур худалдан авах Багц 2, 35"/>
    <s v="Гомдол хүлээн авах боломжгүй, шүүхэд хандах"/>
    <s v="Улаанбаатарын Төмөр замын эмэнлэг"/>
    <s v="ЭМС"/>
    <m/>
    <s v="2020.02.11"/>
    <s v="6-1/821"/>
    <s v="Д.Өлзийдүүрэн"/>
    <s v="Өөрийн хөрөнгө"/>
    <m/>
    <m/>
    <m/>
    <m/>
    <m/>
    <b v="0"/>
    <m/>
    <x v="0"/>
    <m/>
  </r>
  <r>
    <n v="38"/>
    <d v="2020-02-07T00:00:00"/>
    <s v="Ц.Батзул"/>
    <s v="Д.Өлзийдүүрэн"/>
    <x v="31"/>
    <d v="2020-02-21T00:00:00"/>
    <s v="Булган аймгийн нутагт байрлах ашиглалтын тусгай зөвшөөрөлтэй MV-021000 дугаартай талбайд газрын төлөв байдал чанарын хянан баталгаа хийлэ"/>
    <s v="Тендер шалгаруулалтыг хүчингүй болгох"/>
    <s v="Эрдэнэт үйлдвэр ТӨҮГ"/>
    <s v="ТӨБЗГ"/>
    <s v="6-1/817"/>
    <s v="2020.02.21"/>
    <s v="6-1/1132"/>
    <s v="Д.Өлзийдүүрэн"/>
    <s v="Өөрийн хөрөнгө"/>
    <n v="77400000"/>
    <m/>
    <m/>
    <m/>
    <m/>
    <b v="0"/>
    <m/>
    <x v="0"/>
    <m/>
  </r>
  <r>
    <n v="39"/>
    <d v="2020-02-10T00:00:00"/>
    <s v="Ц.Батзул"/>
    <s v="Д.Өлзийдүүрэн"/>
    <x v="10"/>
    <d v="2020-02-24T00:00:00"/>
    <s v="Эм, эмнэлгийн хэрэгсэл оношлуур худалдан авах Багц 42"/>
    <s v="Үнэлгээг дахин хийх"/>
    <s v="Улаанбаатар төмөр замбн төв эмнэлэг"/>
    <s v="ЭМС"/>
    <s v="6-1/835"/>
    <s v="2020.02.08"/>
    <s v="6-1/959"/>
    <s v="Д.Өлзийдүүрэн"/>
    <s v="Өөрийн хөрөнгө"/>
    <m/>
    <m/>
    <m/>
    <m/>
    <m/>
    <b v="0"/>
    <m/>
    <x v="0"/>
    <m/>
  </r>
  <r>
    <n v="40"/>
    <d v="2020-02-11T00:00:00"/>
    <s v="Ц.Батзул"/>
    <s v="Д.Өлзийдүүрэн"/>
    <x v="30"/>
    <d v="2020-02-25T00:00:00"/>
    <s v="Эм, эмнэлгийн хэрэгсэл оношлуур худалдан авах Багц 2, 35"/>
    <s v="Үнэлгээг дахин хийх"/>
    <s v="Улаанбаатар төмөр замбн төв эмнэлэг"/>
    <s v="ЭМС"/>
    <s v="6-1/835"/>
    <s v="2020.02.08"/>
    <s v="6-1/959"/>
    <s v="Д.Өлзийдүүрэн"/>
    <s v="Өөрийн хөрөнгө"/>
    <m/>
    <m/>
    <m/>
    <m/>
    <m/>
    <b v="0"/>
    <m/>
    <x v="0"/>
    <m/>
  </r>
  <r>
    <n v="41"/>
    <d v="2020-02-12T00:00:00"/>
    <s v="Ц.Батзул"/>
    <s v="Б.Түвшин"/>
    <x v="0"/>
    <d v="2020-02-25T00:00:00"/>
    <s v="Даатгалын үйлчилгээ"/>
    <s v="Тендер шалгаруулалтыг хүчингүй болгох"/>
    <s v="Зорчигч тээвэр гурав ОНӨААТҮГ"/>
    <s v="Нийслэл ЗД"/>
    <m/>
    <s v="2020.02.27"/>
    <s v="6-1/1140"/>
    <s v="Б.Түвшин"/>
    <s v="Өөрийн хөрөнгө"/>
    <n v="50000000"/>
    <m/>
    <m/>
    <m/>
    <m/>
    <b v="0"/>
    <m/>
    <x v="0"/>
    <m/>
  </r>
  <r>
    <n v="42"/>
    <d v="2020-02-13T00:00:00"/>
    <s v="Ц.Батзул"/>
    <s v="Ч.Баярмаа"/>
    <x v="32"/>
    <d v="2020-02-26T00:00:00"/>
    <s v="Ил уурхайн хяналт, диспетчерийн  нэгдсэн систем"/>
    <s v="Үнэлгээг дахин хийх"/>
    <s v="Эрдэнэс-тавантолгой ХК"/>
    <s v="УУХҮС"/>
    <s v="6-1/924"/>
    <s v="2020.02.20"/>
    <s v="6-1/1052"/>
    <s v="Ч.Баярмаа"/>
    <s v="Өөрийн хөрөнгө"/>
    <n v="1916304000"/>
    <m/>
    <m/>
    <m/>
    <m/>
    <b v="0"/>
    <m/>
    <x v="0"/>
    <m/>
  </r>
  <r>
    <n v="43"/>
    <d v="2020-02-13T00:00:00"/>
    <s v="Ц.Батзул"/>
    <s v="Б.Түвшин"/>
    <x v="33"/>
    <d v="2020-02-26T00:00:00"/>
    <s v="Хүнсний бүтээгдхүүн нийлүүлэх багц 2, 3 "/>
    <s v="Тендер шалгаруулалтыг хүчингүй болгох"/>
    <s v="Өвөрхангай аймгийн Арвайхээр сумын 7 дугаар цэцэрлэг"/>
    <s v="Өвөрхангай ЗД"/>
    <m/>
    <s v="2020.02.28"/>
    <s v="6-1/1166"/>
    <s v="Б.Түвшин"/>
    <s v="Улсын төсөв"/>
    <m/>
    <m/>
    <m/>
    <m/>
    <m/>
    <b v="0"/>
    <m/>
    <x v="0"/>
    <m/>
  </r>
  <r>
    <n v="44"/>
    <d v="2020-02-13T00:00:00"/>
    <s v="Ц.Батзул"/>
    <s v="Ч.Баярмаа"/>
    <x v="34"/>
    <d v="2020-02-26T00:00:00"/>
    <s v="Ил уурхайн хяналт, диспетчерийн  нэгдсэн систем"/>
    <s v="Үнэлгээг дахин хийх"/>
    <s v="Эрдэнэс-тавантолгой ХК"/>
    <s v="УУХҮС"/>
    <s v="6-1/924"/>
    <s v="2020.02.20"/>
    <s v="6-1/1052"/>
    <s v="Ч.Баярмаа"/>
    <s v="Өөрийн хөрөнгө"/>
    <n v="1916304000"/>
    <m/>
    <m/>
    <m/>
    <m/>
    <b v="0"/>
    <m/>
    <x v="0"/>
    <m/>
  </r>
  <r>
    <n v="45"/>
    <d v="2020-02-14T00:00:00"/>
    <s v="Ц.Батзул"/>
    <s v="Б.Түвшин"/>
    <x v="35"/>
    <d v="2020-02-27T00:00:00"/>
    <s v="булган аймгийн газар зохион байгуулалтын төвөллөгөө боловсруулах"/>
    <s v="Гомдол хүлээн авах боломжгүй, шүүхэд хандах"/>
    <s v="Булган аймгийн ОНӨГ"/>
    <s v="Булган ЗД"/>
    <m/>
    <s v="2020.02.28"/>
    <s v="6-1/1169"/>
    <s v="Б.Түвшин"/>
    <s v="Байгаль хамгаалах сан"/>
    <n v="743400000"/>
    <m/>
    <m/>
    <m/>
    <m/>
    <b v="0"/>
    <m/>
    <x v="0"/>
    <m/>
  </r>
  <r>
    <n v="46"/>
    <d v="2020-02-14T00:00:00"/>
    <s v="Ц.Батзул"/>
    <s v="Г.Мөнхцэцэг"/>
    <x v="36"/>
    <d v="2020-02-27T00:00:00"/>
    <s v="Цөм сүрэг үржлийн төвд автомашин худалдан авах"/>
    <s v="Үнэлгээг дахин хийх"/>
    <s v="Говьсүмбэр аймгийн ОНӨг"/>
    <s v="Говьсүмбэр ЗД"/>
    <s v="6-1/965"/>
    <s v="2020.02.28"/>
    <s v="6-1/1183"/>
    <s v="Г.Мөнхцэцэг"/>
    <s v="Орон нутгийн төсөв"/>
    <n v="29500000"/>
    <m/>
    <m/>
    <m/>
    <m/>
    <b v="0"/>
    <m/>
    <x v="0"/>
    <m/>
  </r>
  <r>
    <n v="47"/>
    <d v="2020-02-14T00:00:00"/>
    <s v="Ц.Батзул"/>
    <s v="Г.Мөнхцэцэг"/>
    <x v="0"/>
    <d v="2020-02-27T00:00:00"/>
    <s v="Даатгалын үйлчилгээ"/>
    <s v="Захиалагчийн шийдвэр үндэслэлтэй"/>
    <s v="Зорчигч тээврийн нэгтгэл ОНӨААТҮГ"/>
    <s v="Нийслэл ЗД"/>
    <s v="6-1/966"/>
    <s v="2020.02.28"/>
    <s v="6-1/1168"/>
    <s v="Г.Мөнхцэцэг"/>
    <s v="Өөрийн хөрөнгө"/>
    <n v="50000000"/>
    <m/>
    <s v="Худалдаа хөгжлийн банк"/>
    <s v="2020.01.29 №470DBG/20/0331"/>
    <n v="4239970"/>
    <b v="0"/>
    <m/>
    <x v="1"/>
    <n v="4239970"/>
  </r>
  <r>
    <n v="48"/>
    <d v="2020-02-17T00:00:00"/>
    <s v="Ц.Батзул"/>
    <s v="Ч.Баярмаа"/>
    <x v="30"/>
    <d v="2020-03-01T00:00:00"/>
    <s v="БОЭтөв, сум дундын эмнэлэг, сумын эрүүл мэндийн төвүүдэд шаардлагатай эм, эмнэлгийн хэрэгсэл нийлүүлэх"/>
    <s v="Тендер шалгаруулалтыг хүчингүй болгох"/>
    <s v="Дорнод аймгийн Эрүүл мэндийн газар"/>
    <s v="ЭМС"/>
    <s v="6-1/997"/>
    <s v="2020.03.03"/>
    <s v="6-1/1263"/>
    <s v="Ч.Баярмаа"/>
    <s v="Улсын төсөв"/>
    <n v="1307343395"/>
    <m/>
    <m/>
    <m/>
    <m/>
    <b v="0"/>
    <m/>
    <x v="0"/>
    <m/>
  </r>
  <r>
    <n v="49"/>
    <d v="2020-02-19T00:00:00"/>
    <s v="Ц.Батзул"/>
    <s v="Б.Түвшин"/>
    <x v="37"/>
    <d v="2020-03-04T00:00:00"/>
    <s v="Эм бэлдмэл, эмнэлгийн хэрэгсэл, ханган нийлүүлэх"/>
    <s v="Үнэлгээг дахин хийх"/>
    <s v="Баянхонгор аймгийн Нэгдсэн эмнэлэг"/>
    <s v="ЭМС"/>
    <m/>
    <s v="2020.03.04"/>
    <s v="6-1/1322"/>
    <s v="Б.Түвшин"/>
    <s v="Урсгал төсөв"/>
    <n v="1461034000"/>
    <m/>
    <m/>
    <m/>
    <m/>
    <b v="0"/>
    <m/>
    <x v="0"/>
    <m/>
  </r>
  <r>
    <n v="50"/>
    <d v="2020-02-19T00:00:00"/>
    <s v="Ц.Батзул"/>
    <s v="Б.Түвшин"/>
    <x v="37"/>
    <d v="2020-03-04T00:00:00"/>
    <s v="Эм бэлдмэл, эмнэлгийн хэрэгсэл, ханган нийлүүлэх"/>
    <s v="Үнэлгээг дахин хийх"/>
    <s v="Дорнод аймгийн Эрүүл мэндийн газар"/>
    <s v="ЭМС"/>
    <m/>
    <s v="2020.03.04"/>
    <s v="6-1/1262"/>
    <s v="Б.Түвшин"/>
    <m/>
    <m/>
    <m/>
    <m/>
    <m/>
    <m/>
    <b v="0"/>
    <m/>
    <x v="0"/>
    <m/>
  </r>
  <r>
    <n v="51"/>
    <d v="2020-02-19T00:00:00"/>
    <s v="Ц.Батзул"/>
    <s v="Б.Түвшин"/>
    <x v="38"/>
    <d v="2020-03-04T00:00:00"/>
    <s v="төрийн байгууллагуудад тоног төхөөрөмж худалдан авах"/>
    <s v="Захиалагчийн шийдвэр үндэслэлтэй"/>
    <s v="Говьсүмбэр аймгийн ОНӨг"/>
    <s v="Говьсүмбэр ЗД"/>
    <m/>
    <s v="2020.03.04"/>
    <s v="6-1/1261"/>
    <s v="Б.Түвшин"/>
    <s v="Орон нутгийн төсөв"/>
    <n v="60000000"/>
    <m/>
    <m/>
    <m/>
    <n v="600000"/>
    <b v="0"/>
    <m/>
    <x v="1"/>
    <n v="600000"/>
  </r>
  <r>
    <n v="52"/>
    <d v="2020-02-19T00:00:00"/>
    <s v="Ц.Батзул"/>
    <s v="Ч.Баярмаа"/>
    <x v="39"/>
    <d v="2020-03-03T00:00:00"/>
    <s v="Өөрөө буулгагч автомашин худалдан авах"/>
    <s v="Үнэлгээг дахин хийх"/>
    <s v="Говьсүмбэр аймгийн нийтийн аж ахуйн үйлчилгээний УСДУ ОНӨААТҮГ"/>
    <s v="Говьсүмбэр ЗД"/>
    <s v="6-1/1129"/>
    <s v="2020.03.04"/>
    <s v="6-1/1293"/>
    <s v="Ч.Баярмаа"/>
    <s v="Өөрийн хөрөнгө"/>
    <n v="190000000"/>
    <m/>
    <m/>
    <m/>
    <m/>
    <b v="0"/>
    <m/>
    <x v="0"/>
    <m/>
  </r>
  <r>
    <n v="53"/>
    <d v="2020-02-19T00:00:00"/>
    <s v="Ц.Батзул"/>
    <s v="Г.Мөнхцэцэг"/>
    <x v="40"/>
    <d v="2020-03-03T00:00:00"/>
    <s v="Төлбөрийг нь төр хариуцах эм, эмнэлгийн хэрэгсэл, урвалж худалдан авах. Багц-4"/>
    <s v="Үнэлгээг дахин хийх"/>
    <s v="Улсын Нэгдүгээр төв эмнэлэг"/>
    <s v="ЭМС"/>
    <s v="6-1/1137"/>
    <s v="2020.03.04"/>
    <s v="6-1/1279"/>
    <s v="Г.Мөнхцэцэг"/>
    <s v="Улсын төсөв"/>
    <m/>
    <m/>
    <m/>
    <m/>
    <m/>
    <b v="0"/>
    <m/>
    <x v="0"/>
    <m/>
  </r>
  <r>
    <n v="54"/>
    <d v="2020-02-19T00:00:00"/>
    <s v="Ц.Батзул"/>
    <s v="Г.Мөнхцэцэг"/>
    <x v="41"/>
    <d v="2020-03-03T00:00:00"/>
    <s v="Аймгийн Нэгдсэн эмнэлэгт эм, эмнэлгийн хэрэгсэл, лабораторын урвалж гемодиализ эмчилгээний урвалж бодис нийлүүлэх. Багц-12"/>
    <s v="Үнэлгээг дахин хийх"/>
    <s v="Сүхбаатар аймгийн ЭМГ"/>
    <s v="ЭМС"/>
    <s v="6-1/1136"/>
    <s v="2020.03.04"/>
    <s v="6-1/1297"/>
    <s v="Г.Мөнхцэцэг"/>
    <s v="Улсын төсөв"/>
    <m/>
    <m/>
    <m/>
    <m/>
    <m/>
    <b v="0"/>
    <m/>
    <x v="0"/>
    <m/>
  </r>
  <r>
    <n v="55"/>
    <d v="2020-02-20T00:00:00"/>
    <s v="Ц.Батзул"/>
    <s v="Б.Түвшин"/>
    <x v="42"/>
    <d v="2020-03-05T00:00:00"/>
    <s v="Засаг даргын Тамгын газарын тавилга тоног төхөөрөмж худалдан авах"/>
    <s v="Гомдол хүлээн авах боломжгүй, шүүхэд хандах"/>
    <s v="Хэнтий аймгийн Цэнхэр мандал"/>
    <s v="Хэнтий ЗД"/>
    <m/>
    <s v="2020.03.05"/>
    <s v="6-1/1347"/>
    <s v="Б.Түвшин"/>
    <s v="Орон нутгийн төсөв"/>
    <n v="51000000"/>
    <m/>
    <m/>
    <m/>
    <m/>
    <b v="0"/>
    <m/>
    <x v="0"/>
    <m/>
  </r>
  <r>
    <n v="56"/>
    <d v="2020-02-20T00:00:00"/>
    <s v="Ц.Батзул"/>
    <s v="Б.Түвшин"/>
    <x v="43"/>
    <d v="2020-03-05T00:00:00"/>
    <s v="Харуул хамгаалалтын ажил гүйцэтгэх "/>
    <s v="Захиалагчийн шийдвэр үндэслэлтэй"/>
    <s v="Гэмтэл согог судлалын үндэсний төв"/>
    <s v="ЭМС"/>
    <m/>
    <s v="2020.03.05"/>
    <s v="6-1/1346"/>
    <s v="Б.Түвшин"/>
    <s v="Улсын төсөв"/>
    <m/>
    <m/>
    <m/>
    <m/>
    <m/>
    <b v="0"/>
    <m/>
    <x v="0"/>
    <n v="0"/>
  </r>
  <r>
    <n v="57"/>
    <d v="2020-02-21T00:00:00"/>
    <s v="Ц.Батзул"/>
    <s v="Б.Түвшин"/>
    <x v="44"/>
    <d v="2020-03-06T00:00:00"/>
    <s v="Хүнсний бүтээгдэхүүн нийлүүлэх"/>
    <s v="Тендер шалгаруулалтыг хүчингүй болгох"/>
    <s v="Өвархангай аймгийн Арвайхээр сумын 10 дугаар цэцэрлэг"/>
    <s v="Өвөрхангай ЗД"/>
    <m/>
    <s v="2020.03.06"/>
    <s v="6-1/1367"/>
    <s v="Б.Түвшин"/>
    <s v="Улсын төсөв"/>
    <n v="99915750"/>
    <m/>
    <m/>
    <m/>
    <m/>
    <b v="0"/>
    <m/>
    <x v="0"/>
    <m/>
  </r>
  <r>
    <n v="58"/>
    <d v="2020-02-21T00:00:00"/>
    <s v="Ц.Батзул"/>
    <s v="Б.Түвшин"/>
    <x v="44"/>
    <d v="2020-03-06T00:00:00"/>
    <s v="Дотуур байрны хүүхдийн хүнсний бүтээгдэхүүн биелүүлэх"/>
    <s v="Тендер шалгаруулалтыг хүчингүй болгох"/>
    <s v="Өвархангай аймгийн Арвайхээр сумын 1 дүгээ р сургууль"/>
    <s v="Өвөрхангай ЗД"/>
    <m/>
    <s v="2020.03.06"/>
    <s v="6-1/1368"/>
    <s v="Б.Түвшин"/>
    <s v="Улсын төсөв"/>
    <n v="71560700"/>
    <m/>
    <m/>
    <m/>
    <m/>
    <b v="0"/>
    <m/>
    <x v="0"/>
    <m/>
  </r>
  <r>
    <n v="59"/>
    <d v="2020-02-21T00:00:00"/>
    <s v="Ц.Батзул"/>
    <s v="Ч.Баярмаа"/>
    <x v="45"/>
    <d v="2020-03-05T00:00:00"/>
    <s v="2/21/2020 Дархан-Уул аймгийн Цагдаагийн газрын албан хэрэгцээнд шаардлагатай техник хэрэгсэл бэлтгэн нийлүүлэх"/>
    <s v="Үнэлгээг дахин хийх"/>
    <s v="ЦЕГ"/>
    <s v="ХЗДХС"/>
    <s v="6-1/1130"/>
    <s v="2020.03.09"/>
    <s v="6-1/1390"/>
    <s v="Ч.Баярмаа"/>
    <s v="Улсын төсөв"/>
    <n v="300000000"/>
    <m/>
    <m/>
    <m/>
    <m/>
    <b v="0"/>
    <m/>
    <x v="0"/>
    <m/>
  </r>
  <r>
    <n v="60"/>
    <d v="2020-02-21T00:00:00"/>
    <s v="Ц.Батзул"/>
    <s v="Д.Өлзийдүүрэн"/>
    <x v="30"/>
    <d v="2020-03-06T00:00:00"/>
    <s v="Эм, эмнэлгийн хэрэгсэл, оношлуур нийлүүлэх"/>
    <s v="Үнэлгээг дахин хийх"/>
    <s v="Улаанбаатарын Төмөр замын эмэнлэг"/>
    <s v="ЭМС"/>
    <m/>
    <m/>
    <m/>
    <s v="Д.Өлзийдүүрэн"/>
    <s v="Өөрийн хөрөнгө"/>
    <m/>
    <m/>
    <m/>
    <m/>
    <m/>
    <b v="0"/>
    <m/>
    <x v="0"/>
    <m/>
  </r>
  <r>
    <n v="61"/>
    <d v="2020-02-21T00:00:00"/>
    <s v="Ц.Батзул"/>
    <s v="Б.Түвшин"/>
    <x v="46"/>
    <d v="2020-03-06T00:00:00"/>
    <s v="Сүрьеэгийн эмнэлгийн барилга"/>
    <s v="Гомдол хүлээн авах боломжгүй, шүүхэд хандах"/>
    <s v="ТӨБЗГ"/>
    <s v="ТӨБЗГ"/>
    <m/>
    <s v="2020.03.03"/>
    <s v="6-1/1230"/>
    <s v="Б.Түвшин"/>
    <s v="Улсын төсөв"/>
    <n v="10000000000"/>
    <m/>
    <m/>
    <m/>
    <m/>
    <b v="0"/>
    <m/>
    <x v="0"/>
    <m/>
  </r>
  <r>
    <n v="62"/>
    <d v="2020-02-21T00:00:00"/>
    <s v="Ц.Батзул"/>
    <s v="Г.Мөнхцэцэг"/>
    <x v="47"/>
    <d v="2020-03-05T00:00:00"/>
    <s v="Бичиг хэргийн материал нийлүүлэх"/>
    <s v="Гомдол хүлээн авах боломжгүй, шүүхэд хандах"/>
    <s v="Хөгжлийн банк"/>
    <s v="СС"/>
    <s v=" -"/>
    <s v="2020.03.03"/>
    <s v="6-1/1232"/>
    <s v="Г.Мөнхцэцэг"/>
    <s v="Өөрийн хөрөнгө"/>
    <n v="43700000"/>
    <m/>
    <m/>
    <m/>
    <m/>
    <b v="0"/>
    <m/>
    <x v="0"/>
    <m/>
  </r>
  <r>
    <n v="63"/>
    <d v="2020-02-21T00:00:00"/>
    <s v="Ц.Батзул"/>
    <s v="Г.Мөнхцэцэг"/>
    <x v="47"/>
    <d v="2020-03-05T00:00:00"/>
    <s v="Принтерийн хор нийлүүлэх "/>
    <s v="Гомдлоо эргүүлэн татсан"/>
    <s v="Авто тээврийн үндэсний төв"/>
    <m/>
    <s v=" -"/>
    <s v=" -"/>
    <s v=" -"/>
    <s v="Г.Мөнхцэцэг"/>
    <s v="Өөрийн хөрөнгө"/>
    <n v="45000000"/>
    <m/>
    <m/>
    <m/>
    <m/>
    <b v="0"/>
    <m/>
    <x v="0"/>
    <m/>
  </r>
  <r>
    <n v="64"/>
    <d v="2020-02-27T00:00:00"/>
    <s v="Ц.Батзул"/>
    <s v="Ч.Баярмаа"/>
    <x v="4"/>
    <d v="2020-03-11T00:00:00"/>
    <s v="Цагдаагийн хэрэгцээнд компьютер, хэвлэгч бэлтгэн нийлүүлэх"/>
    <s v="Үнэлгээг дахин хийх"/>
    <s v="ЦЕГ"/>
    <s v="ХЗДХС"/>
    <s v="6-1/1131"/>
    <s v="2020.03.12"/>
    <s v="6-1/1512"/>
    <s v="Ч.Баярмаа"/>
    <s v="Урсгал төсөв"/>
    <n v="600000000"/>
    <m/>
    <m/>
    <m/>
    <m/>
    <b v="0"/>
    <m/>
    <x v="0"/>
    <m/>
  </r>
  <r>
    <n v="65"/>
    <d v="2020-02-27T00:00:00"/>
    <s v="Ц.Батзул"/>
    <s v="Б.Түвшин"/>
    <x v="48"/>
    <d v="2020-03-12T00:00:00"/>
    <s v="Дохиоллын батериа"/>
    <s v="Үнэлгээг дахин хийх"/>
    <s v="Төрийн банк"/>
    <s v="СС"/>
    <m/>
    <s v="2020.03.11"/>
    <s v="6-1/1494"/>
    <s v="Б.Түвшин"/>
    <s v="Өөрийн хөрөнгө"/>
    <n v="23850000"/>
    <m/>
    <m/>
    <m/>
    <m/>
    <b v="0"/>
    <m/>
    <x v="0"/>
    <m/>
  </r>
  <r>
    <n v="66"/>
    <d v="2020-02-27T00:00:00"/>
    <s v="Ц.Батзул"/>
    <s v="Б.Түвшин"/>
    <x v="49"/>
    <d v="2020-03-12T00:00:00"/>
    <s v="Сумдад мотоцикл нийлүүлэх"/>
    <s v="Үнэлгээг дахин хийх"/>
    <s v="Мал эмнэлгийн ерөнхий газар"/>
    <s v="ХХААХҮС"/>
    <m/>
    <s v="2020.03.12"/>
    <s v="6-1/1518"/>
    <s v="Б.Түвшин"/>
    <s v="Улсын төсөв"/>
    <n v="924000000"/>
    <m/>
    <m/>
    <m/>
    <m/>
    <b v="0"/>
    <m/>
    <x v="0"/>
    <m/>
  </r>
  <r>
    <n v="67"/>
    <d v="2020-02-27T00:00:00"/>
    <s v="Ц.Батзул"/>
    <s v="Ч.Баярмаа"/>
    <x v="50"/>
    <d v="2020-03-11T00:00:00"/>
    <s v="Үдийн хоол ба гал тогооны түрээс"/>
    <s v="Өөр бусад"/>
    <s v="Увс аймгийн Улаангом сумын ерөнхий боловсролын 3 дугаар сургууль"/>
    <s v="Увс ЗД"/>
    <s v="Материал ирүүлээгүй"/>
    <s v="2020.03.12"/>
    <s v="6-1/..."/>
    <s v="Ч.Баярмаа"/>
    <s v="Улсын төсөв"/>
    <n v="76923000"/>
    <m/>
    <m/>
    <m/>
    <m/>
    <b v="0"/>
    <m/>
    <x v="0"/>
    <m/>
  </r>
  <r>
    <n v="68"/>
    <d v="2020-02-28T00:00:00"/>
    <s v="Ц.Батзул"/>
    <s v="Д.Өлзийдүүрэн"/>
    <x v="51"/>
    <d v="2020-03-12T00:00:00"/>
    <s v="Түлш халаалт нийлүүлэх Багц2"/>
    <s v="Захиалагчийн шийдвэр үндэслэлтэй"/>
    <s v="Хэнтий аймгийн Шүүхийн шийтгэх гүйцэтгэх газар"/>
    <s v="ХЗДХС"/>
    <s v="6-1/1277"/>
    <s v="2020.03.13"/>
    <s v="6-1/1562"/>
    <s v="Д.Өлзийдүүрэн"/>
    <s v="Улсын төсөв"/>
    <n v="80300000"/>
    <m/>
    <m/>
    <m/>
    <m/>
    <b v="0"/>
    <m/>
    <x v="0"/>
    <n v="0"/>
  </r>
  <r>
    <n v="69"/>
    <d v="2020-03-02T00:00:00"/>
    <s v="Ц.Батзул"/>
    <s v="Ч.Баярмаа"/>
    <x v="16"/>
    <d v="2020-03-16T00:00:00"/>
    <s v="Хөгжим /Амьд хөгжмийн ком/ худалдан авах"/>
    <s v="Захиалагчийн шийдвэр үндэслэлтэй"/>
    <s v="УСУГ"/>
    <s v="Нийслэл ЗД"/>
    <m/>
    <s v="2020.03.13"/>
    <s v="6-1/1549"/>
    <s v="Ч.Баярмаа"/>
    <s v="Өөрийн хөрөнгө"/>
    <n v="43300000"/>
    <m/>
    <m/>
    <m/>
    <m/>
    <b v="0"/>
    <m/>
    <x v="0"/>
    <n v="0"/>
  </r>
  <r>
    <n v="70"/>
    <d v="2020-03-02T00:00:00"/>
    <s v="Ц.Батзул"/>
    <s v="Д.Өлзийдүүрэн"/>
    <x v="52"/>
    <d v="2020-03-16T00:00:00"/>
    <s v="Өвлийн дизель түлш"/>
    <s v="Үнэлгээг дахин хийх"/>
    <s v="Эрдэнэт үйлдвэр ТӨҮГ"/>
    <s v="ТӨБЗГ"/>
    <m/>
    <m/>
    <m/>
    <s v="Д.Өлзийдүүрэн"/>
    <s v="Өөрийн хөрөнгө"/>
    <n v="14628600000"/>
    <m/>
    <m/>
    <m/>
    <m/>
    <b v="0"/>
    <m/>
    <x v="0"/>
    <m/>
  </r>
  <r>
    <n v="71"/>
    <d v="2020-03-03T00:00:00"/>
    <s v="Ц.Батзул"/>
    <s v="Г.Мөнхцэцэг"/>
    <x v="53"/>
    <d v="2020-03-17T00:00:00"/>
    <s v="Аймгийн хөгжлийн хөтөлбөр боловсруулах"/>
    <s v="Үнэлгээг дахин хийх"/>
    <s v="Өмнөговь аймгийн ЗДТГ"/>
    <s v="Өмнөговь ЗД"/>
    <s v="6-1/1339"/>
    <s v="2020.03.17"/>
    <s v="6-1/1607"/>
    <s v="Г.Мөнхцэцэг"/>
    <s v="Өөрийн хөрөнгө"/>
    <n v="50000000"/>
    <m/>
    <m/>
    <m/>
    <m/>
    <b v="0"/>
    <m/>
    <x v="0"/>
    <m/>
  </r>
  <r>
    <n v="72"/>
    <d v="2020-03-03T00:00:00"/>
    <s v="Ц.Батзул"/>
    <s v="Д.Отгонсүрэн"/>
    <x v="30"/>
    <d v="2020-03-17T00:00:00"/>
    <s v="Эм, эмнэлгийн хэрэгсэл оношлуур худалдан авах Багц 1"/>
    <s v="Үнэлгээг дахин хийх"/>
    <s v="Улсын Хоёрдугаар төв эмнэлэг"/>
    <s v="ЭМС"/>
    <m/>
    <s v="2020.03.10"/>
    <s v="6-1/1425"/>
    <s v="Д.Отгонсүрэн"/>
    <s v="Улсын төсөв"/>
    <s v="102,747,520.0 "/>
    <m/>
    <m/>
    <m/>
    <m/>
    <b v="0"/>
    <m/>
    <x v="0"/>
    <m/>
  </r>
  <r>
    <n v="73"/>
    <d v="2020-03-04T00:00:00"/>
    <s v="Ц.Батзул"/>
    <s v="Д.Отгонсүрэн"/>
    <x v="54"/>
    <d v="2020-03-18T00:00:00"/>
    <s v="Төв аймгийн Эрүүл мэндийн газар, Нэгдсэн эмнэлэг болон сумдын эрүүл мэндийн төвүүдийн эмнэлэгт эм, эмнэлгийн хэрэгсэл нийлүүлэх Багц 20"/>
    <s v="Үнэлгээг дахин хийх"/>
    <s v="Төв аймгийн Эрүүл мэндийн газар"/>
    <s v="ЭМС"/>
    <s v="6-1/1421"/>
    <s v="2020.03.18"/>
    <s v="6-1/1614"/>
    <s v="Д.Отгонсүрэн"/>
    <s v="Улсын төсөв"/>
    <n v="145700000"/>
    <m/>
    <m/>
    <m/>
    <m/>
    <b v="0"/>
    <m/>
    <x v="0"/>
    <m/>
  </r>
  <r>
    <n v="74"/>
    <d v="2020-03-05T00:00:00"/>
    <s v="Ц.Батзул"/>
    <s v="Б.Түвшин"/>
    <x v="55"/>
    <d v="2020-03-19T00:00:00"/>
    <s v="427 дугаар хаалттай хорих ангид хүнсний материал нийлүүлэх"/>
    <s v="Гомдол хүлээн авах боломжгүй, шүүхэд хандах"/>
    <s v="Шүүхийн шийдвэр гүйцэтгэх ерөнхий газарт"/>
    <m/>
    <m/>
    <m/>
    <m/>
    <s v="Б.Түвшин"/>
    <m/>
    <m/>
    <m/>
    <m/>
    <m/>
    <m/>
    <b v="0"/>
    <m/>
    <x v="0"/>
    <m/>
  </r>
  <r>
    <n v="75"/>
    <d v="2020-03-05T00:00:00"/>
    <s v="Ц.Батзул"/>
    <s v="Ч.Баярмаа"/>
    <x v="34"/>
    <d v="2020-03-19T00:00:00"/>
    <s v="Ил уурхайн хяналт, диспетчерийн  нэгдсэн систем"/>
    <s v="Үнэлгээг дахин хийх"/>
    <s v="Эрдэнэс-тавантолгой ХК"/>
    <s v="УУХҮС"/>
    <s v="6-1/1423"/>
    <s v="2020.03.19"/>
    <s v="6-1/1676"/>
    <s v="Ч.Баярмаа"/>
    <s v="Өөрийн хөрөнгө"/>
    <n v="1916304000"/>
    <m/>
    <m/>
    <m/>
    <m/>
    <b v="0"/>
    <m/>
    <x v="0"/>
    <m/>
  </r>
  <r>
    <n v="76"/>
    <d v="2020-03-05T00:00:00"/>
    <s v="Ц.Батзул"/>
    <s v="Б.Түвшин"/>
    <x v="19"/>
    <d v="2020-03-19T00:00:00"/>
    <s v="Токарын суурь машин"/>
    <s v="Үнэлгээг дахин хийх"/>
    <s v="Монголросцветмет ТӨҮГ"/>
    <s v="ТӨБЗГ"/>
    <m/>
    <s v="2020.03.18"/>
    <s v="6-1/1615"/>
    <s v="Б.Түвшин"/>
    <s v="Өөрийн хөрөнгө"/>
    <n v="200000000"/>
    <m/>
    <m/>
    <m/>
    <m/>
    <b v="0"/>
    <m/>
    <x v="0"/>
    <m/>
  </r>
  <r>
    <n v="77"/>
    <d v="2020-03-06T00:00:00"/>
    <s v="Ц.Батзул"/>
    <s v="Д.Өлзийдүүрэн"/>
    <x v="54"/>
    <d v="2020-03-20T00:00:00"/>
    <s v="Дундговь аймгий нэгдсэн эмнэлэгт эм, эмнэлгийн хэрэгсэл нийлүүлэх"/>
    <s v="Үнэлгээг дахин хийх"/>
    <s v="Дундговь аймгийн Нэгдсэн эмнэлэг"/>
    <s v="ЭМС"/>
    <s v="6-1/1424"/>
    <m/>
    <m/>
    <s v="Д.Өлзийдүүрэн"/>
    <s v="Улсын төсөв"/>
    <m/>
    <m/>
    <m/>
    <m/>
    <m/>
    <b v="0"/>
    <m/>
    <x v="0"/>
    <m/>
  </r>
  <r>
    <n v="78"/>
    <d v="2020-03-06T00:00:00"/>
    <s v="Ц.Батзул"/>
    <s v="Д.Отгонсүрэн"/>
    <x v="56"/>
    <d v="2020-03-20T00:00:00"/>
    <s v="2019 оны санхүүгийн тайлангийн аудитыг хараат бус аудитын этгээдээр гүйцэтгүүлэх"/>
    <s v="Тендер шалгаруулалтыг хүчингүй болгох"/>
    <s v="Эрдэнэт үйлдвэр ТӨҮГ"/>
    <s v="ТӨБЗГ"/>
    <s v="6-1/1422"/>
    <s v="2020.03.20"/>
    <s v="6-1/1775"/>
    <s v="Д.Отгонсүрэн"/>
    <s v="Өөрийн хөрөнгө"/>
    <n v="198000000"/>
    <m/>
    <m/>
    <m/>
    <m/>
    <b v="0"/>
    <m/>
    <x v="0"/>
    <m/>
  </r>
  <r>
    <n v="79"/>
    <d v="2020-03-06T00:00:00"/>
    <s v="Ц.Батзул"/>
    <s v="Б.Түвшин"/>
    <x v="46"/>
    <d v="2020-03-20T00:00:00"/>
    <s v="Сүрьеэгийн эмнэлгийн барилга"/>
    <s v="Гомдол хүлээн авах боломжгүй, шүүхэд хандах"/>
    <s v="ТӨБЗГ"/>
    <s v="ТӨБЗГ"/>
    <m/>
    <m/>
    <m/>
    <s v="Б.Түвшин"/>
    <s v="Улсын төсөв"/>
    <n v="10000000000"/>
    <m/>
    <m/>
    <m/>
    <m/>
    <b v="0"/>
    <m/>
    <x v="0"/>
    <m/>
  </r>
  <r>
    <n v="80"/>
    <d v="2020-03-09T00:00:00"/>
    <s v="Ц.Батзул"/>
    <s v="Б.Түвшин"/>
    <x v="57"/>
    <d v="2020-03-23T00:00:00"/>
    <s v="Хүүхдийн хоол хүнсний бүтээгдэхүүн нийлүүлэх Багц 4"/>
    <s v="Үнэлгээг дахин хийх"/>
    <s v="Дорнод аймгийн Хэрлэн сумын 5 дугаар цэцэрлэг "/>
    <s v="Дорнод ЗД"/>
    <m/>
    <s v="2020.03.23"/>
    <s v="6-1/1773"/>
    <s v="Б.Түвшин"/>
    <s v="Улсын төсөв"/>
    <n v="14000000"/>
    <m/>
    <m/>
    <m/>
    <m/>
    <b v="0"/>
    <m/>
    <x v="0"/>
    <m/>
  </r>
  <r>
    <n v="81"/>
    <d v="2020-03-09T00:00:00"/>
    <s v="Ц.Батзул"/>
    <s v="Д.Өлзийдүүрэн"/>
    <x v="58"/>
    <d v="2020-03-23T00:00:00"/>
    <s v="Зөөврийн дэлгэц"/>
    <s v="Үнэлгээг дахин хийх"/>
    <s v="Дорнод аймгийн Цагаан овоо сумын ЗДТГ"/>
    <s v="Дорнод ЗД"/>
    <m/>
    <m/>
    <m/>
    <s v="Д.Өлзийдүүрэн"/>
    <s v="ОНХС"/>
    <n v="36000000"/>
    <m/>
    <m/>
    <m/>
    <m/>
    <b v="0"/>
    <m/>
    <x v="0"/>
    <m/>
  </r>
  <r>
    <n v="82"/>
    <d v="2020-03-09T00:00:00"/>
    <s v="Ц.Батзул"/>
    <s v="Ч.Баярмаа"/>
    <x v="59"/>
    <d v="2020-03-23T00:00:00"/>
    <s v="Өндөр өртөгт эм эмнэлгийн хэрэгсэл нийлүүлэх"/>
    <s v="Үнэлгээг дахин хийх"/>
    <s v="ТТАХНЭ"/>
    <s v="ЭМС"/>
    <s v="6-1/1453"/>
    <s v="2020.03.23"/>
    <s v="6-1/1771"/>
    <s v="Ч.Баярмаа"/>
    <s v="Улсын төсөв"/>
    <m/>
    <m/>
    <m/>
    <m/>
    <m/>
    <b v="0"/>
    <m/>
    <x v="0"/>
    <m/>
  </r>
  <r>
    <n v="83"/>
    <d v="2020-03-09T00:00:00"/>
    <s v="Ц.Батзул"/>
    <s v="Д.Өлзийдүүрэн"/>
    <x v="60"/>
    <d v="2020-03-23T00:00:00"/>
    <s v="Мал амьтны гаралтай бүтээгдэхүүнийг мөрдөн мөшгөх тогтолцоог хэрэгжүүлэх мал эмнэлгийн цахим гэрчилгээ нэвтрүүлнэ."/>
    <s v="Үнэлгээг дахин хийх"/>
    <s v="Дорнод аймгийн ОНӨГ"/>
    <s v="Дорнод ЗД"/>
    <m/>
    <m/>
    <m/>
    <s v="Д.Өлзийдүүрэн"/>
    <s v="ОНХС"/>
    <n v="150000000"/>
    <m/>
    <m/>
    <m/>
    <m/>
    <b v="0"/>
    <m/>
    <x v="0"/>
    <m/>
  </r>
  <r>
    <n v="84"/>
    <d v="2020-03-09T00:00:00"/>
    <s v="Ц.Батзул"/>
    <s v="Д.Отгонсүрэн"/>
    <x v="47"/>
    <d v="2020-03-23T00:00:00"/>
    <s v="Бичиг хэргийн материал нийлүүлэх"/>
    <s v="Өөр бусад"/>
    <s v="УБЕГ"/>
    <s v="ХЗДХС"/>
    <s v="6-1/1457"/>
    <s v="2020.03.23"/>
    <s v="6-1/1775"/>
    <s v="Д.Отгонсүрэн"/>
    <s v="Улсын төсөв"/>
    <n v="180000000"/>
    <m/>
    <m/>
    <m/>
    <m/>
    <b v="0"/>
    <m/>
    <x v="0"/>
    <m/>
  </r>
  <r>
    <n v="85"/>
    <d v="2020-03-09T00:00:00"/>
    <s v="Ц.Батзул"/>
    <s v="Г.Мөнхцэцэг"/>
    <x v="61"/>
    <d v="2020-03-23T00:00:00"/>
    <s v="Автомашин авах "/>
    <s v="Үнэлгээг дахин хийх"/>
    <s v="Сүхбаатар аймгийн Түмэнцогт сумын ЗДТГ"/>
    <s v="Сүхбаатар ЗД"/>
    <s v="6-1/1487"/>
    <s v="2020.03.20"/>
    <s v="6-1/1730"/>
    <s v="Г.Мөнхцэцэг"/>
    <s v="Орон нутгийн төсөв"/>
    <n v="16200000"/>
    <m/>
    <m/>
    <m/>
    <m/>
    <b v="0"/>
    <m/>
    <x v="0"/>
    <m/>
  </r>
  <r>
    <n v="86"/>
    <d v="2020-03-09T00:00:00"/>
    <s v="Ц.Батзул"/>
    <s v="Г.Мөнхцэцэг"/>
    <x v="62"/>
    <d v="2020-03-23T00:00:00"/>
    <s v="Зэвсэгт хүчний 2020 оны хэрэгцээт хувцас хэрэглэл бэлтгэн нийлүүлэх"/>
    <s v="Үнэлгээг дахин хийх"/>
    <s v="ЗХЖШ"/>
    <s v="БХС"/>
    <s v="6-1/1507"/>
    <s v="2020.03.23"/>
    <s v="6-1/1774"/>
    <s v="Г.Мөнхцэцэг"/>
    <s v="Улсын төсөв"/>
    <n v="3332175800"/>
    <m/>
    <m/>
    <m/>
    <m/>
    <b v="0"/>
    <m/>
    <x v="0"/>
    <m/>
  </r>
  <r>
    <n v="87"/>
    <d v="2020-03-09T00:00:00"/>
    <s v="Ц.Батзул"/>
    <s v="Д.Өлзийдүүрэн"/>
    <x v="63"/>
    <d v="2020-03-23T00:00:00"/>
    <s v="Нөхөн тарилтын зүлэгжүүлэлтийн ажил гүйцэтгэх"/>
    <s v="Тендер шалгаруулалтыг хүчингүй болгох"/>
    <s v="Үндэсний цэцэрлэгт хүрээлэн ОНӨТҮГ"/>
    <s v="Нийслэл ЗД"/>
    <m/>
    <m/>
    <m/>
    <s v="Д.Өлзийдүүрэн"/>
    <s v="Орон нутгийн төсөв"/>
    <n v="80000000"/>
    <m/>
    <m/>
    <m/>
    <m/>
    <b v="0"/>
    <m/>
    <x v="0"/>
    <m/>
  </r>
  <r>
    <n v="88"/>
    <d v="2020-03-09T00:00:00"/>
    <s v="Ц.Батзул"/>
    <s v="Д.Өлзийдүүрэн"/>
    <x v="63"/>
    <d v="2020-03-23T00:00:00"/>
    <s v="Ногоон байгууламжийн хортон шавьжтай тэмцэх ажил гүйцэтгэх 6 удаагийн давталттай, 254 га"/>
    <s v="Тендер шалгаруулалтыг хүчингүй болгох"/>
    <s v="Үндэсний цэцэрлэгт хүрээлэн ОНӨТҮГ"/>
    <s v="Нийслэл ЗД"/>
    <m/>
    <m/>
    <m/>
    <s v="Д.Өлзийдүүрэн"/>
    <s v="Орон нутгийн төсөв"/>
    <n v="75000000"/>
    <m/>
    <m/>
    <m/>
    <m/>
    <b v="0"/>
    <m/>
    <x v="0"/>
    <m/>
  </r>
  <r>
    <n v="89"/>
    <d v="2020-03-09T00:00:00"/>
    <s v="Ц.Батзул"/>
    <s v="Ч.Баярмаа"/>
    <x v="64"/>
    <d v="2020-03-23T00:00:00"/>
    <s v="Гэрэлтүүлэг нэмэгдүүлэх /Хөтөл, Жистэй хороолол"/>
    <s v="Үнэлгээг дахин хийх"/>
    <s v="Сэлэнгэ аймгийн Сайхан сумын ЗДТГ"/>
    <s v="Сэлэнгэ ЗД"/>
    <s v="6-1/1486"/>
    <s v="2020.03.23"/>
    <s v="6-1/1770"/>
    <s v="Ч.Баярмаа"/>
    <s v="ОНХС"/>
    <n v="40000000"/>
    <m/>
    <m/>
    <m/>
    <m/>
    <b v="0"/>
    <m/>
    <x v="0"/>
    <m/>
  </r>
  <r>
    <n v="90"/>
    <d v="2020-03-09T00:00:00"/>
    <s v="Ц.Батзул"/>
    <s v="Г.Мөнхцэцэг"/>
    <x v="65"/>
    <d v="2020-03-23T00:00:00"/>
    <s v="Зэвсэгт хүчний 2020 оны хэрэгцээт хувцас хэрэглэл бэлтгэн нийлүүлэх Багц 14"/>
    <s v="Үнэлгээг дахин хийх"/>
    <s v="ЗХЖШ"/>
    <s v="БХС"/>
    <s v="6-1/1507"/>
    <s v="2020.03.23"/>
    <s v="6-1/1774"/>
    <s v="Г.Мөнхцэцэг"/>
    <s v="Улсын төсөв"/>
    <m/>
    <m/>
    <m/>
    <m/>
    <m/>
    <b v="0"/>
    <m/>
    <x v="0"/>
    <m/>
  </r>
  <r>
    <n v="91"/>
    <d v="2020-03-10T00:00:00"/>
    <s v="Ц.Батзул"/>
    <s v="Г.Мөнхцэцэг"/>
    <x v="66"/>
    <d v="2020-03-24T00:00:00"/>
    <s v="Бага оврын ковш нийлүүлэх"/>
    <s v="Тендер шалгаруулалтыг хүчингүй болгох"/>
    <s v="Дорноговьаймгийн Хатанбулаг сумын ЗДТГ"/>
    <s v="Дорноговь ЗД"/>
    <s v="6-1/1529"/>
    <s v="2020.03.20"/>
    <s v="6-1/1729"/>
    <s v="Г.Мөнхцэцэг"/>
    <s v="ОНХС"/>
    <n v="75000000"/>
    <m/>
    <m/>
    <m/>
    <m/>
    <b v="0"/>
    <m/>
    <x v="0"/>
    <m/>
  </r>
  <r>
    <n v="92"/>
    <d v="2020-03-10T00:00:00"/>
    <s v="Ц.Батзул"/>
    <s v="Д.Отгонсүрэн"/>
    <x v="67"/>
    <d v="2020-03-24T00:00:00"/>
    <s v="Эрдэнэс-тавантолгойн баруун, зүүн цанхийн уурхайд авто тээврийн мөчлөгт урсгалт хосолсон конвейерийн сиситемийн тэзү боловсруулах ажил"/>
    <s v="Тендер шалгаруулалтыг хүчингүй болгох"/>
    <s v="Эрдэнэс-тавантолгой ХК"/>
    <s v="УУХҮС"/>
    <s v="6-1/1521"/>
    <s v="2020.03.24"/>
    <s v="6-1/1786"/>
    <s v="Д.Отгонсүрэн"/>
    <s v="Өөрийн хөрөнгө"/>
    <n v="2400000000"/>
    <m/>
    <m/>
    <m/>
    <m/>
    <b v="0"/>
    <m/>
    <x v="0"/>
    <m/>
  </r>
  <r>
    <n v="93"/>
    <d v="2020-03-10T00:00:00"/>
    <s v="Ц.Батзул"/>
    <s v="Ч.Баярмаа"/>
    <x v="10"/>
    <d v="2020-03-24T00:00:00"/>
    <s v="Эм эмнэлгийн хэрэгсэл урвалж бодис худалдан авах Багц 23, 33-2"/>
    <s v="Үнэлгээг дахин хийх"/>
    <s v="ТТАХНЭ"/>
    <s v="ЭМС"/>
    <m/>
    <m/>
    <m/>
    <s v="Ч.Баярмаа"/>
    <s v="Улсын төсөв"/>
    <m/>
    <m/>
    <m/>
    <m/>
    <m/>
    <b v="0"/>
    <m/>
    <x v="0"/>
    <m/>
  </r>
  <r>
    <n v="94"/>
    <d v="2020-03-10T00:00:00"/>
    <s v="Ц.Батзул"/>
    <s v="Ч.Баярмаа"/>
    <x v="16"/>
    <d v="2020-03-24T00:00:00"/>
    <s v="Хөгжим худалдан авах"/>
    <s v="Захиалагчийн шийдвэр үндэслэлтэй"/>
    <s v="УСУГ"/>
    <s v="Нийслэл ЗД"/>
    <m/>
    <m/>
    <m/>
    <s v="Ч.Баярмаа"/>
    <s v="Өөрийн хөрөнгө"/>
    <n v="43300000"/>
    <m/>
    <m/>
    <m/>
    <m/>
    <b v="0"/>
    <m/>
    <x v="0"/>
    <n v="0"/>
  </r>
  <r>
    <n v="95"/>
    <d v="2020-03-10T00:00:00"/>
    <s v="Ц.Батзул"/>
    <s v="Б.Түвшин"/>
    <x v="68"/>
    <d v="2020-03-24T00:00:00"/>
    <s v="Компьютер, принтер техник хэрэгсэл худалдан авах"/>
    <s v="Үнэлгээг дахин хийх"/>
    <s v="Эрчим хүчний эдийн засгийн хүрээлэн ТӨҮГ"/>
    <s v="ТӨБЗГ"/>
    <m/>
    <s v="2020.03.18"/>
    <s v="6-1/1662"/>
    <s v="Б.Түвшин"/>
    <m/>
    <n v="53199700"/>
    <m/>
    <m/>
    <m/>
    <m/>
    <b v="0"/>
    <m/>
    <x v="0"/>
    <m/>
  </r>
  <r>
    <n v="96"/>
    <d v="2020-03-11T00:00:00"/>
    <s v="Ц.Батзул"/>
    <s v="Б.Түвшин"/>
    <x v="69"/>
    <d v="2020-03-25T00:00:00"/>
    <s v="Science and injenering equipment"/>
    <s v="Захиалагчид гомдлоо гаргах"/>
    <s v="БСШУСЯ"/>
    <s v="БСШУСС"/>
    <m/>
    <m/>
    <m/>
    <s v="Б.Түвшин"/>
    <m/>
    <m/>
    <m/>
    <m/>
    <m/>
    <m/>
    <b v="0"/>
    <m/>
    <x v="0"/>
    <m/>
  </r>
  <r>
    <n v="97"/>
    <d v="2020-03-11T00:00:00"/>
    <s v="Ц.Батзул"/>
    <s v="Ц.Батзул"/>
    <x v="70"/>
    <d v="2020-03-25T00:00:00"/>
    <s v="Шинэ коронавирусын халдварын үед эрүүл мэндийн тусламж үйлчилгээ үзүүлэхэд шаардлагатай эмнэлгийн тоног төхөөрөмж нийлүүлэх"/>
    <s v="Захиалагчийн шийдвэр үндэслэлтэй"/>
    <s v="ЭМЯ"/>
    <s v="ЭМС"/>
    <m/>
    <m/>
    <m/>
    <s v="Ц.Батзул"/>
    <s v="Бусад"/>
    <n v="2000000000"/>
    <m/>
    <s v="Худалдаа хөгжлийн банк"/>
    <s v="2020.03.02, 494DBG/20/1642"/>
    <n v="20000000"/>
    <b v="0"/>
    <m/>
    <x v="1"/>
    <n v="20000000"/>
  </r>
  <r>
    <n v="98"/>
    <d v="2020-03-11T00:00:00"/>
    <s v="Ц.Батзул"/>
    <s v="Ц.Батзул"/>
    <x v="10"/>
    <d v="2020-03-25T00:00:00"/>
    <s v="Шинэ коронавирусын халдварын үед эрүүл мэндийн тусламж үйлчилгээ үзүүлэхэд шаардлагатай эмнэлгийн тоног төхөөрөмж нийлүүлэх"/>
    <s v="Захиалагчийн шийдвэр үндэслэлтэй"/>
    <s v="ЭМЯ"/>
    <s v="ЭМС"/>
    <m/>
    <m/>
    <m/>
    <s v="Ц.Батзул"/>
    <s v="Бусад"/>
    <n v="2000000000"/>
    <m/>
    <s v="Худалдаа хөгжлийн банк"/>
    <d v="2020-03-02T00:00:00"/>
    <n v="20000000"/>
    <b v="0"/>
    <s v="2020/3/18_x000a_6-1/1650"/>
    <x v="1"/>
    <n v="20000000"/>
  </r>
  <r>
    <n v="99"/>
    <d v="2020-03-11T00:00:00"/>
    <s v="Ц.Батзул"/>
    <s v="Б.Түвшин"/>
    <x v="71"/>
    <d v="2020-03-25T00:00:00"/>
    <s v="Ажилчдын хөдөлмөр хамгааллын өвлийн хувцас"/>
    <s v="Үнэлгээг дахин хийх"/>
    <s v="Чандмань бадрал ХХК"/>
    <s v="Дорноговь ЗД"/>
    <m/>
    <s v="2020.03.19"/>
    <s v="6-1/1696"/>
    <s v="Б.Түвшин"/>
    <s v="Өөрийн хөрөнгө"/>
    <n v="18940000"/>
    <m/>
    <m/>
    <m/>
    <m/>
    <b v="0"/>
    <m/>
    <x v="0"/>
    <m/>
  </r>
  <r>
    <n v="100"/>
    <d v="2020-03-11T00:00:00"/>
    <s v="Ц.Батзул"/>
    <s v="Б.Түвшин"/>
    <x v="71"/>
    <d v="2020-03-25T00:00:00"/>
    <s v="Ажилчдын хөдөлмөр хамгааллын зуны хувцас"/>
    <s v="Үнэлгээг дахин хийх"/>
    <s v="Чандмань бадрал ХХК"/>
    <s v="Дорноговь ЗД"/>
    <m/>
    <s v="2020.03.19"/>
    <s v="6-1/1696"/>
    <s v="Б.Түвшин"/>
    <s v="Өөрийн хөрөнгө"/>
    <n v="11360000"/>
    <m/>
    <m/>
    <m/>
    <m/>
    <b v="0"/>
    <m/>
    <x v="0"/>
    <m/>
  </r>
  <r>
    <n v="101"/>
    <d v="2020-03-12T00:00:00"/>
    <s v="Ц.Батзул"/>
    <s v="Д.Өлзийдүүрэн"/>
    <x v="52"/>
    <d v="2020-03-26T00:00:00"/>
    <s v="Өвлийн  дизель түлш"/>
    <s v="Захиалагчийн шийдвэр үндэслэлтэй"/>
    <s v="Эрдэнэт үйлдвэр ТӨҮГ"/>
    <s v="ТӨБЗГ"/>
    <m/>
    <m/>
    <m/>
    <s v="Д.Өлзийдүүрэн"/>
    <s v="Өөрийн хөрөнгө"/>
    <n v="14628600000"/>
    <m/>
    <s v="Голомт банк"/>
    <s v="2020.02.21, №811OLUBD200170"/>
    <n v="20000000"/>
    <b v="0"/>
    <m/>
    <x v="1"/>
    <n v="20000000"/>
  </r>
  <r>
    <n v="102"/>
    <d v="2020-03-13T00:00:00"/>
    <s v="Ц.Батзул"/>
    <s v="Г.Мөнхцэцэг"/>
    <x v="72"/>
    <d v="2020-03-27T00:00:00"/>
    <s v="Даатгалын үйлчилгээ"/>
    <s v="Үнэлгээг дахин хийх"/>
    <s v="Нийслэлийн Цагдаагийн удирдах газар"/>
    <s v="ХЗДХС"/>
    <s v="6-1/1578"/>
    <s v="2020.03.27"/>
    <s v="6-1/1902"/>
    <s v="Г.Мөнхцэцэг"/>
    <s v="Урсгал төсөв"/>
    <n v="128869900"/>
    <m/>
    <m/>
    <m/>
    <m/>
    <b v="0"/>
    <m/>
    <x v="0"/>
    <m/>
  </r>
  <r>
    <n v="103"/>
    <d v="2020-03-13T00:00:00"/>
    <s v="Ц.Батзул"/>
    <s v="Д.Өлзийдүүрэн"/>
    <x v="73"/>
    <d v="2020-03-27T00:00:00"/>
    <s v="Эм эмнэлгийн хэрэгсэл урвалж бодис худалдан авах"/>
    <s v="Үнэлгээг дахин хийх"/>
    <s v="Гэмтэл согог судлалын үндэсний төв"/>
    <s v="ЭМС"/>
    <m/>
    <m/>
    <m/>
    <s v="Д.Өлзийдүүрэн"/>
    <s v="Улсын төсөв"/>
    <n v="3286000000"/>
    <m/>
    <m/>
    <m/>
    <m/>
    <b v="0"/>
    <m/>
    <x v="0"/>
    <m/>
  </r>
  <r>
    <n v="104"/>
    <d v="2020-03-13T00:00:00"/>
    <s v="Ц.Батзул"/>
    <s v="Б.Түвшин"/>
    <x v="74"/>
    <d v="2020-03-27T00:00:00"/>
    <s v="Долото шарошэчное API REG 6-518, 251 MM 9-71"/>
    <s v="Үнэлгээг дахин хийх"/>
    <s v="Эрдэнэт үйлдвэр ТӨҮГ"/>
    <s v="ТӨБЗГ"/>
    <m/>
    <s v="2020.03.24"/>
    <s v="6-1/1802"/>
    <s v="Б.Түвшин"/>
    <s v="Өөрийн хөрөнгө"/>
    <n v="1502820000"/>
    <m/>
    <m/>
    <m/>
    <m/>
    <b v="0"/>
    <m/>
    <x v="0"/>
    <m/>
  </r>
  <r>
    <n v="105"/>
    <d v="2020-03-13T00:00:00"/>
    <s v="Ц.Батзул"/>
    <s v="Ч.Баярмаа"/>
    <x v="75"/>
    <d v="2020-03-27T00:00:00"/>
    <s v="24кВ-ийн шит хайршаг"/>
    <s v="Захиалагчийн шийдвэр үндэслэлтэй"/>
    <s v="Өмнөд бүсийн цахилгаан түгээх сүлжээ ТӨХК"/>
    <s v="ЭХС"/>
    <m/>
    <s v="2020.03.27"/>
    <s v="6-1/1898"/>
    <s v="Ч.Баярмаа"/>
    <s v="Өөрийн хөрөнгө"/>
    <n v="21005000"/>
    <m/>
    <m/>
    <m/>
    <m/>
    <b v="0"/>
    <m/>
    <x v="0"/>
    <n v="0"/>
  </r>
  <r>
    <n v="106"/>
    <d v="2020-03-13T00:00:00"/>
    <s v="Ц.Батзул"/>
    <s v="Б.Түвшин"/>
    <x v="76"/>
    <d v="2020-03-27T00:00:00"/>
    <s v="Төв аймгийн Бяан-өнжүүл сумын 10 ортой Эрүүл мэндийн төвийн барилга барих ажил"/>
    <s v="Тендер шалгаруулалтыг хүчингүй болгох"/>
    <s v="Төв аймгийн ОНӨГ"/>
    <s v="ТӨВ ЗД"/>
    <m/>
    <s v="2020.03.24"/>
    <s v="6-1/1801"/>
    <s v="Б.Түвшин"/>
    <s v="Улсын төсөв"/>
    <n v="1000000000"/>
    <m/>
    <m/>
    <m/>
    <m/>
    <b v="0"/>
    <m/>
    <x v="0"/>
    <m/>
  </r>
  <r>
    <n v="107"/>
    <d v="2020-03-13T00:00:00"/>
    <s v="Ц.Батзул"/>
    <s v="Б.Түвшин"/>
    <x v="77"/>
    <d v="2020-03-27T00:00:00"/>
    <s v="Сүрьеэгийн эмнэлгийн барилга"/>
    <s v="Гомдол хүлээн авах боломжгүй, шүүхэд хандах"/>
    <s v="ТӨБЗГ"/>
    <s v="ТӨБЗГ"/>
    <m/>
    <m/>
    <m/>
    <s v="Б.Түвшин"/>
    <s v="Улсын төсөв"/>
    <n v="10000000000"/>
    <m/>
    <m/>
    <m/>
    <m/>
    <b v="0"/>
    <m/>
    <x v="0"/>
    <m/>
  </r>
  <r>
    <n v="108"/>
    <d v="2020-03-13T00:00:00"/>
    <s v="Ц.Батзул"/>
    <s v="Б.Түвшин"/>
    <x v="68"/>
    <d v="2020-03-27T00:00:00"/>
    <s v="Баянзүрх дүүргийн Тамгын газарт шаардлагатай тоног төхөөрөмж нийлүүлэх"/>
    <s v="Үнэлгээг дахин хийх"/>
    <s v="Баянзүрх дүүргийн ХААА"/>
    <s v="Нийслэл ЗД"/>
    <m/>
    <s v="2020.03.26"/>
    <s v="6-1/1842"/>
    <s v="Б.Түвшин"/>
    <s v="Өөрийн хөрөнгө"/>
    <n v="154560000"/>
    <m/>
    <m/>
    <m/>
    <m/>
    <b v="0"/>
    <m/>
    <x v="0"/>
    <m/>
  </r>
  <r>
    <n v="109"/>
    <d v="2020-03-16T00:00:00"/>
    <s v="Ц.Батзул"/>
    <s v="Г.Мөнхцэцэг"/>
    <x v="78"/>
    <d v="2020-03-30T00:00:00"/>
    <s v="Протек, ортопедийн үйлдвэрийн түүхий эд, бараа материалын нийлүүлэх"/>
    <s v="Үнэлгээг дахин хийх"/>
    <s v="Сэргээн засалт,сургалт үйлдвэрлэлийн төв"/>
    <s v="ЭМС"/>
    <s v="6-1/1648"/>
    <s v="2020.03.31"/>
    <s v="6-1/2031"/>
    <s v="Г.Мөнхцэцэг"/>
    <m/>
    <m/>
    <m/>
    <m/>
    <m/>
    <m/>
    <b v="0"/>
    <m/>
    <x v="0"/>
    <m/>
  </r>
  <r>
    <n v="110"/>
    <d v="2020-03-16T00:00:00"/>
    <s v="Ц.Батзул"/>
    <s v="Д.Отгонсүрэн"/>
    <x v="79"/>
    <d v="2020-03-30T00:00:00"/>
    <s v="Ойн цэвэрлэгээ хий талбай, нөөцийн судалгаа хийх, зураглал гаргах, төсөл боловсруулах"/>
    <s v="Үнэлгээг дахин хийх"/>
    <s v="Ойн судалгаа хөгжлийн төв УТҮГ"/>
    <s v="Нийслэл ЗД"/>
    <s v="6-1/1612"/>
    <s v="2020.03.27"/>
    <s v="6-1/1862"/>
    <s v="Д.Отгонсүрэн"/>
    <s v="Улсын төсөв"/>
    <n v="120000000"/>
    <m/>
    <m/>
    <m/>
    <m/>
    <b v="0"/>
    <m/>
    <x v="0"/>
    <m/>
  </r>
  <r>
    <n v="111"/>
    <d v="2020-03-16T00:00:00"/>
    <s v="Ц.Батзул"/>
    <s v="Д.Отгонсүрэн"/>
    <x v="80"/>
    <d v="2020-03-30T00:00:00"/>
    <s v="Ойн цэвэрлэгээ хий талбай, нөөцийн судалгаа хийх, зураглал гаргах, төсөл боловсруулах"/>
    <s v="Үнэлгээг дахин хийх"/>
    <s v="Ойн судалгаа хөгжлийн төв УТҮГ"/>
    <s v="Нийслэл ЗД"/>
    <s v="6-1/1612"/>
    <s v="2020.03.27"/>
    <s v="6-1/1862"/>
    <s v="Д.Отгонсүрэн"/>
    <s v="Улсын төсөв"/>
    <n v="120000000"/>
    <m/>
    <m/>
    <m/>
    <m/>
    <b v="0"/>
    <m/>
    <x v="0"/>
    <m/>
  </r>
  <r>
    <n v="112"/>
    <d v="2020-03-16T00:00:00"/>
    <s v="Ц.Батзул"/>
    <s v="Г.Мөнхцэцэг"/>
    <x v="81"/>
    <d v="2020-03-30T00:00:00"/>
    <s v="Үндсэн эм, эмнэлгийн хэрэгсэл, урвалж худалдан авах"/>
    <s v="Үнэлгээг дахин хийх"/>
    <s v="Улсын нэгдүгээр төв эмнэлэг"/>
    <s v="ЭМС"/>
    <s v="6-1/1647"/>
    <s v="2020.03.30"/>
    <s v="6-1/2032"/>
    <s v="Г.Мөнхцэцэг"/>
    <s v="Улсын төсөв"/>
    <n v="6723141200"/>
    <m/>
    <m/>
    <m/>
    <m/>
    <b v="0"/>
    <m/>
    <x v="0"/>
    <m/>
  </r>
  <r>
    <n v="113"/>
    <d v="2020-03-16T00:00:00"/>
    <s v="Ц.Батзул"/>
    <s v="Б.Түвшин"/>
    <x v="82"/>
    <d v="2020-03-30T00:00:00"/>
    <s v="Долото шарошэчное API REG 6-518, 251 MM 9-71"/>
    <s v="Үнэлгээг дахин хийх"/>
    <s v="Эрдэнэт үйлдвэр ТӨҮГ"/>
    <s v="ТӨБЗГ"/>
    <m/>
    <s v="2020.03.24"/>
    <s v="6-1/1802"/>
    <s v="Б.Түвшин"/>
    <s v="Өөрийн хөрөнгө"/>
    <n v="1502820000"/>
    <m/>
    <m/>
    <m/>
    <m/>
    <b v="0"/>
    <m/>
    <x v="0"/>
    <m/>
  </r>
  <r>
    <n v="114"/>
    <d v="2020-03-16T00:00:00"/>
    <s v="Ц.Батзул"/>
    <s v="Д.Өлзийдүүрэн"/>
    <x v="83"/>
    <d v="2020-03-30T00:00:00"/>
    <s v="Ёслол хүндэтгэлийн өргөө засварын ажил"/>
    <s v="Үнэлгээг дахин хийх"/>
    <s v="Дундговь аймгийн ЗДТГ"/>
    <s v="Дундговь ЗД"/>
    <s v="6-1/1619"/>
    <s v="2020.03.30"/>
    <m/>
    <s v="Д.Өлзийдүүрэн"/>
    <s v="ОНХС"/>
    <n v="45832475"/>
    <m/>
    <m/>
    <m/>
    <m/>
    <b v="0"/>
    <m/>
    <x v="0"/>
    <m/>
  </r>
  <r>
    <n v="115"/>
    <d v="2020-03-17T00:00:00"/>
    <s v="Ц.Батзул"/>
    <s v="Д.Отгонсүрэн"/>
    <x v="84"/>
    <d v="2020-03-31T00:00:00"/>
    <s v="Төв аймгийн Эрчимт эмчилгээний тасагт хяналтын монитор худалдан "/>
    <s v="Үнэлгээг дахин хийх"/>
    <s v="Төв аймгийн ТОНӨГ"/>
    <s v="ТӨВ ЗД"/>
    <s v="6-1/1673"/>
    <s v="2020.03.31"/>
    <s v="6-1/2013"/>
    <s v="Д.Отгонсүрэн"/>
    <s v="ОНХС"/>
    <n v="120000000"/>
    <m/>
    <m/>
    <m/>
    <m/>
    <b v="0"/>
    <m/>
    <x v="0"/>
    <m/>
  </r>
  <r>
    <n v="116"/>
    <d v="2020-03-17T00:00:00"/>
    <s v="Ц.Батзул"/>
    <s v="Ч.Баярмаа"/>
    <x v="85"/>
    <d v="2020-03-31T00:00:00"/>
    <s v="Архангай их-тамир чиглэлийн 63 км хатуу хучилттай авто зам, төмөр бетон гүүрийн байгууламжийн барилга угсралтын ажил"/>
    <s v="Тендер шалгаруулалтыг хүчингүй болгох"/>
    <s v="Архангай аймгийн ОНӨГ"/>
    <s v="Архангай ЗД"/>
    <m/>
    <s v="2020.03.27"/>
    <s v="6-1/1868"/>
    <s v="Ч.Баярмаа"/>
    <s v="Авто замын сан"/>
    <n v="923206462"/>
    <m/>
    <m/>
    <m/>
    <m/>
    <b v="0"/>
    <m/>
    <x v="0"/>
    <m/>
  </r>
  <r>
    <n v="117"/>
    <d v="2020-03-17T00:00:00"/>
    <s v="Ц.Батзул"/>
    <s v="Д.Отгонсүрэн"/>
    <x v="86"/>
    <d v="2020-03-31T00:00:00"/>
    <s v="Автобусны сэлбэг худалдан авах Багц 3"/>
    <s v="Захиалагчийн шийдвэр үндэслэлтэй"/>
    <s v="Зорчигч тээвэр гурав ОНӨААТҮГ"/>
    <s v="Нийслэл ЗД"/>
    <s v="6-1/1674"/>
    <s v="2020.03.31"/>
    <s v="6-1/2014"/>
    <s v="Д.Отгонсүрэн"/>
    <s v="Өөрийн хөрөнгө"/>
    <n v="749374000"/>
    <m/>
    <m/>
    <m/>
    <m/>
    <b v="0"/>
    <m/>
    <x v="0"/>
    <n v="0"/>
  </r>
  <r>
    <n v="118"/>
    <d v="2020-03-17T00:00:00"/>
    <s v="Ц.Батзул"/>
    <s v="Б.Түвшин"/>
    <x v="87"/>
    <d v="2020-03-31T00:00:00"/>
    <s v="Компьютерийн вирусын хамгаалалтын програмын үйлчилгээ үзүүлэх"/>
    <s v="Захиалагчийн шийдвэр үндэслэлтэй"/>
    <s v="УБЦТС ТӨХК"/>
    <s v="ЭХС"/>
    <m/>
    <s v="2020.03.27"/>
    <s v="6-1/1866"/>
    <s v="Б.Түвшин"/>
    <s v="Өөрийн хөрөнгө"/>
    <n v="30000000"/>
    <m/>
    <m/>
    <m/>
    <m/>
    <b v="0"/>
    <m/>
    <x v="0"/>
    <n v="0"/>
  </r>
  <r>
    <n v="119"/>
    <d v="2020-03-17T00:00:00"/>
    <s v="Ц.Батзул"/>
    <s v="Ч.Баярмаа"/>
    <x v="32"/>
    <d v="2020-03-31T00:00:00"/>
    <s v="Ил уурхайн хяналт, диспетчерийн  нэгдсэн систем"/>
    <s v="Үнэлгээг дахин хийх"/>
    <s v="Эрдэнэс-тавантолгой ХК"/>
    <s v="УУХҮС"/>
    <m/>
    <s v="2020.03.19"/>
    <s v="6-1/1676"/>
    <s v="Ч.Баярмаа"/>
    <s v="Өөрийн хөрөнгө"/>
    <n v="1916304000"/>
    <m/>
    <m/>
    <m/>
    <m/>
    <b v="0"/>
    <m/>
    <x v="0"/>
    <m/>
  </r>
  <r>
    <n v="120"/>
    <d v="2020-03-18T00:00:00"/>
    <s v="Ц.Батзул"/>
    <s v="Ч.Баярмаа"/>
    <x v="88"/>
    <d v="2020-04-01T00:00:00"/>
    <s v="Өгийнуур-Батцэнгэл-Ихтамир чиглэлийн 63 км хатуу хучилттай авто зам, төмөр бетон гүүрийн байгууламжийн барилга угсралтын ажил"/>
    <s v="Тендер шалгаруулалтыг хүчингүй болгох"/>
    <s v="Архангай аймгийн ОНӨГ"/>
    <s v="Архангай ЗД"/>
    <m/>
    <s v="2020.03.27"/>
    <s v="6-1/1868"/>
    <s v="Ч.Баярмаа"/>
    <s v="Авто замын сан"/>
    <n v="923206462"/>
    <m/>
    <m/>
    <m/>
    <m/>
    <b v="0"/>
    <m/>
    <x v="0"/>
    <m/>
  </r>
  <r>
    <n v="121"/>
    <d v="2020-03-18T00:00:00"/>
    <s v="Ц.Батзул"/>
    <s v="Д.Өлзийдүүрэн"/>
    <x v="89"/>
    <d v="2020-04-01T00:00:00"/>
    <s v="Баянзүрх дүүргийн 20 дугаар хорооны ерөнхий төлөвлөгөө"/>
    <s v="Үнэлгээг дахин хийх"/>
    <s v="Баянзүрх дүүргийн ХААА"/>
    <s v="Нийслэл ЗД"/>
    <m/>
    <s v="2020.04.01"/>
    <d v="2067-06-01T00:00:00"/>
    <s v="Д.Өлзийдүүрэн"/>
    <s v="Орон нутгийн төсөв"/>
    <n v="300000000"/>
    <m/>
    <m/>
    <m/>
    <m/>
    <b v="0"/>
    <m/>
    <x v="0"/>
    <m/>
  </r>
  <r>
    <n v="122"/>
    <d v="2020-03-18T00:00:00"/>
    <s v="Ц.Батзул"/>
    <s v="Б.Түвшин"/>
    <x v="90"/>
    <d v="2020-04-01T00:00:00"/>
    <s v="Төрийн үйлчилгээний автомашины хэвийн үйл ажиллагааг хангах"/>
    <s v="Гомдлын бүрдүүлбэр дутуу хүлээн авах боломжгүй"/>
    <s v="Өмнөговь аймгийн ЗДТГ"/>
    <s v="Өмнөговь ЗД"/>
    <m/>
    <s v="2020.03.26"/>
    <s v="6-1/1813"/>
    <s v="Б.Түвшин"/>
    <s v="Орон нутгийн төсөв"/>
    <n v="135000000"/>
    <m/>
    <m/>
    <m/>
    <m/>
    <b v="0"/>
    <m/>
    <x v="0"/>
    <m/>
  </r>
  <r>
    <n v="123"/>
    <d v="2020-03-18T00:00:00"/>
    <s v="Ц.Батзул"/>
    <s v="Д.Отгонсүрэн"/>
    <x v="16"/>
    <d v="2020-04-01T00:00:00"/>
    <s v="НҮҮГ-ийн зоогийн газарт лед дэлгэц байрлуулах"/>
    <s v="Захиалагчийн шийдвэр үндэслэлтэй"/>
    <s v="Өмнөговь аймгийн ОНӨГ"/>
    <s v="Өмнөговь ЗД"/>
    <s v="6-1/1692"/>
    <s v="2020.04.01"/>
    <s v="6-1/2039"/>
    <s v="Д.Отгонсүрэн"/>
    <s v="Орон нутгийн төсөв"/>
    <n v="25000000"/>
    <m/>
    <m/>
    <m/>
    <m/>
    <b v="0"/>
    <m/>
    <x v="0"/>
    <n v="0"/>
  </r>
  <r>
    <n v="124"/>
    <d v="2020-03-18T00:00:00"/>
    <s v="Ц.Батзул"/>
    <s v="Д.Отгонсүрэн"/>
    <x v="16"/>
    <d v="2020-04-01T00:00:00"/>
    <s v="Сумдын соёлын төвийн техник, хэрэгсэл, хөгжмийн зэмсэгээр хангах"/>
    <s v="Үнэлгээг дахин хийх"/>
    <s v="Завхан аймгийн ОНӨГ"/>
    <s v="Завхан ЗД"/>
    <s v="6-1/1691"/>
    <s v="2020.04.01"/>
    <s v="6-1/2040"/>
    <s v="Д.Отгонсүрэн"/>
    <s v="ОНХС"/>
    <n v="60000000"/>
    <m/>
    <m/>
    <m/>
    <m/>
    <b v="0"/>
    <m/>
    <x v="0"/>
    <m/>
  </r>
  <r>
    <n v="125"/>
    <d v="2020-03-18T00:00:00"/>
    <s v="Ц.Батзул"/>
    <s v="Б.Түвшин"/>
    <x v="91"/>
    <d v="2020-04-01T00:00:00"/>
    <s v="Эм эмнэлгийн хэрэгсэл урвалж бодис ханган нийлүүлэх Багц 15"/>
    <s v="Үнэлгээг дахин хийх"/>
    <s v="ЭХЭМҮТ"/>
    <s v="ЭМС"/>
    <m/>
    <s v="2020.03.26"/>
    <s v="6-1/1867"/>
    <s v="Б.Түвшин"/>
    <s v="Улсын төсөв"/>
    <m/>
    <m/>
    <m/>
    <m/>
    <m/>
    <b v="0"/>
    <m/>
    <x v="0"/>
    <m/>
  </r>
  <r>
    <n v="126"/>
    <d v="2020-03-18T00:00:00"/>
    <s v="Ц.Батзул"/>
    <s v="Д.Өлзийдүүрэн"/>
    <x v="92"/>
    <d v="2020-04-01T00:00:00"/>
    <s v="булган аймгийн газар нутгийг илэрхийлсэн самбар хийж, хил орчмын бүсүүдэд байршуулах"/>
    <s v="Үнэлгээг дахин хийх"/>
    <s v="Булган аймгийн ОНӨГ"/>
    <s v="Булган ЗД"/>
    <m/>
    <s v="2020.04.01"/>
    <d v="2066-06-01T00:00:00"/>
    <s v="Д.Өлзийдүүрэн"/>
    <s v="Байгаль хамгаалах сан"/>
    <n v="60700000"/>
    <m/>
    <m/>
    <m/>
    <m/>
    <b v="0"/>
    <m/>
    <x v="0"/>
    <m/>
  </r>
  <r>
    <n v="127"/>
    <d v="2020-03-18T00:00:00"/>
    <s v="Ц.Батзул"/>
    <s v="Б.Түвшин"/>
    <x v="93"/>
    <d v="2020-04-01T00:00:00"/>
    <s v="Тоолуур нийлүүлэх"/>
    <s v="Гомдол хүлээн авах боломжгүй, шүүхэд хандах"/>
    <s v="ЭБЦТС ТӨХК"/>
    <s v="ЭХС"/>
    <m/>
    <s v="2020.03.23"/>
    <s v="6-1/1777"/>
    <s v="Б.Түвшин"/>
    <s v="Өөрийн хөрөнгө"/>
    <n v="17900000"/>
    <m/>
    <m/>
    <m/>
    <m/>
    <b v="0"/>
    <m/>
    <x v="0"/>
    <m/>
  </r>
  <r>
    <n v="128"/>
    <d v="2020-03-18T00:00:00"/>
    <s v="Ц.Батзул"/>
    <s v="Ч.Баярмаа"/>
    <x v="94"/>
    <d v="2020-04-01T00:00:00"/>
    <s v="Орон сууцны байруудын орцны болон гадна талын гэрэлтүүлэг "/>
    <s v="Захиалагчийн шийдвэр үндэслэлтэй"/>
    <s v="Дорнод аймгийн Хэрлэн сумын ЗДТГ"/>
    <s v="Дорнод ЗД"/>
    <m/>
    <s v="2020.03.30"/>
    <s v="6-1/1934"/>
    <s v="Ч.Баярмаа"/>
    <s v="ОНХС"/>
    <n v="123596100"/>
    <m/>
    <m/>
    <m/>
    <m/>
    <b v="0"/>
    <m/>
    <x v="0"/>
    <n v="0"/>
  </r>
  <r>
    <n v="129"/>
    <d v="2020-03-19T00:00:00"/>
    <s v="Ц.Батзул"/>
    <s v="Д.Өлзийдүүрэн"/>
    <x v="95"/>
    <d v="2020-04-02T00:00:00"/>
    <s v="Бичгийн хэрэгсэл нийлүүлэх Багц 2"/>
    <s v="Үнэлгээг дахин хийх"/>
    <s v="УСУГ"/>
    <s v="Нийслэл ЗД"/>
    <m/>
    <s v="2020.04.02"/>
    <d v="2008-06-01T00:00:00"/>
    <s v="Д.Өлзийдүүрэн"/>
    <s v="Өөрийн хөрөнгө"/>
    <n v="33390000"/>
    <m/>
    <m/>
    <m/>
    <m/>
    <b v="0"/>
    <m/>
    <x v="0"/>
    <m/>
  </r>
  <r>
    <n v="130"/>
    <d v="2020-03-20T00:00:00"/>
    <s v="Ц.Батзул"/>
    <s v="Б.Түвшин"/>
    <x v="51"/>
    <d v="2020-04-03T00:00:00"/>
    <s v="Нүүрс, галын түлээ нийлүүлэгчийг сонгох"/>
    <s v="Үнэлгээг дахин хийх"/>
    <s v="Сэлэнгэ аймгийн Сандал сум дахь 433-р хаалттай хорих анги"/>
    <m/>
    <m/>
    <s v="2020.04.02"/>
    <s v="6-1/2084"/>
    <s v="Б.Түвшин"/>
    <m/>
    <m/>
    <m/>
    <m/>
    <m/>
    <m/>
    <b v="0"/>
    <m/>
    <x v="0"/>
    <m/>
  </r>
  <r>
    <n v="131"/>
    <d v="2020-03-20T00:00:00"/>
    <s v="Ц.Батзул"/>
    <s v="Д.Өлзийдүүрэн"/>
    <x v="28"/>
    <d v="2020-04-03T00:00:00"/>
    <s v="Сум дундын эмнэлгийн унтуулгын аппарат  /Сүхбаатар, Онгон сум/"/>
    <s v="Үнэлгээг дахин хийх"/>
    <s v="Сүхбаатар аймгийн ОНӨГ"/>
    <s v="ЭМС"/>
    <m/>
    <s v="2020.04.03"/>
    <s v="6-1/2272"/>
    <s v="Д.Өлзийдүүрэн"/>
    <s v="Улсын төсөв"/>
    <m/>
    <m/>
    <m/>
    <m/>
    <m/>
    <b v="0"/>
    <m/>
    <x v="0"/>
    <m/>
  </r>
  <r>
    <n v="132"/>
    <d v="2020-03-20T00:00:00"/>
    <s v="Ц.Батзул"/>
    <s v="Г.Мөнхцэцэг"/>
    <x v="96"/>
    <d v="2020-04-03T00:00:00"/>
    <s v="Тусгай зориулалтын цахилгаан хөдөлгүүр"/>
    <s v="Өөр бусад"/>
    <s v="Эрдэнэт үйлдвэр ТӨҮГ"/>
    <s v="ТӨБЗГ"/>
    <s v=" -"/>
    <s v="2020.03.20"/>
    <s v="6-1/1728"/>
    <s v="Г.Мөнхцэцэг"/>
    <s v="Өөрийн хөрөнгө"/>
    <n v="900000000"/>
    <m/>
    <m/>
    <m/>
    <m/>
    <b v="0"/>
    <m/>
    <x v="0"/>
    <m/>
  </r>
  <r>
    <n v="133"/>
    <d v="2020-03-20T00:00:00"/>
    <s v="Ц.Батзул"/>
    <s v="Ч.Баярмаа"/>
    <x v="66"/>
    <d v="2020-04-03T00:00:00"/>
    <s v="Дугуйт ачигч ковш"/>
    <s v="Өөр бусад"/>
    <s v="Өвөрхангай аймгийн Зүүнбаян-улаан сумын ЗДТГ"/>
    <s v="Өвөрхангай ЗД"/>
    <m/>
    <s v="2020.04.07"/>
    <s v="6-1/2209"/>
    <s v="Ч.Баярмаа"/>
    <s v="Орон нутгийн төсөв"/>
    <n v="40000000"/>
    <m/>
    <m/>
    <m/>
    <m/>
    <b v="0"/>
    <m/>
    <x v="0"/>
    <m/>
  </r>
  <r>
    <n v="134"/>
    <d v="2020-03-23T00:00:00"/>
    <s v="Ц.Батзул"/>
    <s v="Б.Түвшин"/>
    <x v="49"/>
    <d v="2020-04-06T00:00:00"/>
    <s v="Сумдад мотоцикл нийлүүлэх"/>
    <s v="Гомдол хүлээн авах боломжгүй, шүүхэд хандах"/>
    <s v="Мал эмнэлгийн ерөнхий газар"/>
    <s v="ХХААХҮС"/>
    <m/>
    <s v="2020.04.06"/>
    <n v="103517"/>
    <s v="Б.Түвшин"/>
    <s v="Улсын төсөв"/>
    <n v="924000000"/>
    <m/>
    <m/>
    <m/>
    <m/>
    <b v="0"/>
    <m/>
    <x v="0"/>
    <m/>
  </r>
  <r>
    <n v="135"/>
    <d v="2020-03-23T00:00:00"/>
    <s v="Ц.Батзул"/>
    <s v="Ч.Баярмаа"/>
    <x v="97"/>
    <d v="2020-04-06T00:00:00"/>
    <s v="Бээлий худалдан авах"/>
    <s v="Захиалагчийн шийдвэр үндэслэлтэй"/>
    <s v="ЭБЦТС ТӨХК"/>
    <s v="ЭХС"/>
    <m/>
    <s v="2020.04.01"/>
    <s v="6-1/2051"/>
    <s v="Ч.Баярмаа"/>
    <s v="Өөрийн хөрөнгө"/>
    <n v="25411000"/>
    <m/>
    <m/>
    <m/>
    <m/>
    <b v="0"/>
    <m/>
    <x v="0"/>
    <n v="0"/>
  </r>
  <r>
    <n v="136"/>
    <d v="2020-03-23T00:00:00"/>
    <s v="Ц.Батзул"/>
    <s v="Б.Түвшин"/>
    <x v="0"/>
    <d v="2020-04-06T00:00:00"/>
    <s v="Даатгалын үйлчилгээ"/>
    <s v="Үнэлгээг дахин хийх"/>
    <s v="Цагдаагийн Ерөнхий газар"/>
    <s v="ХЗДХС"/>
    <m/>
    <s v="2020.04.06"/>
    <s v="6-1/2166"/>
    <s v="Б.Түвшин"/>
    <s v="Урсгал төсөв"/>
    <n v="329331000"/>
    <m/>
    <m/>
    <m/>
    <m/>
    <b v="0"/>
    <m/>
    <x v="0"/>
    <m/>
  </r>
  <r>
    <n v="137"/>
    <d v="2020-03-24T00:00:00"/>
    <s v="Ц.Батзул"/>
    <s v="Б.Түвшин"/>
    <x v="52"/>
    <d v="2020-04-07T00:00:00"/>
    <s v="Шатахуун, тос, тусгай шингэн нийлүүлэх"/>
    <s v="Захиалагчийн шийдвэр үндэслэлтэй"/>
    <s v="Зэвсэгт хүчний бүтээн байгуулалтын дэмжлэгийн газар"/>
    <s v="БХС"/>
    <s v="6-1/1517"/>
    <s v="2020.03.26"/>
    <s v="6-1/1834"/>
    <s v="Б.Түвшин"/>
    <s v="Улсын төсөв"/>
    <n v="2740927100"/>
    <m/>
    <m/>
    <m/>
    <m/>
    <b v="0"/>
    <m/>
    <x v="0"/>
    <n v="0"/>
  </r>
  <r>
    <n v="138"/>
    <d v="2020-03-24T00:00:00"/>
    <s v="Ц.Батзул"/>
    <s v="Ч.Баярмаа"/>
    <x v="98"/>
    <d v="2020-04-07T00:00:00"/>
    <s v="Компьютер, техник хэрэгсэл худалдан авах"/>
    <s v="Үнэлгээг дахин хийх"/>
    <s v="Шинжлэх ухааны академ"/>
    <s v="БСШУСС"/>
    <s v="6-1/1818"/>
    <s v="2020.04.03"/>
    <s v="6-1/2110"/>
    <s v="Ч.Баярмаа"/>
    <s v="Улсын төсөв"/>
    <n v="20000000"/>
    <m/>
    <m/>
    <m/>
    <m/>
    <b v="0"/>
    <m/>
    <x v="0"/>
    <m/>
  </r>
  <r>
    <n v="139"/>
    <d v="2020-03-24T00:00:00"/>
    <s v="Ц.Батзул"/>
    <s v="Д.Өлзийдүүрэн"/>
    <x v="95"/>
    <d v="2020-04-07T00:00:00"/>
    <s v="Принтерийн хор нийлүүлэх"/>
    <s v="Гомдлоо эргүүлэн татсан"/>
    <s v="Төрийн банк"/>
    <s v="СС"/>
    <m/>
    <s v="2020.04.07"/>
    <d v="2262-06-01T00:00:00"/>
    <s v="Д.Өлзийдүүрэн"/>
    <s v="Өөрийн хөрөнгө"/>
    <n v="540753357"/>
    <m/>
    <m/>
    <m/>
    <m/>
    <b v="0"/>
    <m/>
    <x v="0"/>
    <m/>
  </r>
  <r>
    <n v="140"/>
    <d v="2020-03-25T00:00:00"/>
    <s v="Ц.Батзул"/>
    <s v="Д.Өлзийдүүрэн"/>
    <x v="75"/>
    <d v="2020-04-08T00:00:00"/>
    <s v="Нийлмэл бордоо худалдан авах"/>
    <s v="Үнэлгээг дахин хийх"/>
    <s v="Орхон аймгийн Жаргалант сумын ЗТДТГ"/>
    <s v="Орхон ЗД"/>
    <s v="6-1/1871"/>
    <s v="2020.04.07"/>
    <s v="6-1/2204"/>
    <s v="Д.Өлзийдүүрэн"/>
    <s v="ОНХС"/>
    <n v="48100000"/>
    <m/>
    <m/>
    <m/>
    <m/>
    <b v="0"/>
    <m/>
    <x v="0"/>
    <m/>
  </r>
  <r>
    <n v="141"/>
    <d v="2020-03-25T00:00:00"/>
    <s v="Ц.Батзул"/>
    <s v="Б.Түвшин"/>
    <x v="30"/>
    <d v="2020-04-08T00:00:00"/>
    <s v="Цэргийн төв эмнэлгийн хэрэгцээт эм, эмнэлгийн хэрэгсэл нийлүүлэх"/>
    <s v="Үнэлгээг дахин хийх"/>
    <s v="БХЯ"/>
    <s v="БХС"/>
    <m/>
    <s v="2020.04.06"/>
    <s v="6-1/2165"/>
    <s v="Б.Түвшин"/>
    <s v="Улсын төсөв"/>
    <n v="23000000"/>
    <m/>
    <m/>
    <m/>
    <m/>
    <b v="0"/>
    <m/>
    <x v="0"/>
    <m/>
  </r>
  <r>
    <n v="142"/>
    <d v="2020-03-25T00:00:00"/>
    <s v="Ц.Батзул"/>
    <s v="Д.Отгонсүрэн"/>
    <x v="99"/>
    <d v="2020-04-08T00:00:00"/>
    <s v="Тоног төхөөрөмжинд дахин үнэлгээ хийлгэх"/>
    <s v="Үнэлгээг дахин хийх"/>
    <s v="Дулааны III цахилгаан станц ТӨХК"/>
    <s v="ЭХС"/>
    <s v="6-1/1863"/>
    <s v="2020.04.07"/>
    <s v="6-1/2200"/>
    <s v="Д.Отгонсүрэн"/>
    <s v="Өөрийн хөрөнгө"/>
    <n v="49500000"/>
    <m/>
    <m/>
    <m/>
    <m/>
    <b v="0"/>
    <m/>
    <x v="0"/>
    <m/>
  </r>
  <r>
    <n v="143"/>
    <d v="2020-03-25T00:00:00"/>
    <s v="Ц.Батзул"/>
    <s v="Ч.Баярмаа"/>
    <x v="100"/>
    <d v="2020-04-08T00:00:00"/>
    <s v="Зуух№7-ийн их засварын ажил"/>
    <s v="Үнэлгээг дахин хийх"/>
    <s v="Эрдэнэтийн дулааны цахилгаан станц ТӨХК"/>
    <s v="ЭХС"/>
    <m/>
    <s v="2020.04.07"/>
    <s v="6-1/2206"/>
    <s v="Ч.Баярмаа"/>
    <s v="Өөрийн хөрөнгө"/>
    <n v="1500000000"/>
    <m/>
    <m/>
    <m/>
    <m/>
    <b v="0"/>
    <m/>
    <x v="0"/>
    <m/>
  </r>
  <r>
    <n v="144"/>
    <d v="2020-03-25T00:00:00"/>
    <s v="Ц.Батзул"/>
    <s v="Г.Мөнхцэцэг"/>
    <x v="37"/>
    <d v="2020-04-08T00:00:00"/>
    <s v="Бүсийн оношилгооны төв, сум, сум дундын эмнэлэгт, эмнэлгийн хэрэгсэл нийлүүлэх"/>
    <s v="Үнэлгээг дахин хийх"/>
    <s v="Өмнөговь аймгийн ЭМГ"/>
    <s v="ЭМС"/>
    <s v="6-1/1900"/>
    <s v="2020.04.06"/>
    <s v="6-1/2155"/>
    <s v="Г.Мөнхцэцэг"/>
    <s v="Улсын төсөв"/>
    <m/>
    <m/>
    <m/>
    <m/>
    <m/>
    <b v="0"/>
    <m/>
    <x v="0"/>
    <m/>
  </r>
  <r>
    <n v="145"/>
    <d v="2020-03-25T00:00:00"/>
    <s v="Ц.Батзул"/>
    <s v="Г.Мөнхцэцэг"/>
    <x v="101"/>
    <d v="2020-04-08T00:00:00"/>
    <s v="2020 онд Хавдар судлалын үндэсний төвд эм, эмнлэгийн хэрэгсэл худалдан авах"/>
    <s v="Захиалагчийн шийдвэр үндэслэлтэй"/>
    <s v="Хавдар судлалын үндэсний төд"/>
    <s v="ЭМС"/>
    <s v="6-1/1901"/>
    <s v="2020.04.07"/>
    <s v="6-1/2209"/>
    <s v="Г.Мөнхцэцэг"/>
    <s v="Улсын төсөв"/>
    <n v="17500000"/>
    <m/>
    <s v="ХХБ"/>
    <s v="2020.02.27_x000a_470DBG/20/1414"/>
    <n v="175000"/>
    <b v="0"/>
    <m/>
    <x v="1"/>
    <n v="175000"/>
  </r>
  <r>
    <n v="146"/>
    <d v="2020-03-25T00:00:00"/>
    <s v="Ц.Батзул"/>
    <s v="Д.Өлзийдүүрэн"/>
    <x v="102"/>
    <d v="2020-04-08T00:00:00"/>
    <s v="Цагдаагийн албан хэрэгцээнд суудлын автомашин нийлүүлэх"/>
    <s v="Тендер шалгаруулалтыг хүчингүй болгох"/>
    <s v="Говь-алтай аймгийн Есөнбулаг сумын ЗДТГ"/>
    <s v="Говь-алтай ЗД"/>
    <m/>
    <s v="2020.04.08"/>
    <d v="2256-06-01T00:00:00"/>
    <s v="Д.Өлзийдүүрэн"/>
    <s v="Орон нутгийн төсөв"/>
    <n v="29000000"/>
    <m/>
    <m/>
    <m/>
    <m/>
    <b v="0"/>
    <m/>
    <x v="0"/>
    <m/>
  </r>
  <r>
    <n v="147"/>
    <d v="2020-03-25T00:00:00"/>
    <s v="Ц.Батзул"/>
    <s v="Б.Түвшин"/>
    <x v="28"/>
    <d v="2020-04-08T00:00:00"/>
    <s v="Бүсийн оношилгоо эмчилгээний төвийн багаж тоног төхөөрөмж шинэчлэл /Өвөрхангай, Арвайхээр сум/"/>
    <s v="Үнэлгээг дахин хийх"/>
    <s v="ЭМЯ"/>
    <s v="ЭМС"/>
    <m/>
    <s v="2020.04.08"/>
    <s v="6-1/2255"/>
    <s v="Б.Түвшин"/>
    <s v="Улсын төсөв"/>
    <n v="300000000"/>
    <m/>
    <m/>
    <m/>
    <m/>
    <b v="0"/>
    <m/>
    <x v="0"/>
    <m/>
  </r>
  <r>
    <n v="148"/>
    <d v="2020-03-26T00:00:00"/>
    <s v="Ц.Батзул"/>
    <s v="Б.Түвшин"/>
    <x v="103"/>
    <d v="2020-04-09T00:00:00"/>
    <s v="143 дугаар цэцэрлэгийн өргөтгөлийн барилга барих"/>
    <s v="Гомдлоо эргүүлэн татсан"/>
    <s v="Сүхбаатар дүүргийн ЗДТГ"/>
    <s v="Нийслэл ЗД"/>
    <m/>
    <s v="-"/>
    <s v="-"/>
    <s v="Б.Түвшин"/>
    <s v="Орон нутгийн төсөв"/>
    <n v="1313286500"/>
    <m/>
    <m/>
    <m/>
    <m/>
    <b v="0"/>
    <m/>
    <x v="0"/>
    <m/>
  </r>
  <r>
    <n v="149"/>
    <d v="2020-03-26T00:00:00"/>
    <s v="Ц.Батзул"/>
    <s v="Ч.Баярмаа"/>
    <x v="52"/>
    <d v="2020-04-09T00:00:00"/>
    <s v="Шатахуун"/>
    <s v="Үнэлгээг дахин хийх"/>
    <s v="УЦТС ТӨХК"/>
    <s v="ЭХС"/>
    <m/>
    <s v="2020.04.09"/>
    <s v="6-1/2292"/>
    <s v="Ч.Баярмаа"/>
    <s v="Өөрийн хөрөнгө"/>
    <n v="1461565240"/>
    <m/>
    <m/>
    <m/>
    <m/>
    <b v="0"/>
    <m/>
    <x v="0"/>
    <m/>
  </r>
  <r>
    <n v="150"/>
    <d v="2020-03-26T00:00:00"/>
    <s v="Ц.Батзул"/>
    <s v="Б.Түвшин"/>
    <x v="49"/>
    <d v="2020-04-09T00:00:00"/>
    <s v="Сумдад мотоцикл нийлүүлэх"/>
    <s v="Гомдол хүлээн авах боломжгүй, шүүхэд хандах"/>
    <s v="Мал эмнэлгийн ерөнхий газар"/>
    <s v="ХХААХҮС"/>
    <m/>
    <s v="2020.04.06"/>
    <n v="103517"/>
    <s v="Б.Түвшин"/>
    <s v="Улсын төсөв"/>
    <n v="924000000"/>
    <m/>
    <m/>
    <m/>
    <m/>
    <b v="0"/>
    <m/>
    <x v="0"/>
    <m/>
  </r>
  <r>
    <n v="151"/>
    <d v="2020-03-26T00:00:00"/>
    <s v="Ц.Батзул"/>
    <s v="Д.Өлзийдүүрэн"/>
    <x v="104"/>
    <d v="2020-04-09T00:00:00"/>
    <s v="Автосамосвал 25 тн нийлүүлэх"/>
    <s v="Үнэлгээг дахин хийх"/>
    <s v="Монголросцветмет ТӨҮГ"/>
    <s v="ТӨБЗГ"/>
    <m/>
    <s v="2020.04.08"/>
    <d v="2268-06-01T00:00:00"/>
    <s v="Д.Өлзийдүүрэн"/>
    <s v="Өөрийн хөрөнгө"/>
    <n v="1216000000"/>
    <m/>
    <m/>
    <m/>
    <m/>
    <b v="0"/>
    <m/>
    <x v="0"/>
    <m/>
  </r>
  <r>
    <n v="152"/>
    <d v="2020-03-27T00:00:00"/>
    <s v="Ц.Батзул"/>
    <s v="Д.Өлзийдүүрэн"/>
    <x v="16"/>
    <d v="2020-04-10T00:00:00"/>
    <s v="Сэлэнгийн долгио чуулгад лед дэлгэц худалдан авах"/>
    <s v="Үнэлгээг дахин хийх"/>
    <s v="Сэлэнгэ аймгийн ОНӨГ"/>
    <s v="Сэлэнгэ ЗД"/>
    <s v="6-1/2175"/>
    <s v="2020.04.17"/>
    <s v="6-1/2524"/>
    <s v="Д.Өлзийдүүрэн"/>
    <s v="ОНХС"/>
    <n v="50000000"/>
    <m/>
    <m/>
    <m/>
    <m/>
    <b v="0"/>
    <m/>
    <x v="0"/>
    <m/>
  </r>
  <r>
    <n v="153"/>
    <d v="2020-03-27T00:00:00"/>
    <s v="Ц.Батзул"/>
    <s v="Д.Отгонсүрэн"/>
    <x v="105"/>
    <d v="2020-04-10T00:00:00"/>
    <s v="Модны суулгац нийлүүлэх"/>
    <s v="Үнэлгээг дахин хийх"/>
    <s v="Баянхонгор Хот тохижилтт ОНӨААТҮГ"/>
    <s v="Баянхонгор ЗД"/>
    <s v="6-1/1936"/>
    <s v="2020.04.10"/>
    <s v="6-1/2322"/>
    <s v="Д.Отгонсүрэн"/>
    <s v="Өөрийн хөрөнгө"/>
    <n v="50000000"/>
    <m/>
    <m/>
    <m/>
    <m/>
    <b v="0"/>
    <m/>
    <x v="0"/>
    <m/>
  </r>
  <r>
    <n v="154"/>
    <d v="2020-03-27T00:00:00"/>
    <s v="Ц.Батзул"/>
    <s v="Б.Түвшин"/>
    <x v="106"/>
    <d v="2020-04-10T00:00:00"/>
    <s v="Хогны машин худалдан авах"/>
    <s v="Үнэлгээг дахин хийх"/>
    <s v="Өвөрхангай аймгийн ОНӨГ"/>
    <s v="Өвөрхангай ЗД"/>
    <m/>
    <s v="2020.04.07"/>
    <s v="6-1/2222"/>
    <s v="Б.Түвшин"/>
    <s v="ОНХС"/>
    <n v="300000000"/>
    <m/>
    <m/>
    <m/>
    <m/>
    <b v="0"/>
    <m/>
    <x v="0"/>
    <m/>
  </r>
  <r>
    <n v="155"/>
    <d v="2020-03-27T00:00:00"/>
    <s v="Ц.Батзул"/>
    <s v="Г.Мөнхцэцэг"/>
    <x v="107"/>
    <d v="2020-04-10T00:00:00"/>
    <s v="Посын төхөөрөмж нийлүүлэх"/>
    <s v="Гомдлын бүрдүүлбэр дутуу хүлээн авах боломжгүй"/>
    <s v="Төрийн банк"/>
    <s v="СС"/>
    <s v=" -"/>
    <s v="2020.03.30"/>
    <s v="6-1/1938"/>
    <s v="Г.Мөнхцэцэг"/>
    <s v="Өөрийн хөрөнгө"/>
    <n v="1875000000"/>
    <m/>
    <m/>
    <m/>
    <m/>
    <b v="0"/>
    <m/>
    <x v="0"/>
    <m/>
  </r>
  <r>
    <n v="156"/>
    <d v="2020-03-27T00:00:00"/>
    <s v="Ц.Батзул"/>
    <s v="Г.Мөнхцэцэг"/>
    <x v="14"/>
    <d v="2020-04-10T00:00:00"/>
    <s v="Бичиг хэргийн материал нийлүүлэх"/>
    <s v="Үнэлгээг дахин хийх"/>
    <s v="Төрийн банк"/>
    <s v="СС"/>
    <s v="6-1/1937"/>
    <s v="2020.04.10"/>
    <s v="6-1/2301"/>
    <s v="Г.Мөнхцэцэг"/>
    <s v="Өөрийн хөрөнгө"/>
    <n v="682249027"/>
    <m/>
    <m/>
    <m/>
    <m/>
    <b v="0"/>
    <m/>
    <x v="0"/>
    <m/>
  </r>
  <r>
    <n v="157"/>
    <d v="2020-03-27T00:00:00"/>
    <s v="Ц.Батзул"/>
    <s v="Ч.Баярмаа"/>
    <x v="108"/>
    <d v="2020-04-10T00:00:00"/>
    <s v="Орон нутгийн чанартай авто замуудыг тэмдэгжүүлэх"/>
    <s v="Захиалагчийн шийдвэр үндэслэлтэй"/>
    <s v="Төв аймгийн Барилга захиалагч, орон сууцийн корпораци ОНӨААТҮГ"/>
    <s v="ТӨВ ЗД"/>
    <m/>
    <s v="2020.04.10"/>
    <s v="6-1/2307"/>
    <s v="Ч.Баярмаа"/>
    <s v="Авто замын сан"/>
    <n v="50000000"/>
    <m/>
    <m/>
    <m/>
    <m/>
    <b v="0"/>
    <m/>
    <x v="0"/>
    <n v="0"/>
  </r>
  <r>
    <n v="158"/>
    <d v="2020-03-30T00:00:00"/>
    <s v="Ц.Батзул"/>
    <s v="Б.Түвшин"/>
    <x v="109"/>
    <d v="2020-04-13T00:00:00"/>
    <s v="Авто машины сэлбэг хэрэгсэл, шатах тослох материал нийлүүлэх"/>
    <s v="Үнэлгээг дахин хийх"/>
    <s v="Нийслэлийн түргэн тусламжийн төв"/>
    <s v="Нийслэл ЗД"/>
    <m/>
    <s v="2020.04.07"/>
    <s v="6-1/2213"/>
    <s v="Б.Түвшин"/>
    <m/>
    <m/>
    <m/>
    <m/>
    <m/>
    <m/>
    <b v="0"/>
    <m/>
    <x v="0"/>
    <m/>
  </r>
  <r>
    <n v="159"/>
    <d v="2020-03-30T00:00:00"/>
    <s v="Ц.Батзул"/>
    <s v="Б.Түвшин"/>
    <x v="109"/>
    <d v="2020-04-13T00:00:00"/>
    <s v="Газар доох кабель шугам хайгч багаж нийлүүлэх"/>
    <s v="Үнэлгээг дахин хийх"/>
    <s v="Өмнөд бүсийн цахилгаан түгээх сүлжээ ТӨХК"/>
    <s v="ЭХС"/>
    <m/>
    <s v="2020.04.10"/>
    <s v="6-1/2325"/>
    <s v="Б.Түвшин"/>
    <s v="Өөрийн хөрөнгө"/>
    <n v="30000000"/>
    <m/>
    <m/>
    <m/>
    <m/>
    <b v="0"/>
    <m/>
    <x v="0"/>
    <m/>
  </r>
  <r>
    <n v="160"/>
    <d v="2020-03-30T00:00:00"/>
    <s v="Ц.Батзул"/>
    <s v="Д.Отгонсүрэн"/>
    <x v="110"/>
    <d v="2020-04-13T00:00:00"/>
    <s v="Ус соруулдаг автомашин нийлүүлэх"/>
    <s v="Үнэлгээг дахин хийх"/>
    <s v="Улаанбаатар дулааны сүлжээ ТӨХК"/>
    <s v="ЭХС"/>
    <s v="6-1/2049"/>
    <s v="2020.04.13"/>
    <s v="6-1/2369"/>
    <s v="Д.Отгонсүрэн"/>
    <s v="Өөрийн хөрөнгө"/>
    <n v="280000000"/>
    <m/>
    <m/>
    <m/>
    <m/>
    <b v="0"/>
    <m/>
    <x v="0"/>
    <m/>
  </r>
  <r>
    <n v="161"/>
    <d v="2020-03-31T00:00:00"/>
    <s v="Ц.Батзул"/>
    <s v="Г.Мөнхцэцэг"/>
    <x v="107"/>
    <d v="2020-04-14T00:00:00"/>
    <s v="Посын төхөөрөмж нийлүүлэх"/>
    <s v="Үнэлгээг дахин хийх"/>
    <s v="Төрийн банк"/>
    <s v="СС"/>
    <s v="6-1/2074"/>
    <s v="2020.04.13"/>
    <s v="6-1/2402"/>
    <s v="Г.Мөнхцэцэг"/>
    <s v="Өөрийн хөрөнгө "/>
    <n v="1875000000"/>
    <m/>
    <m/>
    <m/>
    <m/>
    <b v="0"/>
    <m/>
    <x v="0"/>
    <m/>
  </r>
  <r>
    <n v="162"/>
    <d v="2020-03-31T00:00:00"/>
    <s v="Ц.Батзул"/>
    <s v="Б.Түвшин"/>
    <x v="68"/>
    <d v="2020-04-14T00:00:00"/>
    <s v="Халдлага илрүүлэх эсэргүүцэх систем, удирдлагын программ"/>
    <s v="Үнэлгээг дахин хийх"/>
    <s v="Цахилгаан дамжуулах үндэсний сүлжээ ТӨХК"/>
    <s v="ЭХС"/>
    <m/>
    <s v="2020.04.14"/>
    <s v="6-1/2417"/>
    <s v="Б.Түвшин"/>
    <s v="Өөрийн хөрөнгө"/>
    <n v="62000000"/>
    <m/>
    <m/>
    <m/>
    <m/>
    <b v="0"/>
    <m/>
    <x v="0"/>
    <m/>
  </r>
  <r>
    <n v="163"/>
    <d v="2020-03-31T00:00:00"/>
    <s v="Ц.Батзул"/>
    <s v="Д.Отгонсүрэн"/>
    <x v="111"/>
    <d v="2020-04-14T00:00:00"/>
    <s v="хор саармагжуулах бүтээгдэхүүн нийлүүлэх"/>
    <s v="Үнэлгээг дахин хийх"/>
    <s v="Монголросцветмет ТӨҮГ"/>
    <s v="ТӨБЗГ"/>
    <s v="6-1/2050"/>
    <s v="2020.04.13"/>
    <s v="6-1/2416"/>
    <s v="Д.Отгонсүрэн"/>
    <s v="Өөрийн хөрөнгө"/>
    <n v="184913200"/>
    <m/>
    <m/>
    <m/>
    <m/>
    <b v="0"/>
    <m/>
    <x v="0"/>
    <m/>
  </r>
  <r>
    <n v="164"/>
    <d v="2020-03-31T00:00:00"/>
    <s v="Ц.Батзул"/>
    <s v="Д.Өлзийдүүрэн"/>
    <x v="112"/>
    <d v="2020-04-14T00:00:00"/>
    <s v="Ариун цэврийн цаас "/>
    <s v="Захиалагчийн шийдвэр гараагүй"/>
    <s v="Эрдэнэт үйлдвэр ТӨҮГ"/>
    <s v="ТӨБЗГ"/>
    <s v="6-1/2071"/>
    <s v="2017.04.17"/>
    <s v="6-1/2521"/>
    <s v="Д.Өлзийдүүрэн"/>
    <s v="Өөрийн хөрөнгө"/>
    <n v="67761900"/>
    <m/>
    <s v="Голомт банк"/>
    <m/>
    <n v="677619"/>
    <b v="0"/>
    <m/>
    <x v="1"/>
    <m/>
  </r>
  <r>
    <n v="165"/>
    <d v="2020-03-31T00:00:00"/>
    <s v="Ц.Батзул"/>
    <s v="Д.Өлзийдүүрэн"/>
    <x v="14"/>
    <d v="2020-04-14T00:00:00"/>
    <s v="Ахуйн бараа, цаас, бүрээс"/>
    <s v="Захиалагчийн шийдвэр үндэслэлтэй"/>
    <s v="Эрдэнэт үйлдвэр ТӨҮГ"/>
    <s v="ТӨБЗГ"/>
    <s v="6-1/2071"/>
    <s v="2020.04.17"/>
    <s v="6-1/2575"/>
    <s v="Д.Өлзийдүүрэн"/>
    <s v="Өөрийн хөрөнгө"/>
    <n v="172449000"/>
    <m/>
    <s v="Голомт банк"/>
    <s v="2020.03.06  140OLCBD200739"/>
    <n v="1724490"/>
    <b v="0"/>
    <s v="2020.04.27, 6-1/2748"/>
    <x v="1"/>
    <n v="1724490"/>
  </r>
  <r>
    <n v="166"/>
    <d v="2020-03-31T00:00:00"/>
    <s v="Ц.Батзул"/>
    <s v="Д.Өлзийдүүрэн"/>
    <x v="14"/>
    <d v="2020-04-14T00:00:00"/>
    <s v="Угаалгын бодис"/>
    <s v="Захиалагчийн шийдвэр үндэслэлтэй"/>
    <s v="Эрдэнэт үйлдвэр ТӨҮГ"/>
    <s v="ТӨБЗГ"/>
    <s v="6-1/2071"/>
    <s v="2020.04.17"/>
    <s v="6-1/2575"/>
    <s v="Д.Өлзийдүүрэн"/>
    <s v="Өөрийн хөрөнгө"/>
    <n v="324250641"/>
    <m/>
    <s v="Голомт банк"/>
    <s v="2020.03.06 140OLCBD200749"/>
    <n v="3242506"/>
    <b v="0"/>
    <s v="2020.04.27, 6-1/2748"/>
    <x v="1"/>
    <n v="3242506"/>
  </r>
  <r>
    <n v="167"/>
    <d v="2020-03-31T00:00:00"/>
    <s v="Ц.Батзул"/>
    <s v="Г.Мөнхцэцэг"/>
    <x v="113"/>
    <d v="2020-04-14T00:00:00"/>
    <s v="40 жилийн ойн баримтат кино "/>
    <s v="Тендер шалгаруулалтыг хүчингүй болгох"/>
    <s v="ЭБЦТС ТӨХК"/>
    <s v="ЭХС"/>
    <s v="6-1/2075"/>
    <s v="2020.04.14"/>
    <s v="6-1/2415"/>
    <s v="Г.Мөнхцэцэг"/>
    <s v="Өөрийн хөрөнгө"/>
    <n v="27500000"/>
    <m/>
    <m/>
    <m/>
    <m/>
    <b v="0"/>
    <m/>
    <x v="0"/>
    <m/>
  </r>
  <r>
    <n v="168"/>
    <d v="2020-03-31T00:00:00"/>
    <s v="Ц.Батзул"/>
    <s v="Д.Өлзийдүүрэн"/>
    <x v="112"/>
    <d v="2020-04-14T00:00:00"/>
    <s v="Ахуйн бараа, материал"/>
    <s v="Захиалагчийн шийдвэр үндэслэлтэй"/>
    <s v="Эрдэнэт үйлдвэр ТӨҮГ"/>
    <s v="ТӨБЗГ"/>
    <s v="6-1/2071"/>
    <s v="2020.04.17"/>
    <s v="6-1/2521"/>
    <s v="Д.Өлзийдүүрэн"/>
    <s v="Өөрийн хөрөнгө"/>
    <n v="89957034"/>
    <m/>
    <s v="Голомт банк"/>
    <m/>
    <n v="899570"/>
    <b v="0"/>
    <m/>
    <x v="1"/>
    <n v="899570"/>
  </r>
  <r>
    <n v="169"/>
    <d v="2020-03-31T00:00:00"/>
    <s v="Ц.Батзул"/>
    <s v="Ч.Баярмаа"/>
    <x v="114"/>
    <d v="2020-04-14T00:00:00"/>
    <s v="Компенсатор нийлүүлэх"/>
    <s v="Үнэлгээг дахин хийх"/>
    <s v="Улаанбаатар дулааны сүлжээ ТӨХК"/>
    <s v="ЭХС"/>
    <m/>
    <s v="2020.04.10"/>
    <s v="6-1/2324"/>
    <s v="Ч.Баярмаа"/>
    <m/>
    <m/>
    <m/>
    <m/>
    <m/>
    <m/>
    <b v="0"/>
    <m/>
    <x v="0"/>
    <m/>
  </r>
  <r>
    <n v="170"/>
    <d v="2020-03-31T00:00:00"/>
    <s v="Ц.Батзул"/>
    <s v="Б.Түвшин"/>
    <x v="96"/>
    <d v="2020-04-14T00:00:00"/>
    <s v="Тусгай зориулалтын цахилгаан хөдөлгүүр "/>
    <s v="Гомдлын бүрдүүлбэр дутуу хүлээн авах боломжгүй"/>
    <s v="Эрдэнэт үйлдвэр ТӨҮГ"/>
    <s v="ТӨБЗГ"/>
    <m/>
    <s v="2020.04.01"/>
    <n v="57132"/>
    <s v="Б.Түвшин"/>
    <s v="Өөрийн хөрөнгө"/>
    <n v="900000000"/>
    <m/>
    <m/>
    <m/>
    <m/>
    <b v="0"/>
    <m/>
    <x v="0"/>
    <m/>
  </r>
  <r>
    <n v="171"/>
    <d v="2020-03-31T00:00:00"/>
    <s v="Ц.Батзул"/>
    <s v="Ч.Баярмаа"/>
    <x v="115"/>
    <d v="2020-04-14T00:00:00"/>
    <s v="Тос тосолгооны материал худалдан авах"/>
    <s v="Өөр бусад"/>
    <s v="Нийслэлийн зорчигч тээврийн нэгтгэл ОНӨААТҮГ"/>
    <s v="Нийслэл ЗД"/>
    <m/>
    <s v="2020.04.07"/>
    <s v="6-1/2210"/>
    <s v="Ч.Баярмаа"/>
    <s v="Өөрийн хөрөнгө"/>
    <n v="580903500"/>
    <m/>
    <m/>
    <m/>
    <m/>
    <b v="0"/>
    <m/>
    <x v="0"/>
    <m/>
  </r>
  <r>
    <n v="172"/>
    <d v="2020-04-01T00:00:00"/>
    <s v="Ц.Батзул"/>
    <s v="Ч.Баярмаа"/>
    <x v="40"/>
    <d v="2020-04-15T00:00:00"/>
    <s v="Сэлэнгэ аймгий нэгдсэн эмнэлэг, Сайхан сумын сум дундын эмнэлэг, сум тосгодуудын эмнэлэгт эм, эмнэлгийн хэрэгсэл худалдан авах Багц 32"/>
    <s v="Гомдол хүлээн авах боломжгүй, шүүхэд хандах"/>
    <s v="Сэлэнгэ аймгийн ОНӨГ"/>
    <s v="Сэлэнгэ ЗД"/>
    <m/>
    <s v="2020.04.07"/>
    <s v="6-1/2205"/>
    <s v="Ч.Баярмаа"/>
    <s v="Улсын төсөв"/>
    <m/>
    <m/>
    <m/>
    <m/>
    <m/>
    <b v="0"/>
    <m/>
    <x v="0"/>
    <m/>
  </r>
  <r>
    <n v="173"/>
    <d v="2020-04-02T00:00:00"/>
    <s v="Ц.Батзул"/>
    <s v="Б.Түвшин"/>
    <x v="73"/>
    <d v="2020-04-16T00:00:00"/>
    <s v="2020-2022 онд шаардлагатай зарим ерөнхий нэршлийн эм, эмнэлгийн хэрэгсэлийн ерөнхий гэрээний дагуу худалдан авах Багц 36"/>
    <s v="Захиалагчийн шийдвэр үндэслэлтэй"/>
    <s v="ТХААГ"/>
    <s v="ЕС"/>
    <m/>
    <s v="2020.04.16"/>
    <s v="6-1/2474"/>
    <s v="Б.Түвшин"/>
    <m/>
    <m/>
    <m/>
    <m/>
    <m/>
    <m/>
    <b v="0"/>
    <m/>
    <x v="0"/>
    <n v="0"/>
  </r>
  <r>
    <n v="174"/>
    <d v="2020-04-02T00:00:00"/>
    <s v="Ц.Батзул"/>
    <s v="Д.Отгонсүрэн"/>
    <x v="116"/>
    <d v="2020-04-16T00:00:00"/>
    <s v="ТГ №4 их засварын ажил"/>
    <s v="Үнэлгээг дахин хийх"/>
    <s v="ДДЦС ТӨХК"/>
    <s v="ЭХС"/>
    <s v="6-1/2151"/>
    <s v="2020.04.15"/>
    <s v="6-1/2439"/>
    <s v="Д.Отгонсүрэн"/>
    <s v="Өөрийн хөрөнгө"/>
    <n v="160000000"/>
    <m/>
    <m/>
    <m/>
    <m/>
    <b v="0"/>
    <m/>
    <x v="0"/>
    <m/>
  </r>
  <r>
    <n v="175"/>
    <d v="2020-04-02T00:00:00"/>
    <s v="Ц.Батзул"/>
    <s v="Ч.Баярмаа"/>
    <x v="117"/>
    <d v="2020-04-16T00:00:00"/>
    <s v="Дорноговь аймгий Сайншанд сумын 5 дугаар сургуулийн гадна фасад, дээврийн засварын ажил"/>
    <s v="Үнэлгээг дахин хийх"/>
    <s v="Дорноговь аймгийн ЗДТГ"/>
    <s v="Дорноговь ЗД"/>
    <m/>
    <s v="2020.04.16"/>
    <d v="2470-06-01T00:00:00"/>
    <s v="Ч.Баярмаа"/>
    <s v="Улсын төсөв"/>
    <n v="211100000"/>
    <m/>
    <m/>
    <m/>
    <m/>
    <b v="0"/>
    <m/>
    <x v="0"/>
    <m/>
  </r>
  <r>
    <n v="176"/>
    <d v="2020-04-02T00:00:00"/>
    <s v="Ц.Батзул"/>
    <s v="Д.Өлзийдүүрэн"/>
    <x v="14"/>
    <d v="2020-04-16T00:00:00"/>
    <s v="Цэвэрлэгээний бодис "/>
    <s v="Захиалагчийн шийдвэр үндэслэлтэй"/>
    <s v="Эрдэнэт үйлдвэр ТӨҮГ"/>
    <s v="ТӨБЗГ"/>
    <s v="6-1/2071"/>
    <s v="2020.04.17"/>
    <s v="6-1/2575"/>
    <s v="Д.Өлзийдүүрэн"/>
    <s v="Өөрийн хөрөнгө"/>
    <n v="379082268"/>
    <m/>
    <s v="Голомт банк"/>
    <s v="2020.03.06 140OLCBD200745"/>
    <n v="3790823"/>
    <b v="0"/>
    <s v="2020.04.27, 6-1/2748"/>
    <x v="1"/>
    <n v="3790823"/>
  </r>
  <r>
    <n v="177"/>
    <d v="2020-04-02T00:00:00"/>
    <s v="Ц.Батзул"/>
    <s v="Г.Мөнхцэцэг"/>
    <x v="118"/>
    <d v="2020-04-16T00:00:00"/>
    <s v="Цанхийн баруун уурхайн гэрээт олборлогчийг сонгох"/>
    <s v="Захиалагчийн шийдвэр үндэслэлтэй"/>
    <s v="Эрдэнэс-тавантолгой ХК"/>
    <s v="УУХҮС"/>
    <s v="6-1/2157"/>
    <s v="2020.04.16"/>
    <s v="6-1/2477"/>
    <s v="Г.Мөнхцэцэг"/>
    <s v="Өөрийн хөрөнгө"/>
    <n v="799369376906"/>
    <m/>
    <s v="ХХБ"/>
    <s v="2020.03.04_x000a_499DBG/20/1774"/>
    <n v="20000000"/>
    <b v="0"/>
    <m/>
    <x v="1"/>
    <n v="20000000"/>
  </r>
  <r>
    <n v="178"/>
    <d v="2020-04-02T00:00:00"/>
    <s v="Ц.Батзул"/>
    <s v="Ч.Баярмаа"/>
    <x v="119"/>
    <d v="2020-04-16T00:00:00"/>
    <s v="Ерөнхий боловсролын сургууль, сургуулийн дотуур байранд гал тогооны тоног төхөөрөмж худалдан авах"/>
    <s v="Үнэлгээг дахин хийх"/>
    <s v="БСШУСЯ"/>
    <s v="БСШУСС"/>
    <m/>
    <s v="2020.04.15"/>
    <s v="6-1/2424"/>
    <s v="Ч.Баярмаа"/>
    <s v="Улсын төсөв"/>
    <n v="2000000000"/>
    <m/>
    <m/>
    <m/>
    <m/>
    <b v="0"/>
    <m/>
    <x v="0"/>
    <m/>
  </r>
  <r>
    <n v="179"/>
    <d v="2020-04-02T00:00:00"/>
    <s v="Ц.Батзул"/>
    <s v="Ч.Баярмаа"/>
    <x v="120"/>
    <d v="2020-04-16T00:00:00"/>
    <s v="Принтер нийлүүлэх"/>
    <s v="Үнэлгээг дахин хийх"/>
    <s v="Улаанбаатар дулааны сүлжээ ТӨХК"/>
    <s v="ЭХС"/>
    <m/>
    <s v="2020.04.15"/>
    <s v="6-1/2423"/>
    <s v="Ч.Баярмаа"/>
    <s v="Өөрийн хөрөнгө"/>
    <n v="22800000"/>
    <m/>
    <m/>
    <m/>
    <m/>
    <b v="0"/>
    <m/>
    <x v="0"/>
    <m/>
  </r>
  <r>
    <n v="180"/>
    <d v="2020-04-02T00:00:00"/>
    <s v="Ц.Батзул"/>
    <s v="Б.Түвшин"/>
    <x v="121"/>
    <d v="2020-04-16T00:00:00"/>
    <s v="Багш нарыг компьютержуулах "/>
    <s v="Тендер шалгаруулалтыг хүчингүй болгох"/>
    <s v="МУБИС"/>
    <s v="БСШУСС"/>
    <m/>
    <s v="2020.04.16"/>
    <s v="6-1/2473"/>
    <s v="Б.Түвшин"/>
    <s v="Өөрийн хөрөнгө"/>
    <n v="550000000"/>
    <m/>
    <m/>
    <m/>
    <m/>
    <b v="0"/>
    <m/>
    <x v="0"/>
    <m/>
  </r>
  <r>
    <n v="181"/>
    <d v="2020-04-02T00:00:00"/>
    <s v="Ц.Батзул"/>
    <s v="Д.Отгонсүрэн"/>
    <x v="122"/>
    <d v="2020-04-16T00:00:00"/>
    <s v="Харьяалах аж ахуй нэгж байгууллагагүй ахмад настанд хүндэтгэл үзүүлэх бараа бүтээгдэхүүн нийлүүлэх"/>
    <s v="Үнэлгээг дахин хийх"/>
    <s v="Сонгинохайрхан дүүргийн Хөдөлмөр, халамж үйлчилгээний хэлтэс"/>
    <s v="ХНХС"/>
    <s v="6-1/2152"/>
    <s v="2020.04.16"/>
    <s v="6-1/2586"/>
    <s v="Д.Отгонсүрэн"/>
    <s v="Улсын төсөв"/>
    <n v="80000000"/>
    <m/>
    <m/>
    <m/>
    <m/>
    <b v="0"/>
    <m/>
    <x v="0"/>
    <m/>
  </r>
  <r>
    <n v="182"/>
    <d v="2020-04-02T00:00:00"/>
    <s v="Ц.Батзул"/>
    <s v="Д.Өлзийдүүрэн"/>
    <x v="123"/>
    <d v="2020-04-16T00:00:00"/>
    <s v="Ундны усны төв шугам /ЗАА-н барилгын урд/-ын полимер хоолойг ган хоолойгоор солих"/>
    <s v="Үнэлгээг дахин хийх"/>
    <s v="Эрдэнэтийн дулааны цахилгаан станц ТӨХК"/>
    <s v="ЭХС"/>
    <m/>
    <s v="2020.04.10"/>
    <d v="2362-06-01T00:00:00"/>
    <s v="Д.Өлзийдүүрэн"/>
    <s v="Өөрийн хөрөнгө"/>
    <n v="60000000"/>
    <m/>
    <m/>
    <m/>
    <m/>
    <b v="0"/>
    <m/>
    <x v="0"/>
    <m/>
  </r>
  <r>
    <n v="183"/>
    <d v="2020-04-02T00:00:00"/>
    <s v="Ц.Батзул"/>
    <s v="Б.Түвшин"/>
    <x v="23"/>
    <d v="2020-04-16T00:00:00"/>
    <s v="Илчит тэрэгний алектроник, нарийн хэмжүүрийн сэлбэг худалдан авах"/>
    <s v="Үнэлгээг дахин хийх"/>
    <s v="Улаанбаатар төмөр зам ХНН"/>
    <s v="ТӨБЗГ"/>
    <m/>
    <s v="2020.04.16"/>
    <s v="6-1/2461"/>
    <s v="Б.Түвшин"/>
    <s v="Өөрийн хөрөнгө"/>
    <n v="707857000"/>
    <m/>
    <m/>
    <m/>
    <m/>
    <b v="0"/>
    <m/>
    <x v="0"/>
    <m/>
  </r>
  <r>
    <n v="184"/>
    <d v="2020-04-03T00:00:00"/>
    <s v="Ц.Батзул"/>
    <s v="Д.Өлзийдүүрэн"/>
    <x v="124"/>
    <d v="2020-04-17T00:00:00"/>
    <s v="Трансформаторын тосны насос "/>
    <s v="Үнэлгээг дахин хийх"/>
    <s v="Цахилгаан дамжуулах үндэсний сүлжээ ТӨХК"/>
    <s v="ЭХС"/>
    <s v="6-1/2203"/>
    <s v="2020.04.17"/>
    <d v="2548-06-01T00:00:00"/>
    <s v="Д.Өлзийдүүрэн"/>
    <s v="Өөрийн хөрөнгө"/>
    <n v="30000000"/>
    <m/>
    <m/>
    <m/>
    <m/>
    <b v="0"/>
    <m/>
    <x v="0"/>
    <m/>
  </r>
  <r>
    <n v="185"/>
    <d v="2020-04-03T00:00:00"/>
    <s v="Ц.Батзул"/>
    <s v="Г.Мөнхцэцэг"/>
    <x v="47"/>
    <d v="2020-04-17T00:00:00"/>
    <s v="Хэвлэх төхөөрөмжийн картридж "/>
    <s v="Захиалагчийн шийдвэр үндэслэлтэй"/>
    <s v="Эрдэнэт үйлдвэр ТӨҮГ"/>
    <s v="ТӨБЗГ"/>
    <s v="6-1/2156"/>
    <s v="2020.04.10"/>
    <s v="6-1/2299"/>
    <s v="Г.Мөнхцэцэг"/>
    <s v="Өөрийн хөрөнгө"/>
    <n v="413998749"/>
    <m/>
    <s v="Хасбанк"/>
    <s v="2020.03.11_x000a_101/252"/>
    <n v="4139987"/>
    <b v="0"/>
    <m/>
    <x v="1"/>
    <n v="4139987"/>
  </r>
  <r>
    <n v="186"/>
    <d v="2020-04-03T00:00:00"/>
    <s v="Ц.Батзул"/>
    <s v="Д.Отгонсүрэн"/>
    <x v="40"/>
    <d v="2020-04-17T00:00:00"/>
    <s v="Лабораторийн урвалж оношлуур худалдан авах"/>
    <s v="Захиалагчийн шийдвэр үндэслэлтэй"/>
    <s v="Чингэлтэй дүүргийн Эрүүл мэндийн төв"/>
    <s v="ЭМС"/>
    <s v="6-1/2153"/>
    <s v="2020.04.17"/>
    <s v="6-1/2507"/>
    <s v="Д.Отгонсүрэн"/>
    <s v="Өөрийн хөрөнгө"/>
    <n v="340000000"/>
    <m/>
    <m/>
    <m/>
    <m/>
    <b v="0"/>
    <m/>
    <x v="0"/>
    <n v="0"/>
  </r>
  <r>
    <n v="187"/>
    <d v="2020-04-03T00:00:00"/>
    <s v="Ц.Батзул"/>
    <s v="Ч.Баярмаа"/>
    <x v="115"/>
    <d v="2020-04-17T00:00:00"/>
    <s v="Тос тосолгооны материал худалдан авах"/>
    <s v="Гомдол хүлээн авах боломжгүй, шүүхэд хандах"/>
    <s v="Нийслэлийн зорчигч тээврийн нэгтгэл ОНӨААТҮГ"/>
    <s v="Нийслэл ЗД"/>
    <m/>
    <s v="2020.04.07"/>
    <s v="6-1/2210"/>
    <s v="Ч.Баярмаа"/>
    <s v="Өөрийн хөрөнгө"/>
    <n v="580903500"/>
    <m/>
    <m/>
    <m/>
    <m/>
    <b v="0"/>
    <m/>
    <x v="0"/>
    <m/>
  </r>
  <r>
    <n v="188"/>
    <d v="2020-04-03T00:00:00"/>
    <s v="Ц.Батзул"/>
    <s v="Б.Түвшин"/>
    <x v="71"/>
    <d v="2020-04-17T00:00:00"/>
    <s v="Ажилчдын хөдөлмөр хамгааллын өвлийн хувцас"/>
    <s v="Үнэлгээг дахин хийх"/>
    <s v="Чандмань бадрал ХХК"/>
    <s v="Дорноговь ЗД"/>
    <m/>
    <s v="2020.04.17"/>
    <s v="6-1/2581"/>
    <s v="Б.Түвшин"/>
    <s v="Өөрийн хөрөнгө"/>
    <n v="18940000"/>
    <m/>
    <m/>
    <m/>
    <m/>
    <b v="0"/>
    <m/>
    <x v="0"/>
    <m/>
  </r>
  <r>
    <n v="189"/>
    <d v="2020-04-03T00:00:00"/>
    <s v="Ц.Батзул"/>
    <s v="Б.Түвшин"/>
    <x v="71"/>
    <d v="2020-04-17T00:00:00"/>
    <s v="Ажилчдын хөдөлмөр хамгааллын зуны хувцас"/>
    <s v="Үнэлгээг дахин хийх"/>
    <s v="Чандмань бадрал ХХК"/>
    <s v="Дорноговь ЗД"/>
    <m/>
    <s v="2020.04.17"/>
    <s v="6-1/2581"/>
    <s v="Б.Түвшин"/>
    <s v="Өөрийн хөрөнгө"/>
    <n v="11360000"/>
    <m/>
    <m/>
    <m/>
    <m/>
    <b v="0"/>
    <m/>
    <x v="0"/>
    <m/>
  </r>
  <r>
    <n v="190"/>
    <d v="2020-04-03T00:00:00"/>
    <s v="Ц.Батзул"/>
    <s v="Б.Түвшин"/>
    <x v="125"/>
    <d v="2020-04-17T00:00:00"/>
    <s v="Вальт шалгагч, мөнгө тоологч"/>
    <s v="Үнэлгээг дахин хийх"/>
    <s v="Төрийн банк"/>
    <s v="СС"/>
    <m/>
    <s v="2020.04.15"/>
    <s v="6-1/2448"/>
    <s v="Б.Түвшин"/>
    <s v="Өөрийн хөрөнгө"/>
    <n v="149985500"/>
    <m/>
    <m/>
    <m/>
    <m/>
    <b v="0"/>
    <m/>
    <x v="0"/>
    <m/>
  </r>
  <r>
    <n v="191"/>
    <d v="2020-04-03T00:00:00"/>
    <s v="Ц.Батзул"/>
    <s v="Г.Мөнхцэцэг"/>
    <x v="126"/>
    <d v="2020-04-17T00:00:00"/>
    <s v="Аммиачная селита /ammonium nitrate-NH4NO3/ маки Б ГОСТ 2-85"/>
    <s v="Захиалагчийн шийдвэр үндэслэлтэй"/>
    <s v="Эрдэнэт үйлдвэр ТӨҮГ"/>
    <s v="ТӨБЗГ"/>
    <s v="6-1/2210"/>
    <s v="2020.04.13"/>
    <s v="6-1/2349"/>
    <s v="Г.Мөнхцэцэг"/>
    <s v="Өөрийн хөрөнгө"/>
    <n v="8991000000"/>
    <m/>
    <s v="ХХБ"/>
    <s v="2020.03.26_x000a_470DBG/20/2755"/>
    <n v="20000000"/>
    <b v="0"/>
    <m/>
    <x v="1"/>
    <n v="20000000"/>
  </r>
  <r>
    <n v="192"/>
    <d v="2020-04-03T00:00:00"/>
    <s v="Ц.Батзул"/>
    <s v="Д.Отгонсүрэн"/>
    <x v="77"/>
    <d v="2020-04-17T00:00:00"/>
    <s v="Дамжуулагч утас АС"/>
    <s v="Үнэлгээг дахин хийх"/>
    <s v="УЦТС ТӨХК"/>
    <s v="ЭХС"/>
    <s v="6-1/2219"/>
    <s v="2020.04.17"/>
    <s v="6-1/2504"/>
    <s v="Д.Отгонсүрэн"/>
    <s v="Өөрийн хөрөнгө"/>
    <n v="272399760"/>
    <m/>
    <m/>
    <m/>
    <m/>
    <b v="0"/>
    <m/>
    <x v="0"/>
    <m/>
  </r>
  <r>
    <n v="193"/>
    <d v="2020-04-03T00:00:00"/>
    <s v="Ц.Батзул"/>
    <s v="Д.Отгонсүрэн"/>
    <x v="77"/>
    <d v="2020-04-17T00:00:00"/>
    <s v="Дамжуулагч утас (Хөндлөн хэрээст полиэтилен бүрээстэй)"/>
    <s v="Үнэлгээг дахин хийх"/>
    <s v="УЦТС ТӨХК"/>
    <s v="ЭХС"/>
    <s v="6-1/2219"/>
    <s v="2020.04.17"/>
    <s v="6-1/2503"/>
    <s v="Д.Отгонсүрэн"/>
    <s v="Өөрийн хөрөнгө"/>
    <n v="285083530"/>
    <m/>
    <m/>
    <m/>
    <m/>
    <b v="0"/>
    <m/>
    <x v="0"/>
    <m/>
  </r>
  <r>
    <n v="194"/>
    <d v="2020-04-06T00:00:00"/>
    <s v="Ц.Батзул"/>
    <s v="Б.Түвшин"/>
    <x v="127"/>
    <d v="2020-04-20T00:00:00"/>
    <s v="Төрөл бүрийн маталл хоолой"/>
    <s v="Үнэлгээг дахин хийх"/>
    <s v="Эрдэнэт үйлдвэр ТӨҮГ"/>
    <s v="ТӨБЗГ"/>
    <m/>
    <s v="2020.04.21"/>
    <s v="6-1/2625"/>
    <s v="Б.Түвшин"/>
    <s v="Өөрийн хөрөнгө"/>
    <n v="1544807484"/>
    <m/>
    <m/>
    <m/>
    <m/>
    <m/>
    <m/>
    <x v="0"/>
    <m/>
  </r>
  <r>
    <n v="195"/>
    <d v="2020-04-06T00:00:00"/>
    <s v="Ц.Батзул"/>
    <s v="Ц.Батзул"/>
    <x v="128"/>
    <d v="2020-04-20T00:00:00"/>
    <s v="Хөвсгөл аймгийн Цагаан-Үүр сумын ерөнхий боловсролын сургуульд нормын хувцас, зөөлөн эдлэл нийлүүлэх"/>
    <s v="Гомдлын бүрдүүлбэр дутуу хүлээн авах боломжгүй"/>
    <s v="Хөвсгөл аймгийн Цагаан-Үүр сумын ЗДТГ"/>
    <s v="Хөсвгөл ЗД"/>
    <m/>
    <s v="2020.04.10"/>
    <d v="2310-06-01T00:00:00"/>
    <s v="Ц.Батзул"/>
    <s v="Улсын төсөв"/>
    <n v="19350000"/>
    <m/>
    <m/>
    <m/>
    <m/>
    <b v="0"/>
    <m/>
    <x v="0"/>
    <m/>
  </r>
  <r>
    <n v="196"/>
    <d v="2020-04-06T00:00:00"/>
    <s v="Ц.Батзул"/>
    <s v="Д.Өлзийдүүрэн"/>
    <x v="100"/>
    <d v="2020-04-20T00:00:00"/>
    <s v="Зуух№5-ын их засварын ажил гүйцэтгэх"/>
    <s v="Үнэлгээг дахин хийх"/>
    <s v="Дулааны II цахилгаан станц ТӨХК"/>
    <s v="ЭХС"/>
    <s v="6-1/2273"/>
    <s v="2020.04.20"/>
    <s v="6-1/2573"/>
    <s v="Д.Өлзийдүүрэн"/>
    <s v="Өөрийн хөрөнгө"/>
    <n v="886600000"/>
    <m/>
    <m/>
    <m/>
    <m/>
    <b v="0"/>
    <m/>
    <x v="0"/>
    <m/>
  </r>
  <r>
    <n v="197"/>
    <d v="2020-04-06T00:00:00"/>
    <s v="Ц.Батзул"/>
    <s v="Ч.Баярмаа"/>
    <x v="98"/>
    <d v="2020-04-20T00:00:00"/>
    <s v="Баянзүрх дүүрэгт ачааны автомашин /давхар кабинтэй/ худалдан авах"/>
    <s v="Захиалагчийн шийдвэр үндэслэлтэй"/>
    <s v="Баянзүрх дүүргийн ХААА"/>
    <s v="Нийслэл ЗД"/>
    <m/>
    <s v="2020.04.17"/>
    <s v="6-1/2499"/>
    <s v="Ч.Баярмаа"/>
    <s v="Орон нутгийн төсөв"/>
    <n v="29500000"/>
    <m/>
    <m/>
    <m/>
    <m/>
    <b v="0"/>
    <m/>
    <x v="0"/>
    <n v="0"/>
  </r>
  <r>
    <n v="198"/>
    <d v="2020-04-06T00:00:00"/>
    <s v="Ц.Батзул"/>
    <s v="Д.Номингэрэл"/>
    <x v="129"/>
    <d v="2020-04-20T00:00:00"/>
    <s v="Соёлын төвийг лед дэлгэц"/>
    <s v="Тендер шалгаруулалтыг хүчингүй болгох"/>
    <s v="Манлай сумын ЗДТГ"/>
    <s v="Өмнөговь ЗД"/>
    <m/>
    <s v="2020.04.15"/>
    <s v="6-1/2425"/>
    <s v="Д.Номингэрэл"/>
    <s v="ОНХС"/>
    <n v="73500000"/>
    <m/>
    <m/>
    <m/>
    <m/>
    <b v="0"/>
    <m/>
    <x v="0"/>
    <m/>
  </r>
  <r>
    <n v="199"/>
    <d v="2020-04-07T00:00:00"/>
    <s v="Ц.Батзул"/>
    <s v="Д.Отгонсүрэн"/>
    <x v="130"/>
    <d v="2020-04-21T00:00:00"/>
    <s v="Усны шахуургын сэлбэг"/>
    <s v="Үнэлгээг дахин хийх"/>
    <s v="Монголросцветмет ТӨҮГ"/>
    <s v="ТӨБЗГ"/>
    <s v="6-1/2268"/>
    <s v="2020.04.21"/>
    <s v="6-1/2624"/>
    <s v="Д.Отгонсүрэн"/>
    <s v="Өөрийн хөрөнгө"/>
    <n v="159859920"/>
    <m/>
    <m/>
    <m/>
    <m/>
    <m/>
    <m/>
    <x v="0"/>
    <m/>
  </r>
  <r>
    <n v="200"/>
    <d v="2020-04-07T00:00:00"/>
    <s v="Ц.Батзул"/>
    <s v="Д.Өлзийдүүрэн"/>
    <x v="131"/>
    <d v="2020-04-21T00:00:00"/>
    <s v="Төмөр замын материалууд"/>
    <s v="Өөр бусад"/>
    <s v="Эрдэнэт үйлдвэр ТӨҮГ"/>
    <s v="ТӨБЗГ"/>
    <m/>
    <s v="20200.04.20"/>
    <s v="6-1/2583"/>
    <s v="Д.Өлзийдүүрэн"/>
    <s v="Өөрийн хөрөнгө"/>
    <n v="650000000"/>
    <m/>
    <m/>
    <m/>
    <m/>
    <b v="0"/>
    <m/>
    <x v="0"/>
    <m/>
  </r>
  <r>
    <n v="201"/>
    <d v="2020-04-07T00:00:00"/>
    <s v="Ц.Батзул"/>
    <s v="Ч.Баярмаа"/>
    <x v="132"/>
    <d v="2020-04-21T00:00:00"/>
    <s v="Уурхайн бүсийн хамгаалалтын хашаа"/>
    <s v="Тендер шалгаруулалтыг хүчингүй болгох"/>
    <s v="Эрдэнэс-тавантолгой ХК"/>
    <s v="УУХҮС"/>
    <m/>
    <s v="2020.04.20"/>
    <s v="6-1/2588"/>
    <s v="Ч.Баярмаа"/>
    <s v="Өөрийн хөрөнгө"/>
    <n v="1250000000"/>
    <m/>
    <m/>
    <m/>
    <m/>
    <b v="0"/>
    <m/>
    <x v="0"/>
    <m/>
  </r>
  <r>
    <n v="202"/>
    <d v="2020-04-08T00:00:00"/>
    <s v="Ц.Батзул"/>
    <s v="Ч.Баярмаа"/>
    <x v="133"/>
    <d v="2020-04-22T00:00:00"/>
    <s v="Хайлааст 3 дугаар багт нийтийн эзэмшлийн талбайд камер суурилуулах"/>
    <s v="Үнэлгээг дахин хийх"/>
    <s v="Төв аймгийн Заамар сумын ЗДТГ"/>
    <s v="Төв ЗД"/>
    <m/>
    <s v="2020.04.20"/>
    <s v="6-1/2572"/>
    <s v="Ч.Баярмаа"/>
    <s v="Сан"/>
    <n v="15000000"/>
    <m/>
    <m/>
    <m/>
    <m/>
    <b v="0"/>
    <m/>
    <x v="0"/>
    <m/>
  </r>
  <r>
    <n v="203"/>
    <d v="2020-04-08T00:00:00"/>
    <s v="Ц.Батзул"/>
    <s v="Д.Отгонсүрэн"/>
    <x v="134"/>
    <d v="2020-04-22T00:00:00"/>
    <s v="Конвейрийн сиситемийн Олон улсын шаардлагад нийцсэн ТЭЗҮ, FEED боловсруулагчийг сонгох"/>
    <s v="Гомдол хүлээн авах боломжгүй, шүүхэд хандах"/>
    <s v="Эрдэнэс-тавантолгой ХК"/>
    <s v="УУХҮС"/>
    <s v="0"/>
    <s v="2020.04.20"/>
    <s v="6-1/2584"/>
    <s v="Д.Отгонсүрэн"/>
    <s v="Өөрийн хөрөнгө"/>
    <n v="2400000000"/>
    <m/>
    <m/>
    <m/>
    <m/>
    <b v="0"/>
    <m/>
    <x v="0"/>
    <m/>
  </r>
  <r>
    <n v="204"/>
    <d v="2020-04-08T00:00:00"/>
    <s v="Ц.Батзул"/>
    <s v="Г.Мөнхцэцэг"/>
    <x v="45"/>
    <d v="2020-04-22T00:00:00"/>
    <s v="Сургуулийн өмнөх боловсролын байгууллагын багш нарт зөөврийн компьютер нийлүүлэх"/>
    <s v="Гомдлоо эргүүлэн татсан"/>
    <s v="БСШУСЯ"/>
    <s v="БСШУСС"/>
    <s v="6-1/2302"/>
    <s v="2020.04.20"/>
    <s v="6-1/2578"/>
    <s v="Г.Мөнхцэцэг"/>
    <s v="Улсын төсөв"/>
    <n v="2000000000"/>
    <m/>
    <m/>
    <m/>
    <m/>
    <b v="0"/>
    <m/>
    <x v="0"/>
    <m/>
  </r>
  <r>
    <n v="205"/>
    <d v="2020-04-08T00:00:00"/>
    <s v="Ц.Батзул"/>
    <s v="Б.Түвшин"/>
    <x v="52"/>
    <d v="2020-04-22T00:00:00"/>
    <s v="ИНЕГ-ын 2020 оны дотоодын хэрэгцээнд шаардлагатай шатахуун А-80, АЙ-92 дизель түлш нийлүүлэх"/>
    <s v="Тендер шалгаруулалтыг хүчингүй болгох"/>
    <s v="ИНЕГ"/>
    <s v="ЗТХС"/>
    <m/>
    <s v="2020.04.20"/>
    <s v="6-1/2591"/>
    <s v="Б.Түвшин"/>
    <s v="Урсгал"/>
    <n v="2907186225"/>
    <m/>
    <m/>
    <m/>
    <m/>
    <b v="0"/>
    <m/>
    <x v="0"/>
    <m/>
  </r>
  <r>
    <n v="206"/>
    <d v="2020-04-08T00:00:00"/>
    <s v="Ц.Батзул"/>
    <s v="Д.Өлзийдүүрэн"/>
    <x v="135"/>
    <d v="2020-04-22T00:00:00"/>
    <s v="Шуурхай ажиллагаанд туулах чадвар сайтай автомашин худалдан авах"/>
    <s v="Тендер шалгаруулалтыг хүчингүй болгох"/>
    <s v="Диспетчерийн үндэсний төв ХХК"/>
    <s v="ЭХС"/>
    <s v="6-1/2298"/>
    <s v="2020.04.22"/>
    <s v="6-1/2648"/>
    <s v="Д.Өлзийдүүрэн"/>
    <s v="Өөрийн хөрөнгө"/>
    <n v="262800000"/>
    <m/>
    <m/>
    <m/>
    <m/>
    <b v="0"/>
    <m/>
    <x v="0"/>
    <m/>
  </r>
  <r>
    <n v="207"/>
    <d v="2020-04-08T00:00:00"/>
    <s v="Ц.Батзул"/>
    <s v="Д.Номингэрэл"/>
    <x v="136"/>
    <d v="2020-04-22T00:00:00"/>
    <s v="Архангай аймгийн Чулуут сумын 300 суудалтай соёлын төвийн барилга, спорт заалны барилгын их засвар, хүчитгэл"/>
    <s v="Өөр бусад"/>
    <s v="Архангай аймгийн ОНӨГ"/>
    <s v="Архангай ЗД"/>
    <m/>
    <s v="2020.04.20"/>
    <d v="2589-06-01T00:00:00"/>
    <s v="Д.Номингэрэл"/>
    <s v="Хөрөнгө оруулалт"/>
    <n v="1150000000"/>
    <m/>
    <m/>
    <m/>
    <m/>
    <b v="0"/>
    <m/>
    <x v="0"/>
    <m/>
  </r>
  <r>
    <n v="208"/>
    <d v="2020-04-08T00:00:00"/>
    <s v="Ц.Батзул"/>
    <s v="Б.Түвшин"/>
    <x v="137"/>
    <d v="2020-04-22T00:00:00"/>
    <s v="Агаар иж бүрэн даатгалын үйлчилгээ үзүүлэгчийг сонгон шалгаруулах"/>
    <s v="Гомдол хүлээн авах боломжгүй, шүүхэд хандах"/>
    <s v="МИАТ ТӨХК"/>
    <s v="ТӨБЗГ"/>
    <m/>
    <s v="2020.04.10"/>
    <n v="178757"/>
    <s v="Б.Түвшин"/>
    <s v="Өөрийн хөрөнгө"/>
    <n v="7764100000"/>
    <m/>
    <m/>
    <m/>
    <m/>
    <b v="0"/>
    <m/>
    <x v="0"/>
    <m/>
  </r>
  <r>
    <n v="209"/>
    <d v="2020-04-08T00:00:00"/>
    <s v="Ц.Батзул"/>
    <s v="Г.Мөнхцэцэг"/>
    <x v="98"/>
    <d v="2020-04-22T00:00:00"/>
    <s v="Аккумлятор нийлүүлэх"/>
    <s v="Үнэлгээг дахин хийх"/>
    <s v="Шивээ Овоо ХК"/>
    <s v="ТӨБЗГ"/>
    <s v="6-1/2300"/>
    <s v="2020.04.20"/>
    <s v="6-1/2576"/>
    <s v="Г.Мөнхцэцэг"/>
    <s v="Өөрийн хөрөнгө"/>
    <n v="27049000"/>
    <m/>
    <m/>
    <m/>
    <m/>
    <b v="0"/>
    <m/>
    <x v="0"/>
    <m/>
  </r>
  <r>
    <n v="210"/>
    <d v="2020-04-08T00:00:00"/>
    <s v="Ц.Батзул"/>
    <s v="Д.Өлзийдүүрэн"/>
    <x v="58"/>
    <d v="2020-04-22T00:00:00"/>
    <s v="Зөөврийн дэлгэц"/>
    <s v="Гомдлоо эргүүлэн татсан"/>
    <s v="Дорнод аймгийн Цагаан-Овоо сумын ЗДТГ"/>
    <s v="Дорнод ЗД"/>
    <m/>
    <s v="-"/>
    <s v="-"/>
    <s v="Д.Өлзийдүүрэн"/>
    <s v="ОНХС"/>
    <n v="36000000"/>
    <m/>
    <m/>
    <m/>
    <m/>
    <b v="0"/>
    <m/>
    <x v="0"/>
    <m/>
  </r>
  <r>
    <n v="211"/>
    <d v="2020-04-08T00:00:00"/>
    <s v="Ц.Батзул"/>
    <s v="Д.Отгонсүрэн"/>
    <x v="23"/>
    <d v="2020-04-22T00:00:00"/>
    <s v="Илчит тэрэгний цахилгаан тоног төхөөрөмж, машин хэрэгслийн сэлбэг худалдан авах"/>
    <s v="Үнэлгээг дахин хийх"/>
    <s v="Улаанбаатар төмөр зам ХНН"/>
    <s v="ТӨБЗГ"/>
    <s v="6-1/2320"/>
    <s v="2020.04.20"/>
    <s v="6-1/2597"/>
    <s v="Д.Отгонсүрэн"/>
    <s v="Өөрийн хөрөнгө"/>
    <n v="3207235000"/>
    <m/>
    <m/>
    <m/>
    <m/>
    <b v="0"/>
    <m/>
    <x v="0"/>
    <m/>
  </r>
  <r>
    <n v="212"/>
    <d v="2020-04-08T00:00:00"/>
    <s v="Ц.Батзул"/>
    <s v="Ч.Баярмаа"/>
    <x v="138"/>
    <d v="2020-04-22T00:00:00"/>
    <s v="Хүдэр сумын гэрэлтүүлгийн ажил"/>
    <s v="Өөр бусад"/>
    <s v="Сэлэнгэ аймгийн ОНӨГ"/>
    <s v="Сэлэнгэ ЗД"/>
    <m/>
    <s v="2020.04.20"/>
    <s v="6-1/2571"/>
    <s v="Ч.Баярмаа"/>
    <s v="ОНХС"/>
    <n v="100000000"/>
    <m/>
    <m/>
    <m/>
    <m/>
    <b v="0"/>
    <m/>
    <x v="0"/>
    <m/>
  </r>
  <r>
    <n v="213"/>
    <d v="2020-04-09T00:00:00"/>
    <s v="Ц.Батзул"/>
    <s v="Д.Отгонсүрэн"/>
    <x v="139"/>
    <d v="2020-04-23T00:00:00"/>
    <s v="ЗДТГ-т автомашин нийлүүлэх"/>
    <s v="Гомдол хүлээн авах боломжгүй, шүүхэд хандах"/>
    <s v="Цагаандэлгэр сумын ЗДТГ"/>
    <s v="Дундговь ЗД"/>
    <s v="0"/>
    <s v="2020.04.15"/>
    <d v="2438-06-01T00:00:00"/>
    <s v="Д.Отгонсүрэн"/>
    <s v="Орон нутгийн төсөв"/>
    <n v="50000000"/>
    <m/>
    <m/>
    <m/>
    <m/>
    <b v="0"/>
    <m/>
    <x v="0"/>
    <m/>
  </r>
  <r>
    <n v="214"/>
    <d v="2020-04-09T00:00:00"/>
    <s v="Ц.Батзул"/>
    <s v="Д.Өлзийдүүрэн"/>
    <x v="109"/>
    <d v="2020-04-23T00:00:00"/>
    <s v="Уаз форгон автомашины сэлбэг"/>
    <s v="Үнэлгээг дахин хийх"/>
    <s v="УБЦТС ТӨХК"/>
    <s v="ЭХС"/>
    <s v="6-1/2352"/>
    <s v="2020.04.20"/>
    <s v="6-1/2574"/>
    <s v="Д.Өлзийдүүрэн"/>
    <s v="Өөрийн хөрөнгө"/>
    <n v="21564000"/>
    <m/>
    <m/>
    <m/>
    <m/>
    <b v="0"/>
    <m/>
    <x v="0"/>
    <m/>
  </r>
  <r>
    <n v="215"/>
    <d v="2020-04-09T00:00:00"/>
    <s v="Ц.Батзул"/>
    <s v="Г.Мөнхцэцэг"/>
    <x v="45"/>
    <d v="2020-04-23T00:00:00"/>
    <s v="ЕБС-ын багш нарт зөөврийн компьютер худалдан авах"/>
    <s v="Гомдлоо эргүүлэн татсан"/>
    <s v="БСШУСЯ"/>
    <s v="БСШУСС"/>
    <s v="6-1/2351"/>
    <s v="2020.04.20"/>
    <s v="6-1/2578"/>
    <s v="Г.Мөнхцэцэг"/>
    <s v="Улсын төсөв"/>
    <n v="2000000000"/>
    <m/>
    <m/>
    <m/>
    <m/>
    <b v="0"/>
    <m/>
    <x v="0"/>
    <m/>
  </r>
  <r>
    <n v="216"/>
    <d v="2020-04-10T00:00:00"/>
    <s v="Ц.Батзул"/>
    <s v="Д.Гантулга"/>
    <x v="140"/>
    <d v="2020-04-24T00:00:00"/>
    <s v="Хөдөө орон нутгийн алслагдсан сумын багт хөдөлгөөнт холбооны үйлчилгээ хүргэх /31 цэг/"/>
    <s v="Гомдол хүлээн авах боломжгүй, шүүхэд хандах"/>
    <s v="Харилцаа холбоо, мэдээлэл технологийн газар"/>
    <s v="ЕС"/>
    <m/>
    <s v="2020.04.20"/>
    <d v="2554-06-01T00:00:00"/>
    <m/>
    <s v="Сан"/>
    <n v="2800000000"/>
    <m/>
    <m/>
    <m/>
    <m/>
    <b v="0"/>
    <m/>
    <x v="0"/>
    <m/>
  </r>
  <r>
    <n v="217"/>
    <d v="2020-04-10T00:00:00"/>
    <s v="Ц.Батзул"/>
    <s v="Д.Отгонсүрэн"/>
    <x v="141"/>
    <d v="2020-04-24T00:00:00"/>
    <s v="СХД-ийн цэцэрлэгүүдийн хүнсний бүтээгдэхүүн Багц-1 &quot;Хонины мах&quot;"/>
    <s v="Гомдлоо эргүүлэн татсан"/>
    <s v="Хүнс хангамж төв ОНӨААТҮГ"/>
    <s v="Нийслэл ЗД"/>
    <s v="6-1/2388"/>
    <s v="0"/>
    <s v="6-1/2789"/>
    <s v="Д.Отгонсүрэн"/>
    <s v="Өөрийн хөрөнгө"/>
    <s v="0"/>
    <m/>
    <m/>
    <m/>
    <m/>
    <b v="0"/>
    <m/>
    <x v="0"/>
    <m/>
  </r>
  <r>
    <n v="218"/>
    <d v="2020-04-10T00:00:00"/>
    <s v="Ц.Батзул"/>
    <s v="Д.Отгонсүрэн"/>
    <x v="141"/>
    <d v="2020-04-24T00:00:00"/>
    <s v="СХД-ийн цэцэрлэгүүдийн хүнсний бүтээгдэхүүн Багц-2 &quot;Үхрийн мах, дайвар бүтээгдэхүүн&quot;"/>
    <s v="Гомдлоо эргүүлэн татсан"/>
    <s v="Хүнс хангамж төв ОНӨААТҮГ"/>
    <s v="Нийслэл ЗД"/>
    <s v="6-1/2388"/>
    <s v="0"/>
    <s v="6-1/2789"/>
    <s v="Д.Отгонсүрэн"/>
    <s v="Өөрийн хөрөнгө"/>
    <s v="0"/>
    <m/>
    <m/>
    <m/>
    <m/>
    <b v="0"/>
    <m/>
    <x v="0"/>
    <m/>
  </r>
  <r>
    <n v="219"/>
    <d v="2020-04-10T00:00:00"/>
    <s v="Ц.Батзул"/>
    <s v="Ч.Баярмаа"/>
    <x v="142"/>
    <d v="2020-04-24T00:00:00"/>
    <s v="Аймгийн төвийн хатуу хучилттай автозамын шинэчлэлт /Баян-Өлгий, Өлгий сум/"/>
    <s v="Захиалагчийн шийдвэр үндэслэлтэй"/>
    <s v="Баян-Өлгий аймгийн ОНӨГ"/>
    <s v="Баян-Өлгий ЗД"/>
    <m/>
    <s v="2020.04.23"/>
    <s v="6-1/2666"/>
    <s v="Ч.Баярмаа"/>
    <s v="Хөрөнгө оруулалт"/>
    <n v="4487400000"/>
    <m/>
    <m/>
    <m/>
    <m/>
    <b v="0"/>
    <m/>
    <x v="0"/>
    <n v="0"/>
  </r>
  <r>
    <n v="220"/>
    <d v="2020-04-13T00:00:00"/>
    <s v="Ц.Батзул"/>
    <s v="Б.Түвшин"/>
    <x v="100"/>
    <d v="2020-04-27T00:00:00"/>
    <s v="БГ-725 марзийн 2-р хөргөх цамхаг их засварын ажил"/>
    <s v="Үнэлгээг дахин хийх"/>
    <s v="ДДЦС ТӨХК"/>
    <s v="ЭХС"/>
    <m/>
    <s v="2020.04.27"/>
    <s v="6-1/2770"/>
    <s v="Б.Түвшин"/>
    <s v="Өөрийн хөрөнгө"/>
    <m/>
    <m/>
    <m/>
    <m/>
    <m/>
    <b v="0"/>
    <m/>
    <x v="0"/>
    <m/>
  </r>
  <r>
    <n v="221"/>
    <d v="2020-04-13T00:00:00"/>
    <s v="Ц.Батзул"/>
    <s v="Г.Мөнхцэцэг"/>
    <x v="143"/>
    <d v="2020-04-27T00:00:00"/>
    <s v="Гэр төсөл хэрэгжүүлэх"/>
    <s v="Үнэлгээг дахин хийх"/>
    <s v="Сүхбаатар аймгийн ОНӨГ"/>
    <s v="Сүхбаатар ЗД"/>
    <s v="6-1/2480"/>
    <s v="2020.04.27"/>
    <s v="6-1/2797"/>
    <s v="Г.Мөнхцэцэг"/>
    <s v="Орон нутгийн төсөв"/>
    <n v="200000000"/>
    <m/>
    <m/>
    <m/>
    <m/>
    <b v="0"/>
    <m/>
    <x v="0"/>
    <m/>
  </r>
  <r>
    <n v="222"/>
    <d v="2020-04-13T00:00:00"/>
    <s v="Ц.Батзул"/>
    <s v="Д.Өлзийдүүрэн"/>
    <x v="144"/>
    <d v="2020-04-27T00:00:00"/>
    <s v="&quot;Ойн хөнөөлт шавьжтай гэрлэн урхи тавих аргаар тэмцэх ажил&quot; тендер шалгаруулалтын Багц-1 "/>
    <s v="Гомдлоо эргүүлэн татсан"/>
    <s v="&quot;Ойн судалгаа хөгжлийн төв&quot; УТҮГ"/>
    <s v="БОАЖС"/>
    <s v="6-1/2428"/>
    <s v="2020.04.23"/>
    <s v="6-1/2668"/>
    <s v="Д.Өлзийдүүрэн"/>
    <s v="Урсгал төсөв"/>
    <n v="33000000"/>
    <m/>
    <m/>
    <m/>
    <m/>
    <b v="0"/>
    <m/>
    <x v="0"/>
    <m/>
  </r>
  <r>
    <n v="223"/>
    <d v="2020-04-14T00:00:00"/>
    <s v="Ц.Батзул"/>
    <s v="Ч.Баярмаа"/>
    <x v="145"/>
    <d v="2020-04-28T00:00:00"/>
    <s v="Аймгийн хөгжимт жүжгийн театрын барилгын их танхим, үүдний хэсгийн интерьер засал"/>
    <s v="Захиалагчийн шийдвэр үндэслэлтэй"/>
    <s v="Өмнөговь аймгийн ОНӨГ"/>
    <s v="Өмнөговь ЗД"/>
    <m/>
    <s v="2020.04.27"/>
    <s v="6-1/2779"/>
    <s v="Ч.Баярмаа"/>
    <s v="Орон нутгийн төсөв"/>
    <n v="938800000"/>
    <m/>
    <m/>
    <m/>
    <m/>
    <b v="0"/>
    <m/>
    <x v="0"/>
    <n v="0"/>
  </r>
  <r>
    <n v="224"/>
    <d v="2020-04-14T00:00:00"/>
    <s v="Ц.Батзул"/>
    <s v="Д.Отгонсүрэн"/>
    <x v="146"/>
    <d v="2020-04-28T00:00:00"/>
    <s v="СХД-ийн цэцэрлэгүүдийн хүсний бүтээгдэхүүн Багц1, 2"/>
    <s v="Тендер шалгаруулалтыг хүчингүй болгох"/>
    <s v="Хүнс хангамж төв ОНӨААТҮГ"/>
    <s v="Нийслэл ЗД"/>
    <s v="6-1/2539"/>
    <s v="2020.04.27"/>
    <s v="6-1/2789"/>
    <s v="Д.Отгонсүрэн"/>
    <s v="Өөрийн хөрөнгө"/>
    <n v="5100814500"/>
    <m/>
    <s v="19 багцтай"/>
    <m/>
    <m/>
    <b v="0"/>
    <m/>
    <x v="0"/>
    <m/>
  </r>
  <r>
    <n v="225"/>
    <d v="2020-04-14T00:00:00"/>
    <s v="Ц.Батзул"/>
    <s v="Б.Түвшин"/>
    <x v="147"/>
    <d v="2020-04-28T00:00:00"/>
    <s v="Цамхагт гэрэлтүүлэг суурилуулах /3 ширхэг/"/>
    <s v="Үнэлгээг дахин хийх"/>
    <s v="Хэнтий аймгийн Норовлин сумын ЗДТГ"/>
    <s v="Хэнтий ЗД"/>
    <m/>
    <s v="2020.04.23"/>
    <s v="6-1/2677"/>
    <s v="Б.Түвшин"/>
    <s v="Сан"/>
    <n v="15000000"/>
    <m/>
    <m/>
    <m/>
    <m/>
    <b v="0"/>
    <m/>
    <x v="0"/>
    <m/>
  </r>
  <r>
    <n v="226"/>
    <d v="2020-04-14T00:00:00"/>
    <s v="Ц.Батзул"/>
    <s v="Д.Отгонсүрэн"/>
    <x v="148"/>
    <d v="2020-04-28T00:00:00"/>
    <s v="Эрчимт эмчилгээний тасагт хяналтын монитор худалдан авах"/>
    <s v="Үнэлгээг дахин хийх"/>
    <s v="Төв аймгийн Нэгдсэн эмнэлэг"/>
    <s v="Төв ЗД"/>
    <s v="6-1/2502"/>
    <s v="2020.04.28"/>
    <s v="6-1/2798"/>
    <s v="Д.Отгонсүрэн"/>
    <s v="ОНХС"/>
    <n v="120000000"/>
    <m/>
    <m/>
    <m/>
    <m/>
    <m/>
    <m/>
    <x v="0"/>
    <m/>
  </r>
  <r>
    <n v="227"/>
    <d v="2020-04-14T00:00:00"/>
    <s v="Ц.Батзул"/>
    <s v="Д.Өлзийдүүрэн"/>
    <x v="149"/>
    <d v="2020-04-28T00:00:00"/>
    <s v="Ойн хөнөөлт шавьжтай гэрлэн урхи тавих аргаар тэмцэх ажил тендер шалгаруулалтын Багц-5 "/>
    <s v="Захиалагчийн шийдвэр үндэслэлтэй"/>
    <s v="&quot;Ойн судалгаа хөгжлийн төв&quot; УТҮГ"/>
    <s v="БОАЖС"/>
    <s v="6-1/2429"/>
    <s v="2020.04.23"/>
    <s v="6-1/2667"/>
    <s v="Д.Өлзийдүүрэн"/>
    <s v="Урсгал төсөв"/>
    <n v="33000000"/>
    <m/>
    <s v="ХХБ"/>
    <s v="2020.03.17 473DBG/20/2339 "/>
    <n v="330000"/>
    <b v="0"/>
    <s v="2020.04.27 6-1/2748"/>
    <x v="1"/>
    <n v="330000"/>
  </r>
  <r>
    <n v="228"/>
    <d v="2020-04-14T00:00:00"/>
    <s v="Ц.Батзул"/>
    <s v="Б.Түвшин"/>
    <x v="115"/>
    <d v="2020-04-28T00:00:00"/>
    <s v="Илчит тэрэгний өвөл, зуны дизель түлш болон дизель тос худалдан авар"/>
    <s v="Үнэлгээг дахин хийх"/>
    <s v="Улаанбаатар төмөр зам ХНН"/>
    <s v="ТӨБЗГ"/>
    <m/>
    <s v="2020.04.27"/>
    <s v="6-1/2745"/>
    <s v="Б.Түвшин"/>
    <s v="Өөрийн хөрөнгө"/>
    <n v="211852149000"/>
    <m/>
    <m/>
    <m/>
    <m/>
    <b v="0"/>
    <m/>
    <x v="0"/>
    <m/>
  </r>
  <r>
    <n v="229"/>
    <d v="2020-04-15T00:00:00"/>
    <s v="Ц.Батзул"/>
    <s v="Д.Өлзийдүүрэн"/>
    <x v="150"/>
    <d v="2020-04-29T00:00:00"/>
    <s v="Явган хүний замын гэрэлтүүлэг /Булган аймгийн, Булган сум, 2-р баг, &quot;Б&quot;, &quot;В&quot; хэсгийн хооронд/"/>
    <s v="Үнэлгээг дахин хийх"/>
    <s v="Булган аймгийн ОНӨГ"/>
    <s v="Булган ЗД"/>
    <s v="6-1/2492"/>
    <s v="2020.04.29"/>
    <s v="6-1/2839"/>
    <s v="Д.Өлзийдүүрэн"/>
    <s v="Улсын төсөв"/>
    <n v="91100000"/>
    <m/>
    <m/>
    <m/>
    <m/>
    <b v="0"/>
    <m/>
    <x v="0"/>
    <m/>
  </r>
  <r>
    <n v="230"/>
    <d v="2020-04-15T00:00:00"/>
    <s v="Ц.Батзул"/>
    <s v="Ч.Баярмаа"/>
    <x v="151"/>
    <d v="2020-04-29T00:00:00"/>
    <s v="&quot;Нийслэлийн харьяа ЭМ-ийн байгууллагууд, өрхийн эрүүл мэндийн төвүүдийн оношлогоо, эмчилгээний багаж, тоног төхөөрөмж нийлүүлэх&quot; тендер шалгаруулалтын Багц-2"/>
    <s v="Үнэлгээг дахин хийх"/>
    <s v="НХААГ"/>
    <s v="Нийслэл ЗД"/>
    <m/>
    <s v="2020.04.28"/>
    <s v="6-1/2780"/>
    <s v="Ч.Баярмаа"/>
    <s v="Нийслэлийн төсвийн хөрөнгө"/>
    <n v="1000000000"/>
    <m/>
    <m/>
    <m/>
    <m/>
    <b v="0"/>
    <m/>
    <x v="0"/>
    <m/>
  </r>
  <r>
    <n v="231"/>
    <d v="2020-04-15T00:00:00"/>
    <s v="Ц.Батзул"/>
    <s v="Г.Мөнхцэцэг"/>
    <x v="152"/>
    <d v="2020-04-29T00:00:00"/>
    <s v="Дарьганга зусланг орчин үеийн стандартад нийцсэн амралт, аялал жуулчлалын цогцолбор болгон шинэчлэх /Сүхбаатар, Дарьганга сут/"/>
    <s v="Үнэлгээг дахин хийх"/>
    <s v="Сүхбаатар аймгийн ОНӨГ"/>
    <s v="Сүхбаатар ЗД"/>
    <s v="6-1/2553"/>
    <s v="2020.04.29"/>
    <s v="6-1/2841"/>
    <s v="Г.Мөнхцэцэг"/>
    <s v="Улсын төсөв"/>
    <n v="1500000000"/>
    <m/>
    <m/>
    <m/>
    <m/>
    <b v="0"/>
    <m/>
    <x v="0"/>
    <m/>
  </r>
  <r>
    <n v="232"/>
    <d v="2020-04-15T00:00:00"/>
    <s v="Ц.Батзул"/>
    <s v="Д.Өлзийдүүрэн"/>
    <x v="153"/>
    <d v="2020-04-29T00:00:00"/>
    <s v="Сүхбаатар дүүргийн нутаг дэвсгэрийн нийтийн эзэмшлийн гудамж, зам, талбайн гэрэлтүүлгийн ашиглалт, хамгаалалтын үйлчилгээ Багц 2, 3"/>
    <s v="Үнэлгээг дахин хийх"/>
    <s v="Сүхбаатар дүүргийн ХААА"/>
    <s v="Нийслэл ЗД"/>
    <s v="6-1/2547"/>
    <s v="2020.04.28"/>
    <s v="6-1/2791"/>
    <s v="Д.Өлзийдүүрэн"/>
    <s v="Орон нутгийн төсөв"/>
    <m/>
    <m/>
    <m/>
    <m/>
    <m/>
    <b v="0"/>
    <m/>
    <x v="0"/>
    <m/>
  </r>
  <r>
    <n v="233"/>
    <d v="2020-04-16T00:00:00"/>
    <s v="Ц.Батзул"/>
    <s v="Б.Түвшин"/>
    <x v="154"/>
    <d v="2020-04-30T00:00:00"/>
    <s v="Хот тохижилтын тусгай зориулалтын автомашин худалдан авах"/>
    <s v="Гомдол хүлээн авах боломжгүй, шүүхэд хандах"/>
    <s v="Хэнтий аймгийн Хэрлэн сумын ЗДТГ"/>
    <s v="Хэнтий ЗД"/>
    <m/>
    <s v="2020.04.30"/>
    <n v="389502"/>
    <s v="Б.Түвшин"/>
    <s v="Улсын төсөв"/>
    <n v="600000000"/>
    <m/>
    <m/>
    <m/>
    <m/>
    <b v="0"/>
    <m/>
    <x v="0"/>
    <m/>
  </r>
  <r>
    <n v="234"/>
    <d v="2020-04-16T00:00:00"/>
    <s v="Ц.Батзул"/>
    <s v="Ч.Баярмаа"/>
    <x v="155"/>
    <d v="2020-04-30T00:00:00"/>
    <s v="гэр төсөл хэрэгжүүлэх"/>
    <s v="Үнэлгээг дахин хийх"/>
    <s v="МИАТ ТӨХК"/>
    <s v="ТӨБЗГ"/>
    <m/>
    <s v="2020.04.29"/>
    <s v="6-1/2826"/>
    <s v="Ч.Баярмаа"/>
    <s v="Өөрийн хөрөнгө"/>
    <n v="4309400000"/>
    <m/>
    <m/>
    <m/>
    <m/>
    <b v="0"/>
    <m/>
    <x v="0"/>
    <m/>
  </r>
  <r>
    <n v="235"/>
    <d v="2020-04-16T00:00:00"/>
    <s v="Ц.Батзул"/>
    <s v="Д.Отгонсүрэн"/>
    <x v="156"/>
    <d v="2020-04-30T00:00:00"/>
    <s v="Баянзүрх дүүрэгт бага оврын ковш худалдан авах"/>
    <s v="Үнэлгээг дахин хийх"/>
    <s v="Баянзүрх дүүргийн ХААА"/>
    <s v="Нийслэл ЗД"/>
    <s v="6-1/2558"/>
    <s v="2020.04.30"/>
    <s v="6-1/2885"/>
    <s v="Д.Отгонсүрэн"/>
    <s v="Орон нутгийн төсөв"/>
    <n v="50000000"/>
    <m/>
    <m/>
    <m/>
    <m/>
    <b v="0"/>
    <m/>
    <x v="0"/>
    <m/>
  </r>
  <r>
    <n v="236"/>
    <d v="2020-04-16T00:00:00"/>
    <s v="Ц.Батзул"/>
    <s v="Д.Отгонсүрэн"/>
    <x v="49"/>
    <d v="2020-04-30T00:00:00"/>
    <s v="Соёл, урлагийн байгууллагад гэрэл, дууны төхөөрөмж худалдан авах Багц1, 2"/>
    <s v="Үнэлгээг дахин хийх"/>
    <s v="БСШУСЯ"/>
    <s v="БСШУСС"/>
    <s v="6-1/2559"/>
    <s v="2020.04.30"/>
    <s v="6-1/2927"/>
    <s v="Д.Отгонсүрэн"/>
    <s v="Улсын төсөв"/>
    <n v="1000000000"/>
    <m/>
    <m/>
    <m/>
    <m/>
    <b v="0"/>
    <m/>
    <x v="0"/>
    <m/>
  </r>
  <r>
    <n v="237"/>
    <d v="2020-04-17T00:00:00"/>
    <s v="Ц.Батзул"/>
    <s v="Д.Отгонсүрэн"/>
    <x v="156"/>
    <d v="2020-05-01T00:00:00"/>
    <s v="Хог тээврийн автомашин нийлүүлэх"/>
    <s v="Гомдлын бүрдүүлбэр дутуу хүлээн авах боломжгүй"/>
    <s v="Өвөрхангай аймгийн ОНӨГ"/>
    <s v="Өвөрхангай ЗД"/>
    <s v="6-1/2670"/>
    <s v="2020.05.01"/>
    <s v="6-1/2958"/>
    <s v="Д.Отгонсүрэн"/>
    <s v="Улсын төсөв"/>
    <n v="350000000"/>
    <m/>
    <m/>
    <m/>
    <m/>
    <b v="0"/>
    <m/>
    <x v="0"/>
    <m/>
  </r>
  <r>
    <n v="238"/>
    <d v="2020-04-17T00:00:00"/>
    <s v="Ц.Батзул"/>
    <s v="Ч.Баярмаа"/>
    <x v="157"/>
    <d v="2020-05-01T00:00:00"/>
    <s v="Хүдэр сумын гэрэлтүүлгийн ажил"/>
    <s v="Өөр бусад"/>
    <s v="Сэлэнгэ аймгийн ОНӨГ"/>
    <s v="Сэлэнгэ ЗД"/>
    <m/>
    <m/>
    <m/>
    <s v="Ч.Баярмаа"/>
    <s v="ОНХС"/>
    <n v="100000000"/>
    <m/>
    <m/>
    <m/>
    <m/>
    <b v="0"/>
    <m/>
    <x v="0"/>
    <m/>
  </r>
  <r>
    <n v="239"/>
    <d v="2020-04-17T00:00:00"/>
    <s v="Ц.Батзул"/>
    <s v="Д.Отгонсүрэн"/>
    <x v="158"/>
    <d v="2020-05-01T00:00:00"/>
    <s v="Орон зайн мэдээллийн өгөгдөл, бүрдүүлэгч байгууллагуудын санг геопорталаар дамжуулан цахимжуулж, хэрэглээнд нэвтрүүлэх /Улсын хэмжээнд/"/>
    <s v="Өөр бусад"/>
    <s v="ГЗБГЗЗГ"/>
    <s v="БХБС"/>
    <s v="6-1/2585"/>
    <s v="2020.04.30"/>
    <s v="6-1/2882"/>
    <s v="Д.Отгонсүрэн"/>
    <s v="Улсын төсөв"/>
    <n v="35000000"/>
    <m/>
    <m/>
    <m/>
    <m/>
    <b v="0"/>
    <m/>
    <x v="0"/>
    <m/>
  </r>
  <r>
    <n v="240"/>
    <d v="2020-04-17T00:00:00"/>
    <s v="Ц.Батзул"/>
    <s v="Д.Өлзийдүүрэн"/>
    <x v="139"/>
    <d v="2020-05-01T00:00:00"/>
    <s v="Бэрх тосгоны захирагчийн ажлын албанд суудлын автомашин худалдан авах"/>
    <s v="Үнэлгээг дахин хийх"/>
    <s v="Хэнтий аймгийн Бэрх сумын ЗДТГ"/>
    <s v="Хэнтий ЗД"/>
    <s v="6-1/2639"/>
    <s v="2020.04.30"/>
    <s v="6-1/2880"/>
    <s v="Д.Өлзийдүүрэн"/>
    <s v="Орон нутгийн төсөв"/>
    <n v="50000000"/>
    <m/>
    <m/>
    <m/>
    <m/>
    <b v="0"/>
    <m/>
    <x v="0"/>
    <m/>
  </r>
  <r>
    <n v="241"/>
    <d v="2020-04-17T00:00:00"/>
    <s v="Ц.Батзул"/>
    <s v="Б.Түвшин"/>
    <x v="159"/>
    <d v="2020-05-01T00:00:00"/>
    <s v="Нисэх буудлын интернэтийн урсгалын үйлчилгээ үзүүлэх"/>
    <s v="Гомдлын бүрдүүлбэр дутуу хүлээн авах боломжгүй"/>
    <s v="Завхан аймгийн ОНӨГ"/>
    <s v="Завхан ЗД"/>
    <m/>
    <m/>
    <m/>
    <s v="Б.Түвшин"/>
    <m/>
    <m/>
    <m/>
    <m/>
    <m/>
    <m/>
    <b v="0"/>
    <m/>
    <x v="0"/>
    <m/>
  </r>
  <r>
    <n v="242"/>
    <d v="2020-04-17T00:00:00"/>
    <s v="Ц.Батзул"/>
    <s v="Г.Мөнхцэцэг"/>
    <x v="16"/>
    <d v="2020-05-01T00:00:00"/>
    <s v="Тайзны гэрэл, дууны хэрэгсэл"/>
    <s v="Үнэлгээг дахин хийх"/>
    <s v="Эрдэнэт үйлдвэр ТӨҮГ"/>
    <s v="ТӨБЗГ"/>
    <m/>
    <s v="2020.05.01"/>
    <s v=" 6-1/2959"/>
    <s v="Г.Мөнхцэцэг"/>
    <s v="Өөрийн хөрөнгө"/>
    <n v="107422350"/>
    <m/>
    <m/>
    <m/>
    <m/>
    <b v="0"/>
    <m/>
    <x v="0"/>
    <m/>
  </r>
  <r>
    <n v="243"/>
    <d v="2020-04-17T00:00:00"/>
    <s v="Ц.Батзул"/>
    <s v="Д.Өлзийдүүрэн"/>
    <x v="49"/>
    <d v="2020-05-01T00:00:00"/>
    <s v="ЕБС-д хөгжмийн зэмсэг, хөгжмийн кабинетэд тоног төхөөрөмж нийлүүлэх "/>
    <s v="Үнэлгээг дахин хийх"/>
    <s v="БСШУСЯ"/>
    <s v="БСШУСС"/>
    <n v="271163"/>
    <s v="2020.04.30"/>
    <s v="6-1/2877"/>
    <s v="Д.Өлзийдүүрэн"/>
    <s v="Улсын төсөв"/>
    <n v="320000000"/>
    <m/>
    <m/>
    <m/>
    <m/>
    <b v="0"/>
    <m/>
    <x v="0"/>
    <m/>
  </r>
  <r>
    <n v="244"/>
    <d v="2020-04-17T00:00:00"/>
    <s v="Ц.Батзул"/>
    <s v="Д.Отгонсүрэн"/>
    <x v="16"/>
    <d v="2020-05-01T00:00:00"/>
    <s v="Соёл, урлагийн байгууллагад гэрэл, дууны төхөөрөмж худалдан авах Багц-2"/>
    <s v="Үнэлгээг дахин хийх"/>
    <s v="БСШУСЯ"/>
    <s v="БСШУСС"/>
    <s v="6-1/2559"/>
    <s v="2020.04.30"/>
    <s v="6-1/2927"/>
    <s v="Д.Отгонсүрэн"/>
    <s v="Улсын төсөв"/>
    <n v="355000000"/>
    <m/>
    <m/>
    <m/>
    <m/>
    <b v="0"/>
    <m/>
    <x v="0"/>
    <m/>
  </r>
  <r>
    <n v="245"/>
    <d v="2020-04-20T00:00:00"/>
    <s v="Ц.Батзул"/>
    <s v="Д.Номингэрэл"/>
    <x v="68"/>
    <d v="2020-05-04T00:00:00"/>
    <s v="Төрийн байгууллагуудад тоног төхөөрөмж худалдан авах"/>
    <s v="Үнэлгээг дахин хийх"/>
    <s v="Говьсүмбэр аймгийн ОНӨГ"/>
    <s v="Говьсүмбэр ЗД"/>
    <m/>
    <s v="2020.04.30"/>
    <d v="2890-06-01T00:00:00"/>
    <s v="Д.Номингэрэл"/>
    <s v="Орон нутгийн төсөв"/>
    <n v="60000000"/>
    <m/>
    <m/>
    <m/>
    <m/>
    <m/>
    <m/>
    <x v="0"/>
    <m/>
  </r>
  <r>
    <n v="246"/>
    <d v="2020-04-20T00:00:00"/>
    <s v="Ц.Батзул"/>
    <s v="Г.Мөнхцэцэг"/>
    <x v="160"/>
    <d v="2020-05-04T00:00:00"/>
    <s v="Хөвсгөл аймгийн Татварын хэлтсийн барилга угсралтын ажил"/>
    <s v="Захиалагчийн шийдвэр үндэслэлтэй"/>
    <s v="ТЕГ"/>
    <s v="СС"/>
    <m/>
    <s v="2020.05.04"/>
    <s v="6-1/2967"/>
    <s v="Г.Мөнхцэцэг"/>
    <s v="Улсын төсөв"/>
    <n v="2140000000"/>
    <m/>
    <m/>
    <m/>
    <m/>
    <m/>
    <m/>
    <x v="0"/>
    <n v="0"/>
  </r>
  <r>
    <n v="247"/>
    <d v="2020-04-20T00:00:00"/>
    <s v="Ц.Батзул"/>
    <s v="Ч.Баярмаа"/>
    <x v="161"/>
    <d v="2020-05-04T00:00:00"/>
    <s v="Хавтгай нутагшуулах ажилд дэмжлэг үзүүлэх зорилгоор нар, салхины энергээр ажиллах гүн өрмийн 2 худаг шинээр гаргах"/>
    <s v="Үнэлгээг дахин хийх"/>
    <s v="Өмнөговь аймгийн ОНӨГ"/>
    <s v="Өмнөговь ЗД"/>
    <m/>
    <s v="2020.04.30"/>
    <s v="6-1/2918"/>
    <s v="Ч.Баярмаа"/>
    <s v="Орон нутгийн төсөв"/>
    <n v="80000000"/>
    <m/>
    <m/>
    <m/>
    <m/>
    <m/>
    <m/>
    <x v="0"/>
    <m/>
  </r>
  <r>
    <n v="248"/>
    <d v="2020-04-20T00:00:00"/>
    <s v="Ц.Батзул"/>
    <s v="Б.Түвшин"/>
    <x v="162"/>
    <d v="2020-05-04T00:00:00"/>
    <s v="Сайншанд сумын төрөх эмнэлгийн  тоног төхөөрөмж худалдан авах"/>
    <s v="Үнэлгээг дахин хийх"/>
    <s v="Дорноговь аймгийн ЗДТГ"/>
    <s v="Дорноговь ЗД"/>
    <m/>
    <s v="2020.04.30"/>
    <s v="6-1/2910"/>
    <s v="Б.Түвшин"/>
    <s v="Улсын төсөв"/>
    <n v="103800000"/>
    <m/>
    <m/>
    <m/>
    <m/>
    <m/>
    <m/>
    <x v="0"/>
    <m/>
  </r>
  <r>
    <n v="249"/>
    <d v="2020-04-20T00:00:00"/>
    <s v="Ц.Батзул"/>
    <s v="Ч.Баярмаа"/>
    <x v="100"/>
    <d v="2020-05-04T00:00:00"/>
    <s v="Зуух №7 их засварын ажил"/>
    <s v="Үнэлгээг дахин хийх"/>
    <s v="Эрдэнэтийн дулааны цахилгаан станц ТӨХК"/>
    <s v="ЭХС"/>
    <m/>
    <m/>
    <m/>
    <s v="Ч.Баярмаа"/>
    <s v="Өөрийн хөрөнгө"/>
    <n v="1500000000"/>
    <m/>
    <m/>
    <m/>
    <m/>
    <m/>
    <m/>
    <x v="0"/>
    <m/>
  </r>
  <r>
    <n v="250"/>
    <d v="2020-04-20T00:00:00"/>
    <s v="Ц.Батзул"/>
    <s v="Д.Номингэрэл"/>
    <x v="163"/>
    <d v="2020-05-04T00:00:00"/>
    <s v="Шинэ хороо төсөл Багц 1, 2"/>
    <s v="Захиалагчид гомдлоо гаргах"/>
    <s v="БХБЯ"/>
    <s v="БХБС"/>
    <m/>
    <s v="2020.04.24"/>
    <m/>
    <s v="Д.Номингэрэл"/>
    <s v="Улсын төсөв"/>
    <n v="8000000000"/>
    <m/>
    <m/>
    <m/>
    <m/>
    <m/>
    <m/>
    <x v="0"/>
    <m/>
  </r>
  <r>
    <n v="251"/>
    <d v="2020-04-20T00:00:00"/>
    <s v="Ц.Батзул"/>
    <s v="Д.Өлзийдүүрэн"/>
    <x v="164"/>
    <d v="2020-05-04T00:00:00"/>
    <s v="Бэрх тосгоны захирагчийн ажлын албанд суудлын автомашин худалдан авах"/>
    <s v="Үнэлгээг дахин хийх"/>
    <s v="Хэнтий аймгийн Бэрх сумын ЗДТГ"/>
    <s v="Хэнтий ЗД"/>
    <s v="6-1/2639"/>
    <s v="2020.04.30"/>
    <s v="6-1/2880"/>
    <s v="Д.Өлзийдүүрэн"/>
    <s v="Орон нутгийн төсөв"/>
    <n v="50000000"/>
    <m/>
    <m/>
    <m/>
    <m/>
    <m/>
    <m/>
    <x v="0"/>
    <m/>
  </r>
  <r>
    <n v="252"/>
    <d v="2020-04-20T00:00:00"/>
    <s v="Ц.Батзул"/>
    <s v="Д.Номингэрэл"/>
    <x v="164"/>
    <d v="2020-05-04T00:00:00"/>
    <s v="Албан хэрэгцээнд автомашин нийлүүлэх"/>
    <s v="Үнэлгээг дахин хийх"/>
    <s v="Баянхонгор аймгийн Баянхонгор сумын ЗДТГ"/>
    <s v="Баянхонгор ЗД"/>
    <m/>
    <s v="2020.05.01"/>
    <d v="2946-06-01T00:00:00"/>
    <s v="Д.Номингэрэл"/>
    <s v="Орон нутгийн төсөв"/>
    <n v="20000000"/>
    <m/>
    <m/>
    <m/>
    <m/>
    <m/>
    <m/>
    <x v="0"/>
    <m/>
  </r>
  <r>
    <n v="253"/>
    <d v="2020-04-21T00:00:00"/>
    <s v="Ц.Батзул"/>
    <s v="Б.Түвшин"/>
    <x v="109"/>
    <d v="2020-05-05T00:00:00"/>
    <s v="Автомашины сэлбэг хэрэгсэл, шатах тослох материал нийлүүлэх"/>
    <s v="Гомдлын бүрдүүлбэр дутуу хүлээн авах боломжгүй"/>
    <s v="Нийслэлийн түргэн тусламжийн төв"/>
    <s v="Нийслэл ЗД"/>
    <m/>
    <m/>
    <m/>
    <s v="Б.Түвшин"/>
    <m/>
    <m/>
    <m/>
    <m/>
    <m/>
    <m/>
    <m/>
    <m/>
    <x v="0"/>
    <m/>
  </r>
  <r>
    <n v="254"/>
    <d v="2020-04-21T00:00:00"/>
    <s v="Ц.Батзул"/>
    <s v="Г.Мөнхцэцэг"/>
    <x v="165"/>
    <d v="2020-05-05T00:00:00"/>
    <s v="Эрүүл мэндийн төвийн барилга  10 ор, /Ховд, Дөргөн сум/"/>
    <s v="Үнэлгээг дахин хийх"/>
    <s v="ТХААГ"/>
    <s v="ЕС"/>
    <m/>
    <s v="2020.05.05"/>
    <s v=" 6-1/3059"/>
    <s v="Г.Мөнхцэцэг"/>
    <s v="Улсын төсөв"/>
    <n v="1500000000"/>
    <m/>
    <m/>
    <m/>
    <m/>
    <m/>
    <m/>
    <x v="0"/>
    <m/>
  </r>
  <r>
    <n v="255"/>
    <d v="2020-04-21T00:00:00"/>
    <s v="Ц.Батзул"/>
    <s v="Ч.Баярмаа"/>
    <x v="166"/>
    <d v="2020-05-05T00:00:00"/>
    <s v="Ерөнхий боловсролын сургууль, сургуулийн дотуур байранд гал тогооны тоног төхөөрөмж худалдан авах"/>
    <s v="Өөр бусад"/>
    <s v="БСШУСЯ"/>
    <s v="БСШУСС"/>
    <m/>
    <s v="2020.05.05"/>
    <s v="6-1/3052"/>
    <s v="Ч.Баярмаа"/>
    <s v="Улсын төсөв"/>
    <n v="2000000000"/>
    <m/>
    <m/>
    <m/>
    <m/>
    <m/>
    <m/>
    <x v="0"/>
    <m/>
  </r>
  <r>
    <n v="256"/>
    <d v="2020-04-21T00:00:00"/>
    <s v="Ц.Батзул"/>
    <s v="Д.Номингэрэл"/>
    <x v="167"/>
    <d v="2020-05-05T00:00:00"/>
    <s v="Үнэрт бодисын ялгарал, тархалтын судалгаа хийх зөвлөх үйлчилгээ"/>
    <s v="Захиалагчийн шийдвэр үндэслэлтэй"/>
    <s v="БХБЯ"/>
    <s v="БХБС"/>
    <m/>
    <s v="2020.05.04"/>
    <d v="2968-06-01T00:00:00"/>
    <s v="Д.Номингэрэл"/>
    <s v="Улсын төсөв"/>
    <m/>
    <m/>
    <m/>
    <m/>
    <m/>
    <m/>
    <m/>
    <x v="0"/>
    <n v="0"/>
  </r>
  <r>
    <n v="257"/>
    <d v="2020-04-22T00:00:00"/>
    <s v="Ц.Батзул"/>
    <s v="Б.Түвшин"/>
    <x v="168"/>
    <d v="2020-05-06T00:00:00"/>
    <s v="ReadEn системд холбогддог, алсаас мэдээллээ хянах, удирдах боломжтой GPRS модемтой 0,4 кв-ын ухаалаг тоолуур"/>
    <s v="Үнэлгээг дахин хийх"/>
    <s v="УБЦТС ТӨХК"/>
    <s v="ЭХС"/>
    <m/>
    <s v="2020.05.05"/>
    <s v="6-1/3048"/>
    <s v="Б.Түвшин"/>
    <s v="Өөрийн хөрөнгө"/>
    <n v="990000000"/>
    <m/>
    <m/>
    <m/>
    <m/>
    <m/>
    <m/>
    <x v="0"/>
    <m/>
  </r>
  <r>
    <n v="258"/>
    <d v="2020-04-22T00:00:00"/>
    <s v="Ц.Батзул"/>
    <s v="Ч.Баярмаа"/>
    <x v="169"/>
    <d v="2020-05-06T00:00:00"/>
    <s v="Орхон аймгийн Засаг даргын 2016-2020 оны үйл ажиллаганы хөтөлбөр, төлөвлөгөө, бүтээн байгуулалтын тайлан ном, эмхтгэл хэвлүүлэх"/>
    <s v="Үнэлгээг дахин хийх"/>
    <s v="Орхон аймгийн ЗДТГ"/>
    <s v="Орхон ЗД"/>
    <m/>
    <s v="2020.05.05"/>
    <s v="6-1/3016"/>
    <s v="Ч.Баярмаа"/>
    <s v="Орон нутгийн төсөв"/>
    <n v="22500000"/>
    <m/>
    <m/>
    <m/>
    <m/>
    <m/>
    <m/>
    <x v="0"/>
    <m/>
  </r>
  <r>
    <n v="259"/>
    <d v="2020-04-22T00:00:00"/>
    <s v="Ц.Батзул"/>
    <s v="Д.Отгонсүрэн"/>
    <x v="170"/>
    <d v="2020-05-06T00:00:00"/>
    <s v="Соёлын төвийн барилга /Баянхонгор, Өлзийт сум/"/>
    <s v="Захиалагчийн шийдвэр үндэслэлтэй"/>
    <s v="ТХААГ"/>
    <s v="ЕС"/>
    <s v="6-1/2886"/>
    <s v="2020.05.05"/>
    <s v="6-1/3087"/>
    <s v="Д.Отгонсүрэн"/>
    <s v="Улсын төсөв"/>
    <n v="1300000000"/>
    <m/>
    <m/>
    <m/>
    <m/>
    <m/>
    <m/>
    <x v="0"/>
    <n v="0"/>
  </r>
  <r>
    <n v="260"/>
    <d v="2020-04-22T00:00:00"/>
    <s v="Ц.Батзул"/>
    <s v="Г.Мөнхцэцэг"/>
    <x v="24"/>
    <d v="2020-05-06T00:00:00"/>
    <s v="Троссон ломбо худалдан авах"/>
    <s v="Үнэлгээг дахин хийх"/>
    <s v="Улаанбаатар төмөр зам ХНН"/>
    <s v="ТӨБЗГ"/>
    <s v="6-1/2875"/>
    <s v="2020.05.06"/>
    <s v=" 6-1/3083"/>
    <s v="Г.Мөнхцэцэг"/>
    <s v="Өөрийн хөрөнгө"/>
    <n v="34028000"/>
    <m/>
    <m/>
    <m/>
    <m/>
    <m/>
    <m/>
    <x v="0"/>
    <m/>
  </r>
  <r>
    <n v="261"/>
    <d v="2020-04-22T00:00:00"/>
    <s v="Ц.Батзул"/>
    <s v="Д.Номингэрэл"/>
    <x v="171"/>
    <d v="2020-05-06T00:00:00"/>
    <s v="Адаацаг сумын сургуулийн сантехникийн засварын ажил"/>
    <s v="Үнэлгээг дахин хийх"/>
    <s v="Дундговь аймгийн ОНӨГ"/>
    <s v="Дундговь ЗД"/>
    <d v="2804-06-01T00:00:00"/>
    <m/>
    <m/>
    <s v="Д.Номингэрэл"/>
    <s v="ОНХС"/>
    <n v="60000000"/>
    <m/>
    <m/>
    <m/>
    <m/>
    <m/>
    <m/>
    <x v="0"/>
    <m/>
  </r>
  <r>
    <n v="262"/>
    <d v="2020-04-22T00:00:00"/>
    <s v="Ц.Батзул"/>
    <s v="Г.Мөнхцэцэг"/>
    <x v="172"/>
    <d v="2020-05-06T00:00:00"/>
    <s v="Соёлын төвийн барилгын их засвар /Хэнтий, Баян-Овоо сум/"/>
    <s v="Үнэлгээг дахин хийх"/>
    <s v="Хэнтий аймгийн ОНӨГ"/>
    <s v="Хэнтий ЗД"/>
    <s v="6-1/2876"/>
    <d v="3082-06-01T00:00:00"/>
    <s v="6-13082"/>
    <s v="Г.Мөнхцэцэг"/>
    <s v="Улсын төсөв"/>
    <n v="386000000"/>
    <m/>
    <m/>
    <m/>
    <m/>
    <m/>
    <m/>
    <x v="0"/>
    <m/>
  </r>
  <r>
    <n v="263"/>
    <d v="2020-04-22T00:00:00"/>
    <s v="Ц.Батзул"/>
    <s v="Д.Номингэрэл"/>
    <x v="173"/>
    <d v="2020-05-06T00:00:00"/>
    <s v="Албан хэрэгцээнд автомашин нийлүүлэх"/>
    <s v="Захиалагчид гомдлоо гаргах"/>
    <s v="Баянхонгор аймгийн Баянхонгор сумын ЗДТГ"/>
    <s v="Баянхонгор ЗД"/>
    <m/>
    <s v="2020.04.29"/>
    <d v="2852-06-01T00:00:00"/>
    <s v="Д.Номингэрэл"/>
    <s v="Орон нутгийн төсөв"/>
    <n v="20000000"/>
    <m/>
    <m/>
    <m/>
    <m/>
    <m/>
    <m/>
    <x v="0"/>
    <m/>
  </r>
  <r>
    <n v="264"/>
    <d v="2020-04-23T00:00:00"/>
    <s v="Ц.Батзул"/>
    <s v="Г.Мөнхцэцэг"/>
    <x v="174"/>
    <d v="2020-05-07T00:00:00"/>
    <s v="БОЭТ-д ходоод, бүдүүн, шулуун гэдэс, уушгины дурангийн аппарат нийлүүлэх, гэмтлийн тасгийн нэн шаардлагатай тоног төхөөрөмж нийлүүлэх"/>
    <s v="Гомдол хүлээн авах боломжгүй, шүүхэд хандах"/>
    <s v="Өмнөговь аймгийн ЗДТГ"/>
    <s v="Өмнөговь ЗД"/>
    <m/>
    <s v="2020.04.27"/>
    <s v="6-1/2751"/>
    <s v="Г.Мөнхцэцэг"/>
    <s v="Сан"/>
    <n v="588900000"/>
    <m/>
    <m/>
    <m/>
    <m/>
    <m/>
    <m/>
    <x v="0"/>
    <m/>
  </r>
  <r>
    <n v="265"/>
    <d v="2020-04-23T00:00:00"/>
    <s v="Ц.Батзул"/>
    <s v="Б.Түвшин"/>
    <x v="175"/>
    <d v="2020-05-07T00:00:00"/>
    <s v="Тавилга, эд хогшил нийлүүлэх"/>
    <s v="Үнэлгээг дахин хийх"/>
    <s v="Өвөрхангай аймгийн Арвайхээр сумын ЗДТГ"/>
    <s v="Өвөрхангай ЗД"/>
    <m/>
    <s v="2020.05.05"/>
    <s v="6-1/3047"/>
    <s v="Б.Түвшин"/>
    <s v="Орон нутгийн төсөв"/>
    <n v="90000000"/>
    <m/>
    <m/>
    <m/>
    <m/>
    <m/>
    <m/>
    <x v="0"/>
    <m/>
  </r>
  <r>
    <n v="266"/>
    <d v="2020-04-23T00:00:00"/>
    <s v="Ц.Батзул"/>
    <s v="Ч.Баярмаа"/>
    <x v="6"/>
    <d v="2020-05-07T00:00:00"/>
    <s v="Үл хөдлөх эд хөрөнгө, газар, барилга, байгууламж, инженерийн шугам сүлжээнд дахин үнэлгээ хийлгэх"/>
    <s v="Тендер шалгаруулалтыг хүчингүй болгох"/>
    <s v="Эрдэнэт үйлдвэр ТӨҮГ"/>
    <s v="ТӨБЗГ"/>
    <m/>
    <s v="2020.05.06"/>
    <d v="3088-06-01T00:00:00"/>
    <s v="Ч.Баярмаа"/>
    <s v="Өөрийн хөрөнгө"/>
    <m/>
    <m/>
    <m/>
    <m/>
    <m/>
    <m/>
    <m/>
    <x v="0"/>
    <m/>
  </r>
  <r>
    <n v="267"/>
    <d v="2020-04-23T00:00:00"/>
    <s v="Ц.Батзул"/>
    <s v="Б.Түвшин"/>
    <x v="176"/>
    <d v="2020-05-07T00:00:00"/>
    <s v="Ил уурхайн эмульсийн тэсрэх бодисын үйлдвэр барих"/>
    <s v="Гомдлын бүрдүүлбэр дутуу хүлээн авах боломжгүй"/>
    <s v="Эрдэнэт үйлдвэр ТӨҮГ"/>
    <s v="ТӨБЗГ"/>
    <m/>
    <m/>
    <m/>
    <s v="Б.Түвшин"/>
    <s v="Өөрийн хөрөнгө"/>
    <n v="10836000000"/>
    <m/>
    <m/>
    <m/>
    <m/>
    <m/>
    <m/>
    <x v="0"/>
    <m/>
  </r>
  <r>
    <n v="268"/>
    <d v="2020-04-23T00:00:00"/>
    <s v="Ц.Батзул"/>
    <s v="Г.Мөнхцэцэг"/>
    <x v="177"/>
    <d v="2020-05-07T00:00:00"/>
    <s v="Илчит тэрэгний шүүх элемент худалдан авах"/>
    <s v="Тендер шалгаруулалтыг хүчингүй болгох"/>
    <s v="Улаанбаатар төмөр зам ХНН"/>
    <s v="ТӨБЗГ"/>
    <s v="6-1/2874"/>
    <s v="2020.05.06"/>
    <s v=" 6-1/3084"/>
    <s v="Г.Мөнхцэцэг"/>
    <s v="Өөрийн хөрөнгө"/>
    <n v="381644000"/>
    <m/>
    <m/>
    <m/>
    <m/>
    <m/>
    <m/>
    <x v="0"/>
    <m/>
  </r>
  <r>
    <n v="269"/>
    <d v="2020-04-24T00:00:00"/>
    <s v="Ц.Батзул"/>
    <s v="Ч.Баярмаа"/>
    <x v="178"/>
    <d v="2020-05-08T00:00:00"/>
    <s v="Цэцэрлэгийн барилгын өргөтгөл /Хэнтий, Баянхутаг/"/>
    <s v="Үнэлгээг дахин хийх"/>
    <s v="Хэнтий аймгийн ОНӨГ"/>
    <s v="Хэнтий ЗД"/>
    <m/>
    <s v="2020.05.08"/>
    <d v="3107-06-01T00:00:00"/>
    <s v="Ч.Баярмаа"/>
    <s v="Улсын төсөв"/>
    <n v="632000000"/>
    <m/>
    <m/>
    <m/>
    <m/>
    <m/>
    <m/>
    <x v="0"/>
    <m/>
  </r>
  <r>
    <n v="270"/>
    <d v="2020-04-24T00:00:00"/>
    <s v="Ц.Батзул"/>
    <s v="Д.Отгонсүрэн"/>
    <x v="156"/>
    <d v="2020-05-08T00:00:00"/>
    <s v="ЕБС-ийн албан хэрэгцээнд суудлын автомашин нийлүүлэх"/>
    <s v="Гомдлын бүрдүүлбэр дутуу хүлээн авах боломжгүй"/>
    <s v="Баяндэлгэр сумын ЗДТГ"/>
    <s v="Сүхбаатар ЗД"/>
    <s v="6-1/2853"/>
    <s v="2020.04.30"/>
    <s v="6-1/2882"/>
    <s v="Д.Отгонсүрэн"/>
    <s v="Орон нутгийн төсөв"/>
    <n v="19000000"/>
    <m/>
    <m/>
    <m/>
    <m/>
    <m/>
    <m/>
    <x v="0"/>
    <m/>
  </r>
  <r>
    <n v="271"/>
    <d v="2020-04-24T00:00:00"/>
    <s v="Ц.Батзул"/>
    <s v="Г.Мөнхцэцэг"/>
    <x v="179"/>
    <d v="2020-05-08T00:00:00"/>
    <s v="Катерпиллер загварын техникийн сэлбэг нийлүүлэх"/>
    <s v="Гомдол хүлээн авах боломжгүй, шүүхэд хандах"/>
    <s v="Эрдэнэт үйлдвэр ТӨҮГ"/>
    <s v="ТӨБЗГ"/>
    <m/>
    <s v="2020.05.04"/>
    <s v="6-1/2971"/>
    <s v="Г.Мөнхцэцэг"/>
    <s v="Өөрийн хөрөнгө"/>
    <n v="789489612"/>
    <m/>
    <m/>
    <m/>
    <m/>
    <m/>
    <m/>
    <x v="0"/>
    <m/>
  </r>
  <r>
    <n v="272"/>
    <d v="2020-04-24T00:00:00"/>
    <s v="Ц.Батзул"/>
    <s v="Д.Гантулга"/>
    <x v="180"/>
    <d v="2020-05-08T00:00:00"/>
    <s v="Электрон нивлер худалдан авах"/>
    <s v="Гомдол хүлээн авах боломжгүй, шүүхэд хандах"/>
    <s v="Дархан АЗЗА ТӨХК"/>
    <s v="ТӨБЗГ"/>
    <m/>
    <d v="2020-04-30T00:00:00"/>
    <d v="2893-06-01T00:00:00"/>
    <s v="Д.Гантулга"/>
    <s v="Өөрийн хөрөнгө"/>
    <n v="12750000"/>
    <m/>
    <m/>
    <m/>
    <m/>
    <m/>
    <m/>
    <x v="0"/>
    <m/>
  </r>
  <r>
    <n v="273"/>
    <d v="2020-04-24T00:00:00"/>
    <s v="Ц.Батзул"/>
    <s v="Д.Гантулга"/>
    <x v="180"/>
    <d v="2020-05-08T00:00:00"/>
    <s v="Зөөврийн аура төхөөрөмж худалдан авах"/>
    <s v="Гомдол хүлээн авах боломжгүй, шүүхэд хандах"/>
    <s v="Диспетчерийн үндэсний төв ХХК"/>
    <s v="ЭХС"/>
    <m/>
    <d v="2020-04-30T00:00:00"/>
    <d v="2893-06-01T00:00:00"/>
    <s v="Д.Гантулга"/>
    <s v="Өөрийн хөрөнгө"/>
    <n v="38000000"/>
    <m/>
    <m/>
    <m/>
    <m/>
    <m/>
    <m/>
    <x v="0"/>
    <m/>
  </r>
  <r>
    <n v="274"/>
    <d v="2020-04-24T00:00:00"/>
    <s v="Ц.Батзул"/>
    <s v="Д.Отгонсүрэн"/>
    <x v="151"/>
    <d v="2020-05-08T00:00:00"/>
    <s v="Эрүүл мэндийн төвийн тоног төхөөрөмж /Хэнтий, Баян-Адарга/"/>
    <s v="Захиалагчийн шийдвэр үндэслэлтэй"/>
    <s v="Хэнтий аймгийн ОНӨГ"/>
    <s v="Хэнтий ЗД"/>
    <s v="6-1/2887"/>
    <s v="2020.05.08"/>
    <s v="6-1/3003"/>
    <s v="Д.Отгонсүрэн"/>
    <s v="ОНХС"/>
    <n v="40000000"/>
    <m/>
    <m/>
    <m/>
    <m/>
    <m/>
    <m/>
    <x v="0"/>
    <n v="0"/>
  </r>
  <r>
    <n v="275"/>
    <d v="2020-04-24T00:00:00"/>
    <s v="Ц.Батзул"/>
    <s v="Б.Түвшин"/>
    <x v="181"/>
    <d v="2020-05-08T00:00:00"/>
    <s v="Хөдөөгийн алслагдсан сум, суурин газарт өргөн зурвасын өндөр хурдны утасгүй болон суурин интернэтийн үйлчилгээ хүргэх"/>
    <s v="Гомдлын бүрдүүлбэр дутуу хүлээн авах боломжгүй"/>
    <s v="ХХМТГ"/>
    <s v="ЕС"/>
    <m/>
    <m/>
    <m/>
    <s v="Б.Түвшин"/>
    <s v="Сан"/>
    <n v="400000000"/>
    <m/>
    <m/>
    <m/>
    <m/>
    <m/>
    <m/>
    <x v="0"/>
    <m/>
  </r>
  <r>
    <n v="276"/>
    <d v="2020-04-27T00:00:00"/>
    <s v="Ц.Батзул"/>
    <s v="Б.Түвшин"/>
    <x v="182"/>
    <d v="2020-05-11T00:00:00"/>
    <s v="Соёлын мэдээллийн төвийн дээвэр, хаяавч засварлах ажил"/>
    <s v="Гомдлын бүрдүүлбэр дутуу хүлээн авах боломжгүй"/>
    <s v="Орхон аймгийн Жаргалант сумын ЗДТГ"/>
    <s v="Орхон ЗД"/>
    <m/>
    <m/>
    <m/>
    <s v="Б.Түвшин"/>
    <s v="ОНХС"/>
    <n v="42475800"/>
    <m/>
    <m/>
    <m/>
    <m/>
    <m/>
    <m/>
    <x v="0"/>
    <m/>
  </r>
  <r>
    <n v="277"/>
    <d v="2020-04-27T00:00:00"/>
    <s v="Ц.Батзул"/>
    <s v="Д.Отгонсүрэн"/>
    <x v="183"/>
    <d v="2020-05-11T00:00:00"/>
    <s v="Сургуулийн автомашин худалдан авах"/>
    <s v="Тендер шалгаруулалтыг хүчингүй болгох"/>
    <s v="Сүхбаатар аймгийн Баяндэлгэр сумын ЗДТГ"/>
    <s v="Сүхбаатар ЗД"/>
    <s v="6-1/2853"/>
    <s v="2020.05.04"/>
    <s v="6-1/3003"/>
    <s v="Д.Отгонсүрэн"/>
    <s v="Орон нутгийн төсөв"/>
    <n v="19000000"/>
    <m/>
    <m/>
    <m/>
    <m/>
    <m/>
    <m/>
    <x v="0"/>
    <m/>
  </r>
  <r>
    <n v="278"/>
    <d v="2020-04-27T00:00:00"/>
    <s v="Ц.Батзул"/>
    <s v="Д.Отгонсүрэн"/>
    <x v="184"/>
    <d v="2020-05-11T00:00:00"/>
    <s v="Хор саармагжуулах бүтээгдэхүүн нийлүүлэх"/>
    <s v="Гомдлын бүрдүүлбэр дутуу хүлээн авах боломжгүй"/>
    <s v="Монголросцветмет ТӨҮГ"/>
    <s v="ТӨБЗГ"/>
    <s v="0"/>
    <s v="2020.04.30"/>
    <s v="6-1/2884"/>
    <s v="Д.Отгонсүрэн"/>
    <s v="Өөрийн хөрөнгө"/>
    <n v="184913200"/>
    <m/>
    <m/>
    <m/>
    <m/>
    <m/>
    <m/>
    <x v="0"/>
    <m/>
  </r>
  <r>
    <n v="279"/>
    <d v="2020-04-27T00:00:00"/>
    <s v="Ц.Батзул"/>
    <s v="Ч.Баярмаа"/>
    <x v="185"/>
    <d v="2020-05-11T00:00:00"/>
    <s v="Сургуулийн барилгын их засварын ажил /Сэлэнгэ аймгийн Мандал сумын Түнхэл тосгон/"/>
    <s v="Тендер шалгаруулалтыг хүчингүй болгох"/>
    <s v="Сэлэнгэ аймгийн ОНӨГ"/>
    <s v="Сэлэнгэ ЗД"/>
    <m/>
    <s v="2020.05.11"/>
    <d v="3152-06-01T00:00:00"/>
    <s v="Ч.Баярмаа"/>
    <s v="Улсын төсөв"/>
    <n v="453000000"/>
    <m/>
    <m/>
    <m/>
    <m/>
    <m/>
    <m/>
    <x v="0"/>
    <m/>
  </r>
  <r>
    <n v="280"/>
    <d v="2020-04-27T00:00:00"/>
    <s v="Ц.Батзул"/>
    <s v="Г.Мөнхцэцэг"/>
    <x v="186"/>
    <d v="2020-05-11T00:00:00"/>
    <s v="Барилгажих талбайн орц, гарц чөлөөлөх дэд станц шилжүүлэх, түр цахилгаан буюу барилгын II эх үүсвэр"/>
    <s v="Гомдол хүлээн авах боломжгүй, шүүхэд хандах"/>
    <s v="БХБЯ"/>
    <s v="БХБС"/>
    <m/>
    <s v="2020.04.30"/>
    <s v="6-1/2873"/>
    <s v="Г.Мөнхцэцэг"/>
    <s v="Улсын төсөв"/>
    <n v="215000000"/>
    <m/>
    <m/>
    <m/>
    <m/>
    <m/>
    <m/>
    <x v="0"/>
    <m/>
  </r>
  <r>
    <n v="281"/>
    <d v="2020-04-27T00:00:00"/>
    <s v="Ц.Батзул"/>
    <s v="Д.Номингэрэл"/>
    <x v="187"/>
    <d v="2020-05-11T00:00:00"/>
    <s v="114-р агаарын шугамын хаах шүүлтүүрийг худалдан авч суурилуулах"/>
    <s v="Гомдлоо эргүүлэн татсан"/>
    <s v="Диспетчерийн үндэсний төв ХХК"/>
    <s v="ЭХС"/>
    <m/>
    <m/>
    <m/>
    <s v="Д.Номингэрэл"/>
    <s v="Өөрийн хөрөнгө"/>
    <n v="38322504"/>
    <m/>
    <m/>
    <m/>
    <m/>
    <m/>
    <m/>
    <x v="0"/>
    <m/>
  </r>
  <r>
    <n v="282"/>
    <d v="2020-04-27T00:00:00"/>
    <s v="Ц.Батзул"/>
    <s v="Д.Өлзийдүүрэн"/>
    <x v="188"/>
    <d v="2020-05-11T00:00:00"/>
    <s v="Сум дундын эмнэлгийн унтуулгын аппарат /Сүхбаатар, Онгон сум/"/>
    <s v="Үнэлгээг дахин хийх"/>
    <s v="Сүхбаатар аймгийн ОНӨГ"/>
    <s v="Сүхбаатар ЗД"/>
    <s v="6-1/2896"/>
    <m/>
    <m/>
    <s v="Д.Өлзийдүүрэн"/>
    <s v="Улсын төсөв "/>
    <n v="50000000"/>
    <m/>
    <m/>
    <m/>
    <m/>
    <m/>
    <m/>
    <x v="0"/>
    <m/>
  </r>
  <r>
    <n v="283"/>
    <d v="2020-04-27T00:00:00"/>
    <s v="Ц.Батзул"/>
    <s v="Б.Түвшин"/>
    <x v="71"/>
    <d v="2020-05-11T00:00:00"/>
    <s v="Ажилчдын хөдөлмөр хамгааллын өвлийн хувцас"/>
    <s v="Гомдлын бүрдүүлбэр дутуу хүлээн авах боломжгүй"/>
    <s v="Чандмань бадрал ХХК"/>
    <s v="Дорноговь ЗД"/>
    <m/>
    <m/>
    <m/>
    <s v="Б.Түвшин"/>
    <s v="Өөрийн хөрөнгө"/>
    <n v="18940000"/>
    <m/>
    <m/>
    <m/>
    <m/>
    <m/>
    <m/>
    <x v="0"/>
    <m/>
  </r>
  <r>
    <n v="284"/>
    <d v="2020-04-27T00:00:00"/>
    <s v="Ц.Батзул"/>
    <s v="Б.Түвшин"/>
    <x v="71"/>
    <d v="2020-05-11T00:00:00"/>
    <s v="Ажилчдын хөдөлмөр хамгааллын зуны хувцас"/>
    <s v="Гомдлын бүрдүүлбэр дутуу хүлээн авах боломжгүй"/>
    <s v="Чандмань бадрал ХХК"/>
    <s v="Дорноговь ЗД"/>
    <m/>
    <m/>
    <m/>
    <s v="Б.Түвшин"/>
    <s v="Өөрийн хөрөнгө"/>
    <n v="11360000"/>
    <m/>
    <m/>
    <m/>
    <m/>
    <m/>
    <m/>
    <x v="0"/>
    <m/>
  </r>
  <r>
    <n v="285"/>
    <d v="2020-04-27T00:00:00"/>
    <s v="Ц.Батзул"/>
    <s v="Д.Отгонсүрэн"/>
    <x v="102"/>
    <d v="2020-05-11T00:00:00"/>
    <s v="Улсын болон орон нутгийн чанартай зам дагуу хогийн бункер байгуулах "/>
    <s v="Захиалагчийн шийдвэр үндэслэлтэй"/>
    <s v="Говь-Алтай аймгийн ОНӨГ"/>
    <s v="Говь-Алтай ЗД"/>
    <s v="6-1/2897"/>
    <s v="2020.05.08"/>
    <s v="6-1/3137"/>
    <s v="Д.Отгонсүрэн"/>
    <s v="Байгаль хамгаалах"/>
    <n v="25000000"/>
    <m/>
    <m/>
    <m/>
    <m/>
    <m/>
    <m/>
    <x v="0"/>
    <n v="0"/>
  </r>
  <r>
    <n v="286"/>
    <d v="2020-04-27T00:00:00"/>
    <s v="Ц.Батзул"/>
    <s v="Ч.Баярмаа"/>
    <x v="189"/>
    <d v="2020-05-11T00:00:00"/>
    <s v="Цахилгаан шатны засварын ажил"/>
    <s v="Өөр бусад"/>
    <s v="ГССҮТ"/>
    <s v="ЭМС"/>
    <m/>
    <s v="2020.04.30"/>
    <d v="2899-06-01T00:00:00"/>
    <s v="Ч.Баярмаа"/>
    <s v="Улсын төсөв"/>
    <n v="200000000"/>
    <m/>
    <m/>
    <m/>
    <m/>
    <m/>
    <m/>
    <x v="0"/>
    <m/>
  </r>
  <r>
    <n v="287"/>
    <d v="2020-04-28T00:00:00"/>
    <s v="Ц.Батзул"/>
    <s v="Ч.Баярмаа"/>
    <x v="190"/>
    <d v="2020-05-12T00:00:00"/>
    <s v="Сумын төвийн камержуулах ажил"/>
    <s v="Үнэлгээг дахин хийх"/>
    <s v="Сайхандулаан сумын ЗДТГ"/>
    <s v="Дорноговь ЗД"/>
    <m/>
    <s v="2020.05.12"/>
    <d v="3184-06-01T00:00:00"/>
    <s v="Ч.Баярмаа"/>
    <s v="Сан"/>
    <n v="33000000"/>
    <m/>
    <m/>
    <m/>
    <m/>
    <m/>
    <m/>
    <x v="0"/>
    <m/>
  </r>
  <r>
    <n v="288"/>
    <d v="2020-04-28T00:00:00"/>
    <s v="Ц.Батзул"/>
    <s v="Б.Түвшин"/>
    <x v="191"/>
    <d v="2020-05-12T00:00:00"/>
    <s v="Хөвсгөл аймгийн Улаан-Уул тооцооны төвийн барилга угсралтын ажил"/>
    <s v="Үнэлгээг дахин хийх"/>
    <s v="Төрийн банк"/>
    <s v="СС"/>
    <m/>
    <s v="2020.05.12"/>
    <s v="6-1/3221"/>
    <s v="Б.Түвшин"/>
    <s v="Өөрийн хөрөнгө"/>
    <n v="171831604"/>
    <m/>
    <m/>
    <m/>
    <m/>
    <m/>
    <m/>
    <x v="0"/>
    <m/>
  </r>
  <r>
    <n v="289"/>
    <d v="2020-04-28T00:00:00"/>
    <s v="Ц.Батзул"/>
    <s v="Б.Түвшин"/>
    <x v="154"/>
    <d v="2020-05-12T00:00:00"/>
    <s v="Хот тохижилтын тусгай зориулалтын автомашин худалдан авах"/>
    <s v="Гомдол хүлээн авах боломжгүй, шүүхэд хандах"/>
    <s v="Хэнтий аймгийн Хэрлэн сумын ЗДТГ"/>
    <s v="Хэнтий ЗД"/>
    <m/>
    <s v="2020.05.04"/>
    <s v="6-1/2966"/>
    <s v="Б.Түвшин"/>
    <s v="Улсын төсөв"/>
    <n v="600000000"/>
    <m/>
    <m/>
    <m/>
    <m/>
    <m/>
    <m/>
    <x v="0"/>
    <m/>
  </r>
  <r>
    <n v="290"/>
    <d v="2020-04-28T00:00:00"/>
    <s v="Ц.Батзул"/>
    <s v="Б.Түвшин"/>
    <x v="192"/>
    <d v="2020-05-12T00:00:00"/>
    <s v="Шинэ хөдөө булган төсөл"/>
    <s v="Гомдлын бүрдүүлбэр дутуу хүлээн авах боломжгүй"/>
    <s v="Булган аймгийн ЗДТГ"/>
    <s v="ХХААХҮС"/>
    <m/>
    <m/>
    <m/>
    <s v="Б.Түвшин"/>
    <s v="Улсын төсөв"/>
    <n v="1429300000"/>
    <m/>
    <m/>
    <m/>
    <m/>
    <m/>
    <m/>
    <x v="0"/>
    <m/>
  </r>
  <r>
    <n v="291"/>
    <d v="2020-04-29T00:00:00"/>
    <s v="Ц.Батзул"/>
    <s v="Г.Мөнхцэцэг"/>
    <x v="107"/>
    <d v="2020-05-13T00:00:00"/>
    <s v="ПОС төхөөрөмж нийлүүлэх"/>
    <s v="Гомдол хүлээн авах боломжгүй, шүүхэд хандах"/>
    <s v="Төрийн банк"/>
    <s v="СС"/>
    <m/>
    <s v="2020.05.04"/>
    <s v="6-1/2972"/>
    <s v="Г.Мөнхцэцэг"/>
    <s v="Өөрийн хөрөнгө"/>
    <n v="1875000000"/>
    <m/>
    <m/>
    <m/>
    <m/>
    <m/>
    <m/>
    <x v="0"/>
    <m/>
  </r>
  <r>
    <n v="292"/>
    <d v="2020-04-29T00:00:00"/>
    <s v="Ц.Батзул"/>
    <s v="Б.Түвшин"/>
    <x v="193"/>
    <d v="2020-05-13T00:00:00"/>
    <s v="Нэг бүрийн хамгаалах хэрэгсэл Багц-1"/>
    <s v="Үнэлгээг дахин хийх"/>
    <s v="Эрдэнэт үйлдвэр ТӨҮГ"/>
    <s v="ТӨБЗГ"/>
    <m/>
    <s v="2020.05.12"/>
    <s v="6-1/3222"/>
    <s v="Б.Түвшин"/>
    <s v="Өөрийн хөрөнгө"/>
    <n v="1500300000"/>
    <m/>
    <m/>
    <m/>
    <m/>
    <m/>
    <m/>
    <x v="0"/>
    <m/>
  </r>
  <r>
    <n v="293"/>
    <d v="2020-04-29T00:00:00"/>
    <s v="Ц.Батзул"/>
    <s v="Ч.Баярмаа"/>
    <x v="17"/>
    <d v="2020-05-13T00:00:00"/>
    <s v="Өгийнуур-Батцэнгэл-Их тамир чиглэлийн 63 км хатуу хучилттай автозам, төмөр бетон гүүрийн байгууламжийн барилга угсралтын ажлыг 2019-2021 онд техник технологийн хянал хийх"/>
    <s v="Үнэлгээг дахин хийх"/>
    <s v="Архангай аймгийн ОНӨГ"/>
    <s v="Архангай ЗД"/>
    <m/>
    <s v="2020.05.12"/>
    <d v="3185-06-01T00:00:00"/>
    <s v="Ч.Баярмаа"/>
    <s v="Авто замын сан"/>
    <n v="923206462"/>
    <m/>
    <m/>
    <m/>
    <m/>
    <m/>
    <m/>
    <x v="0"/>
    <m/>
  </r>
  <r>
    <n v="294"/>
    <d v="2020-04-29T00:00:00"/>
    <s v="Ц.Батзул"/>
    <s v="Д.Номингэрэл"/>
    <x v="154"/>
    <d v="2020-05-13T00:00:00"/>
    <s v="Онцгой байдлын газрын тусгай зориулалтын автомашин нийлүүлэх Багц-2"/>
    <s v="Захиалагчийн шийдвэр үндэслэлтэй"/>
    <s v="НХААГ"/>
    <s v="Нийслэл ЗД"/>
    <m/>
    <s v="2020.05.12"/>
    <d v="3197-06-01T00:00:00"/>
    <s v="Д.Номингэрэл"/>
    <s v="Нийслэлийн төсөв"/>
    <n v="990000000"/>
    <m/>
    <s v="Худалдаа хөгжлийн банк"/>
    <s v="2020.04.17_x000a_406DBG/20/3835"/>
    <n v="3403000"/>
    <m/>
    <s v="2020.05.15_x000a_6-1/3320"/>
    <x v="1"/>
    <n v="3403000"/>
  </r>
  <r>
    <n v="295"/>
    <d v="2020-04-29T00:00:00"/>
    <s v="Ц.Батзул"/>
    <s v="Б.Түвшин"/>
    <x v="194"/>
    <d v="2020-05-13T00:00:00"/>
    <s v="Сургуулийн барилгын өргөтгөл , 320 суудал /Өвөрхангай, арвайхээр сум/"/>
    <s v="Гомдол хүлээн авах боломжгүй, шүүхэд хандах"/>
    <s v="Өвөрхангай аймгийн ОНӨГ"/>
    <s v="Өвөрхангай ЗД"/>
    <m/>
    <m/>
    <m/>
    <s v="Б.Түвшин"/>
    <s v="Улсын төсөв"/>
    <n v="3500000000"/>
    <m/>
    <m/>
    <m/>
    <m/>
    <m/>
    <m/>
    <x v="0"/>
    <m/>
  </r>
  <r>
    <n v="296"/>
    <d v="2020-04-29T00:00:00"/>
    <s v="Ц.Батзул"/>
    <s v="Г.Мөнхцэцэг"/>
    <x v="52"/>
    <d v="2020-05-13T00:00:00"/>
    <s v="Түлш шатахуун Багц-1,2"/>
    <s v="Үнэлгээг дахин хийх"/>
    <s v="&quot;Улаанбаатар зам засвар арчлалтын газар&quot; ОНӨААТҮГ"/>
    <s v="Нийслэл ЗД"/>
    <s v="6-1/2973"/>
    <s v="2020.05.13"/>
    <s v=" 6-1/3249"/>
    <s v="Г.Мөнхцэцэг"/>
    <s v="Өөрийн хөрөнгө"/>
    <n v="1782000000"/>
    <m/>
    <m/>
    <m/>
    <m/>
    <m/>
    <m/>
    <x v="0"/>
    <m/>
  </r>
  <r>
    <n v="297"/>
    <d v="2020-04-30T00:00:00"/>
    <s v="Ц.Батзул"/>
    <s v="Д.Номингэрэл"/>
    <x v="195"/>
    <d v="2020-05-14T00:00:00"/>
    <s v="Нисэхийн эцсийн автобусны буудлаас Сонсголонгийн төв зам хүртэлх хатуу хучилттай авто зам /Улаанбаатар, хан-Уул дүүрэг, 16-р хороо/"/>
    <s v="Үнэлгээг дахин хийх"/>
    <s v="ЗТХЯ"/>
    <s v="ЗТХС"/>
    <m/>
    <s v="2020.05.12"/>
    <d v="3227-06-01T00:00:00"/>
    <s v="Д.Номингэрэл"/>
    <s v="Улсын төсөв"/>
    <n v="3200000000"/>
    <m/>
    <m/>
    <m/>
    <m/>
    <m/>
    <m/>
    <x v="0"/>
    <m/>
  </r>
  <r>
    <n v="298"/>
    <d v="2020-04-30T00:00:00"/>
    <s v="Ц.Батзул"/>
    <s v="Г.Мөнхцэцэг"/>
    <x v="107"/>
    <d v="2020-05-14T00:00:00"/>
    <s v="Пос терминал нийлүүлэх"/>
    <s v="Гомдол хүлээн авах боломжгүй, шүүхэд хандах"/>
    <s v="Төрийн банк"/>
    <s v="СС"/>
    <m/>
    <s v="2020.05.04"/>
    <s v="6-1/2972"/>
    <s v="Г.Мөнхцэцэг"/>
    <s v="Өөрийн хөрөнгө"/>
    <n v="1875000000"/>
    <m/>
    <m/>
    <m/>
    <m/>
    <m/>
    <m/>
    <x v="0"/>
    <m/>
  </r>
  <r>
    <n v="299"/>
    <d v="2020-04-30T00:00:00"/>
    <s v="Ц.Батзул"/>
    <s v="Д.Отгонсүрэн"/>
    <x v="196"/>
    <d v="2020-05-14T00:00:00"/>
    <s v="Балдан Врайбун хийдийн тохижилт, гадна, дотор гэрэлтүүлэг "/>
    <s v="Үнэлгээг дахин хийх"/>
    <s v="Хэнтий аймгийн ОНӨГ"/>
    <s v="Хэнтий ЗД"/>
    <s v="6-1/2960"/>
    <s v="2020.05.12"/>
    <s v="6-1/3164"/>
    <s v="Д.Отгонсүрэн"/>
    <s v="ОНХС"/>
    <n v="60000000"/>
    <m/>
    <m/>
    <m/>
    <m/>
    <m/>
    <m/>
    <x v="0"/>
    <m/>
  </r>
  <r>
    <n v="300"/>
    <d v="2020-04-30T00:00:00"/>
    <s v="Ц.Батзул"/>
    <s v="Б.Түвшин"/>
    <x v="119"/>
    <d v="2020-05-14T00:00:00"/>
    <s v="Сургуулийн өмнөх боловсролын байгууллагад гал тогооны тоног төхөөрөмж нийлүүлэх Багц-2"/>
    <s v="Гомдол хүлээн авах боломжгүй, шүүхэд хандах"/>
    <s v="БСШУСЯ"/>
    <s v="БСШУСС"/>
    <m/>
    <m/>
    <m/>
    <s v="Б.Түвшин"/>
    <s v="Улсын төсөв"/>
    <n v="452319000"/>
    <m/>
    <m/>
    <m/>
    <m/>
    <m/>
    <m/>
    <x v="0"/>
    <m/>
  </r>
  <r>
    <n v="301"/>
    <d v="2020-04-30T00:00:00"/>
    <s v="Ц.Батзул"/>
    <s v="Г.Мөнхцэцэг"/>
    <x v="197"/>
    <d v="2020-05-14T00:00:00"/>
    <s v="&quot;Эрдэнэс тавантолгой&quot; ХК-ийн уурхайг Цогтцэций сумын төвтэй холбох 13.5 км хатуу хучилттай автозамын барилгын ажилд техник, технологийн хяналт тавих зөвлөх үйлчилгээ"/>
    <s v="Гомдол хүлээн авах боломжгүй, шүүхэд хандах"/>
    <s v="Эрдэнэс-тавантолгой ХК"/>
    <s v="УУХҮС"/>
    <m/>
    <s v="2020.05.14"/>
    <s v=" 6-1/3277"/>
    <s v="Г.Мөнхцэцэг"/>
    <s v="Өөрийн хөрөнгө"/>
    <n v="627496000"/>
    <m/>
    <m/>
    <m/>
    <m/>
    <m/>
    <m/>
    <x v="0"/>
    <m/>
  </r>
  <r>
    <n v="302"/>
    <d v="2020-04-30T00:00:00"/>
    <s v="Ц.Батзул"/>
    <s v="Д.Отгонсүрэн"/>
    <x v="198"/>
    <d v="2020-05-14T00:00:00"/>
    <s v="Ариутгал, халдваргүйтгэлийн бодис, халдвар хамгааллын хувцас, багаж хэрэгсэл нийлүүлэх"/>
    <s v="Үнэлгээг дахин хийх"/>
    <s v="Мал эмнэлгийн ерөнхий газар"/>
    <s v="ХХААХҮС"/>
    <s v="6-1/2991"/>
    <s v="2020.05.14"/>
    <s v="6-1/3276"/>
    <s v="Д.Отгонсүрэн"/>
    <s v="Улсын төсөв"/>
    <n v="673944400"/>
    <m/>
    <m/>
    <m/>
    <m/>
    <m/>
    <m/>
    <x v="0"/>
    <m/>
  </r>
  <r>
    <n v="303"/>
    <d v="2020-04-30T00:00:00"/>
    <s v="Ц.Батзул"/>
    <s v="Б.Түвшин"/>
    <x v="0"/>
    <d v="2020-05-14T00:00:00"/>
    <s v="Газрын үйл ажиллагааны эрсдлийн даатгалын үйлчилгээ үзүүлэх"/>
    <s v="Гомдол хүлээн авах боломжгүй, шүүхэд хандах"/>
    <s v="МИАТ ТӨХК"/>
    <s v="ТӨБЗГ"/>
    <m/>
    <m/>
    <m/>
    <s v="Б.Түвшин"/>
    <s v="Өөрийн хөрөнгө"/>
    <n v="400000000"/>
    <m/>
    <m/>
    <m/>
    <m/>
    <m/>
    <m/>
    <x v="0"/>
    <m/>
  </r>
  <r>
    <n v="304"/>
    <d v="2020-04-30T00:00:00"/>
    <s v="Ц.Батзул"/>
    <s v="Ч.Баярмаа"/>
    <x v="23"/>
    <d v="2020-05-14T00:00:00"/>
    <s v="Феррохайлшууд нийлүүлэх"/>
    <s v="Захиалагчийн шийдвэр үндэслэлтэй"/>
    <s v="Эрдэнэт үйлдвэр ТӨҮГ"/>
    <s v="ТӨБЗГ"/>
    <m/>
    <s v="2020.05.14"/>
    <d v="3275-06-01T00:00:00"/>
    <s v="Ч.Баярмаа"/>
    <s v="Өөрийн хөрөнгө"/>
    <n v="464400000"/>
    <m/>
    <m/>
    <m/>
    <m/>
    <m/>
    <m/>
    <x v="0"/>
    <n v="0"/>
  </r>
  <r>
    <n v="305"/>
    <d v="2020-05-01T00:00:00"/>
    <s v="Ц.Батзул"/>
    <s v="Д.Номингэрэл"/>
    <x v="71"/>
    <d v="2020-05-15T00:00:00"/>
    <s v="Зуны хувцас нийлүүлэх"/>
    <s v="Үнэлгээг дахин хийх"/>
    <s v="Шивээ овоо ХК"/>
    <s v="ТӨБЗГ"/>
    <m/>
    <s v="2020.05.28"/>
    <d v="3699-06-01T00:00:00"/>
    <s v="Д.Номингэрэл"/>
    <s v="Өөрийн хөрөнгө"/>
    <n v="33561000"/>
    <m/>
    <m/>
    <m/>
    <m/>
    <m/>
    <m/>
    <x v="0"/>
    <m/>
  </r>
  <r>
    <n v="306"/>
    <d v="2020-05-01T00:00:00"/>
    <s v="Ц.Батзул"/>
    <s v="Ч.Баярмаа"/>
    <x v="103"/>
    <d v="2020-05-15T00:00:00"/>
    <s v="Цэцэрлэгийн барилга, 100 ор /Дархан-уул, Дархан сум, Өргөө баг/"/>
    <s v="Үнэлгээг дахин хийх"/>
    <s v="Дархан-Уул аймгийн ОНӨГ"/>
    <s v="Дархан-Уул ЗД"/>
    <m/>
    <s v="2020.05.15"/>
    <d v="3338-06-01T00:00:00"/>
    <s v="Ч.Баярмаа"/>
    <s v="Улсын төсөв"/>
    <n v="1100000000"/>
    <m/>
    <m/>
    <m/>
    <m/>
    <m/>
    <m/>
    <x v="0"/>
    <m/>
  </r>
  <r>
    <n v="307"/>
    <d v="2020-05-01T00:00:00"/>
    <s v="Ц.Батзул"/>
    <s v="Б.Түвшин"/>
    <x v="199"/>
    <d v="2020-05-15T00:00:00"/>
    <s v="Сургуулийн барилга, спорт заал 320 суудал /Завхан, Идэр сум/"/>
    <s v="Үнэлгээг дахин хийх"/>
    <s v="Завхан аймгийн ОНӨГ"/>
    <s v="Завхан ЗД"/>
    <m/>
    <s v="2020.05.13"/>
    <s v="6-1/3235"/>
    <s v="Б.Түвшин"/>
    <s v="Улсын төсөв"/>
    <n v="3800000000"/>
    <m/>
    <m/>
    <m/>
    <m/>
    <m/>
    <m/>
    <x v="0"/>
    <m/>
  </r>
  <r>
    <n v="308"/>
    <d v="2020-05-01T00:00:00"/>
    <s v="Ц.Батзул"/>
    <s v="Г.Мөнхцэцэг"/>
    <x v="200"/>
    <d v="2020-05-15T00:00:00"/>
    <s v="&quot;Эрдэнэс-тавантолгой&quot; ХК-ийн уурхайг Цогтцэций сумны төвтэй холбох 13.5 км хатуу хучилттай авто замын барилгын ажилд техник, технологийн хяналт тавих зөвлөх үйлчилгээ"/>
    <s v="Үнэлгээг дахин хийх"/>
    <s v="Эрдэнэс-тавантолгой ХК"/>
    <s v="УУХҮС"/>
    <m/>
    <s v="2020.05.15"/>
    <s v=" 6-1/3318"/>
    <s v="Г.Мөнхцэцэг"/>
    <s v="Өөрийн хөрөнгө"/>
    <n v="627496000"/>
    <m/>
    <m/>
    <m/>
    <m/>
    <m/>
    <m/>
    <x v="0"/>
    <m/>
  </r>
  <r>
    <n v="309"/>
    <d v="2020-05-01T00:00:00"/>
    <s v="Ц.Батзул"/>
    <s v="Д.Отгонсүрэн"/>
    <x v="201"/>
    <d v="2020-05-15T00:00:00"/>
    <s v="Усны шахуургын сэлбэг /warman/ нийлүүлэх"/>
    <s v="Захиалагчийн шийдвэр үндэслэлтэй"/>
    <s v="Монголросцветмет ТӨҮГ"/>
    <s v="ТӨБЗГ"/>
    <s v="6-1/3004"/>
    <s v="2020.05.12"/>
    <s v="6-1/3191"/>
    <s v="Д.Отгонсүрэн"/>
    <s v="Өөрийн хөрөнгө"/>
    <n v="159859920"/>
    <m/>
    <s v="Худалдаа хөгжлийн банк"/>
    <s v="2020.03.13,_x000a_411DBG/20/2239"/>
    <n v="3200000"/>
    <m/>
    <s v="2020.05.12_x000a_6-1/"/>
    <x v="0"/>
    <n v="0"/>
  </r>
  <r>
    <n v="310"/>
    <d v="2020-05-01T00:00:00"/>
    <s v="Ц.Батзул"/>
    <s v="Д.Отгонсүрэн"/>
    <x v="202"/>
    <d v="2020-05-15T00:00:00"/>
    <s v="Ариутгал, халдваргүйтгэлийн бодис, халдвар хамгааллын хувцас, багаж хэрэгсэл нийлүүлэх"/>
    <s v="Үнэлгээг дахин хийх"/>
    <s v="Мал эмнэлгийн ерөнхий газар"/>
    <s v="ХХААХҮС"/>
    <s v="6-1/2090"/>
    <s v="2020.05.14"/>
    <s v="6-1/3307"/>
    <s v="Д.Отгонсүрэн"/>
    <s v="Улсын төсөв"/>
    <n v="673944400"/>
    <m/>
    <m/>
    <m/>
    <m/>
    <m/>
    <m/>
    <x v="0"/>
    <m/>
  </r>
  <r>
    <n v="311"/>
    <d v="2020-05-01T00:00:00"/>
    <s v="Ц.Батзул"/>
    <s v="Г.Мөнхцэцэг"/>
    <x v="203"/>
    <d v="2020-05-15T00:00:00"/>
    <s v="Орон нутаг судлах музейн барилга /Хэнтий хэрлэн сум/"/>
    <s v="Үнэлгээг дахин хийх"/>
    <s v="ТХААГ"/>
    <s v="ЕС"/>
    <m/>
    <s v="2020.05.08"/>
    <s v=" 6-1/3123"/>
    <s v="Г.Мөнхцэцэг"/>
    <s v="Улсын төсөв"/>
    <n v="3177700000"/>
    <m/>
    <m/>
    <m/>
    <m/>
    <m/>
    <m/>
    <x v="0"/>
    <m/>
  </r>
  <r>
    <n v="312"/>
    <d v="2020-05-01T00:00:00"/>
    <s v="Ц.Батзул"/>
    <s v="Б.Түвшин"/>
    <x v="204"/>
    <d v="2020-05-15T00:00:00"/>
    <s v="Баянзүрх, Сүхбаатар, Чингэлтэй дүүргийн эрүүгийн хэргийн анхан шатны шүүхийн тамгын газарт шаардлагатай тоног төхөөрөмж "/>
    <s v="Гомдлын бүрдүүлбэр дутуу хүлээн авах боломжгүй"/>
    <s v="Чингэлтэй дүүргийн ХААА"/>
    <s v="Нийслэл ЗД"/>
    <m/>
    <m/>
    <m/>
    <s v="Б.Түвшин"/>
    <s v="Орон нутгийн төсөв"/>
    <n v="40000000"/>
    <m/>
    <m/>
    <m/>
    <m/>
    <m/>
    <m/>
    <x v="0"/>
    <m/>
  </r>
  <r>
    <n v="313"/>
    <d v="2020-05-01T00:00:00"/>
    <s v="Ц.Батзул"/>
    <s v="Б.Түвшин"/>
    <x v="4"/>
    <d v="2020-05-15T00:00:00"/>
    <s v="Хүний нөөц, цалингийн нэгдсэн систем сервер худалдан авах"/>
    <s v="Гомдлоо эргүүлэн татсан"/>
    <s v="Төрийн абланы зөвлөл"/>
    <s v="Төрийн абланы зөвлөл"/>
    <m/>
    <s v="2020.05.12"/>
    <n v="484100"/>
    <s v="Б.Түвшин"/>
    <s v="Улсын төсөв"/>
    <n v="670000000"/>
    <m/>
    <m/>
    <m/>
    <m/>
    <m/>
    <m/>
    <x v="0"/>
    <m/>
  </r>
  <r>
    <n v="314"/>
    <d v="2020-05-04T00:00:00"/>
    <s v="Ц.Батзул"/>
    <s v="Д.Отгонсүрэн"/>
    <x v="205"/>
    <d v="2020-05-18T00:00:00"/>
    <s v="Өнгөт металл"/>
    <s v="Захиалагчийн шийдвэр үндэслэлтэй"/>
    <s v="Эрдэнэт үйлдвэр ТӨҮГ"/>
    <s v="ТӨБЗГ"/>
    <s v="6-1/3024"/>
    <s v="2020.05.15"/>
    <s v="6-1/3340"/>
    <s v="Д.Отгонсүрэн"/>
    <s v="Өөрийн хөрөнгө"/>
    <n v="441406800"/>
    <m/>
    <m/>
    <m/>
    <m/>
    <m/>
    <m/>
    <x v="0"/>
    <n v="0"/>
  </r>
  <r>
    <n v="315"/>
    <d v="2020-05-04T00:00:00"/>
    <s v="Ц.Батзул"/>
    <s v="Д.Номингэрэл"/>
    <x v="206"/>
    <d v="2020-05-18T00:00:00"/>
    <s v="Орон сууцны байруудын дулаан хангамжийг ТЭЦ-ээс хамааралгүй схемд холбох материал худалдан авах"/>
    <s v="Үнэлгээг дахин хийх"/>
    <s v="Дорнод нийтийн аж ахуй ОНӨААТҮГ"/>
    <s v="Дорнод ЗД"/>
    <d v="3069-06-01T00:00:00"/>
    <s v="2020.05.18"/>
    <s v="6-1/3390%"/>
    <s v="Д.Номингэрэл"/>
    <s v="Өөрийн хөрөнгө"/>
    <n v="109000000"/>
    <m/>
    <m/>
    <m/>
    <m/>
    <m/>
    <m/>
    <x v="0"/>
    <m/>
  </r>
  <r>
    <n v="316"/>
    <d v="2020-05-04T00:00:00"/>
    <s v="Ц.Батзул"/>
    <s v="Г.Мөнхцэцэг"/>
    <x v="30"/>
    <d v="2020-05-18T00:00:00"/>
    <s v="Эм, эмнэлгийн хэрэгсэл нийлүүлэх"/>
    <s v="Үнэлгээг дахин хийх"/>
    <s v="Цус сэлбэх үндэсний төв "/>
    <s v="ЭМС"/>
    <m/>
    <s v="2020.05.15"/>
    <s v=" 6-1/3345"/>
    <s v="Г.Мөнхцэцэг"/>
    <s v="Улсын төсөв"/>
    <n v="5647044500"/>
    <m/>
    <m/>
    <m/>
    <m/>
    <m/>
    <m/>
    <x v="0"/>
    <m/>
  </r>
  <r>
    <n v="317"/>
    <d v="2020-05-04T00:00:00"/>
    <s v="Ц.Батзул"/>
    <s v="Ч.Баярмаа"/>
    <x v="207"/>
    <d v="2020-05-18T00:00:00"/>
    <s v="Хайлш"/>
    <s v="Үнэлгээг дахин хийх"/>
    <s v="Эрдэнэт үйлдвэр ТӨҮГ"/>
    <s v="ТӨБЗГ"/>
    <m/>
    <s v="2020.05.15"/>
    <d v="3322-06-01T00:00:00"/>
    <s v="Ч.Баярмаа"/>
    <s v="Өөрийн хөрөнгө"/>
    <n v="400410000"/>
    <m/>
    <m/>
    <m/>
    <m/>
    <m/>
    <m/>
    <x v="0"/>
    <m/>
  </r>
  <r>
    <n v="318"/>
    <d v="2020-05-04T00:00:00"/>
    <s v="Ц.Батзул"/>
    <s v="Д.Номингэрэл"/>
    <x v="208"/>
    <d v="2020-05-18T00:00:00"/>
    <s v="Монгол адууны генетик тогтоцын үзүүлэлтийг тодотгох судалгаа, туршилтад ашиглах чип, чип уншигч худалдан авах"/>
    <s v="Захиалагчийн шийдвэр үндэслэлтэй"/>
    <s v="ХХААХҮЯ"/>
    <s v="ХХААХҮС"/>
    <d v="3068-06-01T00:00:00"/>
    <s v="2020.05.18"/>
    <d v="3391-06-01T00:00:00"/>
    <s v="Д.Номингэрэл"/>
    <s v="Улсын төсөв"/>
    <n v="50000000"/>
    <m/>
    <m/>
    <m/>
    <m/>
    <m/>
    <m/>
    <x v="0"/>
    <n v="0"/>
  </r>
  <r>
    <n v="319"/>
    <d v="2020-05-04T00:00:00"/>
    <s v="Ц.Батзул"/>
    <s v="Д.Отгонсүрэн"/>
    <x v="209"/>
    <d v="2020-05-18T00:00:00"/>
    <s v="Тавилга нийлүүлэх"/>
    <s v="Захиалагчийн шийдвэр үндэслэлтэй"/>
    <s v="Эрдэнэс-тавантолгой ХК"/>
    <s v="УУХҮС"/>
    <s v="6-1/3050"/>
    <s v="2020.05.18"/>
    <s v="6-1/3379"/>
    <s v="Д.Отгонсүрэн"/>
    <s v="Өөрийн хөрөнгө"/>
    <n v="29166000"/>
    <m/>
    <m/>
    <m/>
    <m/>
    <m/>
    <m/>
    <x v="0"/>
    <n v="0"/>
  </r>
  <r>
    <n v="320"/>
    <d v="2020-05-04T00:00:00"/>
    <s v="Ц.Батзул"/>
    <s v="Г.Мөнхцэцэг"/>
    <x v="210"/>
    <d v="2020-05-18T00:00:00"/>
    <s v="Маягт, үнэт цаас нийлүүлэх"/>
    <s v="Захиалагчийн шийдвэр гараагүй"/>
    <s v="Авто тээврийн үндэсний төв"/>
    <m/>
    <m/>
    <s v="2020.05.18"/>
    <s v=" 6-1/3392"/>
    <s v="Г.Мөнхцэцэг"/>
    <s v="Өөрийн хөрөнгө"/>
    <n v="130000000"/>
    <m/>
    <m/>
    <m/>
    <m/>
    <m/>
    <m/>
    <x v="0"/>
    <m/>
  </r>
  <r>
    <n v="321"/>
    <d v="2020-05-04T00:00:00"/>
    <s v="Ц.Батзул"/>
    <s v="Б.Түвшин"/>
    <x v="14"/>
    <d v="2020-05-18T00:00:00"/>
    <s v="Ахуйн бараа, цаас, бүрээс"/>
    <s v="Гомдол хүлээн авах боломжгүй, шүүхэд хандах"/>
    <s v="Эрдэнэт үйлдвэр ТӨҮГ"/>
    <s v="ТӨБЗГ"/>
    <m/>
    <m/>
    <m/>
    <s v="Б.Түвшин"/>
    <s v="Өөрийн хөрөнгө"/>
    <n v="172449000"/>
    <m/>
    <m/>
    <m/>
    <m/>
    <m/>
    <m/>
    <x v="0"/>
    <m/>
  </r>
  <r>
    <n v="322"/>
    <d v="2020-05-04T00:00:00"/>
    <s v="Ц.Батзул"/>
    <s v="Б.Түвшин"/>
    <x v="14"/>
    <d v="2020-05-18T00:00:00"/>
    <s v="Угаалгын бодис"/>
    <s v="Гомдол хүлээн авах боломжгүй, шүүхэд хандах"/>
    <s v="Эрдэнэт үйлдвэр ТӨҮГ"/>
    <s v="ТӨБЗГ"/>
    <m/>
    <m/>
    <m/>
    <s v="Б.Түвшин"/>
    <s v="Өөрийн хөрөнгө"/>
    <n v="324250641"/>
    <m/>
    <m/>
    <m/>
    <m/>
    <m/>
    <m/>
    <x v="0"/>
    <m/>
  </r>
  <r>
    <n v="323"/>
    <d v="2020-05-04T00:00:00"/>
    <s v="Ц.Батзул"/>
    <s v="Д.Отгонсүрэн"/>
    <x v="211"/>
    <d v="2020-05-18T00:00:00"/>
    <s v="Дамжуулагч утас АС"/>
    <s v="Үнэлгээг дахин хийх"/>
    <s v="УЦТС ТӨХК"/>
    <s v="ЭХС"/>
    <s v="6-1/3071"/>
    <s v="2020.05.18"/>
    <s v="6-1/3378"/>
    <s v="Д.Отгонсүрэн"/>
    <s v="Өөрийн хөрөнгө"/>
    <n v="272399760"/>
    <m/>
    <m/>
    <m/>
    <m/>
    <m/>
    <m/>
    <x v="0"/>
    <m/>
  </r>
  <r>
    <n v="324"/>
    <d v="2020-05-04T00:00:00"/>
    <s v="Ц.Батзул"/>
    <s v="Д.Номингэрэл"/>
    <x v="212"/>
    <d v="2020-05-18T00:00:00"/>
    <s v="Зуунмод-Манзушир чиглэлийн хатуу хучилттай автозам "/>
    <s v="Үнэлгээг дахин хийх"/>
    <s v="Барилга, захиалагч орон сууцны корпораци"/>
    <s v="ЗТХС"/>
    <d v="3070-06-01T00:00:00"/>
    <s v="2020.05.15"/>
    <d v="3323-06-01T00:00:00"/>
    <s v="Д.Номингэрэл"/>
    <s v="Хөрөнгө оруулалт"/>
    <n v="6576900000"/>
    <m/>
    <m/>
    <m/>
    <m/>
    <m/>
    <m/>
    <x v="0"/>
    <m/>
  </r>
  <r>
    <n v="325"/>
    <d v="2020-05-05T00:00:00"/>
    <s v="Ц.Батзул"/>
    <s v="Ч.Баярмаа"/>
    <x v="213"/>
    <d v="2020-05-19T00:00:00"/>
    <s v="Түлхүүр гардуулах нөхцөлтэй Орон сууцны барилгуудын дээврийн засвар /Улаанбаатар, Баянгол дүүрэг, 5,6,7,9 дүгээр хороо/"/>
    <s v="Үнэлгээг дахин хийх"/>
    <s v="БХБЯ"/>
    <s v="БХБС"/>
    <m/>
    <s v="2020.05.19"/>
    <d v="3400-06-01T00:00:00"/>
    <s v="Ч.Баярмаа"/>
    <s v="Улсын төсөв"/>
    <n v="996500000"/>
    <m/>
    <m/>
    <m/>
    <m/>
    <m/>
    <m/>
    <x v="0"/>
    <m/>
  </r>
  <r>
    <n v="326"/>
    <d v="2020-05-05T00:00:00"/>
    <s v="Ц.Батзул"/>
    <s v="Ч.Баярмаа"/>
    <x v="71"/>
    <d v="2020-05-19T00:00:00"/>
    <s v="Ажлын хувцас багц 1,2"/>
    <s v="Гомдлын бүрдүүлбэр дутуу хүлээн авах боломжгүй"/>
    <s v="ЭБЦТС ТӨХК"/>
    <s v="ЭХС"/>
    <m/>
    <s v="2020.05.08"/>
    <d v="3120-06-01T00:00:00"/>
    <s v="Ч.Баярмаа"/>
    <s v="Өөрийн хөрөнгө"/>
    <n v="85920000"/>
    <m/>
    <m/>
    <m/>
    <m/>
    <m/>
    <m/>
    <x v="0"/>
    <m/>
  </r>
  <r>
    <n v="327"/>
    <d v="2020-05-05T00:00:00"/>
    <s v="Ц.Батзул"/>
    <s v="Д.Отгонсүрэн"/>
    <x v="214"/>
    <d v="2020-05-19T00:00:00"/>
    <s v="орон сууцны 2-р хороолол 3-р байрны 1-р блокийн дээвэр засвар"/>
    <s v="Үнэлгээг дахин хийх"/>
    <s v="Орхон аймгийн ОНӨГ"/>
    <s v="Орхон ЗД"/>
    <s v="6-1/3106"/>
    <s v="2020.05.19"/>
    <s v="6-1/3414"/>
    <s v="Д.Отгонсүрэн"/>
    <s v="Орон нутгийн төсөв"/>
    <n v="30472341"/>
    <m/>
    <m/>
    <m/>
    <m/>
    <m/>
    <m/>
    <x v="0"/>
    <m/>
  </r>
  <r>
    <n v="328"/>
    <d v="2020-05-05T00:00:00"/>
    <s v="Ц.Батзул"/>
    <s v="Б.Түвшин"/>
    <x v="215"/>
    <d v="2020-05-19T00:00:00"/>
    <s v="Хагалгааны 4-р давхарын засварын ажил"/>
    <s v="Үнэлгээг дахин хийх"/>
    <s v="Улсын нэгдүгээр төв эмнэлэг"/>
    <s v="ЭМС"/>
    <m/>
    <s v="2020.05.14"/>
    <s v="6-1/3259"/>
    <s v="Б.Түвшин"/>
    <m/>
    <m/>
    <m/>
    <m/>
    <m/>
    <m/>
    <m/>
    <m/>
    <x v="0"/>
    <m/>
  </r>
  <r>
    <n v="329"/>
    <d v="2020-05-05T00:00:00"/>
    <s v="Ц.Батзул"/>
    <s v="Ч.Баярмаа"/>
    <x v="45"/>
    <d v="2020-05-19T00:00:00"/>
    <s v="Хяналтын камерийн бичлэг хадгалах төхөөрөмж"/>
    <s v="Үнэлгээг дахин хийх"/>
    <s v="Төрийн банк"/>
    <s v="СС"/>
    <m/>
    <s v="2020.05.19"/>
    <d v="3432-06-01T00:00:00"/>
    <s v="Ч.Баярмаа"/>
    <s v="Өөрийн хөрөнгө"/>
    <n v="1885494700"/>
    <m/>
    <m/>
    <m/>
    <m/>
    <m/>
    <m/>
    <x v="0"/>
    <m/>
  </r>
  <r>
    <n v="330"/>
    <d v="2020-05-05T00:00:00"/>
    <s v="Ц.Батзул"/>
    <s v="Ч.Баярмаа"/>
    <x v="45"/>
    <d v="2020-05-19T00:00:00"/>
    <s v="Хяналтын камерийн бичлэг хадгалах төхөөрөмжийн лиценз"/>
    <s v="Үнэлгээг дахин хийх"/>
    <s v="Төрийн банк"/>
    <s v="СС"/>
    <m/>
    <s v="2020.05.19"/>
    <d v="3431-06-01T00:00:00"/>
    <s v="Ч.Баярмаа"/>
    <s v="Өөрийн хөрөнгө"/>
    <n v="171804000"/>
    <m/>
    <m/>
    <m/>
    <m/>
    <m/>
    <m/>
    <x v="0"/>
    <m/>
  </r>
  <r>
    <n v="331"/>
    <d v="2020-05-05T00:00:00"/>
    <s v="Ц.Батзул"/>
    <s v="Г.Мөнхцэцэг"/>
    <x v="168"/>
    <d v="2020-05-19T00:00:00"/>
    <s v="Алтай хотын гэр хорооллийн өрхийг 2 тарифт цахилгааны тоолуураар хангах"/>
    <s v="Тендер шалгаруулалтыг хүчингүй болгох"/>
    <s v="Говь-Алтай аймгийн ОНӨГ"/>
    <s v="Говь-Алтай ЗД"/>
    <s v=" 6-1/3162"/>
    <s v=" 2020.05.19"/>
    <s v=" 6-1/3433"/>
    <s v="Г.Мөнхцэцэг"/>
    <s v="ОНХС"/>
    <n v="111000000"/>
    <m/>
    <m/>
    <m/>
    <m/>
    <m/>
    <m/>
    <x v="0"/>
    <m/>
  </r>
  <r>
    <n v="332"/>
    <d v="2020-05-05T00:00:00"/>
    <s v="Ц.Батзул"/>
    <s v="Б.Түвшин"/>
    <x v="216"/>
    <d v="2020-05-19T00:00:00"/>
    <s v="Газрын үйл ажиллагааны эрсдлийн даатгалын үйлчилгээ үзүүлэх"/>
    <s v="Гомдлын бүрдүүлбэр дутуу хүлээн авах боломжгүй"/>
    <s v="МИАТ ТӨХК"/>
    <s v="ТӨБЗГ"/>
    <m/>
    <s v="2020.05.14"/>
    <n v="496153"/>
    <s v="Б.Түвшин"/>
    <s v="Өөрийн хөрөнгө"/>
    <n v="400000000"/>
    <m/>
    <m/>
    <m/>
    <m/>
    <m/>
    <m/>
    <x v="0"/>
    <m/>
  </r>
  <r>
    <n v="333"/>
    <d v="2020-05-05T00:00:00"/>
    <s v="Ц.Батзул"/>
    <s v="Д.Гантулга"/>
    <x v="217"/>
    <d v="2020-05-19T00:00:00"/>
    <s v="Авлигатай тэмцэх газры албан хэрэгцээнд суудлын авто маштин бэлтгэн нийлүүлэх"/>
    <s v="Гомдлын бүрдүүлбэр дутуу хүлээн авах боломжгүй"/>
    <s v="АТГ"/>
    <s v="АТГ"/>
    <m/>
    <d v="2020-05-08T00:00:00"/>
    <d v="3125-06-01T00:00:00"/>
    <s v="Д.Гантулга"/>
    <s v="Хөрөнгө оруулалт"/>
    <n v="400000000"/>
    <m/>
    <m/>
    <m/>
    <m/>
    <m/>
    <m/>
    <x v="0"/>
    <m/>
  </r>
  <r>
    <n v="334"/>
    <d v="2020-05-06T00:00:00"/>
    <s v="Ц.Батзул"/>
    <s v="Г.Мөнхцэцэг"/>
    <x v="218"/>
    <d v="2020-05-20T00:00:00"/>
    <s v="Байгалын түүхийн музейн тавилга, тоног төхөөрөмж /Өмнговь, Даланзадгад сум/"/>
    <s v="Захиалагчийн шийдвэр үндэслэлтэй"/>
    <s v="Өмнөговь аймгийн ЗДТГ"/>
    <s v="БСШУСС"/>
    <m/>
    <s v=" 2020.05.20"/>
    <s v=" 6-1/3470"/>
    <s v="Г.Мөнхцэцэг"/>
    <s v="Улсын төсөв"/>
    <n v="94460100000"/>
    <m/>
    <s v="Хас банк"/>
    <s v="2020.04.20_x000a_118GT10201110002"/>
    <n v="6000000"/>
    <m/>
    <s v="2020.05.25_x000a_6-1/3560"/>
    <x v="1"/>
    <n v="6000000"/>
  </r>
  <r>
    <n v="335"/>
    <d v="2020-05-06T00:00:00"/>
    <s v="Ц.Батзул"/>
    <s v="Д.Гантулга"/>
    <x v="219"/>
    <d v="2020-05-20T00:00:00"/>
    <s v="Сургуулинй барилга,320 суудал /Говь-алтай, Хөхморьт сум/"/>
    <s v="Гомдлын бүрдүүлбэр дутуу хүлээн авах боломжгүй"/>
    <s v="ТӨБЗГ"/>
    <s v="ТӨБЗГ"/>
    <m/>
    <d v="2020-05-08T00:00:00"/>
    <d v="3124-06-01T00:00:00"/>
    <s v="Д.Гантулга"/>
    <s v="Улсын төсөв"/>
    <n v="3200000000"/>
    <m/>
    <m/>
    <m/>
    <m/>
    <m/>
    <m/>
    <x v="0"/>
    <m/>
  </r>
  <r>
    <n v="336"/>
    <d v="2020-05-06T00:00:00"/>
    <s v="Ц.Батзул"/>
    <s v="Б.Түвшин"/>
    <x v="220"/>
    <d v="2020-05-20T00:00:00"/>
    <s v="Хор саармагжуулах бодис, хүнсний бүтээгдэхүүн "/>
    <s v="Үнэлгээг дахин хийх"/>
    <s v="Эрдэнэт үйлдвэр ТӨҮГ"/>
    <s v="ТӨБЗГ"/>
    <m/>
    <s v="2020.05.19"/>
    <s v="6-1/3405"/>
    <s v="Б.Түвшин"/>
    <s v="Өөрийн хөрөнгө"/>
    <n v="1694000000"/>
    <m/>
    <m/>
    <m/>
    <m/>
    <m/>
    <m/>
    <x v="0"/>
    <m/>
  </r>
  <r>
    <n v="337"/>
    <d v="2020-05-06T00:00:00"/>
    <s v="Ц.Батзул"/>
    <s v="Г.Мөнхцэцэг"/>
    <x v="221"/>
    <d v="2020-05-20T00:00:00"/>
    <s v="Сумын төвөөс засмал зам хүртэл хатуу хучилттай зам тавих ажлын зураг төсөв боловсруулах"/>
    <s v="Үнэлгээг дахин хийх"/>
    <s v="Говьсүмбэр аймгийн Шивээговь сумын засаг дарга "/>
    <s v="Говьсүмбэр ЗД"/>
    <m/>
    <s v=" 2020.05.20"/>
    <s v=" 6-1/3469"/>
    <s v="Г.Мөнхцэцэг"/>
    <s v="ОНХС"/>
    <n v="34000000"/>
    <m/>
    <m/>
    <m/>
    <m/>
    <m/>
    <m/>
    <x v="0"/>
    <m/>
  </r>
  <r>
    <n v="338"/>
    <d v="2020-05-06T00:00:00"/>
    <s v="Ц.Батзул"/>
    <s v="Д.Гантулга"/>
    <x v="222"/>
    <d v="2020-05-20T00:00:00"/>
    <s v="Иргэдийн экологийн боловсрол, хүмүүжил, нөлөөллийн ажлыг зохион байгуулах"/>
    <s v="Гомдлын бүрдүүлбэр дутуу хүлээн авах боломжгүй"/>
    <s v="Дорнод аймгийн ОНӨГ"/>
    <s v="Дорнод ЗД"/>
    <m/>
    <m/>
    <m/>
    <s v="Д.Гантулга"/>
    <s v="Байгаль хамгаалах сан"/>
    <n v="55000000"/>
    <m/>
    <m/>
    <m/>
    <m/>
    <m/>
    <m/>
    <x v="0"/>
    <m/>
  </r>
  <r>
    <n v="339"/>
    <d v="2020-05-06T00:00:00"/>
    <s v="Ц.Батзул"/>
    <s v="Б.Түвшин"/>
    <x v="223"/>
    <d v="2020-05-20T00:00:00"/>
    <s v="Сүхбаатар дүүргийн нутаг дэсвгэрийн нийтийн эзэмшлийн гудамж, зам талбайн гэрэлтүүлгийн ашиглалт, хамгааллатын үйлчилгээ"/>
    <s v="Үнэлгээг дахин хийх"/>
    <s v="Сүхбаатар дүүргийн ХААА"/>
    <s v="Нийслэл ЗД"/>
    <m/>
    <s v="Сокол ХХК"/>
    <n v="537425"/>
    <s v="Б.Түвшин"/>
    <s v="Орон нутгийн төсөв"/>
    <n v="588899979"/>
    <m/>
    <m/>
    <m/>
    <m/>
    <m/>
    <m/>
    <x v="0"/>
    <m/>
  </r>
  <r>
    <n v="340"/>
    <d v="2020-05-06T00:00:00"/>
    <s v="Ц.Батзул"/>
    <s v="Б.Түвшин"/>
    <x v="106"/>
    <d v="2020-05-20T00:00:00"/>
    <s v="ой хээрийн түймэрээс урьдчилан сэргийлэх, ой хамгаалах багаж, хэрэгсэл худалдан авах"/>
    <s v="Үнэлгээг дахин хийх"/>
    <s v="БОАЖЯ"/>
    <s v="БОАЖС"/>
    <m/>
    <s v="2020.05.18"/>
    <s v="6-1/3372"/>
    <s v="Б.Түвшин"/>
    <s v="Урсгал төсөв"/>
    <n v="340000000"/>
    <m/>
    <m/>
    <m/>
    <m/>
    <m/>
    <m/>
    <x v="0"/>
    <m/>
  </r>
  <r>
    <n v="341"/>
    <d v="2020-05-06T00:00:00"/>
    <s v="Ц.Батзул"/>
    <s v="Б.Түвшин"/>
    <x v="224"/>
    <d v="2020-05-20T00:00:00"/>
    <s v="Хор саармагжуулах хүнснйий бүтээгдэхүүн "/>
    <s v="Үнэлгээг дахин хийх"/>
    <s v="Эрдэнэт үйлдвэр ТӨҮГ"/>
    <s v="ТӨБЗГ"/>
    <m/>
    <s v="2020.05.19"/>
    <s v="6-1/3420"/>
    <s v="Б.Түвшин"/>
    <m/>
    <m/>
    <m/>
    <m/>
    <m/>
    <m/>
    <m/>
    <m/>
    <x v="0"/>
    <m/>
  </r>
  <r>
    <n v="342"/>
    <d v="2020-05-06T00:00:00"/>
    <s v="Ц.Батзул"/>
    <s v="Д.Номингэрэл"/>
    <x v="225"/>
    <d v="2020-05-20T00:00:00"/>
    <s v="Эрүүл ахуйн үзлэг, шижилгээнүүдэд хамрагдах"/>
    <s v="Гомдлын бүрдүүлбэр дутуу хүлээн авах боломжгүй"/>
    <s v="Дулааны IV цахилгаан станц ТӨХК"/>
    <s v="ЭХС"/>
    <m/>
    <s v="2020.05.12"/>
    <d v="3195-06-01T00:00:00"/>
    <s v="Д.Номингэрэл"/>
    <s v="Өөрийн хөрөнгө"/>
    <n v="80000000"/>
    <m/>
    <m/>
    <m/>
    <m/>
    <m/>
    <m/>
    <x v="0"/>
    <m/>
  </r>
  <r>
    <n v="343"/>
    <d v="2020-05-06T00:00:00"/>
    <s v="Ц.Батзул"/>
    <s v="Б.Түвшин"/>
    <x v="204"/>
    <d v="2020-05-20T00:00:00"/>
    <s v="Баянзүрх, Сүхбаатар, Чингэлтэй дүүргийн эрүүгийн хэргийн анхан шатны шүүхийн тамгын газарт шаардлагатай тоног төхөөрөмж "/>
    <s v="Үнэлгээг дахин хийх"/>
    <s v="Чингэлтэй дүүргийн ХААА"/>
    <s v="Нийслэл ЗД"/>
    <m/>
    <s v="2020.05.20"/>
    <s v="6-1/3467"/>
    <s v="Б.Түвшин"/>
    <s v="Орон нутгийн төсөв"/>
    <m/>
    <m/>
    <m/>
    <m/>
    <m/>
    <m/>
    <m/>
    <x v="0"/>
    <m/>
  </r>
  <r>
    <n v="344"/>
    <d v="2020-05-08T00:00:00"/>
    <s v="Ц.Батзул"/>
    <s v="Д.Номингэрэл"/>
    <x v="226"/>
    <d v="2020-05-22T00:00:00"/>
    <s v="Арьс ширний хими ба механик шинжилгээний лабораторид тоног төхөөрөмж худалдан авах"/>
    <s v="Тендер шалгаруулалтыг хүчингүй болгох"/>
    <s v="ХААИС"/>
    <s v="БСШУСС"/>
    <d v="3798-06-01T00:00:00"/>
    <s v="2020.05.20"/>
    <d v="3464-06-01T00:00:00"/>
    <s v="Д.Номингэрэл"/>
    <s v="Европийн холбооны Эрасмус хөтөлбөр"/>
    <m/>
    <m/>
    <m/>
    <m/>
    <m/>
    <m/>
    <m/>
    <x v="0"/>
    <m/>
  </r>
  <r>
    <n v="345"/>
    <d v="2020-05-08T00:00:00"/>
    <s v="Ц.Батзул"/>
    <s v="Г.Мөнхцэцэг"/>
    <x v="227"/>
    <d v="2020-05-22T00:00:00"/>
    <s v="Хими, хүчдэл, өндөрт ажиллах хамгаалах хэрэгсэл"/>
    <s v="Үнэлгээг дахин хийх"/>
    <s v="Дулааны III цахилгаан станц ТӨХК"/>
    <s v="ЭХС"/>
    <s v=" 6-1/3169"/>
    <s v=" 2020.05.21"/>
    <s v=" 6-1/3495"/>
    <s v="Г.Мөнхцэцэг"/>
    <s v="Өөрийн хөрөнгө "/>
    <n v="35000000"/>
    <m/>
    <m/>
    <m/>
    <m/>
    <m/>
    <m/>
    <x v="0"/>
    <m/>
  </r>
  <r>
    <n v="346"/>
    <d v="2020-05-08T00:00:00"/>
    <s v="Ц.Батзул"/>
    <s v="Д.Отгонсүрэн"/>
    <x v="26"/>
    <d v="2020-05-22T00:00:00"/>
    <s v="Улсын ерөнхий прокурорын газрын тавилга, эд хогшил, тоног төхөөрөмж нийлүүлэх"/>
    <s v="Үнэлгээг дахин хийх"/>
    <s v="УЕПГ"/>
    <s v="Ерөнхий прокурор"/>
    <s v="6-1/3165"/>
    <s v="2020.05.22"/>
    <d v="3540-06-01T00:00:00"/>
    <s v="Д.Отгонсүрэн"/>
    <s v="Улсын төсөв"/>
    <n v="251760000"/>
    <m/>
    <m/>
    <m/>
    <m/>
    <m/>
    <m/>
    <x v="0"/>
    <m/>
  </r>
  <r>
    <n v="347"/>
    <d v="2020-05-08T00:00:00"/>
    <s v="Ц.Батзул"/>
    <s v="Б.Түвшин"/>
    <x v="37"/>
    <d v="2020-05-22T00:00:00"/>
    <s v="Эм, эмнэлгийн хэрэгсэл, ороох боох материал нийлүллэх"/>
    <s v="Үнэлгээг дахин хийх"/>
    <s v="Дорнод аймгийн ЭМГ"/>
    <s v="ЭМС"/>
    <m/>
    <s v="2020.05.20"/>
    <s v="6-1/3468"/>
    <s v="Б.Түвшин"/>
    <m/>
    <m/>
    <m/>
    <m/>
    <m/>
    <m/>
    <m/>
    <m/>
    <x v="0"/>
    <m/>
  </r>
  <r>
    <n v="348"/>
    <d v="2020-05-08T00:00:00"/>
    <s v="Ц.Батзул"/>
    <s v="Б.Түвшин"/>
    <x v="150"/>
    <d v="2020-05-22T00:00:00"/>
    <s v="Явган хүний замын гэрэлтүүлэг /Булган аймгийн, Булган сум, 2-р баг, &quot;Б&quot;, &quot;В&quot; хэсгийн хооронд/"/>
    <s v="Үнэлгээг дахин хийх"/>
    <s v="Булган аймгийн ОНӨГ"/>
    <s v="Булган ЗД"/>
    <m/>
    <s v="2020.05.12"/>
    <n v="483735"/>
    <s v="Б.Түвшин"/>
    <m/>
    <m/>
    <m/>
    <m/>
    <m/>
    <m/>
    <m/>
    <m/>
    <x v="0"/>
    <m/>
  </r>
  <r>
    <n v="349"/>
    <d v="2020-05-08T00:00:00"/>
    <s v="Ц.Батзул"/>
    <s v="Б.Түвшин"/>
    <x v="154"/>
    <d v="2020-05-22T00:00:00"/>
    <s v="Ой хээрийн түймэрээс урьдчилан сэргийлэх, ой хамгаалах багаж, хэрэгсэл худалдан авах"/>
    <s v="Үнэлгээг дахин хийх"/>
    <s v="БОАЖЯ"/>
    <s v="БОАЖС"/>
    <m/>
    <s v="2020.05.18"/>
    <s v="6-1/3372"/>
    <s v="Б.Түвшин"/>
    <m/>
    <m/>
    <m/>
    <m/>
    <m/>
    <m/>
    <m/>
    <m/>
    <x v="0"/>
    <m/>
  </r>
  <r>
    <n v="350"/>
    <d v="2020-05-08T00:00:00"/>
    <s v="Ц.Батзул"/>
    <s v="Г.Мөнхцэцэг"/>
    <x v="228"/>
    <d v="2020-05-22T00:00:00"/>
    <s v="Суурин компьютер нийлүүлэх"/>
    <s v="Гомдол хүлээн авах боломжгүй, шүүхэд хандах"/>
    <s v="Эрдэнэс-Тавантолгой ХК"/>
    <s v="УУХҮС"/>
    <s v=" 6-1/3193"/>
    <s v=" 2020.05.21"/>
    <s v=" 6-1/3494"/>
    <s v="Г.Мөнхцэцэг"/>
    <s v="Өөрийн хөрөнгө "/>
    <n v="817450710"/>
    <m/>
    <m/>
    <m/>
    <m/>
    <m/>
    <m/>
    <x v="0"/>
    <m/>
  </r>
  <r>
    <n v="351"/>
    <d v="2020-05-08T00:00:00"/>
    <s v="Ц.Батзул"/>
    <s v="Ч.Баярмаа"/>
    <x v="229"/>
    <d v="2020-05-22T00:00:00"/>
    <s v="Нүхтэрсэн бөмбөлөг нийлүүлэх"/>
    <s v="Үнэлгээг дахин хийх"/>
    <s v="Дулааны IV цахилгаан станц ТӨХК"/>
    <s v="ЭХС"/>
    <m/>
    <s v="2020.05.21"/>
    <d v="3485-06-01T00:00:00"/>
    <s v="Ч.Баярмаа"/>
    <m/>
    <m/>
    <m/>
    <m/>
    <m/>
    <m/>
    <m/>
    <m/>
    <x v="0"/>
    <m/>
  </r>
  <r>
    <n v="352"/>
    <d v="2020-05-08T00:00:00"/>
    <s v="Ц.Батзул"/>
    <s v="Д.Отгонсүрэн"/>
    <x v="49"/>
    <d v="2020-05-22T00:00:00"/>
    <s v="Сумын соёлын төвд тоног төхөөрөмж худалдан авах"/>
    <s v="Үнэлгээг дахин хийх"/>
    <s v="Дорнод аймгийн ОНӨГ"/>
    <s v="Дорнод ЗД"/>
    <s v="6-1/3166"/>
    <s v="2020.05.22"/>
    <d v="3541-06-01T00:00:00"/>
    <s v="Д.Отгонсүрэн"/>
    <s v="ОНХС"/>
    <n v="15000000"/>
    <m/>
    <m/>
    <m/>
    <m/>
    <m/>
    <m/>
    <x v="0"/>
    <m/>
  </r>
  <r>
    <n v="353"/>
    <d v="2020-05-08T00:00:00"/>
    <s v="Ц.Батзул"/>
    <s v="Ч.Баярмаа"/>
    <x v="230"/>
    <d v="2020-05-22T00:00:00"/>
    <s v="Гэр хорооллийн айл өрхийн цахилгаан өргөтгөл /Улаанбаатар, Баянзүрх дүүрэг, 11 дүгээр хороо/"/>
    <s v="Үнэлгээг дахин хийх"/>
    <s v="ТХААГ"/>
    <s v="ЕС"/>
    <m/>
    <s v="2020.05.21"/>
    <d v="3484-06-01T00:00:00"/>
    <s v="Ч.Баярмаа"/>
    <m/>
    <m/>
    <m/>
    <m/>
    <m/>
    <m/>
    <m/>
    <m/>
    <x v="0"/>
    <m/>
  </r>
  <r>
    <n v="354"/>
    <d v="2020-05-08T00:00:00"/>
    <s v="Ц.Батзул"/>
    <s v="Д.Отгонсүрэн"/>
    <x v="231"/>
    <d v="2020-05-22T00:00:00"/>
    <s v="Хурдан морьны бүртэлийн цахим программ, аппликэйшн боловсруулах"/>
    <s v="Үнэлгээг дахин хийх"/>
    <s v="ХХААХҮЯ"/>
    <s v="ХХААХҮС"/>
    <s v="6-1/3167"/>
    <s v="2020.05.22"/>
    <d v="3542-06-01T00:00:00"/>
    <s v="Д.Отгонсүрэн"/>
    <s v="Улсын төсөв"/>
    <n v="100000000"/>
    <m/>
    <m/>
    <m/>
    <m/>
    <m/>
    <m/>
    <x v="0"/>
    <m/>
  </r>
  <r>
    <n v="355"/>
    <d v="2020-05-08T00:00:00"/>
    <s v="Ц.Батзул"/>
    <s v="Б.Түвшин"/>
    <x v="176"/>
    <d v="2020-05-22T00:00:00"/>
    <s v="Ил уурхайн эмульсийн тэсрэх бодисын үйлдвэр барих"/>
    <s v="Гомдол хүлээн авах боломжгүй, шүүхэд хандах"/>
    <s v="Эрдэнэт үйлдвэр ТӨҮГ"/>
    <s v="ТӨБЗГ"/>
    <m/>
    <m/>
    <m/>
    <s v="Б.Түвшин"/>
    <m/>
    <m/>
    <m/>
    <m/>
    <m/>
    <m/>
    <m/>
    <m/>
    <x v="0"/>
    <m/>
  </r>
  <r>
    <n v="356"/>
    <d v="2020-05-11T00:00:00"/>
    <s v="З.Энхболд"/>
    <s v="Д.Номингэрэл"/>
    <x v="154"/>
    <d v="2020-05-25T00:00:00"/>
    <s v="Сум дундын ойн ангип ус, усалгааны авто машин худалдан авах"/>
    <s v="Үнэлгээг дахин хийх"/>
    <s v="Орхон аймгийн ОНӨГ"/>
    <s v="Орхон ЗД"/>
    <d v="3200-06-01T00:00:00"/>
    <s v="2020.05.26"/>
    <d v="3621-06-01T00:00:00"/>
    <s v="Д.Номингэрэл"/>
    <s v="Орон нутгийн төсөв"/>
    <n v="69000000"/>
    <m/>
    <m/>
    <m/>
    <m/>
    <m/>
    <m/>
    <x v="0"/>
    <m/>
  </r>
  <r>
    <n v="357"/>
    <d v="2020-05-11T00:00:00"/>
    <s v="З.Энхболд"/>
    <s v="Д.Номингэрэл"/>
    <x v="232"/>
    <d v="2020-05-25T00:00:00"/>
    <s v="Рентген аппарат "/>
    <s v="Захиалагчийн шийдвэр үндэслэлтэй"/>
    <s v="Хэнтий аймгийн Бор өндөр сумын ЗДТГ"/>
    <s v="Хэнтий ЗД"/>
    <d v="3196-06-01T00:00:00"/>
    <s v="2020.05.26"/>
    <d v="3648-06-01T00:00:00"/>
    <s v="Д.Номингэрэл"/>
    <s v="Орон нутгийн хөгжлийн сан"/>
    <n v="150000000"/>
    <m/>
    <m/>
    <m/>
    <m/>
    <m/>
    <m/>
    <x v="0"/>
    <n v="0"/>
  </r>
  <r>
    <n v="358"/>
    <d v="2020-05-11T00:00:00"/>
    <s v="З.Энхболд"/>
    <s v="Г.Мөнхцэцэг"/>
    <x v="23"/>
    <d v="2020-05-25T00:00:00"/>
    <s v="Долото шарошечное"/>
    <s v="Гомдол хүлээн авах боломжгүй, шүүхэд хандах"/>
    <s v="Эрдэнэт үйлдвэр ТӨҮГ"/>
    <s v="ТӨБЗГ"/>
    <s v=" -"/>
    <s v="2020.05.12"/>
    <d v="3214-06-01T00:00:00"/>
    <s v="Г.Мөнхцэцэг"/>
    <s v="Өөрийн хөрөнгө "/>
    <n v="1502820000"/>
    <m/>
    <m/>
    <m/>
    <m/>
    <m/>
    <m/>
    <x v="0"/>
    <m/>
  </r>
  <r>
    <n v="359"/>
    <d v="2020-05-11T00:00:00"/>
    <s v="З.Энхболд"/>
    <s v="Г.Мөнхцэцэг"/>
    <x v="38"/>
    <d v="2020-05-25T00:00:00"/>
    <s v="Сүлжээний тоног төхөөрөмж, лиценк худалдан авах"/>
    <s v="Үнэлгээг дахин хийх"/>
    <s v="Диспетчерийн үндэсний төв ХХК"/>
    <s v="ЭХС"/>
    <m/>
    <s v="2020.05.25"/>
    <s v=" 6-1/3586"/>
    <s v="Г.Мөнхцэцэг"/>
    <s v="Өөрийн хөрөнгө "/>
    <n v="88750000"/>
    <m/>
    <m/>
    <m/>
    <m/>
    <m/>
    <m/>
    <x v="0"/>
    <m/>
  </r>
  <r>
    <n v="360"/>
    <d v="2020-05-11T00:00:00"/>
    <s v="З.Энхболд"/>
    <s v="Г.Мөнхцэцэг"/>
    <x v="203"/>
    <d v="2020-05-25T00:00:00"/>
    <s v="Өндөрхаан нисэх онгоцны буудлыг шинэчлэн барих төсөл"/>
    <s v="Үнэлгээг дахин хийх"/>
    <s v="ЗТХЯ"/>
    <s v="ЗТХС"/>
    <s v=" 6-1/3213"/>
    <s v="2020.05.25"/>
    <s v=" 6-1/3587"/>
    <s v="Г.Мөнхцэцэг"/>
    <s v="Тусламж "/>
    <n v="4071415608"/>
    <m/>
    <m/>
    <m/>
    <m/>
    <m/>
    <m/>
    <x v="0"/>
    <m/>
  </r>
  <r>
    <n v="361"/>
    <d v="2020-05-11T00:00:00"/>
    <s v="З.Энхболд"/>
    <s v="Д.Отгонсүрэн"/>
    <x v="233"/>
    <d v="2020-05-25T00:00:00"/>
    <s v="8 тендер шалгаруулалт"/>
    <s v="Гомдлын бүрдүүлбэр дутуу хүлээн авах боломжгүй"/>
    <s v="Эрдэнэт үйлдвэр ТӨҮГ"/>
    <s v="ТӨБЗГ"/>
    <s v="0"/>
    <s v="2020.05.12"/>
    <s v="6-1/3215"/>
    <s v="Д.Отгонсүрэн"/>
    <s v="Өөрийн хөрөнгө"/>
    <m/>
    <m/>
    <m/>
    <m/>
    <m/>
    <m/>
    <m/>
    <x v="0"/>
    <m/>
  </r>
  <r>
    <n v="362"/>
    <d v="2020-05-12T00:00:00"/>
    <s v="З.Энхболд"/>
    <s v="Ч.Баярмаа"/>
    <x v="234"/>
    <d v="2020-05-26T00:00:00"/>
    <s v="Соёлын төв барилгын их засвар /Төв, Сүмбэр сум/"/>
    <s v="Үнэлгээг дахин хийх"/>
    <s v="Төв аймгийн газрын харилцаа, барилга хот байгуулалтын газар"/>
    <s v="БСШУСС"/>
    <m/>
    <s v="2020.05.26"/>
    <d v="3017-06-01T00:00:00"/>
    <s v="Ч.Баярмаа"/>
    <m/>
    <m/>
    <m/>
    <m/>
    <m/>
    <m/>
    <m/>
    <m/>
    <x v="0"/>
    <m/>
  </r>
  <r>
    <n v="363"/>
    <d v="2020-05-12T00:00:00"/>
    <s v="З.Энхболд"/>
    <s v="Г.Мөнхцэцэг"/>
    <x v="235"/>
    <d v="2020-05-26T00:00:00"/>
    <s v="Баянхонгор сумын дулааны 2 дугаар хэлхээний шугам сүлжээ болон хэрэглээний халуун усны системийн ажлын зураг төсөл"/>
    <s v="Гомдол хүлээн авах боломжгүй, шүүхэд хандах"/>
    <s v="Баянхонгор аймгийн ОНӨГ"/>
    <s v="Баянхонгор ЗД"/>
    <m/>
    <s v="2020.05.19"/>
    <d v="3394-06-01T00:00:00"/>
    <s v="Г.Мөнхцэцэг"/>
    <m/>
    <m/>
    <m/>
    <m/>
    <m/>
    <m/>
    <m/>
    <m/>
    <x v="0"/>
    <m/>
  </r>
  <r>
    <n v="364"/>
    <d v="2020-05-12T00:00:00"/>
    <s v="З.Энхболд"/>
    <s v="Ч.Баярмаа"/>
    <x v="236"/>
    <d v="2020-05-26T00:00:00"/>
    <s v="Хүнд даацын автосамосвалын сэлбэг "/>
    <s v="Үнэлгээг дахин хийх"/>
    <s v="Эрдэнэт үйлдвэр ТӨҮГ"/>
    <s v="ТӨБЗГ"/>
    <m/>
    <s v="2020.05.26"/>
    <d v="3598-06-01T00:00:00"/>
    <s v="Ч.Баярмаа"/>
    <m/>
    <m/>
    <m/>
    <m/>
    <m/>
    <m/>
    <m/>
    <m/>
    <x v="0"/>
    <m/>
  </r>
  <r>
    <n v="365"/>
    <d v="2020-05-12T00:00:00"/>
    <s v="З.Энхболд"/>
    <s v="Ч.Баярмаа"/>
    <x v="237"/>
    <d v="2020-05-26T00:00:00"/>
    <s v="Хүнд даацын автосамосвалын сэлбэг "/>
    <s v="Үнэлгээг дахин хийх"/>
    <s v="Эрдэнэт үйлдвэр ТӨҮГ"/>
    <s v="ТӨБЗГ"/>
    <m/>
    <s v="2020.05.26"/>
    <d v="3611-06-01T00:00:00"/>
    <s v="Ч.Баярмаа"/>
    <m/>
    <m/>
    <m/>
    <m/>
    <m/>
    <m/>
    <m/>
    <m/>
    <x v="0"/>
    <m/>
  </r>
  <r>
    <n v="366"/>
    <d v="2020-05-12T00:00:00"/>
    <s v="З.Энхболд"/>
    <s v="Ч.Баярмаа"/>
    <x v="238"/>
    <d v="2020-05-26T00:00:00"/>
    <s v="Тусгай зориулалтын техник нийлүүлэх"/>
    <s v="Үнэлгээг дахин хийх"/>
    <s v="Эрдэнэт үйлдвэр ТӨҮГ"/>
    <s v="ТӨБЗГ"/>
    <m/>
    <s v="2020.05.26"/>
    <d v="3616-06-01T00:00:00"/>
    <s v="Ч.Баярмаа"/>
    <m/>
    <m/>
    <m/>
    <m/>
    <m/>
    <m/>
    <m/>
    <m/>
    <x v="0"/>
    <m/>
  </r>
  <r>
    <n v="367"/>
    <d v="2020-05-12T00:00:00"/>
    <s v="З.Энхболд"/>
    <s v="Д.Отгонсүрэн"/>
    <x v="129"/>
    <d v="2020-05-26T00:00:00"/>
    <s v="Сэлэнгийн долгио чуулганд лед дэлгэц худалдан авах"/>
    <s v="Үнэлгээг дахин хийх"/>
    <s v="Сэлэнгэ аймгийн ОНӨГ"/>
    <s v="Сэлэнгэ ЗД"/>
    <s v="6-1/3310"/>
    <s v="2020.05.26"/>
    <d v="3618-06-01T00:00:00"/>
    <s v="Д.Отгонсүрэн"/>
    <s v="ОНХС"/>
    <n v="50000000"/>
    <m/>
    <m/>
    <m/>
    <m/>
    <m/>
    <m/>
    <x v="0"/>
    <m/>
  </r>
  <r>
    <n v="368"/>
    <d v="2020-05-13T00:00:00"/>
    <s v="З.Энхболд"/>
    <s v="Б.Түвшин"/>
    <x v="239"/>
    <d v="2020-05-27T00:00:00"/>
    <s v="Эмээлт, Налайх, хоолтын төлбөр авах цэгийг цахимжуулах"/>
    <s v="Үнэлгээг дахин хийх"/>
    <s v="ЗТХЯ"/>
    <s v="ЗТХС"/>
    <m/>
    <s v="2020.05.25"/>
    <s v="6-1/3554"/>
    <s v="Б.Түвшин"/>
    <m/>
    <m/>
    <m/>
    <m/>
    <m/>
    <m/>
    <m/>
    <m/>
    <x v="0"/>
    <m/>
  </r>
  <r>
    <n v="369"/>
    <d v="2020-05-13T00:00:00"/>
    <s v="З.Энхболд"/>
    <s v="Ч.Баярмаа"/>
    <x v="71"/>
    <d v="2020-05-27T00:00:00"/>
    <s v="Ажлын хувцас багц 1,2"/>
    <s v="Гомдол хүлээн авах боломжгүй, шүүхэд хандах"/>
    <s v="ЭБЦТС ТӨХК"/>
    <s v="ЭХС"/>
    <m/>
    <s v="2020.05.15"/>
    <d v="3339-06-01T00:00:00"/>
    <s v="Ч.Баярмаа"/>
    <m/>
    <m/>
    <m/>
    <m/>
    <m/>
    <m/>
    <m/>
    <m/>
    <x v="0"/>
    <m/>
  </r>
  <r>
    <n v="370"/>
    <d v="2020-05-13T00:00:00"/>
    <s v="З.Энхболд"/>
    <s v="Б.Түвшин"/>
    <x v="240"/>
    <d v="2020-05-27T00:00:00"/>
    <s v="Сургуулийн өмнөх боловсролын байгууллагад хөгжмийн зэмсэг, тоног төхөөрөмж"/>
    <s v="Үнэлгээг дахин хийх"/>
    <s v="БСШУСЯ"/>
    <s v="БСШУСС"/>
    <m/>
    <s v="2020.05.21"/>
    <n v="581254"/>
    <s v="Б.Түвшин"/>
    <m/>
    <m/>
    <m/>
    <m/>
    <m/>
    <m/>
    <m/>
    <m/>
    <x v="0"/>
    <m/>
  </r>
  <r>
    <n v="371"/>
    <d v="2020-05-13T00:00:00"/>
    <s v="З.Энхболд"/>
    <s v="Д.Номингэрэл"/>
    <x v="241"/>
    <d v="2020-05-27T00:00:00"/>
    <s v="Биеий тамир, спортын мэдээллийн сангийн цахим сангийн програм хангамжийг гүйцэтгэх компанийг сонгох"/>
    <s v="Гомдлын бүрдүүлбэр дутуу хүлээн авах боломжгүй"/>
    <s v="Биеийн тамир, спортын газар"/>
    <s v="БСШУСС"/>
    <m/>
    <s v="2020.05.15"/>
    <d v="3324-06-01T00:00:00"/>
    <s v="Д.Номингэрэл"/>
    <s v="Улсын төсөв"/>
    <n v="400000000"/>
    <m/>
    <m/>
    <m/>
    <m/>
    <m/>
    <m/>
    <x v="0"/>
    <m/>
  </r>
  <r>
    <n v="372"/>
    <d v="2020-05-14T00:00:00"/>
    <s v="З.Энхболд"/>
    <s v="Д.Номингэрэл"/>
    <x v="242"/>
    <d v="2020-05-28T00:00:00"/>
    <s v="Есөнбулаг сумын ерөнхий боловсролын 4-р сургуулийн мэдээлэл зүйн лабораторийн кабинетийн тоног төхөөрөмж нийлүүлэх"/>
    <s v="Үнэлгээг дахин хийх"/>
    <s v="Говь-алтай аймгийн ОНӨГ"/>
    <s v="Говь-алтай ЗД"/>
    <d v="3374-06-01T00:00:00"/>
    <s v="2020.05.27"/>
    <d v="5658-06-01T00:00:00"/>
    <s v="Д.Номингэрэл"/>
    <s v="Улсын төсөв"/>
    <n v="55000000"/>
    <m/>
    <m/>
    <m/>
    <m/>
    <m/>
    <m/>
    <x v="0"/>
    <m/>
  </r>
  <r>
    <n v="373"/>
    <d v="2020-05-14T00:00:00"/>
    <s v="З.Энхболд"/>
    <s v="Д.Номингэрэл"/>
    <x v="243"/>
    <d v="2020-05-28T00:00:00"/>
    <s v="Хөдөөгийн багуудын ажиллах орчин нөхцлийг сайжруулах, багийн төвийг шинээр барих /Номгон/"/>
    <s v="Тендер шалгаруулалтыг хүчингүй болгох"/>
    <s v="Өмнөговь аймгийн Номгон сумын ЗДТГ"/>
    <s v="Өмнөговь ЗД"/>
    <d v="3375-06-01T00:00:00"/>
    <s v="2020.05.27"/>
    <d v="3657-06-01T00:00:00"/>
    <s v="Д.Номингэрэл"/>
    <s v="Орон нутгийн төсөв"/>
    <n v="161000000"/>
    <m/>
    <m/>
    <m/>
    <m/>
    <m/>
    <m/>
    <x v="0"/>
    <m/>
  </r>
  <r>
    <n v="374"/>
    <d v="2020-05-14T00:00:00"/>
    <s v="З.Энхболд"/>
    <s v="Б.Түвшин"/>
    <x v="151"/>
    <d v="2020-05-28T00:00:00"/>
    <s v="Өрхийн эрүүл мэндийн төвийн тоног төхөөрөмж /Улаанбаатар, Баянзүрх дүүрэг 8, 10, 20, 23, 28 дугаар хороо/"/>
    <s v="Үнэлгээг дахин хийх"/>
    <s v="ТХААГ"/>
    <s v="ЕС"/>
    <m/>
    <m/>
    <m/>
    <s v="Б.Түвшин"/>
    <m/>
    <m/>
    <m/>
    <m/>
    <m/>
    <m/>
    <m/>
    <m/>
    <x v="0"/>
    <m/>
  </r>
  <r>
    <n v="375"/>
    <d v="2020-05-14T00:00:00"/>
    <s v="З.Энхболд"/>
    <s v="Д.Отгонсүрэн"/>
    <x v="16"/>
    <d v="2020-05-28T00:00:00"/>
    <s v="Сэлэнгийн долгио чуулгад лед дэлгэц худалдан авах "/>
    <s v="Үнэлгээг дахин хийх"/>
    <s v="Сэлэнгэ аймгийн ОНӨГ"/>
    <s v="Сэлэнгэ ЗД"/>
    <s v="6-1/3310"/>
    <s v="2020.05.26"/>
    <d v="3618-06-01T00:00:00"/>
    <s v="Д.Отгонсүрэн"/>
    <s v="ОНХС"/>
    <n v="50000000"/>
    <m/>
    <m/>
    <m/>
    <m/>
    <m/>
    <m/>
    <x v="0"/>
    <m/>
  </r>
  <r>
    <n v="376"/>
    <d v="2020-05-14T00:00:00"/>
    <s v="З.Энхболд"/>
    <s v="Г.Мөнхцэцэг"/>
    <x v="244"/>
    <d v="2020-05-28T00:00:00"/>
    <s v="Тээврийн хэрэгсэлийн даатгалын үйлчилгээ үзүүлэх"/>
    <s v="Гомдол хүлээн авах боломжгүй, шүүхэд хандах"/>
    <s v="Таван толгой төмөр зам ХХК"/>
    <s v="ТӨБЗГ"/>
    <m/>
    <s v="2020.05.19"/>
    <d v="3404-06-01T00:00:00"/>
    <s v="Г.Мөнхцэцэг"/>
    <m/>
    <m/>
    <m/>
    <m/>
    <m/>
    <m/>
    <m/>
    <m/>
    <x v="0"/>
    <m/>
  </r>
  <r>
    <n v="377"/>
    <d v="2020-05-15T00:00:00"/>
    <s v="З.Энхболд"/>
    <s v="Г.Мөнхцэцэг"/>
    <x v="185"/>
    <d v="2020-05-29T00:00:00"/>
    <s v="Хэнтий аймгийн Хэрлэн сумын дулааны станцын 2-р хэлхээний шугам сүлжээний ажил"/>
    <s v="Үнэлгээг дахин хийх"/>
    <s v="Хэнтий аймгийн ОНӨГ"/>
    <s v="Хэнтий ЗД"/>
    <s v=" 6-1/3416"/>
    <s v="2020.05.28"/>
    <s v=" 6-1/3714"/>
    <s v="Г.Мөнхцэцэг"/>
    <s v="Улсын төсөв "/>
    <n v="1000000000"/>
    <m/>
    <m/>
    <m/>
    <m/>
    <m/>
    <m/>
    <x v="0"/>
    <m/>
  </r>
  <r>
    <n v="378"/>
    <d v="2020-05-15T00:00:00"/>
    <s v="З.Энхболд"/>
    <s v="Б.Түвшин"/>
    <x v="216"/>
    <d v="2020-05-29T00:00:00"/>
    <s v="Газрын үйл ажиллагааны эрсдлийн даатгалын үйлчилгээ үзүүлэх"/>
    <s v="Гомдол хүлээн авах боломжгүй, шүүхэд хандах"/>
    <s v="МИАТ ТӨХК"/>
    <s v="ТӨБЗГ"/>
    <m/>
    <m/>
    <m/>
    <s v="Б.Түвшин"/>
    <m/>
    <m/>
    <m/>
    <m/>
    <m/>
    <m/>
    <m/>
    <m/>
    <x v="0"/>
    <m/>
  </r>
  <r>
    <n v="379"/>
    <d v="2020-05-15T00:00:00"/>
    <s v="З.Энхболд"/>
    <s v="Ч.Баярмаа"/>
    <x v="228"/>
    <d v="2020-05-29T00:00:00"/>
    <s v="Увс аймгийн боловсрол, соёл, спортын байгууллагад тавилга, тоног төхөөрөмж /Увс, Цагаанхайрхан сум/"/>
    <s v="Үнэлгээг дахин хийх"/>
    <s v="Увс аймгийн ОНӨГ"/>
    <s v="Увс ЗД"/>
    <m/>
    <s v="2020.05.28"/>
    <d v="3706-06-01T00:00:00"/>
    <s v="Ч.Баярмаа"/>
    <m/>
    <m/>
    <m/>
    <m/>
    <m/>
    <m/>
    <m/>
    <m/>
    <x v="0"/>
    <m/>
  </r>
  <r>
    <n v="380"/>
    <d v="2020-05-15T00:00:00"/>
    <s v="З.Энхболд"/>
    <s v="Б.Түвшин"/>
    <x v="245"/>
    <d v="2020-05-29T00:00:00"/>
    <s v="Булган сумын овоотын давааны зам засвар"/>
    <s v="Гомдлын бүрдүүлбэр дутуу хүлээн авах боломжгүй"/>
    <s v="Баян-Өлгий аймгийн ОНӨГ"/>
    <s v="Баян-Өлгий ЗД"/>
    <m/>
    <m/>
    <m/>
    <s v="Б.Түвшин"/>
    <m/>
    <m/>
    <m/>
    <m/>
    <m/>
    <m/>
    <m/>
    <m/>
    <x v="0"/>
    <m/>
  </r>
  <r>
    <n v="381"/>
    <d v="2020-05-15T00:00:00"/>
    <s v="З.Энхболд"/>
    <s v="Д.Отгонсүрэн"/>
    <x v="246"/>
    <d v="2020-05-29T00:00:00"/>
    <s v="Архангай аймгийн төвийн байрны гадна засвар"/>
    <s v="Үнэлгээг дахин хийх"/>
    <s v="Мэдээлэл холбооны сүжлээ ХХК"/>
    <m/>
    <s v="6-1/3377"/>
    <s v="2020.05.27"/>
    <d v="3660-06-01T00:00:00"/>
    <s v="Д.Отгонсүрэн"/>
    <s v="Өөрийн хөрөнгө"/>
    <n v="45000000"/>
    <m/>
    <m/>
    <m/>
    <m/>
    <m/>
    <m/>
    <x v="0"/>
    <m/>
  </r>
  <r>
    <n v="382"/>
    <d v="2020-05-15T00:00:00"/>
    <s v="З.Энхболд"/>
    <s v="Г.Мөнхцэцэг"/>
    <x v="247"/>
    <d v="2020-05-29T00:00:00"/>
    <s v="Насос нийлүүлэх"/>
    <s v="Үнэлгээг дахин хийх"/>
    <s v="Орон сууц нийтийн аж ахуйн удирдах газар ОНӨААТҮГ"/>
    <s v="Нийслэл ЗД"/>
    <s v=" 6-1/3417"/>
    <s v="2020.05.28"/>
    <s v=" 6-1/3712"/>
    <s v="Г.Мөнхцэцэг"/>
    <s v="Өөрийн хөрөнгө "/>
    <n v="348782014"/>
    <m/>
    <m/>
    <m/>
    <m/>
    <m/>
    <m/>
    <x v="0"/>
    <m/>
  </r>
  <r>
    <n v="383"/>
    <d v="2020-05-15T00:00:00"/>
    <s v="З.Энхболд"/>
    <s v="Ч.Баярмаа"/>
    <x v="248"/>
    <d v="2020-05-29T00:00:00"/>
    <s v="Автокран нийлүүлэгчийг сонгох"/>
    <s v="Гомдлын бүрдүүлбэр дутуу хүлээн авах боломжгүй"/>
    <s v="Эрдэнэт үйлдвэр ТӨҮГ"/>
    <s v="ТӨБЗГ"/>
    <m/>
    <s v="2020.05.19"/>
    <d v="3401-06-01T00:00:00"/>
    <s v="Ч.Баярмаа"/>
    <m/>
    <m/>
    <m/>
    <m/>
    <m/>
    <m/>
    <m/>
    <m/>
    <x v="0"/>
    <m/>
  </r>
  <r>
    <n v="384"/>
    <d v="2020-05-15T00:00:00"/>
    <s v="З.Энхболд"/>
    <s v="Д.Номингэрэл"/>
    <x v="52"/>
    <d v="2020-05-29T00:00:00"/>
    <s v="Өвлийн дизель түлш"/>
    <s v="Үнэлгээг дахин хийх"/>
    <s v="Эрдэнэт үйлдвэр ТӨҮГ"/>
    <s v="ТӨБЗГ"/>
    <d v="3397-06-01T00:00:00"/>
    <s v="2020.05.28"/>
    <d v="3700-06-01T00:00:00"/>
    <s v="Д.Номингэрэл"/>
    <s v="Өөрийн хөрөнгө"/>
    <n v="7613726400"/>
    <m/>
    <m/>
    <m/>
    <m/>
    <m/>
    <m/>
    <x v="0"/>
    <m/>
  </r>
  <r>
    <n v="385"/>
    <d v="2020-05-15T00:00:00"/>
    <s v="З.Энхболд"/>
    <s v="Д.Номингэрэл"/>
    <x v="249"/>
    <d v="2020-05-29T00:00:00"/>
    <s v="Төмөр замын материалууд"/>
    <s v="Үнэлгээг дахин хийх"/>
    <s v="Эрдэнэт үйлдвэр ТӨҮГ"/>
    <s v="ТӨБЗГ"/>
    <d v="3398-06-01T00:00:00"/>
    <s v="2020.05.29"/>
    <d v="3736-06-01T00:00:00"/>
    <s v="Д.Номингэрэл"/>
    <s v="Өөрийн хөрөнгө"/>
    <n v="650000000"/>
    <m/>
    <m/>
    <m/>
    <m/>
    <m/>
    <m/>
    <x v="0"/>
    <m/>
  </r>
  <r>
    <n v="386"/>
    <d v="2020-05-15T00:00:00"/>
    <s v="З.Энхболд"/>
    <s v="Г.Мөнхцэцэг"/>
    <x v="250"/>
    <d v="2020-05-29T00:00:00"/>
    <s v="Туслах малчдын нийгэм, эдийн засгийн нөхцөл байдал, тэдний хүний эрхийн хэрэгжилтийн талаар судалгаа"/>
    <s v="Үнэлгээг дахин хийх"/>
    <s v="Хүний эрхийн үндэсний комисс"/>
    <s v="ТӨБЗГ"/>
    <s v=" 6-1/3415"/>
    <s v="2020.05.28"/>
    <s v=" 6-1/3709"/>
    <s v="Г.Мөнхцэцэг"/>
    <s v="Тусламж "/>
    <n v="90000000"/>
    <m/>
    <m/>
    <m/>
    <m/>
    <m/>
    <m/>
    <x v="0"/>
    <m/>
  </r>
  <r>
    <n v="387"/>
    <d v="2020-05-15T00:00:00"/>
    <s v="З.Энхболд"/>
    <s v="Б.Түвшин"/>
    <x v="251"/>
    <d v="2020-05-29T00:00:00"/>
    <s v="Төмөр замын хориг хашаа материал худалдах авах"/>
    <s v="Гомдлын бүрдүүлбэр дутуу хүлээн авах боломжгүй"/>
    <s v="УБТЗ"/>
    <s v="ТӨБЗГ"/>
    <m/>
    <s v="2020.05.18"/>
    <n v="543269"/>
    <s v="Б.Түвшин"/>
    <m/>
    <m/>
    <m/>
    <m/>
    <m/>
    <m/>
    <m/>
    <m/>
    <x v="0"/>
    <m/>
  </r>
  <r>
    <n v="388"/>
    <d v="2020-05-15T00:00:00"/>
    <s v="З.Энхболд"/>
    <s v="Ч.Баярмаа"/>
    <x v="252"/>
    <d v="2020-05-29T00:00:00"/>
    <s v="Замын-үүд боомтын шугам сүлжээ /Дорноговь, Замын-үүд/"/>
    <s v="Үнэлгээг дахин хийх"/>
    <s v="Хөгжлийн хөтөч-дэд бүтэц"/>
    <s v="СС"/>
    <m/>
    <s v="2020.05.28"/>
    <d v="3705-06-01T00:00:00"/>
    <s v="Ч.Баярмаа"/>
    <m/>
    <m/>
    <m/>
    <m/>
    <m/>
    <m/>
    <m/>
    <m/>
    <x v="0"/>
    <m/>
  </r>
  <r>
    <n v="389"/>
    <d v="2020-05-15T00:00:00"/>
    <s v="З.Энхболд"/>
    <s v="Д.Отгонсүрэн"/>
    <x v="253"/>
    <d v="2020-05-29T00:00:00"/>
    <s v="Гэр хорооллын дахин төлөвлөлтийн /Эко-яармаг-1 төслийн I ээлжийн газар чөлөөлөлтийн хог хаягдлыг цэвэрлэх, тээвэрлэх ажил"/>
    <s v="Үнэлгээг дахин хийх"/>
    <s v="Төрийн орон сууцны корпорац"/>
    <s v="ТӨБЗГ"/>
    <s v="6-1/3396"/>
    <s v="2020.05.29"/>
    <s v="6-1/3730"/>
    <s v="Д.Отгонсүрэн"/>
    <s v="Чингис бондын хөрөнгө"/>
    <n v="76800000"/>
    <m/>
    <m/>
    <m/>
    <m/>
    <m/>
    <m/>
    <x v="0"/>
    <m/>
  </r>
  <r>
    <n v="390"/>
    <d v="2020-05-15T00:00:00"/>
    <s v="З.Энхболд"/>
    <s v="Д.Номингэрэл"/>
    <x v="254"/>
    <d v="2020-05-29T00:00:00"/>
    <s v="Сумдад бэлчээрийн худаг 13 суманд гаргах "/>
    <s v="Үнэлгээг дахин хийх"/>
    <s v="Төв аймгийн ОНӨГ"/>
    <s v="Төв ЗД"/>
    <d v="3413-06-01T00:00:00"/>
    <s v="2020.05.28"/>
    <d v="3675-06-01T00:00:00"/>
    <s v="Д.Номингэрэл"/>
    <s v="ОНХС"/>
    <n v="156000000"/>
    <m/>
    <m/>
    <m/>
    <m/>
    <m/>
    <m/>
    <x v="0"/>
    <m/>
  </r>
  <r>
    <n v="391"/>
    <d v="2020-05-15T00:00:00"/>
    <s v="З.Энхболд"/>
    <s v="Д.Номингэрэл"/>
    <x v="254"/>
    <d v="2020-05-29T00:00:00"/>
    <s v="26 суманд бэлчээрийн худаг шинээр гаргах"/>
    <s v="Үнэлгээг дахин хийх"/>
    <s v="Төв аймгийн ОНӨГ"/>
    <s v="Төв ЗД"/>
    <d v="3399-06-01T00:00:00"/>
    <s v="2020.05.28"/>
    <d v="3684-06-01T00:00:00"/>
    <s v="Д.Номингэрэл"/>
    <s v="ОНХС"/>
    <n v="108000000"/>
    <m/>
    <m/>
    <m/>
    <m/>
    <m/>
    <m/>
    <x v="0"/>
    <m/>
  </r>
  <r>
    <n v="392"/>
    <d v="2020-05-18T00:00:00"/>
    <s v="З.Энхболд"/>
    <s v="Д.Отгонсүрэн"/>
    <x v="99"/>
    <d v="2020-06-02T00:00:00"/>
    <s v="Тоног төхөөрөмжинд дахин үнэлгээ хийлгэх"/>
    <s v="Үнэлгээг дахин хийх"/>
    <s v="Дулааны III цахилгаан станц ТӨХК"/>
    <s v="ЭХС"/>
    <s v="6-1/3425"/>
    <s v="2020.06.02"/>
    <d v="3781-06-01T00:00:00"/>
    <s v="Д.Отгонсүрэн"/>
    <s v="Өөрийн хөрөнгө"/>
    <n v="49000000"/>
    <m/>
    <m/>
    <m/>
    <m/>
    <m/>
    <m/>
    <x v="0"/>
    <m/>
  </r>
  <r>
    <n v="393"/>
    <d v="2020-05-18T00:00:00"/>
    <s v="З.Энхболд"/>
    <s v="Д.Отгонсүрэн"/>
    <x v="90"/>
    <d v="2020-06-02T00:00:00"/>
    <s v="Бэрх тосгоны захирагчийн ажлын албанд суудлын автомашин худалдан авах"/>
    <s v="Үнэлгээг дахин хийх"/>
    <s v="Хэнтий аймгийн Бэрх сумын ЗДТГ"/>
    <s v="Хэнтий ЗД"/>
    <s v="6-1/3426"/>
    <s v="2020.06.02"/>
    <d v="3779-06-01T00:00:00"/>
    <s v="Д.Отгонсүрэн"/>
    <s v="ОНХС"/>
    <n v="50000000"/>
    <m/>
    <m/>
    <m/>
    <m/>
    <m/>
    <m/>
    <x v="0"/>
    <m/>
  </r>
  <r>
    <n v="394"/>
    <d v="2020-05-18T00:00:00"/>
    <s v="З.Энхболд"/>
    <s v="Б.Түвшин"/>
    <x v="255"/>
    <d v="2020-06-01T00:00:00"/>
    <s v="Элдэгдэлд тэсвэртэй керамик плита дагалдах хэрэгсэл"/>
    <s v="Захиалагчийн шийдвэр үндэслэлтэй"/>
    <s v="Дулааны IV цахилгаан станц ТӨХК"/>
    <s v="ЭХС"/>
    <m/>
    <s v="2020.06.02"/>
    <s v="6-1/3777"/>
    <s v="Б.Түвшин"/>
    <m/>
    <m/>
    <m/>
    <m/>
    <m/>
    <m/>
    <m/>
    <m/>
    <x v="0"/>
    <n v="0"/>
  </r>
  <r>
    <n v="395"/>
    <d v="2020-05-18T00:00:00"/>
    <s v="З.Энхболд"/>
    <s v="Б.Түвшин"/>
    <x v="255"/>
    <d v="2020-06-01T00:00:00"/>
    <s v="Тоосон системийн сэлбэг материал"/>
    <s v="Үнэлгээг дахин хийх"/>
    <s v="Дулааны IV цахилгаан станц ТӨХК"/>
    <s v="ЭХС"/>
    <m/>
    <m/>
    <m/>
    <s v="Б.Түвшин"/>
    <m/>
    <m/>
    <m/>
    <m/>
    <m/>
    <m/>
    <m/>
    <m/>
    <x v="0"/>
    <m/>
  </r>
  <r>
    <n v="396"/>
    <d v="2020-05-18T00:00:00"/>
    <s v="З.Энхболд"/>
    <s v="Б.Түвшин"/>
    <x v="256"/>
    <d v="2020-06-01T00:00:00"/>
    <s v="Нормын хувцас, зөөлөн эдлэл бэлтгэн нийлүүлэх"/>
    <s v="Захиалагчийн шийдвэр үндэслэлтэй"/>
    <s v="Баянхонгор аймгийн нэгдсэн эмнэлэг"/>
    <s v="ЭМС"/>
    <m/>
    <s v="2020.06.02"/>
    <s v="6-1/3776"/>
    <s v="Б.Түвшин"/>
    <m/>
    <m/>
    <m/>
    <m/>
    <m/>
    <m/>
    <m/>
    <m/>
    <x v="0"/>
    <n v="0"/>
  </r>
  <r>
    <n v="397"/>
    <d v="2020-05-18T00:00:00"/>
    <s v="З.Энхболд"/>
    <s v="Ч.Баярмаа"/>
    <x v="257"/>
    <d v="2020-06-01T00:00:00"/>
    <s v="Хор сармагжуулах бүтээгдэхүүн нийлүүлэх "/>
    <s v="Гомдол хүлээн авах боломжгүй, шүүхэд хандах"/>
    <s v="Шивээ овоо ХК"/>
    <s v="ТӨБЗГ"/>
    <m/>
    <s v="2020.05.20"/>
    <d v="3440-06-01T00:00:00"/>
    <s v="Ч.Баярмаа"/>
    <m/>
    <m/>
    <m/>
    <m/>
    <m/>
    <m/>
    <m/>
    <m/>
    <x v="0"/>
    <m/>
  </r>
  <r>
    <n v="398"/>
    <d v="2020-05-18T00:00:00"/>
    <s v="З.Энхболд"/>
    <s v="Б.Түвшин"/>
    <x v="103"/>
    <d v="2020-06-01T00:00:00"/>
    <s v="12 дугаар хооронд цэцэрлэг барих"/>
    <s v="Үнэлгээг дахин хийх"/>
    <s v="Сүхбаатар дүүргийн ЗДТГ"/>
    <s v="Нийслэл ЗД"/>
    <m/>
    <m/>
    <m/>
    <s v="Б.Түвшин"/>
    <m/>
    <m/>
    <m/>
    <m/>
    <m/>
    <m/>
    <m/>
    <m/>
    <x v="0"/>
    <m/>
  </r>
  <r>
    <n v="399"/>
    <d v="2020-05-18T00:00:00"/>
    <s v="З.Энхболд"/>
    <s v="Д.Отгонсүрэн"/>
    <x v="258"/>
    <d v="2020-06-02T00:00:00"/>
    <s v="Машины хяналтын камер, тоног төхөөрөмж"/>
    <s v="Үнэлгээг дахин хийх"/>
    <s v="Төрийн банк"/>
    <s v="СС"/>
    <s v="6-1/3427"/>
    <s v="2020.06.02"/>
    <d v="3780-06-01T00:00:00"/>
    <s v="Д.Отгонсүрэн"/>
    <s v="Өөрийн хөрөнгө"/>
    <n v="106000000"/>
    <m/>
    <m/>
    <m/>
    <m/>
    <m/>
    <m/>
    <x v="0"/>
    <m/>
  </r>
  <r>
    <n v="400"/>
    <d v="2020-05-18T00:00:00"/>
    <s v="З.Энхболд"/>
    <s v="Г.Мөнхцэцэг"/>
    <x v="259"/>
    <d v="2020-06-01T00:00:00"/>
    <s v="20 сургууль, цэцэрлэгийн цогцолборын нам даралтын зуухыг эрчим хүчний хэмнэлттэй хийн зуухаар солих "/>
    <s v="Үнэлгээг дахин хийх"/>
    <s v="БОАЖЯ"/>
    <s v="БОАЖС"/>
    <s v=" 6-1/3443"/>
    <s v=" 2020.05.29"/>
    <s v=" 6-1/3723"/>
    <s v="Г.Мөнхцэцэг"/>
    <s v="Улсын төсөв"/>
    <n v="2600000000"/>
    <m/>
    <m/>
    <m/>
    <m/>
    <m/>
    <m/>
    <x v="0"/>
    <m/>
  </r>
  <r>
    <n v="401"/>
    <d v="2020-05-18T00:00:00"/>
    <s v="З.Энхболд"/>
    <s v="Б.Түвшин"/>
    <x v="260"/>
    <d v="2020-06-01T00:00:00"/>
    <s v="Хүүхдийн тоглоомын талбай /Улаанбаатар, Чингэлтэй дүүрэг, 4 дүгээр хороо/"/>
    <s v="Үнэлгээг дахин хийх"/>
    <s v="Улаанбаатар хотын Захирагчийн ажлын алба"/>
    <s v="Нийслэл ЗД"/>
    <m/>
    <m/>
    <m/>
    <s v="Б.Түвшин"/>
    <m/>
    <m/>
    <m/>
    <m/>
    <m/>
    <m/>
    <m/>
    <m/>
    <x v="0"/>
    <m/>
  </r>
  <r>
    <n v="402"/>
    <d v="2020-05-18T00:00:00"/>
    <s v="З.Энхболд"/>
    <s v="Д.Номингэрэл"/>
    <x v="261"/>
    <d v="2020-06-01T00:00:00"/>
    <s v="Катерингийн үйлчилгээ"/>
    <s v="Үнэлгээг дахин хийх"/>
    <s v="Эрдэнэс-тавантолгой ХК"/>
    <s v="УУХҮС"/>
    <d v="3423-06-01T00:00:00"/>
    <s v="2020.06.02"/>
    <d v="3787-06-01T00:00:00"/>
    <s v="Д.Номингэрэл"/>
    <s v="Өөрийн хөрөнгө"/>
    <n v="17014616560"/>
    <m/>
    <m/>
    <m/>
    <m/>
    <m/>
    <m/>
    <x v="0"/>
    <m/>
  </r>
  <r>
    <n v="403"/>
    <d v="2020-05-18T00:00:00"/>
    <s v="З.Энхболд"/>
    <s v="Г.Мөнхцэцэг"/>
    <x v="262"/>
    <d v="2020-06-01T00:00:00"/>
    <s v="20 сургууль, цэцэрлэгийн цогцолборын нам даралтын зуухыг эрчим хүчний хэмнэлттэй хийн зуухаар солих "/>
    <s v="Гомдлоо эргүүлэн татсан"/>
    <s v="БОАЖЯ"/>
    <s v="БОАЖС"/>
    <s v=" 6-1/3443"/>
    <s v=" -"/>
    <s v=" -"/>
    <s v="Г.Мөнхцэцэг"/>
    <s v="Улсын төсөв"/>
    <n v="2600000000"/>
    <m/>
    <m/>
    <m/>
    <m/>
    <m/>
    <m/>
    <x v="0"/>
    <m/>
  </r>
  <r>
    <n v="404"/>
    <d v="2020-05-18T00:00:00"/>
    <s v="З.Энхболд"/>
    <s v="Ч.Баярмаа"/>
    <x v="263"/>
    <d v="2020-06-01T00:00:00"/>
    <s v="Автокран нийлүүлэгчийг сонгох"/>
    <s v="Захиалагчийн шийдвэр үндэслэлтэй"/>
    <s v="Эрдэнэт үйлдвэр тӨҮГ"/>
    <s v="ТӨБЗГ"/>
    <m/>
    <s v="2020.06.02"/>
    <d v="3775-06-01T00:00:00"/>
    <s v="Ч.Баярмаа"/>
    <m/>
    <m/>
    <m/>
    <m/>
    <m/>
    <m/>
    <m/>
    <m/>
    <x v="0"/>
    <n v="0"/>
  </r>
  <r>
    <n v="405"/>
    <d v="2020-05-18T00:00:00"/>
    <s v="З.Энхболд"/>
    <s v="Д.Номингэрэл"/>
    <x v="135"/>
    <d v="2020-06-01T00:00:00"/>
    <s v="Автомашин "/>
    <s v="Захиалагчийн шийдвэр үндэслэлтэй"/>
    <s v="Эрдэнэт үйлдвэр тӨҮГ"/>
    <s v="ТӨБЗГ"/>
    <d v="3424-06-01T00:00:00"/>
    <s v="2020.05.29"/>
    <d v="3731-06-01T00:00:00"/>
    <s v="Д.Номингэрэл"/>
    <s v="Өөрийн хөрөнгө"/>
    <n v="2893100000"/>
    <m/>
    <m/>
    <m/>
    <m/>
    <m/>
    <m/>
    <x v="0"/>
    <n v="0"/>
  </r>
  <r>
    <n v="406"/>
    <d v="2020-05-18T00:00:00"/>
    <s v="З.Энхболд"/>
    <s v="Б.Түвшин"/>
    <x v="260"/>
    <d v="2020-06-01T00:00:00"/>
    <s v="Цагдаагийн хотхоны тохижилт, бүтээн байгуулалт /БГД, 3 дугаар хороо/"/>
    <s v="Гомдол хүлээн авах боломжгүй, шүүхэд хандах"/>
    <s v="Улаанбаатар хотын Захирагчийн ажлын алба"/>
    <s v="Нийслэл ЗД"/>
    <m/>
    <m/>
    <m/>
    <s v="Б.Түвшин"/>
    <m/>
    <m/>
    <m/>
    <m/>
    <m/>
    <m/>
    <m/>
    <m/>
    <x v="0"/>
    <m/>
  </r>
  <r>
    <n v="407"/>
    <d v="2020-05-19T00:00:00"/>
    <s v="З.Энхболд"/>
    <s v="Ч.Баярмаа"/>
    <x v="264"/>
    <d v="2020-06-02T00:00:00"/>
    <s v="Эрүүл мэндийн салбарт тоног төхөөрөмж /Улсын хэмжээнд/"/>
    <s v="Үнэлгээг дахин хийх"/>
    <s v="ТХААГ"/>
    <s v="ЕС"/>
    <m/>
    <s v="2020.06.02"/>
    <d v="3785-06-01T00:00:00"/>
    <s v="Ч.Баярмаа"/>
    <m/>
    <m/>
    <m/>
    <m/>
    <m/>
    <m/>
    <m/>
    <m/>
    <x v="0"/>
    <m/>
  </r>
  <r>
    <n v="408"/>
    <d v="2020-05-19T00:00:00"/>
    <s v="З.Энхболд"/>
    <s v="Д.Отгонсүрэн"/>
    <x v="131"/>
    <d v="2020-06-02T00:00:00"/>
    <s v="Ачааны вагоны хос дугуйн их засварт зориулж шинэ зээрэнхий худалдан авч суурилуулах"/>
    <s v="Гомдол хүлээн авах боломжгүй, шүүхэд хандах"/>
    <s v="Улаанбаатар төмөр зам ХНН"/>
    <s v="ТӨБЗГ"/>
    <s v="0"/>
    <s v=" 2020.07.27"/>
    <s v=" 6-1/4980"/>
    <s v="Д.Отгонсүрэн"/>
    <s v="0"/>
    <s v="0"/>
    <m/>
    <m/>
    <m/>
    <m/>
    <m/>
    <m/>
    <x v="0"/>
    <m/>
  </r>
  <r>
    <n v="409"/>
    <d v="2020-05-19T00:00:00"/>
    <s v="Ц.Батзул"/>
    <s v="Д.Номингэрэл"/>
    <x v="265"/>
    <d v="2020-06-02T00:00:00"/>
    <s v="Катерингийн үйлчилгээ"/>
    <s v="Үнэлгээг дахин хийх"/>
    <s v="Эрдэнэс-тавантолгой ХК"/>
    <s v="УУХҮС"/>
    <d v="3501-06-01T00:00:00"/>
    <s v="2020.06.02"/>
    <d v="3787-06-01T00:00:00"/>
    <s v="Д.Номингэрэл"/>
    <s v="Өөрийн хөрөнгө"/>
    <n v="17014616560"/>
    <m/>
    <m/>
    <m/>
    <m/>
    <m/>
    <m/>
    <x v="0"/>
    <m/>
  </r>
  <r>
    <n v="410"/>
    <d v="2020-05-19T00:00:00"/>
    <s v="Ц.Батзул"/>
    <s v="Б.Түвшин"/>
    <x v="38"/>
    <d v="2020-06-02T00:00:00"/>
    <s v="Тоног төхөөрөмж, тавилга худалдан авах"/>
    <s v="Үнэлгээг дахин хийх"/>
    <s v="Арьс өвчлөлийн судлалын төв ХХК"/>
    <s v="ЭМС"/>
    <m/>
    <m/>
    <m/>
    <s v="Б.Түвшин"/>
    <m/>
    <m/>
    <m/>
    <m/>
    <m/>
    <m/>
    <m/>
    <m/>
    <x v="0"/>
    <m/>
  </r>
  <r>
    <n v="411"/>
    <d v="2020-05-20T00:00:00"/>
    <s v="Ц.Батзул"/>
    <s v="Г.Мөнхцэцэг"/>
    <x v="266"/>
    <d v="2020-06-03T00:00:00"/>
    <s v="Уурхайд 200тн даацтай авто пүү нийлүүлж угсарч суурилуулах"/>
    <s v="Үнэлгээг дахин хийх"/>
    <s v="Таван толгой ХК"/>
    <s v="Өмнөговь ЗД"/>
    <s v=" 6-1/3688"/>
    <s v=" 2020.05.29"/>
    <s v=" 6-1/3724"/>
    <s v="Г.Мөнхцэцэг"/>
    <s v="Өөрийн хөрөнгө"/>
    <n v="280000000"/>
    <m/>
    <m/>
    <m/>
    <m/>
    <m/>
    <m/>
    <x v="0"/>
    <m/>
  </r>
  <r>
    <n v="412"/>
    <d v="2020-05-20T00:00:00"/>
    <s v="Ц.Батзул"/>
    <s v="Ч.Баярмаа"/>
    <x v="110"/>
    <d v="2020-06-03T00:00:00"/>
    <s v="Хог тээврийн машин /Улаанбаатар, Баянзүрх дүүрэг, 8, 10, 20, 23, 28 дугаар хороо/"/>
    <s v="Үнэлгээг дахин хийх"/>
    <s v="НХААГ"/>
    <s v="Нийслэл ЗД"/>
    <m/>
    <s v="2020.06.02"/>
    <d v="3786-06-01T00:00:00"/>
    <s v="Ч.Баярмаа"/>
    <s v="Өөрийн хөрөнгө "/>
    <m/>
    <m/>
    <m/>
    <m/>
    <m/>
    <m/>
    <m/>
    <x v="0"/>
    <m/>
  </r>
  <r>
    <n v="413"/>
    <d v="2020-05-20T00:00:00"/>
    <s v="Ц.Батзул"/>
    <s v="Б.Түвшин"/>
    <x v="267"/>
    <d v="2020-06-03T00:00:00"/>
    <s v="Ерөнхий боловсролын сургуульд хөгжмийн зэмсэг, хөгжмийн кабенэд тоног, төхөөрөмж нийлүүлэх"/>
    <s v="Гомдлын бүрдүүлбэр дутуу хүлээн авах боломжгүй"/>
    <s v="БСШУСЯ"/>
    <s v="БСШУСС"/>
    <m/>
    <m/>
    <m/>
    <s v="Б.Түвшин"/>
    <m/>
    <m/>
    <m/>
    <m/>
    <m/>
    <m/>
    <m/>
    <m/>
    <x v="0"/>
    <m/>
  </r>
  <r>
    <n v="414"/>
    <d v="2020-05-20T00:00:00"/>
    <s v="Ц.Батзул"/>
    <s v="Д.Отгонсүрэн"/>
    <x v="268"/>
    <d v="2020-06-03T00:00:00"/>
    <s v="Албан хэрэгцээнд автомашин нийлүүлэх"/>
    <s v="Өөр бусад"/>
    <s v="Баянхонгор аймгийн Баянхонгор сумын ЗД"/>
    <s v="Баянхонгор ЗД"/>
    <s v="6-1/3502"/>
    <s v="2020.06.03"/>
    <d v="3795-06-01T00:00:00"/>
    <s v="Д.Отгонсүрэн"/>
    <s v="ОНХС"/>
    <n v="20000000"/>
    <m/>
    <m/>
    <m/>
    <m/>
    <m/>
    <m/>
    <x v="0"/>
    <m/>
  </r>
  <r>
    <n v="415"/>
    <d v="2020-05-20T00:00:00"/>
    <s v="Ц.Батзул"/>
    <s v="Д.Отгонсүрэн"/>
    <x v="269"/>
    <d v="2020-06-03T00:00:00"/>
    <s v="Тоног төхөөрөмжинд дахин үнэлгээ хийх зөвлөхийн үйлчилгээ"/>
    <s v="Үнэлгээг дахин хийх"/>
    <s v="Дулааны III цахилгаан станц ТӨХК"/>
    <s v="ЭХС"/>
    <s v="6-1/3425"/>
    <s v="2020.06.02"/>
    <d v="3781-06-01T00:00:00"/>
    <s v="Д.Отгонсүрэн"/>
    <s v="Өөрийн хөрөнгө"/>
    <n v="49000000"/>
    <m/>
    <m/>
    <m/>
    <m/>
    <m/>
    <m/>
    <x v="0"/>
    <m/>
  </r>
  <r>
    <n v="416"/>
    <d v="2020-05-21T00:00:00"/>
    <s v="Ц.Батзул"/>
    <s v="Б.Түвшин"/>
    <x v="270"/>
    <d v="2020-06-04T00:00:00"/>
    <s v="Эм, эмнэлгийн хэрэгсэл"/>
    <s v="Үнэлгээг дахин хийх"/>
    <s v="Нийслэлийн шүд эрүү нүүрний төв"/>
    <s v="Нийслэл ЗД"/>
    <m/>
    <m/>
    <m/>
    <s v="Б.Түвшин"/>
    <m/>
    <m/>
    <m/>
    <m/>
    <m/>
    <m/>
    <m/>
    <m/>
    <x v="0"/>
    <m/>
  </r>
  <r>
    <n v="417"/>
    <d v="2020-05-21T00:00:00"/>
    <s v="Ц.Батзул"/>
    <s v="Д.Отгонсүрэн"/>
    <x v="271"/>
    <d v="2020-06-04T00:00:00"/>
    <s v="Баянзүрх дүүргийн гэр хороолол болон орон сууцны хорооллын гудамж талбайн хаягжуулалтын ажил"/>
    <s v="Захиалагчийн шийдвэр үндэслэлтэй"/>
    <s v="Баянзүрх дүүргийн ХААА"/>
    <s v="Нийслэл ЗД"/>
    <s v="6-1/3949"/>
    <s v="2020.06.04"/>
    <d v="3862-06-01T00:00:00"/>
    <s v="Д.Отгонсүрэн"/>
    <s v="ОНТ"/>
    <n v="100000000"/>
    <m/>
    <m/>
    <m/>
    <m/>
    <m/>
    <m/>
    <x v="0"/>
    <n v="0"/>
  </r>
  <r>
    <n v="418"/>
    <d v="2020-05-21T00:00:00"/>
    <s v="Ц.Батзул"/>
    <s v="Ч.Баярмаа"/>
    <x v="272"/>
    <d v="2020-06-04T00:00:00"/>
    <s v="Автосамосвал 50-70 тн"/>
    <s v="Захиалагчийн шийдвэр үндэслэлтэй"/>
    <s v="Монголросцветмет ТӨҮГ"/>
    <s v="ТӨБЗГ"/>
    <m/>
    <s v="2020.06.04"/>
    <d v="3819-06-01T00:00:00"/>
    <s v="Ч.Баярмаа"/>
    <m/>
    <m/>
    <m/>
    <m/>
    <m/>
    <m/>
    <m/>
    <m/>
    <x v="0"/>
    <n v="0"/>
  </r>
  <r>
    <n v="419"/>
    <d v="2020-05-21T00:00:00"/>
    <s v="Ц.Батзул"/>
    <s v="Д.Номингэрэл"/>
    <x v="273"/>
    <d v="2020-06-04T00:00:00"/>
    <s v="АШУҮИС-ийн эмнэлгий шаардлагатай тоног төхөөрөмж худалдан авах"/>
    <s v="Захиалагчийн шийдвэр үндэслэлтэй"/>
    <s v="АШИҮУИС "/>
    <s v="БСШУСС"/>
    <d v="3545-06-01T00:00:00"/>
    <s v="2020.06.04"/>
    <d v="3846-06-01T00:00:00"/>
    <s v="Д.Номингэрэл"/>
    <s v="Улсын төсөв"/>
    <n v="336180000"/>
    <m/>
    <m/>
    <m/>
    <m/>
    <m/>
    <m/>
    <x v="0"/>
    <n v="0"/>
  </r>
  <r>
    <n v="420"/>
    <d v="2020-05-21T00:00:00"/>
    <s v="Ц.Батзул"/>
    <s v="Д.Номингэрэл"/>
    <x v="19"/>
    <d v="2020-06-04T00:00:00"/>
    <s v="Токарын суурь машин"/>
    <s v="Үнэлгээг дахин хийх"/>
    <s v="Дулааны IV дүгээр цахилгаан станц ТӨХК"/>
    <s v="ЭХС"/>
    <d v="3522-06-01T00:00:00"/>
    <s v="2020.06.04"/>
    <d v="3845-06-01T00:00:00"/>
    <s v="Д.Номингэрэл"/>
    <s v="Өөрийн хөрөнгө"/>
    <n v="160000000"/>
    <m/>
    <m/>
    <m/>
    <m/>
    <m/>
    <m/>
    <x v="0"/>
    <m/>
  </r>
  <r>
    <n v="421"/>
    <d v="2020-05-21T00:00:00"/>
    <s v="Ц.Батзул"/>
    <s v="Г.Мөнхцэцэг"/>
    <x v="19"/>
    <d v="2020-06-04T00:00:00"/>
    <s v="Засварын газрын иж бүрдэл багаж хэрэгсэл"/>
    <s v="Үнэлгээг дахин хийх"/>
    <s v="Монголросцветмет ТӨҮГ"/>
    <s v="ТӨБЗГ"/>
    <s v=" 6-1/3559"/>
    <s v=" 2020.06.04"/>
    <d v="3802-06-01T00:00:00"/>
    <s v="Г.Мөнхцэцэг"/>
    <s v="Өөрийн хөрөнгө"/>
    <n v="68000000"/>
    <m/>
    <m/>
    <m/>
    <m/>
    <m/>
    <m/>
    <x v="0"/>
    <m/>
  </r>
  <r>
    <n v="422"/>
    <d v="2020-05-21T00:00:00"/>
    <s v="Ц.Батзул"/>
    <s v="Б.Түвшин"/>
    <x v="168"/>
    <d v="2020-06-04T00:00:00"/>
    <s v="t"/>
    <s v="Үнэлгээг дахин хийх"/>
    <s v="УБЦТС ТӨХК"/>
    <s v="ЭХС"/>
    <m/>
    <m/>
    <m/>
    <s v="Б.Түвшин"/>
    <m/>
    <m/>
    <m/>
    <m/>
    <m/>
    <m/>
    <m/>
    <m/>
    <x v="0"/>
    <m/>
  </r>
  <r>
    <n v="423"/>
    <d v="2020-05-21T00:00:00"/>
    <s v="Ц.Батзул"/>
    <s v="Б.Түвшин"/>
    <x v="274"/>
    <d v="2020-06-04T00:00:00"/>
    <s v="ХШУИС-ийн урсгал засвар"/>
    <s v="Үнэлгээг дахин хийх"/>
    <s v="МИУС"/>
    <s v="БСШУСС"/>
    <m/>
    <m/>
    <m/>
    <s v="Б.Түвшин"/>
    <m/>
    <m/>
    <m/>
    <m/>
    <m/>
    <m/>
    <m/>
    <m/>
    <x v="0"/>
    <m/>
  </r>
  <r>
    <n v="424"/>
    <d v="2020-05-22T00:00:00"/>
    <s v="Ц.Батзул"/>
    <s v="Г.Мөнхцэцэг"/>
    <x v="275"/>
    <d v="2020-06-05T00:00:00"/>
    <s v="Ялтсан дулаан солилцуур"/>
    <s v="Үнэлгээг дахин хийх"/>
    <s v="Орон сууц нийтийн аж ахуйн удирдах газар ОНӨААТҮГ"/>
    <s v="Нийслэл ЗД"/>
    <s v=" 6-1/3628"/>
    <s v=" 2020.06.04"/>
    <s v=" 6-1/3863"/>
    <s v="Г.Мөнхцэцэг"/>
    <s v="Өөрийн хөрөнгө"/>
    <n v="400184800"/>
    <m/>
    <m/>
    <m/>
    <m/>
    <m/>
    <m/>
    <x v="0"/>
    <m/>
  </r>
  <r>
    <n v="425"/>
    <d v="2020-05-22T00:00:00"/>
    <s v="Ц.Батзул"/>
    <s v="Б.Түвшин"/>
    <x v="248"/>
    <d v="2020-06-05T00:00:00"/>
    <s v="Булинга хоолой ф-1200 450п.м /чулуун доторлогоотой/"/>
    <s v="Үнэлгээг дахин хийх"/>
    <s v="Эрдэнэт үйлдвэр ТӨҮГ"/>
    <s v="ТӨБЗГ"/>
    <m/>
    <m/>
    <m/>
    <s v="Б.Түвшин"/>
    <m/>
    <m/>
    <m/>
    <m/>
    <m/>
    <m/>
    <m/>
    <m/>
    <x v="0"/>
    <m/>
  </r>
  <r>
    <n v="426"/>
    <d v="2020-05-22T00:00:00"/>
    <s v="Ц.Батзул"/>
    <s v="Б.Түвшин"/>
    <x v="248"/>
    <d v="2020-06-05T00:00:00"/>
    <s v="Булинга хоолой ф-1200 200п.м /рези доторлогоотой/"/>
    <s v="Үнэлгээг дахин хийх"/>
    <s v="Эрдэнэт үйлдвэр ТӨҮГ"/>
    <s v="ТӨБЗГ"/>
    <m/>
    <m/>
    <m/>
    <s v="Б.Түвшин"/>
    <m/>
    <m/>
    <m/>
    <m/>
    <m/>
    <m/>
    <m/>
    <m/>
    <x v="0"/>
    <m/>
  </r>
  <r>
    <n v="427"/>
    <d v="2020-05-22T00:00:00"/>
    <s v="Ц.Батзул"/>
    <s v="Б.Түвшин"/>
    <x v="248"/>
    <d v="2020-06-05T00:00:00"/>
    <s v="Булинга шахах станц СПП-2-ын хооронд ф108мм деаметртэй шугам хоолойг ф2019мм болгон солих"/>
    <s v="Үнэлгээг дахин хийх"/>
    <s v="Эрдэнэт үйлдвэр ТӨҮГ"/>
    <s v="ТӨБЗГ"/>
    <m/>
    <m/>
    <m/>
    <s v="Б.Түвшин"/>
    <m/>
    <m/>
    <m/>
    <m/>
    <m/>
    <m/>
    <m/>
    <m/>
    <x v="0"/>
    <m/>
  </r>
  <r>
    <n v="428"/>
    <d v="2020-05-22T00:00:00"/>
    <s v="Ц.Батзул"/>
    <s v="Ч.Баярмаа"/>
    <x v="276"/>
    <d v="2020-06-05T00:00:00"/>
    <s v="Аймгийн ЗДТГ-ын байрны дээврийн засварын ажил"/>
    <s v="Үнэлгээг дахин хийх"/>
    <s v="Өвөрхангай аймгйин ЗДТГ"/>
    <s v="Өвөрхангай ЗД"/>
    <m/>
    <s v="2020.06.02"/>
    <d v="3774-06-01T00:00:00"/>
    <s v="Ч.Баярмаа"/>
    <m/>
    <m/>
    <m/>
    <m/>
    <m/>
    <m/>
    <m/>
    <m/>
    <x v="0"/>
    <m/>
  </r>
  <r>
    <n v="429"/>
    <d v="2020-05-22T00:00:00"/>
    <s v="Ц.Батзул"/>
    <s v="Д.Номингэрэл"/>
    <x v="277"/>
    <d v="2020-06-05T00:00:00"/>
    <s v="Өндөр өртөгт эмнэдгийн хэрэгслийг худалдан авах Багц-18"/>
    <s v="Захиалагчийн шийдвэр үндэслэлтэй"/>
    <s v="Улсын нэгдүгээр төв эмнэлэг"/>
    <s v="ЭМС"/>
    <d v="3601-06-01T00:00:00"/>
    <s v="2020.06.08"/>
    <d v="3870-06-01T00:00:00"/>
    <s v="Д.Номингэрэл"/>
    <s v="Улсын төсөв"/>
    <n v="130000000"/>
    <m/>
    <m/>
    <m/>
    <m/>
    <m/>
    <m/>
    <x v="0"/>
    <n v="0"/>
  </r>
  <r>
    <n v="430"/>
    <d v="2020-05-22T00:00:00"/>
    <s v="Ц.Батзул"/>
    <s v="Д.Отгонсүрэн"/>
    <x v="80"/>
    <d v="2020-06-06T00:00:00"/>
    <s v="ойн цэвэрлэгээ хийх талбай, нөөцийн судалгаа хийх, зураглал гаргах, төсөл боловсруулах"/>
    <s v="Үнэлгээг дахин хийх"/>
    <s v="Ойн судалгаа, хөгжлийн төв"/>
    <m/>
    <s v="6-1/3597"/>
    <s v="2020.06.08"/>
    <d v="3922-06-01T00:00:00"/>
    <s v="Д.Отгонсүрэн"/>
    <s v="Улсын төсөв"/>
    <n v="80000000"/>
    <m/>
    <m/>
    <m/>
    <m/>
    <m/>
    <m/>
    <x v="0"/>
    <m/>
  </r>
  <r>
    <n v="431"/>
    <d v="2020-05-22T00:00:00"/>
    <s v="Ц.Батзул"/>
    <s v="Д.Отгонсүрэн"/>
    <x v="198"/>
    <d v="2020-06-08T00:00:00"/>
    <s v="Ариутгал, халдваргүйтгэлийн бодис, халдвар хамгааллын хувцас, багаж хэрэгсэл"/>
    <s v="Тендер шалгаруулалтыг хүчингүй болгох"/>
    <s v="МЭЕГ"/>
    <s v="ХХААХҮС"/>
    <s v="6-1/3596"/>
    <s v="2020.06.08"/>
    <s v="6-1/3924"/>
    <s v="Д.Отгонсүрэн"/>
    <s v="Улсын төсөв"/>
    <n v="673944400"/>
    <m/>
    <m/>
    <m/>
    <m/>
    <m/>
    <m/>
    <x v="0"/>
    <m/>
  </r>
  <r>
    <n v="432"/>
    <d v="2020-05-22T00:00:00"/>
    <s v="Ц.Батзул"/>
    <s v="Г.Мөнхцэцэг"/>
    <x v="156"/>
    <d v="2020-06-05T00:00:00"/>
    <s v="Уулбаян сумын хог зөөврийн автомашин нийлүүлэх"/>
    <s v="Тендер шалгаруулалтыг хүчингүй болгох"/>
    <s v="Сүхбаатар аймгийн Уулбаян сумын Засаг даргын тамгын газарт"/>
    <s v="Сүхбаатар ЗД"/>
    <s v=" 6-1/3626"/>
    <s v=" 2020.06.08"/>
    <s v=" 6-1/3903"/>
    <s v="Г.Мөнхцэцэг"/>
    <s v="Орон нутгийн төсөв"/>
    <n v="40000000"/>
    <m/>
    <m/>
    <m/>
    <m/>
    <m/>
    <m/>
    <x v="0"/>
    <m/>
  </r>
  <r>
    <n v="433"/>
    <d v="2020-05-22T00:00:00"/>
    <s v="Ц.Батзул"/>
    <s v="Д.Номингэрэл"/>
    <x v="131"/>
    <d v="2020-06-05T00:00:00"/>
    <s v="ЗДТГ-ын барилга шинээр барих /Бүрэн сум/"/>
    <s v="Тендер шалгаруулалтыг хүчингүй болгох"/>
    <s v="Төв аймгийн ОНӨГ"/>
    <s v="Төв Зд"/>
    <d v="3622-06-01T00:00:00"/>
    <s v="2020.06.08"/>
    <d v="3878-06-01T00:00:00"/>
    <s v="Д.Номингэрэл"/>
    <s v="Орон нутгийн төсөв"/>
    <n v="970000000"/>
    <m/>
    <m/>
    <m/>
    <m/>
    <m/>
    <m/>
    <x v="0"/>
    <m/>
  </r>
  <r>
    <n v="434"/>
    <d v="2020-05-22T00:00:00"/>
    <s v="Ц.Батзул"/>
    <s v="Ч.Баярмаа"/>
    <x v="278"/>
    <d v="2020-06-05T00:00:00"/>
    <s v="Өндөр өртөгтэй тусламж үйлилгээнд хэрэглэгдэх мэталл эдлэл, протез, эмнэлгийн хэрэгсэл "/>
    <s v="Захиалагчийн шийдвэр үндэслэлтэй"/>
    <s v="Гэмтэл согог судлалын үндэсний төв"/>
    <s v="ЭМС"/>
    <m/>
    <s v="2020.06.08"/>
    <d v="3865-06-01T00:00:00"/>
    <s v="Ч.Баярмаа"/>
    <m/>
    <m/>
    <m/>
    <m/>
    <m/>
    <m/>
    <m/>
    <m/>
    <x v="0"/>
    <n v="0"/>
  </r>
  <r>
    <n v="435"/>
    <d v="2020-05-25T00:00:00"/>
    <s v="Ц.Батзул"/>
    <s v="Г.Мөнхцэцэг"/>
    <x v="279"/>
    <d v="2020-06-08T00:00:00"/>
    <s v="Ашиглалтын шаардлага хангахгүй нийтийн зориулалттай орон сууцны барилгуудыг дахин төлөвлөх, Налайх дүүргийн 2 дугаар хорооны 26, 27 дугаар байруудыг дахин төлөвлөн барилгажуулах ажил"/>
    <s v="Захиалагчийн шийдвэр үндэслэлтэй"/>
    <s v="Нийслэлийн орон сууцны корпораци ХК"/>
    <s v="Нийслэл ЗД"/>
    <s v=" 6-1/3687"/>
    <s v=" 2020.06.08"/>
    <s v=" 6-1/3911"/>
    <s v="Г.Мөнхцэцэг"/>
    <s v="Нийслэлийн төсвийн хөрөнгө"/>
    <n v="11000000000"/>
    <m/>
    <m/>
    <m/>
    <m/>
    <m/>
    <m/>
    <x v="0"/>
    <n v="0"/>
  </r>
  <r>
    <n v="436"/>
    <d v="2020-05-22T00:00:00"/>
    <s v="Ц.Батзул"/>
    <s v="Б.Түвшин"/>
    <x v="215"/>
    <d v="2020-06-05T00:00:00"/>
    <s v="Хагалгааны 4-р давхарын засварын ажил"/>
    <s v="Үнэлгээг дахин хийх"/>
    <s v="Улсын нэгдүгээр төв эмнэлэг"/>
    <s v="ЭМС"/>
    <m/>
    <m/>
    <m/>
    <s v="Б.Түвшин"/>
    <m/>
    <m/>
    <m/>
    <m/>
    <m/>
    <m/>
    <m/>
    <m/>
    <x v="0"/>
    <m/>
  </r>
  <r>
    <n v="437"/>
    <d v="2020-05-22T00:00:00"/>
    <s v="Ц.Батзул"/>
    <s v="Ч.Баярмаа"/>
    <x v="280"/>
    <d v="2020-06-05T00:00:00"/>
    <s v="Шинэ хороо төсөл"/>
    <s v="Гомдлоо эргүүлэн татсан"/>
    <s v="БХБЯ"/>
    <s v="БХБС"/>
    <m/>
    <s v="2020.06.04"/>
    <d v="3819-06-01T00:00:00"/>
    <s v="Ч.Баярмаа"/>
    <m/>
    <m/>
    <m/>
    <m/>
    <m/>
    <m/>
    <m/>
    <m/>
    <x v="0"/>
    <m/>
  </r>
  <r>
    <n v="438"/>
    <d v="2020-05-22T00:00:00"/>
    <s v="Ц.Батзул"/>
    <s v="Д.Номингэрэл"/>
    <x v="281"/>
    <d v="2020-06-05T00:00:00"/>
    <s v="Өндөр өртөгт эмнэдгийн хэрэгслийг худалдан авах Багц-45, 79, 80"/>
    <s v="Үнэлгээг дахин хийх"/>
    <s v="Улсын нэгдүгээр төв эмнэлэг"/>
    <s v="ЭМС"/>
    <d v="3601-06-01T00:00:00"/>
    <s v="2020.06.08"/>
    <d v="3871-06-01T00:00:00"/>
    <s v="Д.Номингэрэл"/>
    <s v="Улсын төсөв"/>
    <s v="168900000+"/>
    <m/>
    <m/>
    <m/>
    <m/>
    <m/>
    <m/>
    <x v="0"/>
    <m/>
  </r>
  <r>
    <n v="439"/>
    <d v="2020-05-22T00:00:00"/>
    <s v="Ц.Батзул"/>
    <s v="Г.Мөнхцэцэг"/>
    <x v="282"/>
    <d v="2020-06-08T00:00:00"/>
    <s v="Геологийн судалгааны ажил"/>
    <s v="Үнэлгээг дахин хийх"/>
    <s v="УУХҮЯ"/>
    <s v="УУХҮС"/>
    <s v=" 6-1/3629"/>
    <s v=" 2020.06.08"/>
    <s v=" 6-1/3913"/>
    <s v="Г.Мөнхцэцэг"/>
    <s v="Улсын төсөв "/>
    <n v="925514700"/>
    <m/>
    <m/>
    <m/>
    <m/>
    <m/>
    <m/>
    <x v="0"/>
    <m/>
  </r>
  <r>
    <n v="440"/>
    <d v="2020-05-25T00:00:00"/>
    <s v="Ц.Батзул"/>
    <s v="Ч.Баярмаа"/>
    <x v="283"/>
    <d v="2020-06-08T00:00:00"/>
    <s v="Цахилгааны бусад материал нийлүүлэх"/>
    <s v="Үнэлгээг дахин хийх"/>
    <s v="Дулааны IV цахилгаан станц ТӨХК"/>
    <s v="ЭХС"/>
    <m/>
    <s v="2020.06.08"/>
    <d v="3885-06-01T00:00:00"/>
    <s v="Ч.Баярмаа"/>
    <m/>
    <m/>
    <m/>
    <m/>
    <m/>
    <m/>
    <m/>
    <m/>
    <x v="0"/>
    <m/>
  </r>
  <r>
    <n v="441"/>
    <d v="2020-05-25T00:00:00"/>
    <s v="Ц.Батзул"/>
    <s v="Д.Отгонсүрэн"/>
    <x v="284"/>
    <d v="2020-06-08T00:00:00"/>
    <s v="Үндэсний аудитын газрын байрлаж буй Засгийн газрын IV байранд их засвар хийх"/>
    <s v="Үнэлгээг дахин хийх"/>
    <s v="Үндэсний аудитын газар"/>
    <s v="ҮА"/>
    <s v="6-1/3619"/>
    <s v="2020.06.08"/>
    <s v="6-1/3921"/>
    <s v="Д.Отгонсүрэн"/>
    <s v="Улсын төсөв"/>
    <n v="600000000"/>
    <m/>
    <m/>
    <m/>
    <m/>
    <m/>
    <m/>
    <x v="0"/>
    <m/>
  </r>
  <r>
    <n v="442"/>
    <d v="2020-05-25T00:00:00"/>
    <s v="Ц.Батзул"/>
    <s v="Б.Түвшин"/>
    <x v="285"/>
    <d v="2020-06-08T00:00:00"/>
    <s v="Сургуулийн барилга, 1500 суудал /Хэнтий, Хэрлэн сум/"/>
    <s v="Гомдол хүлээн авах боломжгүй, шүүхэд хандах"/>
    <s v="Хэнтий аймгийн ОНӨГ"/>
    <s v="БСШУСС"/>
    <m/>
    <m/>
    <m/>
    <s v="Б.Түвшин"/>
    <m/>
    <m/>
    <m/>
    <m/>
    <m/>
    <m/>
    <m/>
    <m/>
    <x v="0"/>
    <m/>
  </r>
  <r>
    <n v="443"/>
    <d v="2020-05-25T00:00:00"/>
    <s v="Ц.Батзул"/>
    <s v="Г.Мөнхцэцэг"/>
    <x v="286"/>
    <d v="2020-06-08T00:00:00"/>
    <s v="ХШУИС-ийн тавилга, эд хогшил нийлүүлэх"/>
    <s v="Үнэлгээг дахин хийх"/>
    <s v="МУИС"/>
    <s v="БСШУСС"/>
    <s v=" 6-1/3627"/>
    <s v=" 2020.06.08"/>
    <s v=" 6-1/3907"/>
    <s v="Г.Мөнхцэцэг"/>
    <s v="Өөрийн хөрөнгө "/>
    <n v="39400000"/>
    <m/>
    <m/>
    <m/>
    <m/>
    <m/>
    <m/>
    <x v="0"/>
    <m/>
  </r>
  <r>
    <n v="444"/>
    <d v="2020-05-25T00:00:00"/>
    <s v="Ц.Батзул"/>
    <s v="Д.Номингэрэл"/>
    <x v="287"/>
    <d v="2020-06-08T00:00:00"/>
    <s v="Температур тохируулах хаалт"/>
    <s v="Үнэлгээг дахин хийх"/>
    <s v="Орон сууц нийтийн аж ахуйн удирдах газар ОНӨААТҮГ"/>
    <s v="Нийслэл ЗД"/>
    <d v="3698-06-01T00:00:00"/>
    <s v="2020.06.08"/>
    <d v="3929-06-01T00:00:00"/>
    <s v="Д.Номингэрэл"/>
    <s v="Өөрийн хөрөнгө"/>
    <n v="384690500"/>
    <m/>
    <m/>
    <m/>
    <m/>
    <m/>
    <m/>
    <x v="0"/>
    <m/>
  </r>
  <r>
    <n v="445"/>
    <d v="2020-05-25T00:00:00"/>
    <s v="Ц.Батзул"/>
    <s v="Б.Түвшин"/>
    <x v="58"/>
    <d v="2020-06-08T00:00:00"/>
    <s v="Соёлын төвийн техник, тоног төхөөрөмж, хөгжим аппаратур, гэрэлтүүлэг /Хэнтий, Бор өндөр, Дархан, Баянмөнх, Далгэрхаан, Өмнөдэлгэр, Батширээт, Цэнхэр мандал сум/"/>
    <s v="Захиалагчийн шийдвэр үндэслэлтэй"/>
    <s v="Хэнтий аймгийн ОНӨГ"/>
    <s v="Хэнтий ЗД"/>
    <m/>
    <s v="2020.06.08"/>
    <s v="6-1/3905"/>
    <s v="Б.Түвшин"/>
    <s v="Улсын төсөв"/>
    <n v="280000000"/>
    <m/>
    <m/>
    <m/>
    <m/>
    <m/>
    <m/>
    <x v="0"/>
    <n v="0"/>
  </r>
  <r>
    <n v="446"/>
    <d v="2020-05-25T00:00:00"/>
    <s v="Ц.Батзул"/>
    <s v="Б.Түвшин"/>
    <x v="58"/>
    <d v="2020-06-08T00:00:00"/>
    <s v="Соёлын төвийн техник, тоног төхөөрөмж, хөгжим аппаратур, гэрэлтүүлэг /Хэнтий, Батноров, Баян-Адрага, Баян-Овоо, Баянухтаг, Биндэр, Дадал, Галшар, Норовлин сум, Бэрх тосгон//"/>
    <s v="Захиалагчийн шийдвэр үндэслэлтэй"/>
    <s v="Хэнтий аймгийн ОНӨГ"/>
    <s v="Хэнтий ЗД"/>
    <m/>
    <s v="2020.06.08"/>
    <s v="6-1/3906"/>
    <s v="Б.Түвшин"/>
    <s v="Улсын төсөв"/>
    <n v="360000000"/>
    <m/>
    <m/>
    <m/>
    <m/>
    <m/>
    <m/>
    <x v="0"/>
    <n v="0"/>
  </r>
  <r>
    <n v="447"/>
    <d v="2020-05-25T00:00:00"/>
    <s v="Ц.Батзул"/>
    <s v="Ч.Баярмаа"/>
    <x v="288"/>
    <d v="2020-06-08T00:00:00"/>
    <s v="Ногоон байгууламжийн хашлагын шон, трос нийлүүлэх"/>
    <s v="Үнэлгээг дахин хийх"/>
    <s v="Хот тохижилтын газар"/>
    <s v="Нийслэл ЗД"/>
    <m/>
    <s v="2020.06.08"/>
    <d v="3866-06-01T00:00:00"/>
    <s v="Ч.Баярмаа"/>
    <m/>
    <m/>
    <m/>
    <m/>
    <m/>
    <m/>
    <m/>
    <m/>
    <x v="0"/>
    <m/>
  </r>
  <r>
    <n v="448"/>
    <d v="2020-05-25T00:00:00"/>
    <s v="Ц.Батзул"/>
    <s v="Б.Түвшин"/>
    <x v="77"/>
    <d v="2020-06-08T00:00:00"/>
    <s v="Сургуулийн барилга, 1500 суудал /Хэнтий, Хэрлэн сум/"/>
    <s v="Гомдол хүлээн авах боломжгүй, шүүхэд хандах"/>
    <s v="Хэнтий аймгийн ОНӨГ"/>
    <s v="БСШУСС"/>
    <m/>
    <m/>
    <m/>
    <s v="Б.Түвшин"/>
    <s v="Хөрөнгө оруулалт"/>
    <m/>
    <m/>
    <m/>
    <m/>
    <m/>
    <m/>
    <m/>
    <x v="0"/>
    <m/>
  </r>
  <r>
    <n v="449"/>
    <d v="2020-05-25T00:00:00"/>
    <s v="Ц.Батзул"/>
    <s v="Г.Мөнхцэцэг"/>
    <x v="88"/>
    <d v="2020-06-08T00:00:00"/>
    <s v="Уурхайгаас Цогтцэций сумын төвтэй холбох 13.5 км хатуу хучилттай хвто замын барилгын ажилд техник технологийн хяналт тавих зөвлөх үйлчилгээ"/>
    <s v="Үнэлгээг дахин хийх"/>
    <s v="Эрдэнэс-тавантолгой ХК"/>
    <s v="УУХҮС"/>
    <s v=" 6-1/3686"/>
    <s v=" 2020.06.08"/>
    <s v=" 6-1/3912"/>
    <s v="Г.Мөнхцэцэг"/>
    <s v="Өөрийн хөрөнгө "/>
    <n v="627496000"/>
    <m/>
    <m/>
    <m/>
    <m/>
    <m/>
    <m/>
    <x v="0"/>
    <m/>
  </r>
  <r>
    <n v="450"/>
    <d v="2020-05-25T00:00:00"/>
    <s v="Ц.Батзул"/>
    <s v="Д.Отгонсүрэн"/>
    <x v="289"/>
    <d v="2020-06-08T00:00:00"/>
    <s v="Программ хангамж нийлүүлэх багц 2, 3"/>
    <s v="Үнэлгээг дахин хийх"/>
    <s v="Авто тээврийн үндэсний төв"/>
    <s v="ЗТХС"/>
    <s v="6-1/3425"/>
    <s v="2020.06.08"/>
    <s v="6-1/3925"/>
    <s v="Д.Отгонсүрэн"/>
    <s v="Өөрийн хөрөнгө"/>
    <n v="130000000"/>
    <m/>
    <m/>
    <m/>
    <m/>
    <m/>
    <m/>
    <x v="0"/>
    <m/>
  </r>
  <r>
    <n v="451"/>
    <d v="2020-05-26T00:00:00"/>
    <s v="Ц.Батзул"/>
    <s v="Д.Номингэрэл"/>
    <x v="71"/>
    <d v="2020-06-09T00:00:00"/>
    <s v="Цагдаагийн албан хаагчдын хэрэгцээнд дотоодын үйлдвэрлэгчдээс худалдан авах пүрэмт хувцас, ялгах тэмдэг бэлтгэн нийлүүлэх"/>
    <s v="Өөр бусад"/>
    <s v="Цагдаагийн ерөнхий газар"/>
    <m/>
    <m/>
    <s v="2020.05.28"/>
    <d v="3699-06-01T00:00:00"/>
    <s v="Д.Номингэрэл"/>
    <s v="Урсгал "/>
    <n v="180000000"/>
    <m/>
    <m/>
    <m/>
    <m/>
    <m/>
    <m/>
    <x v="0"/>
    <m/>
  </r>
  <r>
    <n v="452"/>
    <d v="2020-05-26T00:00:00"/>
    <s v="Ц.Батзул"/>
    <s v="Г.Мөнхцэцэг"/>
    <x v="290"/>
    <d v="2020-06-09T00:00:00"/>
    <s v="Сум дундын малын гаралтай түүхий эд, бүтээгдэхүүний чанарын лаборатори"/>
    <s v="Үнэлгээг дахин хийх"/>
    <s v="Өмнөговь аймгийн ОНӨГ"/>
    <s v="Өмнөговь ЗД"/>
    <s v=" 6-1/3713"/>
    <s v=" 2020 06.09"/>
    <s v=" 6-1/3975"/>
    <s v="Г.Мөнхцэцэг"/>
    <s v="Улсын төсөв "/>
    <n v="180000000"/>
    <m/>
    <m/>
    <m/>
    <m/>
    <m/>
    <m/>
    <x v="0"/>
    <m/>
  </r>
  <r>
    <n v="453"/>
    <d v="2020-05-26T00:00:00"/>
    <s v="Ц.Батзул"/>
    <s v="Б.Түвшин"/>
    <x v="90"/>
    <d v="2020-06-09T00:00:00"/>
    <s v="Өрхийн эрүүл мэндийн төвүүдийн авто машин /ХУД, 11, 17 дугаар хороо/"/>
    <s v="Үнэлгээг дахин хийх"/>
    <s v="Улаанбаатар хотын Захирагчийн ажлын алба"/>
    <s v="Нийслэл ЗД"/>
    <m/>
    <m/>
    <m/>
    <s v="Б.Түвшин"/>
    <m/>
    <m/>
    <m/>
    <m/>
    <m/>
    <m/>
    <m/>
    <m/>
    <x v="0"/>
    <m/>
  </r>
  <r>
    <n v="454"/>
    <d v="2020-05-26T00:00:00"/>
    <s v="Ц.Батзул"/>
    <s v="Ч.Баярмаа"/>
    <x v="291"/>
    <d v="2020-06-09T00:00:00"/>
    <s v="Иж бүрдмэл дэд станц КТП-19,23 MNS 6/0.4kV 2500kVA"/>
    <s v="Үнэлгээг дахин хийх"/>
    <s v="Эрдэнэт үйлдвэр ТӨҮГ"/>
    <s v="ТӨБЗГ"/>
    <m/>
    <s v="2020.06.09"/>
    <d v="3962-06-01T00:00:00"/>
    <s v="Ч.Баярмаа"/>
    <m/>
    <m/>
    <m/>
    <m/>
    <m/>
    <m/>
    <m/>
    <m/>
    <x v="0"/>
    <m/>
  </r>
  <r>
    <n v="455"/>
    <d v="2020-05-26T00:00:00"/>
    <s v="Ц.Батзул"/>
    <s v="Б.Түвшин"/>
    <x v="292"/>
    <d v="2020-06-09T00:00:00"/>
    <s v="Газрын доройтол цөлжилтийн хор хөнөөл, түүнтэй тэмцэх арга аргачллын талаар контент бэлтгэж суртчилах"/>
    <s v="Үнэлгээг дахин хийх"/>
    <s v="БОАЖЯ"/>
    <s v="БОАЖС"/>
    <m/>
    <m/>
    <m/>
    <s v="Б.Түвшин"/>
    <m/>
    <m/>
    <m/>
    <m/>
    <m/>
    <m/>
    <m/>
    <m/>
    <x v="0"/>
    <m/>
  </r>
  <r>
    <n v="456"/>
    <d v="2020-05-26T00:00:00"/>
    <s v="Ц.Батзул"/>
    <s v="Г.Мөнхцэцэг"/>
    <x v="293"/>
    <d v="2020-06-09T00:00:00"/>
    <s v="Эмнэлгийн хэрэгсэл нийлүүлэх багц 24"/>
    <s v="Гомдол хүлээн авах боломжгүй, шүүхэд хандах"/>
    <s v="Цус сэлбэлт судлалын үндэсний төв"/>
    <s v="ЭМС"/>
    <s v=" -"/>
    <s v="2020.05.28"/>
    <s v=" 6-1/3711"/>
    <s v="Г.Мөнхцэцэг"/>
    <m/>
    <m/>
    <m/>
    <m/>
    <m/>
    <m/>
    <m/>
    <m/>
    <x v="0"/>
    <m/>
  </r>
  <r>
    <n v="457"/>
    <d v="2020-05-26T00:00:00"/>
    <s v="Ц.Батзул"/>
    <s v="Ч.Баярмаа"/>
    <x v="294"/>
    <d v="2020-06-09T00:00:00"/>
    <s v="Орхон аймаг дахь орон сууцны0 1 А хорооллын дэд бүтэц барих ажил"/>
    <s v="Өөр бусад"/>
    <s v="Орхон аймгийн ОНӨГ"/>
    <s v="Орхон Зд"/>
    <m/>
    <s v="2020.06.09"/>
    <d v="3963-06-01T00:00:00"/>
    <s v="Ч.Баярмаа"/>
    <m/>
    <m/>
    <m/>
    <m/>
    <m/>
    <m/>
    <m/>
    <m/>
    <x v="0"/>
    <m/>
  </r>
  <r>
    <n v="458"/>
    <d v="2020-05-27T00:00:00"/>
    <s v="Ц.Батзул"/>
    <s v="Ч.Баярмаа"/>
    <x v="103"/>
    <d v="2020-06-10T00:00:00"/>
    <s v="Цэцэрлэгийн барилга, 100 ор /Дархан-Уул, Дархан сум, Өргөө баг/"/>
    <s v="Үнэлгээг дахин хийх"/>
    <s v="Дархан-Уул аймгийн ОНӨГ"/>
    <s v="Дархан-Уул ЗД"/>
    <m/>
    <s v="2020.06.10"/>
    <d v="3995-06-01T00:00:00"/>
    <s v="Ч.Баярмаа"/>
    <m/>
    <m/>
    <m/>
    <m/>
    <m/>
    <m/>
    <m/>
    <m/>
    <x v="0"/>
    <m/>
  </r>
  <r>
    <n v="459"/>
    <d v="2020-05-27T00:00:00"/>
    <s v="Ц.Батзул"/>
    <s v="Д.Отгонсүрэн"/>
    <x v="295"/>
    <d v="2020-06-10T00:00:00"/>
    <s v="Хөл бөмбөгийн талбай бүхий спортын цогцолборын тохижилт /Хэнтий, Батноров, Бэрх тосгон"/>
    <s v="Гомдол хүлээн авах боломжгүй, шүүхэд хандах"/>
    <s v="Хэнтий аймгийн ОНӨГ"/>
    <s v="Хэнтий ЗД"/>
    <s v="0"/>
    <s v="2020.05.28"/>
    <s v="6-1/3708"/>
    <s v="Д.Отгонсүрэн"/>
    <s v="0"/>
    <s v="1"/>
    <m/>
    <m/>
    <m/>
    <m/>
    <m/>
    <m/>
    <x v="0"/>
    <m/>
  </r>
  <r>
    <n v="460"/>
    <d v="2020-05-27T00:00:00"/>
    <s v="Ц.Батзул"/>
    <s v="Г.Мөнхцэцэг"/>
    <x v="290"/>
    <d v="2020-06-10T00:00:00"/>
    <s v="Сум дундын малын гаралтай түүхий эд, бүтээгдэхүүний чанарын лаборатори"/>
    <s v="Үнэлгээг дахин хийх"/>
    <s v="Өмнөговь аймгийн ОНӨГ"/>
    <s v="Өмнөговь ЗД"/>
    <s v=" 6-1/3713"/>
    <s v=" 2020.06.09"/>
    <s v=" 6-1/3975"/>
    <s v="Г.Мөнхцэцэг"/>
    <s v="Улсын төсөв "/>
    <n v="180000000"/>
    <m/>
    <m/>
    <m/>
    <m/>
    <m/>
    <m/>
    <x v="0"/>
    <m/>
  </r>
  <r>
    <n v="461"/>
    <d v="2020-05-28T00:00:00"/>
    <s v="Ц.Батзул"/>
    <s v="Д.Отгонсүрэн"/>
    <x v="296"/>
    <d v="2020-06-11T00:00:00"/>
    <s v="Дэр мод үйлдвэрлэх зориулалттай цагаан дэр мод худалдан авах БАГЦ 4"/>
    <s v="Үнэлгээг дахин хийх"/>
    <s v="Улаанбаатар төмөр зам ХНН"/>
    <s v="ТӨБЗГ"/>
    <s v="6-1/3771"/>
    <s v="2020.06.11"/>
    <s v="6-1/4084"/>
    <s v="Д.Отгонсүрэн"/>
    <s v="Өөрийн хөрөнгө"/>
    <n v="5050000000"/>
    <m/>
    <m/>
    <m/>
    <m/>
    <m/>
    <m/>
    <x v="0"/>
    <m/>
  </r>
  <r>
    <n v="462"/>
    <d v="2020-05-28T00:00:00"/>
    <s v="Ц.Батзул"/>
    <s v="Д.Отгонсүрэн"/>
    <x v="297"/>
    <d v="2020-06-11T00:00:00"/>
    <s v="Автобус паркын угаах цех, кузов засвар"/>
    <s v="Захиалагчийн шийдвэр үндэслэлтэй"/>
    <s v="Зорчигч тээвэр гурав "/>
    <s v="Нийслэл ЗД"/>
    <s v="6-1/3772"/>
    <s v="2020.06.10"/>
    <s v="6-1/3997"/>
    <s v="Д.Отгонсүрэн"/>
    <s v="Өөрийн хөрөнгө"/>
    <n v="2297167251"/>
    <m/>
    <m/>
    <m/>
    <m/>
    <m/>
    <m/>
    <x v="0"/>
    <n v="0"/>
  </r>
  <r>
    <n v="463"/>
    <d v="2020-05-28T00:00:00"/>
    <s v="Ц.Батзул"/>
    <s v="Б.Түвшин"/>
    <x v="298"/>
    <d v="2020-06-11T00:00:00"/>
    <s v="Хорооны Засаг даргын Тамгын газрын тоног төхөөрөмж /Улаанбаатар Сонгинохайрхан дүүрэг 18, 19, 23, 27, 29, 38, 39"/>
    <s v="Захиалагчийн шийдвэр үндэслэлтэй"/>
    <s v="Сонгинохайрхан дүүргийн ХААА"/>
    <s v="Нийслэл Зд"/>
    <m/>
    <s v="2020.06.11"/>
    <d v="4069-06-01T00:00:00"/>
    <s v="Б.Түвшин"/>
    <m/>
    <m/>
    <m/>
    <m/>
    <m/>
    <m/>
    <m/>
    <m/>
    <x v="0"/>
    <n v="0"/>
  </r>
  <r>
    <n v="464"/>
    <d v="2020-05-28T00:00:00"/>
    <s v="Ц.Батзул"/>
    <s v="Ч.Баярмаа"/>
    <x v="299"/>
    <d v="2020-06-11T00:00:00"/>
    <s v="Цувих машины эд анги, сэлбэгүүд"/>
    <s v="Үнэлгээг дахин хийх"/>
    <s v="Эрдэнэт үйлдвэр ТӨҮГ"/>
    <s v="ТӨБЗГ"/>
    <m/>
    <s v="2020.06.11"/>
    <d v="4045-06-01T00:00:00"/>
    <s v="Ч.Баярмаа"/>
    <m/>
    <m/>
    <m/>
    <m/>
    <m/>
    <m/>
    <m/>
    <m/>
    <x v="0"/>
    <m/>
  </r>
  <r>
    <n v="465"/>
    <d v="2020-05-28T00:00:00"/>
    <s v="Ц.Батзул"/>
    <s v="Б.Түвшин"/>
    <x v="111"/>
    <d v="2020-06-11T00:00:00"/>
    <s v="Хор саармагжуулах бодис, хүнсний бүтээгдэхүүн "/>
    <s v="Гомдол хүлээн авах боломжгүй, шүүхэд хандах"/>
    <s v="Эрдэнэт үйлдвэр ТӨҮГ"/>
    <s v="ТӨБЗГ"/>
    <m/>
    <m/>
    <m/>
    <s v="Б.Түвшин"/>
    <m/>
    <m/>
    <m/>
    <m/>
    <m/>
    <m/>
    <m/>
    <m/>
    <x v="0"/>
    <m/>
  </r>
  <r>
    <n v="466"/>
    <d v="2020-05-28T00:00:00"/>
    <s v="Ц.Батзул"/>
    <s v="Г.Мөнхцэцэг"/>
    <x v="300"/>
    <d v="2020-06-11T00:00:00"/>
    <s v="Угаалга хими цэвэрлэгээний үйлчилгээ үзүүлэх"/>
    <s v="Үнэлгээг дахин хийх"/>
    <s v="МИАТ"/>
    <s v="ТӨБЗГ"/>
    <m/>
    <s v=" 2020.06.11"/>
    <s v=" 6-1/4090"/>
    <s v="Г.Мөнхцэцэг"/>
    <s v="Өөрийн хөрөнгө "/>
    <n v="487140705"/>
    <m/>
    <m/>
    <m/>
    <m/>
    <m/>
    <m/>
    <x v="0"/>
    <m/>
  </r>
  <r>
    <n v="467"/>
    <d v="2020-05-29T00:00:00"/>
    <s v="Ц.Батзул"/>
    <s v="Д.Отгонсүрэн"/>
    <x v="180"/>
    <d v="2020-06-12T00:00:00"/>
    <s v="Электрон нивлер худалдан авах"/>
    <s v="Үнэлгээг дахин хийх"/>
    <s v="Дархан АЗЗА"/>
    <s v="ТӨБЗГ"/>
    <s v="6-1/3833"/>
    <s v="2020.06.12"/>
    <s v="6-1/4102"/>
    <s v="Д.Отгонсүрэн"/>
    <s v="Өөрийн хөрөнгө"/>
    <n v="12800000"/>
    <m/>
    <m/>
    <m/>
    <m/>
    <m/>
    <m/>
    <x v="0"/>
    <m/>
  </r>
  <r>
    <n v="468"/>
    <d v="2020-05-29T00:00:00"/>
    <s v="Ц.Батзул"/>
    <s v="Д.Отгонсүрэн"/>
    <x v="301"/>
    <d v="2020-06-12T00:00:00"/>
    <s v="Хөөрч буух хучилтын зурвасын их засвар "/>
    <s v="Гомдлын бүрдүүлбэр дутуу хүлээн авах боломжгүй"/>
    <s v="ИНЕГ"/>
    <s v="ЗТХС"/>
    <s v="0"/>
    <s v="2020.06.04"/>
    <s v="6-1/3830"/>
    <s v="Д.Отгонсүрэн"/>
    <s v="0"/>
    <s v="0"/>
    <m/>
    <m/>
    <m/>
    <m/>
    <m/>
    <m/>
    <x v="0"/>
    <m/>
  </r>
  <r>
    <n v="469"/>
    <d v="2020-05-29T00:00:00"/>
    <s v="Ц.Батзул"/>
    <s v="Г.Мөнхцэцэг"/>
    <x v="302"/>
    <d v="2020-06-12T00:00:00"/>
    <s v="Дулааны тоолуур нийлүүлэх"/>
    <s v="Үнэлгээг дахин хийх"/>
    <s v="Орон сууц нийтийн аж ахуйн удирдах газар ОНӨААТҮГ"/>
    <s v="Нийслэл ЗД"/>
    <s v=" 6-1/3808"/>
    <s v=" 2020.06.11"/>
    <s v=" 6-1/4043"/>
    <s v="Г.Мөнхцэцэг"/>
    <s v="Өөрийн хөрөнгө "/>
    <n v="36745500"/>
    <m/>
    <m/>
    <m/>
    <m/>
    <m/>
    <m/>
    <x v="0"/>
    <m/>
  </r>
  <r>
    <n v="470"/>
    <d v="2020-05-29T00:00:00"/>
    <s v="Ц.Батзул"/>
    <s v="Б.Түвшин"/>
    <x v="303"/>
    <d v="2020-06-12T00:00:00"/>
    <s v="Баянгол дүүргийн нийтийн зориулалттай орон сууцны барилгын фасад /5, 6, 18 дугаар хороо/"/>
    <s v="Үнэлгээг дахин хийх"/>
    <s v="НХААГ"/>
    <s v="Нийслэл ЗД"/>
    <m/>
    <m/>
    <m/>
    <s v="Г.Мөнхцэцэг"/>
    <m/>
    <m/>
    <m/>
    <m/>
    <m/>
    <m/>
    <m/>
    <m/>
    <x v="0"/>
    <m/>
  </r>
  <r>
    <n v="471"/>
    <d v="2020-05-29T00:00:00"/>
    <s v="Ц.Батзул"/>
    <s v="Д.Номингэрэл"/>
    <x v="304"/>
    <d v="2020-06-12T00:00:00"/>
    <s v="Алтай сумын цэцэрлэгийн барилгын их засварын ажил"/>
    <s v="Захиалагчийн шийдвэр үндэслэлтэй"/>
    <s v="Баян-өлгий аймгийн ЗДТГ"/>
    <s v="Баян-Өлгий ЗД"/>
    <d v="3803-06-01T00:00:00"/>
    <s v="2020.06.12"/>
    <d v="4104-06-01T00:00:00"/>
    <s v="Д.Номингэрэл"/>
    <s v="Улсын төсөв"/>
    <n v="160000000"/>
    <m/>
    <m/>
    <m/>
    <m/>
    <m/>
    <m/>
    <x v="0"/>
    <n v="0"/>
  </r>
  <r>
    <n v="472"/>
    <d v="2020-05-29T00:00:00"/>
    <s v="Ц.Батзул"/>
    <s v="Ч.Баярмаа"/>
    <x v="305"/>
    <d v="2020-06-12T00:00:00"/>
    <s v="Цувих машины эд анги, сэлбэгүүд"/>
    <s v="Үнэлгээг дахин хийх"/>
    <s v="Эрдэнэт үйлдвэр ТӨҮГ"/>
    <s v="ТӨБЗГ"/>
    <m/>
    <s v="2020.06.11"/>
    <d v="4045-06-01T00:00:00"/>
    <s v="Г.Мөнхцэцэг"/>
    <m/>
    <m/>
    <m/>
    <m/>
    <m/>
    <m/>
    <m/>
    <m/>
    <x v="0"/>
    <m/>
  </r>
  <r>
    <n v="473"/>
    <d v="2020-05-29T00:00:00"/>
    <s v="Ц.Батзул"/>
    <s v="Г.Мөнхцэцэг"/>
    <x v="227"/>
    <d v="2020-06-12T00:00:00"/>
    <s v="Хими хүчдэл өндөрт ажиллах хамгаалах хэрэгсэл нийлүүлэх"/>
    <s v="Үнэлгээг дахин хийх"/>
    <s v="Дулааны III цахилгаан станц ТӨХК"/>
    <s v="ЭХС"/>
    <s v=" 6-1/3849"/>
    <s v=" 2020.06.10"/>
    <s v=" 6-1/3998"/>
    <s v="Г.Мөнхцэцэг"/>
    <s v="Өөрийн хөрөнгө "/>
    <n v="35000000"/>
    <m/>
    <m/>
    <m/>
    <m/>
    <m/>
    <m/>
    <x v="0"/>
    <m/>
  </r>
  <r>
    <n v="474"/>
    <d v="2020-05-29T00:00:00"/>
    <s v="Ц.Батзул"/>
    <s v="Ц.Батзул"/>
    <x v="306"/>
    <d v="2020-06-12T00:00:00"/>
    <s v="Ахманд настан, хүүхдийн эмнэлгийн барилгын /Баянзүрх дүүрэг/"/>
    <s v="Гомдол хүлээн авах боломжгүй, шүүхэд хандах"/>
    <s v="ТХААГ"/>
    <s v="ЕС"/>
    <m/>
    <s v=" 2020.06.04"/>
    <s v=" 6-1/3810"/>
    <s v="Г.Мөнхцэцэг"/>
    <m/>
    <m/>
    <m/>
    <m/>
    <m/>
    <m/>
    <m/>
    <m/>
    <x v="0"/>
    <m/>
  </r>
  <r>
    <n v="475"/>
    <d v="2020-05-29T00:00:00"/>
    <s v="Ц.Батзул"/>
    <s v="Б.Түвшин"/>
    <x v="16"/>
    <d v="2020-06-12T00:00:00"/>
    <s v="Батмөнх даян хааны талбайн гэрэлтүүлэг, лед дэлгэцийг шинэчлэх"/>
    <s v="Үнэлгээг дахин хийх"/>
    <s v="Өмнөговь аймгийн ЗДТГ"/>
    <s v="Өмнөговь ЗД"/>
    <m/>
    <m/>
    <m/>
    <s v="Б.Түвшин"/>
    <m/>
    <m/>
    <m/>
    <m/>
    <m/>
    <m/>
    <m/>
    <m/>
    <x v="0"/>
    <m/>
  </r>
  <r>
    <n v="476"/>
    <d v="2020-05-29T00:00:00"/>
    <s v="Ц.Батзул"/>
    <s v="Ч.Баярмаа"/>
    <x v="307"/>
    <d v="2020-06-12T00:00:00"/>
    <s v="Амгалан дахь төв засварын үйлдвэрийн халаалтын зуухыг ЦТД болгон шинэчлэх, Амгалан дулааны станцын төвийн шугамтай холбох ажил"/>
    <s v="Үнэлгээг дахин хийх"/>
    <s v="Улаанбаатар төмөр зам ХНН"/>
    <s v="ТӨБЗГ"/>
    <m/>
    <s v="2020.06.12"/>
    <d v="4099-06-01T00:00:00"/>
    <s v="Г.Мөнхцэцэг"/>
    <m/>
    <m/>
    <m/>
    <m/>
    <m/>
    <m/>
    <m/>
    <m/>
    <x v="0"/>
    <m/>
  </r>
  <r>
    <n v="477"/>
    <d v="2020-05-29T00:00:00"/>
    <s v="Ц.Батзул"/>
    <s v="Д.Отгонсүрэн"/>
    <x v="151"/>
    <d v="2020-06-12T00:00:00"/>
    <s v="Өрхийн эрүүл мэндийн төвийн тоног төхөөрөмж /Улаанбаатар, Баянгол дүүрэг 11, 15, 16, 17, 18, 19 дүгээр хороо/"/>
    <s v="Үнэлгээг дахин хийх"/>
    <s v="ТХААГ"/>
    <s v="ЕС"/>
    <s v="6-1/3831"/>
    <s v="2020.06.16"/>
    <s v=" 6-1/4101"/>
    <s v="Д.Отгонсүрэн"/>
    <s v="Улсын төсөв"/>
    <n v="300000000"/>
    <m/>
    <m/>
    <m/>
    <m/>
    <m/>
    <m/>
    <x v="0"/>
    <m/>
  </r>
  <r>
    <n v="478"/>
    <d v="2020-05-29T00:00:00"/>
    <s v="Ц.Батзул"/>
    <s v="Б.Түвшин"/>
    <x v="248"/>
    <d v="2020-06-12T00:00:00"/>
    <s v="Тусгай зориулалтын автомашин нийлүүлэх"/>
    <s v="Үнэлгээг дахин хийх"/>
    <s v="Эрдэнэт үйлдвэр ТӨҮГ"/>
    <s v="ТӨБЗГ"/>
    <m/>
    <m/>
    <m/>
    <s v="Б.Түвшин"/>
    <m/>
    <m/>
    <m/>
    <m/>
    <m/>
    <m/>
    <m/>
    <m/>
    <x v="0"/>
    <m/>
  </r>
  <r>
    <n v="479"/>
    <d v="2020-06-02T00:00:00"/>
    <s v="Ц.Батзул"/>
    <s v="Ц.Батзул"/>
    <x v="308"/>
    <d v="2020-06-16T00:00:00"/>
    <s v="Ахманд настан, хүүхдийн эмнэлгийн барилгын /Баянзүрх дүүрэг/"/>
    <s v="Гомдлоо эргүүлэн татсан"/>
    <s v="ТХААГ"/>
    <s v="ЕС"/>
    <s v=" 6-1/3811"/>
    <s v=" 2020.06.15"/>
    <s v=" 6-1/4146"/>
    <s v="Г.Мөнхцэцэг"/>
    <m/>
    <m/>
    <m/>
    <m/>
    <m/>
    <m/>
    <m/>
    <m/>
    <x v="0"/>
    <m/>
  </r>
  <r>
    <n v="480"/>
    <d v="2020-06-02T00:00:00"/>
    <s v="Ц.Батзул"/>
    <s v="Ц.Батзул"/>
    <x v="309"/>
    <d v="2020-06-16T00:00:00"/>
    <s v="Ахманд настан, хүүхдийн эмнэлгийн барилгын /Баянзүрх дүүрэг/"/>
    <s v="Гомдлоо эргүүлэн татсан"/>
    <s v="ТХААГ"/>
    <s v="ЕС"/>
    <m/>
    <m/>
    <m/>
    <s v="Г.Мөнхцэцэг"/>
    <m/>
    <m/>
    <m/>
    <m/>
    <m/>
    <m/>
    <m/>
    <m/>
    <x v="0"/>
    <m/>
  </r>
  <r>
    <n v="481"/>
    <d v="2020-06-02T00:00:00"/>
    <s v="Ц.Батзул"/>
    <s v="Д.Номингэрэл"/>
    <x v="310"/>
    <d v="2020-06-16T00:00:00"/>
    <s v="Холхивч багц-3 нийлүүлэх"/>
    <s v="Үнэлгээг дахин хийх"/>
    <s v="Эрдэнэт үйлдвэр ТӨҮГ"/>
    <s v="ТӨБЗГ"/>
    <d v="3804-06-01T00:00:00"/>
    <s v="2020.06.16"/>
    <d v="4177-06-01T00:00:00"/>
    <s v="Д.Номингэрэл"/>
    <s v="Өөрийн хөрөнгө"/>
    <n v="677848635"/>
    <m/>
    <m/>
    <m/>
    <m/>
    <m/>
    <m/>
    <x v="0"/>
    <m/>
  </r>
  <r>
    <n v="482"/>
    <d v="2020-06-02T00:00:00"/>
    <s v="Ц.Батзул"/>
    <s v="Д.Отгонсүрэн"/>
    <x v="156"/>
    <d v="2020-06-16T00:00:00"/>
    <s v="Уянга сумын төвийн хогийн цэгийг цэгцдэх ковш худалдан авах "/>
    <s v="Гомдол хүлээн авах боломжгүй, шүүхэд хандах"/>
    <s v="Өвөрхангай аймгийн Уянга сумын ЗДТГ"/>
    <s v="Өвөрхангай аймгийн ЗД"/>
    <s v="0"/>
    <s v="2020.06.04"/>
    <s v="6-1/3836"/>
    <s v="Д.Отгонсүрэн"/>
    <s v="0"/>
    <s v="0"/>
    <m/>
    <m/>
    <m/>
    <m/>
    <m/>
    <m/>
    <x v="0"/>
    <m/>
  </r>
  <r>
    <n v="483"/>
    <d v="2020-06-02T00:00:00"/>
    <s v="Ц.Батзул"/>
    <s v="Б.Түвшин"/>
    <x v="58"/>
    <d v="2020-06-16T00:00:00"/>
    <s v="Батмөнх даян хааны талбайн гэрэлтүүлэг, лед дэлгэцийг шинэчлэх"/>
    <s v="Үнэлгээг дахин хийх"/>
    <s v="Өмнөговь аймгийн ЗДТГ"/>
    <s v="Өмнөговь ЗД"/>
    <m/>
    <m/>
    <m/>
    <s v="Б.Түвшин"/>
    <m/>
    <m/>
    <m/>
    <m/>
    <m/>
    <m/>
    <m/>
    <m/>
    <x v="0"/>
    <m/>
  </r>
  <r>
    <n v="484"/>
    <d v="2020-06-02T00:00:00"/>
    <s v="Ц.Батзул"/>
    <s v="Б.Түвшин"/>
    <x v="68"/>
    <d v="2020-06-16T00:00:00"/>
    <s v="Сервер нийлүүлэгчийг сонгох"/>
    <s v="Үнэлгээг дахин хийх"/>
    <s v="УСУГ"/>
    <s v="Нийслэл ЗД"/>
    <m/>
    <m/>
    <m/>
    <s v="Б.Түвшин"/>
    <m/>
    <m/>
    <m/>
    <m/>
    <m/>
    <m/>
    <m/>
    <m/>
    <x v="0"/>
    <m/>
  </r>
  <r>
    <n v="485"/>
    <d v="2020-06-02T00:00:00"/>
    <s v="Ц.Батзул"/>
    <s v="Д.Отгонсүрэн"/>
    <x v="311"/>
    <d v="2020-06-16T00:00:00"/>
    <s v="Сургуулийн барилга, спорт заал, 320 суудал /Хөвсгөл, Их уул сум/"/>
    <s v="Үнэлгээг дахин хийх"/>
    <s v="Хөвсгөл ОНӨГ"/>
    <s v="БСШУСС"/>
    <s v="6-1/3834"/>
    <s v="2020.06.16"/>
    <s v="6-1/4173"/>
    <s v="Д.Отгонсүрэн"/>
    <s v="УТХО"/>
    <n v="3500000000"/>
    <m/>
    <m/>
    <m/>
    <m/>
    <m/>
    <m/>
    <x v="0"/>
    <m/>
  </r>
  <r>
    <n v="486"/>
    <d v="2020-06-02T00:00:00"/>
    <s v="Ц.Батзул"/>
    <s v="Г.Мөнхцэцэг"/>
    <x v="312"/>
    <d v="2020-06-16T00:00:00"/>
    <s v="Сэлэнгэ аймгийн Зүүнбүрэн сумын Төрийн үйлчилгээний нэгдсэн төвийн барилгын гадна фасад засвар"/>
    <s v="Үнэлгээг дахин хийх"/>
    <s v="Сэлэнгэ аймгийн Зүүнбүрэн сум"/>
    <s v="Сэлэнгэ ЗД"/>
    <s v=" 6-1/3809"/>
    <s v=" 2020.06.09"/>
    <s v=" 6-1/3974"/>
    <s v="Г.Мөнхцэцэг"/>
    <s v="Орон нутгийн төсөв "/>
    <n v="51085200"/>
    <m/>
    <m/>
    <m/>
    <m/>
    <m/>
    <m/>
    <x v="0"/>
    <m/>
  </r>
  <r>
    <n v="487"/>
    <d v="2020-06-02T00:00:00"/>
    <s v="Ц.Батзул"/>
    <s v="Д.Номингэрэл"/>
    <x v="313"/>
    <d v="2020-06-16T00:00:00"/>
    <s v="Байгаль орчны нөлөөллийн нарийвчилсан үнэлгээ"/>
    <s v="Захиалагчийн шийдвэр үндэслэлтэй"/>
    <s v="ЭХЯ"/>
    <s v="ЭХС"/>
    <d v="3872-06-01T00:00:00"/>
    <s v="2020.06.12"/>
    <s v=" 6-1/4093"/>
    <s v="Д.Номингэрэл"/>
    <s v="Орон нутгийн төсөв "/>
    <n v="516000000"/>
    <m/>
    <m/>
    <m/>
    <m/>
    <m/>
    <m/>
    <x v="0"/>
    <n v="0"/>
  </r>
  <r>
    <n v="488"/>
    <d v="2020-06-02T00:00:00"/>
    <s v="Ц.Батзул"/>
    <s v="Б.Түвшин"/>
    <x v="314"/>
    <d v="2020-06-16T00:00:00"/>
    <s v="Тусгай зориулалтын автомашин нийлүүлэх"/>
    <s v="Үнэлгээг дахин хийх"/>
    <s v="Эрдэнэт үйлдвэр ТӨҮГ"/>
    <s v="ТӨБЗГ"/>
    <m/>
    <m/>
    <m/>
    <s v="Б.Түвшин"/>
    <m/>
    <m/>
    <m/>
    <m/>
    <m/>
    <m/>
    <m/>
    <m/>
    <x v="0"/>
    <m/>
  </r>
  <r>
    <n v="489"/>
    <d v="2020-06-02T00:00:00"/>
    <s v="Ц.Батзул"/>
    <s v="Б.Түвшин"/>
    <x v="315"/>
    <d v="2020-06-16T00:00:00"/>
    <s v="Цэцэрлэгийн барилга, 240 ор /НД, 4 дүгээр хороо/"/>
    <s v="Үнэлгээг дахин хийх"/>
    <s v="НХААГ"/>
    <s v="Нийслэл ЗД"/>
    <m/>
    <m/>
    <m/>
    <s v="Б.Түвшин"/>
    <m/>
    <m/>
    <m/>
    <m/>
    <m/>
    <m/>
    <m/>
    <m/>
    <x v="0"/>
    <m/>
  </r>
  <r>
    <n v="490"/>
    <d v="2020-06-02T00:00:00"/>
    <s v="Ц.Батзул"/>
    <s v="Б.Түвшин"/>
    <x v="203"/>
    <d v="2020-06-16T00:00:00"/>
    <s v="Сургуулийн барилгын өргөтгөл /Хэнтий, Баян-Адрага сум/"/>
    <s v="Тендер шалгаруулалтыг хүчингүй болгох"/>
    <s v="ТХААГ"/>
    <s v="ЕС"/>
    <m/>
    <s v="2020.06.15"/>
    <s v=" 6-1/4113"/>
    <s v="Б.Түвшин"/>
    <s v="Улсын төсөв"/>
    <n v="1500000000"/>
    <m/>
    <m/>
    <m/>
    <m/>
    <m/>
    <m/>
    <x v="0"/>
    <m/>
  </r>
  <r>
    <n v="491"/>
    <d v="2020-06-02T00:00:00"/>
    <s v="Ц.Батзул"/>
    <s v="Д.Отгонсүрэн"/>
    <x v="71"/>
    <d v="2020-06-16T00:00:00"/>
    <s v="Зуны гутал, Өвлийн гутал"/>
    <s v="Захиалагчийн шийдвэр үндэслэлтэй"/>
    <s v="Баруун бүсийн эрчим хүчний систем ТӨХК"/>
    <s v="ЭХС"/>
    <s v="6-1/3832"/>
    <s v="2020.06.16"/>
    <s v="6-1/4175"/>
    <s v="Д.Отгонсүрэн"/>
    <s v="Өөрийн хөрөнгө"/>
    <n v="29580000"/>
    <m/>
    <m/>
    <m/>
    <m/>
    <m/>
    <m/>
    <x v="0"/>
    <n v="0"/>
  </r>
  <r>
    <n v="492"/>
    <d v="2020-06-02T00:00:00"/>
    <s v="Ц.Батзул"/>
    <s v="Д.Отгонсүрэн"/>
    <x v="71"/>
    <d v="2020-06-16T00:00:00"/>
    <s v="Зуны хувцас, Өвлийн хувцас"/>
    <s v="Захиалагчийн шийдвэр үндэслэлтэй"/>
    <s v="Баруун бүсийн эрчим хүчний систем ТӨХК"/>
    <s v="ЭХС"/>
    <s v="6-1/3832"/>
    <s v="2020.06.16"/>
    <s v="6-1/4174"/>
    <s v="Д.Отгонсүрэн"/>
    <s v="Өөрийн хөрөнгө"/>
    <n v="31620000"/>
    <m/>
    <m/>
    <m/>
    <m/>
    <m/>
    <m/>
    <x v="0"/>
    <n v="0"/>
  </r>
  <r>
    <n v="493"/>
    <d v="2020-06-03T00:00:00"/>
    <s v="Ц.Батзул"/>
    <s v="Б.Түвшин"/>
    <x v="316"/>
    <d v="2020-06-17T00:00:00"/>
    <s v="Мал эмнэлгийн эмийн бүртгэл, нэгдсэн мэдээллийн сан, хэрэглээний хяналт, зохистой хэргэлээг сайжруулах тогтолцоог бий болгох, малын эмийн заавар боловсруулах, хэвлүүлэх"/>
    <s v="Захиалагчийн шийдвэр үндэслэлтэй"/>
    <s v="Мал эмнэлгийн ерөнхий газар"/>
    <s v="ХХААХҮС"/>
    <m/>
    <s v="2020.06.15"/>
    <s v=" 6-1/4139"/>
    <s v="Б.Түвшин"/>
    <s v="Улсын төсөв"/>
    <n v="80000000"/>
    <m/>
    <m/>
    <m/>
    <m/>
    <m/>
    <m/>
    <x v="0"/>
    <n v="0"/>
  </r>
  <r>
    <n v="494"/>
    <d v="2020-06-03T00:00:00"/>
    <s v="Ц.Батзул"/>
    <s v="Д.Отгонсүрэн"/>
    <x v="317"/>
    <d v="2020-06-17T00:00:00"/>
    <s v="Нийслэлийн эрүүл мэндийн харьяа байгууллагуудын 2020 он хэрэглэх эм, эмнэлгийн хэрэгсэл БАГЦ-5"/>
    <s v="Үнэлгээг дахин хийх"/>
    <s v="НХААГ"/>
    <s v="Нийслэл ЗД"/>
    <s v="6-1/4168"/>
    <s v="2020.06.17"/>
    <s v="6-1/4207"/>
    <s v="Д.Отгонсүрэн"/>
    <s v="УТХО"/>
    <n v="253744000"/>
    <m/>
    <m/>
    <m/>
    <m/>
    <m/>
    <m/>
    <x v="0"/>
    <m/>
  </r>
  <r>
    <n v="495"/>
    <d v="2020-06-03T00:00:00"/>
    <s v="Ц.Батзул"/>
    <s v="Э.Билгүүн"/>
    <x v="318"/>
    <d v="2020-06-17T00:00:00"/>
    <s v="Соёлын төвийн барилга, 200 суудал /Дорнод, Булган сум/"/>
    <s v="Өөр бусад"/>
    <s v="Дорнод аймгийн ОНӨГ"/>
    <s v="Дорнод ЗД"/>
    <m/>
    <s v="2020.06.10"/>
    <d v="3989-06-01T00:00:00"/>
    <s v="Э.Билгүүн"/>
    <m/>
    <m/>
    <m/>
    <m/>
    <m/>
    <m/>
    <m/>
    <m/>
    <x v="0"/>
    <m/>
  </r>
  <r>
    <n v="496"/>
    <d v="2020-06-03T00:00:00"/>
    <s v="Ц.Батзул"/>
    <s v="Г.Мөнхцэцэг"/>
    <x v="319"/>
    <d v="2020-06-17T00:00:00"/>
    <s v="Ахуйн хэрэглээний бараа"/>
    <s v="Тендер шалгаруулалтыг хүчингүй болгох"/>
    <s v="Ахмад настаны үндэсний төв"/>
    <s v="ХНХСайд"/>
    <s v=" 6-1/3904"/>
    <s v=" 2020.06.17"/>
    <s v=" 6-1/4262"/>
    <s v="Г.Мөнхцэцэг"/>
    <s v="Улсын төсөв "/>
    <n v="51056700"/>
    <m/>
    <m/>
    <m/>
    <m/>
    <m/>
    <m/>
    <x v="0"/>
    <m/>
  </r>
  <r>
    <n v="497"/>
    <d v="2020-06-03T00:00:00"/>
    <s v="Ц.Батзул"/>
    <s v="Б.Түвшин"/>
    <x v="199"/>
    <d v="2020-06-17T00:00:00"/>
    <s v="Завхан аймгийн Идэр сумын 320 хүүхдийн хичээлийн байр, спорт заалны барилга угсралтын ажил"/>
    <s v="Гомдол хүлээн авах боломжгүй, шүүхэд хандах"/>
    <s v="Завхан аймгийн ОНӨГ"/>
    <s v="Завхан ЗД"/>
    <m/>
    <m/>
    <m/>
    <s v="Б.Түвшин"/>
    <m/>
    <m/>
    <m/>
    <m/>
    <m/>
    <m/>
    <m/>
    <m/>
    <x v="0"/>
    <m/>
  </r>
  <r>
    <n v="498"/>
    <d v="2020-06-03T00:00:00"/>
    <s v="Ц.Батзул"/>
    <s v="Г.Мөнхцэцэг"/>
    <x v="320"/>
    <d v="2020-06-17T00:00:00"/>
    <s v="Сургууль цэцэрлэгийн барилгын дулаан алдагдалыг бууруулах, эрчим хүчний үр ашгийг нэмэгдүүлэх засвар шинэчлэлт хийх"/>
    <s v="Гомдол хүлээн авах боломжгүй, шүүхэд хандах"/>
    <s v="НХААГ"/>
    <s v="Нийслэл Зд"/>
    <s v=" -"/>
    <s v=" 2020.06.08"/>
    <s v=" 6-1/3902"/>
    <s v="Г.Мөнхцэцэг"/>
    <m/>
    <m/>
    <m/>
    <m/>
    <m/>
    <m/>
    <m/>
    <m/>
    <x v="0"/>
    <m/>
  </r>
  <r>
    <n v="499"/>
    <d v="2020-06-03T00:00:00"/>
    <s v="Ц.Батзул"/>
    <s v="Г.Мөнхцэцэг"/>
    <x v="4"/>
    <d v="2020-06-17T00:00:00"/>
    <s v="Засаг даргын тамгын газар тоног төхөөрөмж нийлүүлэх"/>
    <s v="Үнэлгээг дахин хийх"/>
    <s v="Увс аймгийн ОНӨГ"/>
    <s v="Увс Зд"/>
    <s v=" 6-1/3930"/>
    <s v=" 2020.06.17"/>
    <s v=" 6-1/4200"/>
    <s v="Г.Мөнхцэцэг"/>
    <s v="Улсын төсөв "/>
    <n v="48000000"/>
    <m/>
    <m/>
    <m/>
    <m/>
    <m/>
    <m/>
    <x v="0"/>
    <m/>
  </r>
  <r>
    <n v="500"/>
    <d v="2020-06-03T00:00:00"/>
    <s v="Ц.Батзул"/>
    <s v="Д.Отгонсүрэн"/>
    <x v="321"/>
    <d v="2020-06-17T00:00:00"/>
    <s v="Бичгийн хэрэгсэл нийлүүлэх "/>
    <s v="Гомдол хүлээн авах боломжгүй, шүүхэд хандах"/>
    <s v="УСУГ"/>
    <s v="Нийслэл Зд"/>
    <s v="6-1/3914"/>
    <s v="2020.06.17"/>
    <s v="6-1/4209"/>
    <s v="Д.Отгонсүрэн"/>
    <s v="0"/>
    <s v="0"/>
    <m/>
    <m/>
    <m/>
    <m/>
    <m/>
    <m/>
    <x v="0"/>
    <m/>
  </r>
  <r>
    <n v="501"/>
    <d v="2020-06-03T00:00:00"/>
    <s v="Ц.Батзул"/>
    <s v="Б.Түвшин"/>
    <x v="322"/>
    <d v="2020-06-17T00:00:00"/>
    <s v="Гэр хорооллын нүхэн жорлонг шинэчлэх "/>
    <s v="Үнэлгээг дахин хийх"/>
    <s v="БОАЖЯ"/>
    <s v="БОАЖС"/>
    <m/>
    <m/>
    <m/>
    <s v="Б.Түвшин"/>
    <m/>
    <m/>
    <m/>
    <m/>
    <m/>
    <m/>
    <m/>
    <m/>
    <x v="0"/>
    <m/>
  </r>
  <r>
    <n v="502"/>
    <d v="2020-06-03T00:00:00"/>
    <s v="Ц.Батзул"/>
    <s v="Д.Номингэрэл"/>
    <x v="323"/>
    <d v="2020-06-17T00:00:00"/>
    <s v="Даланзадгад суманд 1200 хүүхдийн сургуулийн барилга"/>
    <s v="Үнэлгээг дахин хийх"/>
    <s v="Өмнөговь аймгийн ОНӨГ"/>
    <s v="Өмнөговь ЗД"/>
    <d v="3886-06-01T00:00:00"/>
    <s v="2020.06.15"/>
    <d v="4136-06-01T00:00:00"/>
    <s v="Д.Номингэрэл"/>
    <s v="Говийн оюу хөгжлийг дэмжих сан"/>
    <n v="14167100000"/>
    <m/>
    <m/>
    <m/>
    <m/>
    <m/>
    <m/>
    <x v="0"/>
    <m/>
  </r>
  <r>
    <n v="503"/>
    <d v="2020-06-04T00:00:00"/>
    <s v="Ц.Батзул"/>
    <s v="Д.Номингэрэл"/>
    <x v="16"/>
    <d v="2020-06-18T00:00:00"/>
    <s v="Сумдын соёлын төвийн техник хэрэгсэл, хөгжмийн зэмсэгээр хангана."/>
    <s v="Захиалагчийн шийдвэр үндэслэлтэй"/>
    <s v="Завхан аймгийн ОНӨГ"/>
    <s v="Завхан ЗД"/>
    <d v="3887-06-01T00:00:00"/>
    <s v="2020.06.18"/>
    <d v="4239-06-01T00:00:00"/>
    <s v="Д.Номингэрэл"/>
    <s v="Орон нутгийн хөгжлийн сан"/>
    <n v="60000000"/>
    <m/>
    <m/>
    <m/>
    <m/>
    <m/>
    <m/>
    <x v="0"/>
    <n v="0"/>
  </r>
  <r>
    <n v="504"/>
    <d v="2020-06-04T00:00:00"/>
    <s v="Ц.Батзул"/>
    <s v="Ч.Баярмаа"/>
    <x v="324"/>
    <d v="2020-06-18T00:00:00"/>
    <s v="Дорнод аймгийн Халхгол сумын шинэ төвийн үйл ажиллагааг дэмжих Багц 2,"/>
    <s v="Үнэлгээг дахин хийх"/>
    <s v="Дорнод аймгийн ОНӨГ"/>
    <s v="Дорнод ЗД"/>
    <m/>
    <s v="2020.06.12"/>
    <d v="4133-06-01T00:00:00"/>
    <s v="Г.Мөнхцэцэг"/>
    <m/>
    <m/>
    <m/>
    <m/>
    <m/>
    <m/>
    <m/>
    <m/>
    <x v="0"/>
    <m/>
  </r>
  <r>
    <n v="505"/>
    <d v="2020-06-04T00:00:00"/>
    <s v="Ц.Батзул"/>
    <s v="Ч.Баярмаа"/>
    <x v="324"/>
    <d v="2020-06-18T00:00:00"/>
    <s v="Дорнод аймгийн Халхгол сумын шинэ төвийн үйл ажиллагааг дэмжих Багц 3"/>
    <s v="Гомдлоо эргүүлэн татсан"/>
    <s v="Дорнод аймгийн ОНӨГ"/>
    <s v="Дорнод ЗД"/>
    <m/>
    <s v="2020.06.16"/>
    <d v="4163-06-01T00:00:00"/>
    <s v="Ч.Баярмаа"/>
    <m/>
    <n v="300000000"/>
    <m/>
    <m/>
    <m/>
    <m/>
    <m/>
    <m/>
    <x v="0"/>
    <m/>
  </r>
  <r>
    <n v="506"/>
    <d v="2020-06-04T00:00:00"/>
    <s v="Ц.Батзул"/>
    <s v="Д.Номингэрэл"/>
    <x v="325"/>
    <d v="2020-06-18T00:00:00"/>
    <s v="Эрдэнэбүрэнгийн усан цахилгаан станцын төслийн байгаль орчны нөлөөллийн нарийвчилсан үнэлгээ хийх"/>
    <s v="Захиалагчийн шийдвэр үндэслэлтэй"/>
    <s v="ЭХЯ"/>
    <s v="ЭХС"/>
    <d v="3872-06-01T00:00:00"/>
    <s v="2020.06.11"/>
    <d v="4056-06-01T00:00:00"/>
    <s v="Д.Номингэрэл"/>
    <s v="Улсын төсөв"/>
    <n v="516000000"/>
    <m/>
    <m/>
    <m/>
    <m/>
    <m/>
    <m/>
    <x v="0"/>
    <n v="0"/>
  </r>
  <r>
    <n v="507"/>
    <d v="2020-06-04T00:00:00"/>
    <s v="Ц.Батзул"/>
    <s v="Ч.Баярмаа"/>
    <x v="326"/>
    <d v="2020-06-18T00:00:00"/>
    <s v="Төвлөрсөн эрчим хүчний 10 кВт шугам сүлжээг 35 кВт-аар солих ажлын зураг"/>
    <s v="Захиалагчийн шийдвэр үндэслэлтэй"/>
    <s v="Дорнод аймгийн ОНӨГ"/>
    <s v="Дорнод ЗД"/>
    <m/>
    <s v="2020.06.15"/>
    <d v="4134-06-01T00:00:00"/>
    <s v="Г.Мөнхцэцэг"/>
    <m/>
    <m/>
    <m/>
    <m/>
    <m/>
    <m/>
    <m/>
    <m/>
    <x v="0"/>
    <n v="0"/>
  </r>
  <r>
    <n v="508"/>
    <d v="2020-06-04T00:00:00"/>
    <s v="Ц.Батзул"/>
    <s v="Г.Мөнхцэцэг"/>
    <x v="228"/>
    <d v="2020-06-18T00:00:00"/>
    <s v="Төрийн албан хаагчдын албан хэрэгцээнд компьютер тоног төхөөрөмж /Увс, Улаангом сум, 1, 2, 5, 6 дугаар баг, Өлгий, Өмнөговь, Бөхмөрөн, Түргэн, Зүүнхангай, Өндөрхангай сум/"/>
    <s v="Захиалагчийн шийдвэр үндэслэлтэй"/>
    <s v="Увс аймгийн ОНӨГ"/>
    <s v="Увс Зд"/>
    <m/>
    <s v=" 2020.06.18"/>
    <s v=" 6-1/4256"/>
    <s v="Г.Мөнхцэцэг"/>
    <s v="Улсын төсөв "/>
    <n v="77000000"/>
    <m/>
    <m/>
    <m/>
    <m/>
    <m/>
    <m/>
    <x v="0"/>
    <n v="0"/>
  </r>
  <r>
    <n v="509"/>
    <d v="2020-06-04T00:00:00"/>
    <s v="Ц.Батзул"/>
    <s v="Б.Түвшин"/>
    <x v="110"/>
    <d v="2020-06-18T00:00:00"/>
    <s v="Тусгай зориулалтын автомашин нийлүүлэх багц 4"/>
    <s v="Гомдол хүлээн авах боломжгүй, шүүхэд хандах"/>
    <s v="Эрдэнэт үйлдвэр ТӨҮГ"/>
    <s v="ТӨБЗГ"/>
    <m/>
    <m/>
    <m/>
    <s v="Б.Түвшин"/>
    <m/>
    <m/>
    <m/>
    <m/>
    <m/>
    <m/>
    <m/>
    <m/>
    <x v="0"/>
    <m/>
  </r>
  <r>
    <n v="510"/>
    <d v="2020-06-04T00:00:00"/>
    <s v="Ц.Батзул"/>
    <s v="Б.Түвшин"/>
    <x v="327"/>
    <d v="2020-06-18T00:00:00"/>
    <s v="Хүчний трансформатор 80 мва"/>
    <s v="Үнэлгээг дахин хийх"/>
    <s v="Эрдэнэт үйлдвэр ТӨҮГ"/>
    <s v="ТӨБЗГ"/>
    <m/>
    <d v="3986-06-01T00:00:00"/>
    <m/>
    <s v="Б.Түвшин"/>
    <m/>
    <m/>
    <m/>
    <m/>
    <m/>
    <m/>
    <m/>
    <m/>
    <x v="0"/>
    <m/>
  </r>
  <r>
    <n v="511"/>
    <d v="2020-06-04T00:00:00"/>
    <s v="Ц.Батзул"/>
    <s v="Б.Түвшин"/>
    <x v="240"/>
    <d v="2020-06-18T00:00:00"/>
    <s v="Хүчний трансформатор 80 мва"/>
    <s v="Гомдол хүлээн авах боломжгүй, шүүхэд хандах"/>
    <s v="Эрдэнэт үйлдвэр ТӨҮГ"/>
    <s v="ТӨБЗГ"/>
    <m/>
    <m/>
    <m/>
    <s v="Б.Түвшин"/>
    <m/>
    <m/>
    <m/>
    <m/>
    <m/>
    <m/>
    <m/>
    <m/>
    <x v="0"/>
    <m/>
  </r>
  <r>
    <n v="512"/>
    <d v="2020-06-04T00:00:00"/>
    <s v="Ц.Батзул"/>
    <s v="Г.Мөнхцэцэг"/>
    <x v="328"/>
    <d v="2020-06-18T00:00:00"/>
    <s v="Өрхийн эрүүл мнэдийн төвийн барилга /Орхон, Баянөндөр сум, их залуу баг/"/>
    <s v="Гомдол хүлээн авах боломжгүй, шүүхэд хандах"/>
    <s v="ТХААГ"/>
    <s v="ЕС"/>
    <s v=" -"/>
    <s v=" 2020.06.09"/>
    <s v=" 6-1/3972"/>
    <s v="Г.Мөнхцэцэг"/>
    <s v="Улсын төсөв "/>
    <n v="1500000000"/>
    <m/>
    <m/>
    <m/>
    <m/>
    <m/>
    <m/>
    <x v="0"/>
    <m/>
  </r>
  <r>
    <n v="513"/>
    <d v="2020-06-04T00:00:00"/>
    <s v="Ц.Батзул"/>
    <s v="Б.Түвшин"/>
    <x v="329"/>
    <d v="2020-06-18T00:00:00"/>
    <s v="Баянгол дүүргийн нийтийн зориулалттай орон сууцны барилгын фасад /5, 6, 18 дугаар хороо"/>
    <s v="Үнэлгээг дахин хийх"/>
    <s v="НХААГ"/>
    <s v="Нийслэл ЗД"/>
    <m/>
    <m/>
    <m/>
    <s v="Б.Түвшин"/>
    <m/>
    <m/>
    <m/>
    <m/>
    <m/>
    <m/>
    <m/>
    <m/>
    <x v="0"/>
    <m/>
  </r>
  <r>
    <n v="514"/>
    <d v="2020-06-04T00:00:00"/>
    <s v="Ц.Батзул"/>
    <s v="Д.Номингэрэл"/>
    <x v="330"/>
    <d v="2020-06-18T00:00:00"/>
    <s v="Хан-уул дүүргийн 15-р сургуулийн засварын ажил "/>
    <s v="Өөр бусад"/>
    <s v="Хан-Уул дүүргийн ХААА"/>
    <s v="Нийслэл ЗД"/>
    <m/>
    <s v="2020.06.10"/>
    <d v="3983-06-01T00:00:00"/>
    <s v="Д.Номингэрэл"/>
    <s v="Тусламж"/>
    <n v="206499466"/>
    <m/>
    <m/>
    <m/>
    <m/>
    <m/>
    <m/>
    <x v="0"/>
    <m/>
  </r>
  <r>
    <n v="515"/>
    <d v="2020-06-04T00:00:00"/>
    <s v="Ц.Батзул"/>
    <s v="Д.Номингэрэл"/>
    <x v="330"/>
    <d v="2020-06-18T00:00:00"/>
    <s v="Орон сууцны фасад дээврийн их засвар Багц-1, 2, 3"/>
    <s v="Өөр бусад"/>
    <s v="Улаанбаатар хотын захирагчйин ажлын алба"/>
    <s v="Нийслэл Зд"/>
    <m/>
    <s v="2020.06.10"/>
    <d v="3982-06-01T00:00:00"/>
    <s v="Д.Номингэрэл"/>
    <s v="Улсын төсөв"/>
    <n v="158700000"/>
    <m/>
    <m/>
    <m/>
    <m/>
    <m/>
    <m/>
    <x v="0"/>
    <m/>
  </r>
  <r>
    <n v="516"/>
    <d v="2020-06-04T00:00:00"/>
    <s v="Ц.Батзул"/>
    <s v="Г.Мөнхцэцэг"/>
    <x v="185"/>
    <d v="2020-06-18T00:00:00"/>
    <s v="Хэнтий аймгийн Хэрлэн сумын дулааны станцын 2-р хэлхээний шугам сүлжээний ажил"/>
    <s v="Үнэлгээг дахин хийх"/>
    <s v="Хэнтий аймгийн ОНӨГ"/>
    <s v="Хэнтий ЗД"/>
    <s v=" 6-1/4041"/>
    <s v=" 2020.06.11"/>
    <s v=" 6-1/4087"/>
    <s v="Г.Мөнхцэцэг"/>
    <s v="Улсын төсөв "/>
    <n v="1000000000"/>
    <m/>
    <m/>
    <m/>
    <m/>
    <m/>
    <m/>
    <x v="0"/>
    <m/>
  </r>
  <r>
    <n v="517"/>
    <d v="2020-06-04T00:00:00"/>
    <s v="Ц.Батзул"/>
    <s v="Г.Мөнхцэцэг"/>
    <x v="91"/>
    <d v="2020-06-18T00:00:00"/>
    <s v="Цус сэлбэлт судлалын үндэсний төвд эм, эмнэлгийн хэрэгсэл нийлүүлэх"/>
    <s v="Гомдол хүлээн авах боломжгүй, шүүхэд хандах"/>
    <s v="Цус сэлбэл судлалын үндэсний төв"/>
    <s v="ЭМС"/>
    <s v=" -"/>
    <s v="2020.06.09"/>
    <s v=" 6-1/3973"/>
    <s v="Г.Мөнхцэцэг"/>
    <s v="Улсын төсөв "/>
    <n v="1400000000"/>
    <m/>
    <m/>
    <m/>
    <m/>
    <m/>
    <m/>
    <x v="0"/>
    <m/>
  </r>
  <r>
    <n v="518"/>
    <d v="2020-06-08T00:00:00"/>
    <s v="Ц.Батзул"/>
    <s v="Г.Мөнхцэцэг"/>
    <x v="331"/>
    <d v="2020-06-22T00:00:00"/>
    <s v="Гэр хорооллын айл өрхийн цахилгаан өргөтгөл /Улаанбаатар, баянзүрх дүүрэг, 11 дүгээр хороо/"/>
    <s v="Үнэлгээг дахин хийх"/>
    <s v="ТХААГ"/>
    <s v="ЕС"/>
    <s v=" 6-1/ 4001"/>
    <s v=" 2020.06.19"/>
    <d v="4262-06-01T00:00:00"/>
    <s v="Г.Мөнхцэцэг"/>
    <s v="Улсын төсөв "/>
    <n v="350000000"/>
    <m/>
    <m/>
    <m/>
    <m/>
    <m/>
    <m/>
    <x v="0"/>
    <m/>
  </r>
  <r>
    <n v="519"/>
    <d v="2020-06-08T00:00:00"/>
    <s v="Ц.Батзул"/>
    <s v="Д.Номингэрэл"/>
    <x v="187"/>
    <d v="2020-06-22T00:00:00"/>
    <s v="Трансформатор нийлүүлэх Багц 1, 2"/>
    <s v="Үнэлгээг дахин хийх"/>
    <s v="ЭБЦТС ТӨХК"/>
    <s v="ЭХС"/>
    <d v="3984-06-01T00:00:00"/>
    <s v="2020.06.22"/>
    <d v="4337-06-01T00:00:00"/>
    <s v="Д.Номингэрэл"/>
    <s v="Өөрийн хөрөнгө"/>
    <n v="185000000"/>
    <m/>
    <m/>
    <m/>
    <m/>
    <m/>
    <m/>
    <x v="0"/>
    <m/>
  </r>
  <r>
    <n v="520"/>
    <d v="2020-06-08T00:00:00"/>
    <s v="Ц.Батзул"/>
    <s v="Д.Номингэрэл"/>
    <x v="187"/>
    <d v="2020-06-22T00:00:00"/>
    <s v="Вакуум таслуур-1 Багц 1, 3"/>
    <s v="Захиалагчийн шийдвэр үндэслэлтэй"/>
    <s v="ЭБЦТС ТӨХК"/>
    <s v="ЭХС"/>
    <d v="3985-06-01T00:00:00"/>
    <s v="2020.06.18"/>
    <d v="4235-06-01T00:00:00"/>
    <s v="Д.Номингэрэл"/>
    <s v="Өөрийн хөрөнгө"/>
    <n v="248000000"/>
    <m/>
    <m/>
    <m/>
    <n v="2480000"/>
    <m/>
    <m/>
    <x v="1"/>
    <n v="2480000"/>
  </r>
  <r>
    <n v="521"/>
    <d v="2020-06-08T00:00:00"/>
    <s v="Ц.Батзул"/>
    <s v="Д.Номингэрэл"/>
    <x v="332"/>
    <d v="2020-06-22T00:00:00"/>
    <s v="Нийслэлийн эрүүл мэндийн байгууллагуудын 2020 онд хэрэглэх эм, эмнэлгийн хэрэгсэл нийлүүлэх Багц-34"/>
    <s v="Захиалагчийн шийдвэр үндэслэлтэй"/>
    <s v="НХААГ"/>
    <s v="Нийслэлийн ЗД"/>
    <d v="3968-06-01T00:00:00"/>
    <s v="2020.06.18"/>
    <d v="4241-06-01T00:00:00"/>
    <s v="Д.Номингэрэл"/>
    <s v="Улсын төсөв"/>
    <n v="191507820"/>
    <m/>
    <m/>
    <m/>
    <n v="1920000"/>
    <m/>
    <m/>
    <x v="1"/>
    <n v="1920000"/>
  </r>
  <r>
    <n v="522"/>
    <d v="2020-06-08T00:00:00"/>
    <s v="Ц.Батзул"/>
    <s v="Д.Отгонсүрэн"/>
    <x v="333"/>
    <d v="2020-06-22T00:00:00"/>
    <s v="&quot;Зорчигч тээвэр гурав&quot; ОНӨААТҮГ-ын автобус паркийн засвар үйлчилгээний төвийн барилга"/>
    <s v="Захиалагчийн шийдвэр үндэслэлтэй"/>
    <s v="&quot;Зорчигч тээвэр гурав&quot; ОНӨААТҮГ"/>
    <s v="Нийслэлийн ЗД"/>
    <m/>
    <s v="2020.06.15"/>
    <s v="6-1/4127"/>
    <s v="Д.Отгонсүрэн"/>
    <s v="Өөрийн хөрөнгө"/>
    <n v="3753083028"/>
    <m/>
    <m/>
    <m/>
    <m/>
    <m/>
    <m/>
    <x v="0"/>
    <n v="0"/>
  </r>
  <r>
    <n v="523"/>
    <d v="2020-06-08T00:00:00"/>
    <s v="Ц.Батзул"/>
    <s v="Г.Мөнхцэцэг"/>
    <x v="334"/>
    <d v="2020-06-22T00:00:00"/>
    <s v="Сургууль, цэцэрлэгийн барилгын алдагдлыг бууруулах, эрчим хүчний үр ашгийн нэмэгдүүлэх засвар шинэчлэлт хийх Багц-1"/>
    <s v="Үнэлгээг дахин хийх"/>
    <s v="НХААГ"/>
    <s v="Нийслэлийн ЗД"/>
    <s v=" 6-1/4002"/>
    <s v=" 2020.06.22"/>
    <d v="4340-06-01T00:00:00"/>
    <s v="Г.Мөнхцэцэг"/>
    <s v="Нийслэлийн төсвийн хөрөнгө "/>
    <n v="739101789"/>
    <m/>
    <m/>
    <m/>
    <m/>
    <m/>
    <m/>
    <x v="0"/>
    <m/>
  </r>
  <r>
    <n v="524"/>
    <d v="2020-06-08T00:00:00"/>
    <s v="Ц.Батзул"/>
    <s v="Д.Номингэрэл"/>
    <x v="335"/>
    <d v="2020-06-22T00:00:00"/>
    <s v="Лист төмөр нийлүүлэх"/>
    <s v="Өөр бусад"/>
    <s v="Улаанбаатар ЗЗАГ"/>
    <s v="Нийслэлийн ЗД"/>
    <m/>
    <s v="2020.06.09"/>
    <d v="3967-06-01T00:00:00"/>
    <s v="Д.Номингэрэл"/>
    <s v="Өөрийн хөрөнгө"/>
    <n v="466774000"/>
    <m/>
    <m/>
    <m/>
    <m/>
    <m/>
    <m/>
    <x v="0"/>
    <m/>
  </r>
  <r>
    <n v="525"/>
    <d v="2020-06-08T00:00:00"/>
    <s v="Ц.Батзул"/>
    <s v="Г.Мөнхцэцэг"/>
    <x v="336"/>
    <d v="2020-06-22T00:00:00"/>
    <s v="Сургууль цэцэрлэгийн барилгын дулаан алдагдлыг бууруулж, эрчим хүчний үр ашгийн нэмэгдүүлэх, засвар шинэчлэлт хийх Багц-2"/>
    <s v="Үнэлгээг дахин хийх"/>
    <s v="НХААГ"/>
    <s v="Нийслэлийн ЗД"/>
    <s v=" 6-1/3999"/>
    <s v=" 2020.06.22"/>
    <s v=" 6-1/4341"/>
    <s v="Г.Мөнхцэцэг"/>
    <s v="Нийслэлийн төсвийн хөрөнгө "/>
    <n v="277227042"/>
    <m/>
    <m/>
    <m/>
    <m/>
    <m/>
    <m/>
    <x v="0"/>
    <m/>
  </r>
  <r>
    <n v="526"/>
    <d v="2020-06-09T00:00:00"/>
    <s v="Ц.Батзул"/>
    <s v="Д.Отгонсүрэн"/>
    <x v="337"/>
    <d v="2020-06-23T00:00:00"/>
    <s v="Хөгжлийн ерөнхий төлөвлөгөө /Хэнтий аймаг, Батноров сум, Бэрх тосгон/"/>
    <s v="Үнэлгээг дахин хийх"/>
    <s v="Хэнтий аймгийн ОНӨГ"/>
    <s v="Хэнтий ЗД"/>
    <m/>
    <s v="2020.06.18"/>
    <s v="6-1/4242"/>
    <s v="Д.Отгонсүрэн"/>
    <s v="Улсын төсөв"/>
    <s v="195,700,000.00 "/>
    <m/>
    <m/>
    <m/>
    <m/>
    <m/>
    <m/>
    <x v="0"/>
    <m/>
  </r>
  <r>
    <n v="527"/>
    <d v="2020-06-09T00:00:00"/>
    <s v="Ц.Батзул"/>
    <s v="Д.Номингэрэл"/>
    <x v="212"/>
    <d v="2020-06-23T00:00:00"/>
    <s v="Төв аймгийн Зуунмод-Манзушир чиглэлийн хатуу хучилттай 7 км автозамын ажил"/>
    <s v="Гомдлын бүрдүүлбэр дутуу хүлээн авах боломжгүй"/>
    <s v="Төв аймгийн ОНӨГ"/>
    <s v="Төв аймгийн ЗД"/>
    <m/>
    <s v="2020.06.11"/>
    <d v="4047-06-01T00:00:00"/>
    <s v="Д.Номингэрэл"/>
    <s v="Улсын төсөв"/>
    <n v="6576900000"/>
    <m/>
    <m/>
    <m/>
    <m/>
    <m/>
    <m/>
    <x v="0"/>
    <m/>
  </r>
  <r>
    <n v="528"/>
    <d v="2020-06-09T00:00:00"/>
    <s v="Ц.Батзул"/>
    <s v="Г.Мөнхцэцэг"/>
    <x v="338"/>
    <d v="2020-06-23T00:00:00"/>
    <s v="Инженерийн шугам сүлжээний өргөтгөл /Ховд, Зэрэг сум/"/>
    <s v="Гомдол хүлээн авах боломжгүй, шүүхэд хандах"/>
    <s v="Ховд аймгийн ОНӨГ"/>
    <s v="Ховд аймгийн ЗД"/>
    <s v=" -"/>
    <s v=" 2020.06.11"/>
    <s v=" 6-1/4062"/>
    <s v="Г.Мөнхцэцэг"/>
    <s v="Улсын төсөв "/>
    <n v="800000000"/>
    <m/>
    <m/>
    <m/>
    <m/>
    <m/>
    <m/>
    <x v="0"/>
    <m/>
  </r>
  <r>
    <n v="529"/>
    <d v="2020-06-09T00:00:00"/>
    <s v="Ц.Батзул"/>
    <s v="Б.Түвшин"/>
    <x v="339"/>
    <d v="2020-06-23T00:00:00"/>
    <s v="Гэр хорооллын нүхэн жорлонг шинэчлэх"/>
    <s v="Үнэлгээг дахин хийх"/>
    <s v="БОАЖЯ"/>
    <s v="БОАЖС"/>
    <m/>
    <s v="2020.06.18"/>
    <n v="861395"/>
    <s v="Б.Түвшин"/>
    <m/>
    <m/>
    <m/>
    <m/>
    <m/>
    <m/>
    <m/>
    <m/>
    <x v="0"/>
    <m/>
  </r>
  <r>
    <n v="530"/>
    <d v="2020-06-09T00:00:00"/>
    <s v="Ц.Батзул"/>
    <s v="Д.Номингэрэл"/>
    <x v="340"/>
    <d v="2020-06-23T00:00:00"/>
    <s v="Хилийн хяналтын хуудас, хэвлэмэл маягт нийлүүлэх"/>
    <s v="Үнэлгээг дахин хийх"/>
    <s v="МХЕГ"/>
    <s v="ШС"/>
    <d v="4004-06-01T00:00:00"/>
    <s v="2020.06.18"/>
    <d v="4240-06-01T00:00:00"/>
    <s v="Д.Номингэрэл"/>
    <s v="Улсын төсөв"/>
    <n v="30000000"/>
    <m/>
    <m/>
    <m/>
    <m/>
    <m/>
    <m/>
    <x v="0"/>
    <m/>
  </r>
  <r>
    <n v="531"/>
    <d v="2020-06-09T00:00:00"/>
    <s v="Ц.Батзул"/>
    <s v="Д.Өлзийдүүрэн"/>
    <x v="119"/>
    <d v="2020-06-23T00:00:00"/>
    <s v="Гал тогооны хэрэгсэл"/>
    <s v="Үнэлгээг дахин хийх"/>
    <s v="Эрдэнэт үйлдвэр ТӨҮГ"/>
    <s v="ТӨБЗГ"/>
    <d v="4052-06-01T00:00:00"/>
    <s v="2020.06.23"/>
    <d v="4358-06-01T00:00:00"/>
    <s v="Д.Өлзийдүүрэн"/>
    <m/>
    <m/>
    <m/>
    <m/>
    <m/>
    <m/>
    <m/>
    <m/>
    <x v="0"/>
    <m/>
  </r>
  <r>
    <n v="532"/>
    <d v="2020-06-09T00:00:00"/>
    <s v="Ц.Батзул"/>
    <s v="Д.Өлзийдүүрэн"/>
    <x v="47"/>
    <d v="2020-06-23T00:00:00"/>
    <s v="Картридж нийлүүлэх"/>
    <s v="Үнэлгээг дахин хийх"/>
    <s v="Эрдэнэт үйлдвэр ТӨҮГ"/>
    <s v="ТӨБЗГ"/>
    <d v="4053-06-01T00:00:00"/>
    <s v="2020.06.15"/>
    <d v="4142-06-01T00:00:00"/>
    <s v="Г.Мөнхцэцэг"/>
    <m/>
    <m/>
    <m/>
    <m/>
    <m/>
    <m/>
    <m/>
    <m/>
    <x v="0"/>
    <m/>
  </r>
  <r>
    <n v="533"/>
    <d v="2020-06-10T00:00:00"/>
    <s v="Ц.Батзул"/>
    <s v="Д.Өлзийдүүрэн"/>
    <x v="341"/>
    <d v="2020-06-24T00:00:00"/>
    <s v="Гаалийн байгууллагын албан хэрэгцээнд хэрэглэх нэг удаагийн ломбо худалдан авах Багц-1"/>
    <s v="Үнэлгээг дахин хийх"/>
    <s v="Гаалийн ерөнхий газар"/>
    <s v="СС"/>
    <d v="4054-06-01T00:00:00"/>
    <s v="2020.06.22"/>
    <d v="4342-06-01T00:00:00"/>
    <s v="Д.Өлзийдүүрэн"/>
    <m/>
    <m/>
    <m/>
    <m/>
    <m/>
    <m/>
    <m/>
    <m/>
    <x v="0"/>
    <m/>
  </r>
  <r>
    <n v="534"/>
    <d v="2020-06-10T00:00:00"/>
    <s v="Ц.Батзул"/>
    <s v="Ч.Баярмаа"/>
    <x v="179"/>
    <d v="2020-06-24T00:00:00"/>
    <s v="Тусгай зориулалтын техник нийлүүлэх"/>
    <s v="Үнэлгээг дахин хийх"/>
    <s v="Эрдэнэт үйлдвэр ТӨҮГ"/>
    <s v="ТӨБЗГ"/>
    <m/>
    <s v="2020.06.15"/>
    <d v="4132-06-01T00:00:00"/>
    <s v="Ч.Баярмаа"/>
    <s v="Өөрийн хөрөнгө"/>
    <n v="10302006600"/>
    <m/>
    <m/>
    <m/>
    <m/>
    <m/>
    <m/>
    <x v="0"/>
    <m/>
  </r>
  <r>
    <n v="535"/>
    <d v="2020-06-10T00:00:00"/>
    <s v="Ц.Батзул"/>
    <s v="Д.Өлзийдүүрэн"/>
    <x v="10"/>
    <d v="2020-06-24T00:00:00"/>
    <s v="Урьдчилан сэргийлэх үзлэгийн оношлуур"/>
    <s v="Захиалагчийн шийдвэр үндэслэлтэй"/>
    <s v="Төв аймгийн ЭМГ"/>
    <s v="ЭМС"/>
    <d v="4108-06-01T00:00:00"/>
    <s v="2020.06.22"/>
    <d v="4327-06-01T00:00:00"/>
    <s v="Д.Өлзийдүүрэн"/>
    <m/>
    <n v="45235000"/>
    <m/>
    <m/>
    <m/>
    <m/>
    <m/>
    <m/>
    <x v="0"/>
    <n v="0"/>
  </r>
  <r>
    <n v="536"/>
    <d v="2020-06-10T00:00:00"/>
    <s v="Ц.Батзул"/>
    <s v="Д.Отгонсүрэн"/>
    <x v="342"/>
    <d v="2020-06-25T00:00:00"/>
    <s v="Хурдан морины бүртгэлийн цахим программ апплекэйшн боловсруулах"/>
    <s v="Захиалагчийн шийдвэр үндэслэлтэй"/>
    <s v="ХХААХҮЯ"/>
    <s v="ХХААХҮС"/>
    <s v="6-1/4127"/>
    <s v="2020.06.25"/>
    <s v="6-1/4376"/>
    <s v="Д.Отгонсүрэн"/>
    <s v="Улсын төсөв"/>
    <n v="100000000"/>
    <m/>
    <s v="Худалдаа хөгжлийн банк"/>
    <s v="2020.04.13,_x000a_470DBG/20/3522"/>
    <n v="1000000"/>
    <m/>
    <s v="2020.07.07_x000a_6-1/4646"/>
    <x v="1"/>
    <n v="1000000"/>
  </r>
  <r>
    <n v="537"/>
    <d v="2020-06-10T00:00:00"/>
    <s v="Ц.Батзул"/>
    <s v="Д.Номингэрэл"/>
    <x v="277"/>
    <d v="2020-06-24T00:00:00"/>
    <s v="Эмэгтэйчүүдийн мэс заслын дурангийн аппарат "/>
    <s v="Үнэлгээг дахин хийх"/>
    <s v="Улаанбаатар төмөр зам ХНН"/>
    <s v="ТӨБЗГ"/>
    <d v="4057-06-01T00:00:00"/>
    <s v="2020.06.22"/>
    <d v="4336-06-01T00:00:00"/>
    <s v="Д.Номингэрэл"/>
    <s v="Өөрийн хөрөнгө"/>
    <n v="350000000"/>
    <m/>
    <m/>
    <m/>
    <m/>
    <m/>
    <m/>
    <x v="0"/>
    <m/>
  </r>
  <r>
    <n v="538"/>
    <d v="2020-06-10T00:00:00"/>
    <s v="Ц.Батзул"/>
    <s v="Д.Отгонсүрэн"/>
    <x v="343"/>
    <d v="2020-06-24T00:00:00"/>
    <s v="Биологийн үйлдвэрт хэрэглэх биобэлдмэл шил сав"/>
    <s v="Гомдлын бүрдүүлбэр дутуу хүлээн авах боломжгүй"/>
    <s v="Биокомбинат УТҮГ"/>
    <m/>
    <s v="0"/>
    <s v="2020.06.11"/>
    <s v="6-1/4085"/>
    <s v="Д.Отгонсүрэн"/>
    <s v="0"/>
    <s v="0"/>
    <m/>
    <m/>
    <m/>
    <m/>
    <m/>
    <m/>
    <x v="0"/>
    <m/>
  </r>
  <r>
    <n v="539"/>
    <d v="2020-06-10T00:00:00"/>
    <s v="Ц.Батзул"/>
    <s v="Д.Өлзийдүүрэн"/>
    <x v="344"/>
    <d v="2020-06-24T00:00:00"/>
    <s v="Монгол Улсын ОҮИТБС-ын 14 дүгээр буюу 2019 оны нэгдсэн тайлан боловсруулах"/>
    <s v="Үнэлгээг дахин хийх"/>
    <s v="УУХҮЯ"/>
    <s v="УУХҮС"/>
    <d v="4107-06-01T00:00:00"/>
    <s v="2020.06.25"/>
    <d v="4373-06-01T00:00:00"/>
    <s v="Д.Өлзийдүүрэн"/>
    <m/>
    <m/>
    <m/>
    <m/>
    <m/>
    <m/>
    <m/>
    <m/>
    <x v="0"/>
    <m/>
  </r>
  <r>
    <n v="540"/>
    <d v="2020-06-10T00:00:00"/>
    <s v="Ц.Батзул"/>
    <s v="Д.Өлзийдүүрэн"/>
    <x v="345"/>
    <d v="2020-06-24T00:00:00"/>
    <s v="Эрүүл мэндийн төвийн их засвар /Увс, Тэс сум/"/>
    <s v="Үнэлгээг дахин хийх"/>
    <s v="Увс аймгийн ОНӨГ"/>
    <s v="Увс ЗД"/>
    <d v="4109-06-01T00:00:00"/>
    <s v="2020.06.25"/>
    <d v="4374-06-01T00:00:00"/>
    <s v="Д.Өлзийдүүрэн"/>
    <m/>
    <m/>
    <m/>
    <m/>
    <m/>
    <m/>
    <m/>
    <m/>
    <x v="0"/>
    <m/>
  </r>
  <r>
    <n v="541"/>
    <d v="2020-06-10T00:00:00"/>
    <s v="Ц.Батзул"/>
    <s v="Д.Отгонсүрэн"/>
    <x v="346"/>
    <d v="2020-06-25T00:00:00"/>
    <s v="Стандарт бус ган хийц, тоног төхөөрөмжийн үйлдвэрлэлийн их засварын ажил"/>
    <s v="Үнэлгээг дахин хийх"/>
    <s v="Эрдэнэт үйлдвэр ТӨҮГ"/>
    <s v="ТӨБЗГ"/>
    <s v="6-1/4128"/>
    <s v="2020.06.25"/>
    <s v="6-1/4377"/>
    <s v="Д.Отгонсүрэн"/>
    <s v="Өөрийн хөрөнгө"/>
    <n v="578917227"/>
    <m/>
    <m/>
    <m/>
    <m/>
    <m/>
    <m/>
    <x v="0"/>
    <m/>
  </r>
  <r>
    <n v="542"/>
    <d v="2020-06-10T00:00:00"/>
    <s v="Ц.Батзул"/>
    <s v="Г.Мөнхцэцэг"/>
    <x v="347"/>
    <d v="2020-06-24T00:00:00"/>
    <s v="Хүүхдийн тоглоомын талбайн тохижилт /БЗД, 1-р хороо, 22-р цэцэрлэгийн хашаанд/"/>
    <s v="Үнэлгээг дахин хийх"/>
    <s v="НХААГ"/>
    <s v="Нийслэлийн ЗД"/>
    <s v=" 6-1/4144"/>
    <s v=" 2020.06.23"/>
    <d v="4357-06-01T00:00:00"/>
    <s v="Г.Мөнхцэцэг"/>
    <s v="Нийслэлийн төсвийн хөрөнгө "/>
    <n v="90000000"/>
    <m/>
    <m/>
    <m/>
    <m/>
    <m/>
    <m/>
    <x v="0"/>
    <m/>
  </r>
  <r>
    <n v="543"/>
    <d v="2020-06-10T00:00:00"/>
    <s v="Ц.Батзул"/>
    <s v="Д.Өлзийдүүрэн"/>
    <x v="0"/>
    <d v="2020-06-24T00:00:00"/>
    <s v="Даатгалын үйлчилгээ"/>
    <s v="Тендер шалгаруулалтыг хүчингүй болгох"/>
    <s v="Багануур ХК"/>
    <s v="ТӨБЗГ"/>
    <d v="4141-06-01T00:00:00"/>
    <s v="2020.06.25"/>
    <d v="4375-06-01T00:00:00"/>
    <s v="Д.Өлзийдүүрэн"/>
    <m/>
    <m/>
    <m/>
    <m/>
    <m/>
    <m/>
    <m/>
    <m/>
    <x v="0"/>
    <m/>
  </r>
  <r>
    <n v="544"/>
    <d v="2020-06-11T00:00:00"/>
    <s v="Ц.Батзул"/>
    <s v="Д.Номингэрэл"/>
    <x v="348"/>
    <d v="2020-06-25T00:00:00"/>
    <s v="Эрчим хүчний салбарын диспетчерийн шуурхай ажиллаганы онлайн систем нэвтрүүлэх"/>
    <s v="Гомдлын бүрдүүлбэр дутуу хүлээн авах боломжгүй"/>
    <s v="Диспетчерийн үндэсний төв ХХК"/>
    <s v="ЭХС"/>
    <m/>
    <s v="2020.06.15"/>
    <d v="4137-06-01T00:00:00"/>
    <s v="Д.Номингэрэл"/>
    <s v="Өөрийн хөрөнгө"/>
    <n v="199980000"/>
    <m/>
    <m/>
    <m/>
    <m/>
    <m/>
    <m/>
    <x v="0"/>
    <m/>
  </r>
  <r>
    <n v="545"/>
    <d v="2020-06-11T00:00:00"/>
    <s v="Ц.Батзул"/>
    <s v="Г.Мөнхцэцэг"/>
    <x v="349"/>
    <d v="2020-06-25T00:00:00"/>
    <s v="Хүнд даацын шуудай нийлүүлэх"/>
    <s v="Үнэлгээг дахин хийх"/>
    <s v="Эрдэнэт үйлдвэр ТӨҮГ"/>
    <s v="ТӨБЗГ"/>
    <s v=" 6-1/4145"/>
    <s v="2020.06.25"/>
    <s v=" 6-1/4371"/>
    <s v="Г.Мөнхцэцэг"/>
    <s v="Өөрийн хөрөнгө "/>
    <n v="2913300000"/>
    <m/>
    <m/>
    <m/>
    <m/>
    <m/>
    <m/>
    <x v="0"/>
    <m/>
  </r>
  <r>
    <n v="546"/>
    <d v="2020-06-11T00:00:00"/>
    <s v="Ц.Батзул"/>
    <s v="Д.Өлзийдүүрэн"/>
    <x v="169"/>
    <d v="2020-06-25T00:00:00"/>
    <s v="Дотоодын үйлдвэрийн бараа /брошюр, тараах материал/ нийлүүлэх"/>
    <s v="Үнэлгээг дахин хийх"/>
    <s v="УБЦТС ТӨХК"/>
    <s v="ЭХС"/>
    <d v="4110-06-01T00:00:00"/>
    <s v="2020.06.25"/>
    <d v="4372-06-01T00:00:00"/>
    <s v="Д.Өлзийдүүрэн"/>
    <m/>
    <m/>
    <m/>
    <m/>
    <m/>
    <m/>
    <m/>
    <m/>
    <x v="0"/>
    <m/>
  </r>
  <r>
    <n v="547"/>
    <d v="2020-06-12T00:00:00"/>
    <s v="Ц.Батзул"/>
    <s v="Д.Өлзийдүүрэн"/>
    <x v="106"/>
    <d v="2020-06-26T00:00:00"/>
    <s v="Ой хээрийн түймэрээс урьдчилан сэргийлэх, ой хамгаалах багаж, хэрэгсэл худалдан авах Багц-1,2,3"/>
    <s v="Тендер шалгаруулалтыг хүчингүй болгох"/>
    <s v="БОАЖЯ"/>
    <s v="БОАЖС"/>
    <d v="4140-06-01T00:00:00"/>
    <s v="2020.06.18"/>
    <d v="4221-06-01T00:00:00"/>
    <s v="Д.Өлзийдүүрэн"/>
    <m/>
    <m/>
    <m/>
    <m/>
    <m/>
    <m/>
    <m/>
    <m/>
    <x v="0"/>
    <m/>
  </r>
  <r>
    <n v="548"/>
    <d v="2020-06-12T00:00:00"/>
    <s v="Ц.Батзул"/>
    <s v="Б.Түвшин"/>
    <x v="103"/>
    <d v="2020-06-26T00:00:00"/>
    <s v="12 дугаар хороонд цэцэрлэг барих"/>
    <s v="Гомдол хүлээн авах боломжгүй, шүүхэд хандах"/>
    <s v="Сүхбаатар аймгийн ОНӨГ"/>
    <s v="Сүхбаатар аймгийн ЗД"/>
    <m/>
    <s v="2020.06.15"/>
    <n v="817566"/>
    <s v="Б.Түвшин"/>
    <s v="Улсын төсөв"/>
    <m/>
    <m/>
    <m/>
    <m/>
    <m/>
    <m/>
    <m/>
    <x v="0"/>
    <m/>
  </r>
  <r>
    <n v="549"/>
    <d v="2020-06-12T00:00:00"/>
    <s v="Ц.Батзул"/>
    <s v="Д.Өлзийдүүрэн"/>
    <x v="110"/>
    <d v="2020-06-26T00:00:00"/>
    <s v="Хог тээврийн машин /Улаанбаатар, БЗД 8,10,20,23,28 дугаар хороо/ нийлүүлэх"/>
    <s v="Гомдол хүлээн авах боломжгүй, шүүхэд хандах"/>
    <s v="НХААГ"/>
    <s v="Нийслэлийн ЗД"/>
    <s v="-"/>
    <s v="2020.06.17"/>
    <d v="4198-06-01T00:00:00"/>
    <s v="Д.Өлзийдүүрэн"/>
    <m/>
    <m/>
    <m/>
    <m/>
    <m/>
    <m/>
    <m/>
    <m/>
    <x v="0"/>
    <m/>
  </r>
  <r>
    <n v="550"/>
    <d v="2020-06-12T00:00:00"/>
    <s v="Ц.Батзул"/>
    <s v="Д.Номингэрэл"/>
    <x v="350"/>
    <d v="2020-06-26T00:00:00"/>
    <s v="Цахилгаан бараа нийлүүлэх"/>
    <s v="Үнэлгээг дахин хийх"/>
    <s v="Төрийн банк"/>
    <s v="СС"/>
    <d v="4135-06-01T00:00:00"/>
    <s v="2020.06.26"/>
    <d v="4384-06-01T00:00:00"/>
    <s v="Д.Номингэрэл"/>
    <s v="Өөрийн хөрөнгө"/>
    <n v="20600500"/>
    <m/>
    <m/>
    <m/>
    <m/>
    <m/>
    <m/>
    <x v="0"/>
    <m/>
  </r>
  <r>
    <n v="551"/>
    <d v="2020-06-12T00:00:00"/>
    <s v="Ц.Батзул"/>
    <s v="Г.Мөнхцэцэг"/>
    <x v="351"/>
    <d v="2020-06-26T00:00:00"/>
    <s v="Хаяг нийлүүлэх"/>
    <s v="Гомдол хүлээн авах боломжгүй, шүүхэд хандах"/>
    <s v="Төрийн банк"/>
    <s v="СС"/>
    <s v=" -"/>
    <s v=" 2020.06.15"/>
    <d v="4147-06-01T00:00:00"/>
    <s v="Г.Мөнхцэцэг"/>
    <s v="Өөрийн хөрөнгө "/>
    <n v="304625000"/>
    <m/>
    <m/>
    <m/>
    <m/>
    <m/>
    <m/>
    <x v="0"/>
    <m/>
  </r>
  <r>
    <n v="552"/>
    <d v="2020-06-12T00:00:00"/>
    <s v="Ц.Батзул"/>
    <s v="Д.Отгонсүрэн"/>
    <x v="273"/>
    <d v="2020-06-26T00:00:00"/>
    <s v="Нийслэлийн харьяа эрүүл мэндийн байгууллагууд, өрхийн эрүүл мэндийн төвүүдийн оношлогоо, эмчилгээний тоног төхөөрөмж Багц-4"/>
    <s v="Үнэлгээг дахин хийх"/>
    <s v="НХААГ"/>
    <s v="Нийслэлийн ЗД"/>
    <s v="6-1/4129"/>
    <s v="2020.06.26"/>
    <s v="6-1/4430"/>
    <s v="Д.Отгонсүрэн"/>
    <s v="ОНТ"/>
    <n v="135500000"/>
    <m/>
    <m/>
    <m/>
    <m/>
    <m/>
    <m/>
    <x v="0"/>
    <m/>
  </r>
  <r>
    <n v="553"/>
    <d v="2020-06-12T00:00:00"/>
    <s v="Ц.Батзул"/>
    <s v="Г.Мөнхцэцэг"/>
    <x v="352"/>
    <d v="2020-06-26T00:00:00"/>
    <s v="3 дугаар хороо, 9 дүгээр байрны дээврийн засварын ажил"/>
    <s v="Гомдол хүлээн авах боломжгүй, шүүхэд хандах"/>
    <s v="Сүхбаатар дүүргийн ХААА"/>
    <s v="Нийслэлийн ЗД"/>
    <m/>
    <s v=" 2020.06.17"/>
    <s v=" 6-1/4201"/>
    <s v="Г.Мөнхцэцэг"/>
    <m/>
    <m/>
    <m/>
    <m/>
    <m/>
    <m/>
    <m/>
    <m/>
    <x v="0"/>
    <m/>
  </r>
  <r>
    <n v="554"/>
    <d v="2020-06-15T00:00:00"/>
    <s v="Ц.Батзул"/>
    <s v="Д.Номингэрэл"/>
    <x v="353"/>
    <d v="2020-06-29T00:00:00"/>
    <s v="Нийтийн эзэмшлийн орон сууцын гадна фасадын их засвар /Улаанбаатар, Сүхбаатар дүүрэг 7,8,10 дугаар хороо/"/>
    <s v="Үнэлгээг дахин хийх"/>
    <s v="Улаанбаатар хотын захирагчийн ажлын алба"/>
    <s v="Нийслэлийн ЗД"/>
    <d v="4204-06-01T00:00:00"/>
    <s v="2020.06.26"/>
    <d v="4385-06-01T00:00:00"/>
    <s v="Д.Номингэрэл"/>
    <s v="Улсын төсөв"/>
    <n v="400000000"/>
    <m/>
    <m/>
    <m/>
    <m/>
    <m/>
    <m/>
    <x v="0"/>
    <m/>
  </r>
  <r>
    <n v="555"/>
    <d v="2020-06-15T00:00:00"/>
    <s v="Ц.Батзул"/>
    <s v="Д.Өлзийдүүрэн"/>
    <x v="354"/>
    <d v="2020-06-29T00:00:00"/>
    <s v="Сонгогдсон аймгуудад инженерийн хийцтэй худаг шинээр барих Багц-7"/>
    <s v="Гомдлын бүрдүүлбэр дутуу хүлээн авах боломжгүй"/>
    <s v="Хөдөө аж ахуй, хөдөөгийн хөгжлийн төсөл"/>
    <s v="ХХААХҮС"/>
    <s v="-"/>
    <s v="2020.06.17"/>
    <d v="4197-06-01T00:00:00"/>
    <s v="Д.Өлзийдүүрэн"/>
    <m/>
    <m/>
    <m/>
    <m/>
    <m/>
    <m/>
    <m/>
    <m/>
    <x v="0"/>
    <m/>
  </r>
  <r>
    <n v="556"/>
    <d v="2020-06-15T00:00:00"/>
    <s v="Ц.Батзул"/>
    <s v="Д.Өлзийдүүрэн"/>
    <x v="355"/>
    <d v="2020-06-29T00:00:00"/>
    <s v="Соёлын ордны барилга 850 суудал"/>
    <s v="Захиалагчийн шийдвэр үндэслэлтэй"/>
    <s v="НХААГ"/>
    <s v="Нийслэлийн ЗД"/>
    <d v="4196-06-01T00:00:00"/>
    <s v="2020.06.30"/>
    <d v="4484-06-01T00:00:00"/>
    <s v="Д.Өлзийдүүрэн"/>
    <m/>
    <m/>
    <m/>
    <m/>
    <m/>
    <m/>
    <m/>
    <m/>
    <x v="0"/>
    <n v="0"/>
  </r>
  <r>
    <n v="557"/>
    <d v="2020-06-15T00:00:00"/>
    <s v="Ц.Батзул"/>
    <s v="Д.Өлзийдүүрэн"/>
    <x v="356"/>
    <d v="2020-06-29T00:00:00"/>
    <s v="Сургууль цэцэрлэгийн  тоног төхөөрөмж /Орхон, Баян-Өндөр сум, 1,7,8,14,15,17, &quot;Ирээдүй одод&quot; сургууль, 4,5,8,9,17,20,22,23 &quot;Одод&quot; цэцэрлэг Багц-3"/>
    <s v="Захиалагчийн шийдвэр үндэслэлтэй"/>
    <s v="Орхон аймгийн ЗДТГ"/>
    <s v="Орхон аймгийн ЗД"/>
    <d v="4222-06-01T00:00:00"/>
    <s v="2020.06.29"/>
    <d v="4483-06-01T00:00:00"/>
    <s v="Д.Өлзийдүүрэн"/>
    <m/>
    <m/>
    <m/>
    <m/>
    <m/>
    <m/>
    <m/>
    <m/>
    <x v="0"/>
    <n v="0"/>
  </r>
  <r>
    <n v="558"/>
    <d v="2020-06-15T00:00:00"/>
    <s v="Ц.Батзул"/>
    <s v="Д.Номингэрэл"/>
    <x v="357"/>
    <d v="2020-06-29T00:00:00"/>
    <s v="Засварын ажилчдын багаж худалдан авах "/>
    <s v="Захиалагчийн шийдвэр үндэслэлтэй"/>
    <s v="&quot;Зорчигч тээвэр гурав&quot; ОНӨААТҮГ"/>
    <s v="Нийслэлийн ЗД"/>
    <d v="4203-06-01T00:00:00"/>
    <s v="2020.06.29"/>
    <d v="4439-06-01T00:00:00"/>
    <s v="Д.Номингэрэл"/>
    <s v="Өөрийн хөрөнгө"/>
    <n v="25000000"/>
    <m/>
    <m/>
    <m/>
    <m/>
    <m/>
    <m/>
    <x v="0"/>
    <n v="0"/>
  </r>
  <r>
    <n v="559"/>
    <d v="2020-06-16T00:00:00"/>
    <s v="Ц.Батзул"/>
    <s v="Д.Отгонсүрэн"/>
    <x v="358"/>
    <d v="2020-06-30T00:00:00"/>
    <s v="Сэргээн засах сувилалын хамгаалалтын төмөр хашаа хийх"/>
    <s v="Тендер шалгаруулалтыг хүчингүй болгох"/>
    <s v="ИНЕГ"/>
    <s v="ЗТХС"/>
    <s v="6-1/4244"/>
    <s v="2020.06.30"/>
    <s v="6-1/4504"/>
    <s v="Д.Отгонсүрэн"/>
    <s v="Өөрийн хөрөнгө"/>
    <n v="98000000"/>
    <m/>
    <m/>
    <m/>
    <m/>
    <m/>
    <m/>
    <x v="0"/>
    <m/>
  </r>
  <r>
    <n v="560"/>
    <d v="2020-06-16T00:00:00"/>
    <s v="Ц.Батзул"/>
    <s v="Д.Номингэрэл"/>
    <x v="359"/>
    <d v="2020-06-30T00:00:00"/>
    <s v="2800 тн өвлийн дизель түлш нийлүүлэх"/>
    <s v="Өөр бусад"/>
    <s v="Эрдэнэт үйлдвэр ТӨҮГ"/>
    <s v="ТӨБЗГ"/>
    <m/>
    <s v="2020.06.26"/>
    <d v="4386-06-01T00:00:00"/>
    <s v="Д.Номингэрэл"/>
    <s v="Өөрийн хөрөнгө"/>
    <n v="17130887000"/>
    <m/>
    <m/>
    <m/>
    <m/>
    <m/>
    <m/>
    <x v="0"/>
    <m/>
  </r>
  <r>
    <n v="561"/>
    <d v="2020-06-16T00:00:00"/>
    <s v="Ц.Батзул"/>
    <s v="Д.Номингэрэл"/>
    <x v="360"/>
    <d v="2020-06-30T00:00:00"/>
    <s v="Лого бүхий зүйл нийлүүлэх Багц-2"/>
    <s v="Өөр бусад"/>
    <s v="Эрдэнэт таван толгой ХК"/>
    <s v="УУХҮС"/>
    <m/>
    <s v="2020.06.26"/>
    <d v="4388-06-01T00:00:00"/>
    <s v="Д.Номингэрэл"/>
    <s v="Өөрийн хөрөнгө"/>
    <n v="199595000"/>
    <m/>
    <m/>
    <m/>
    <m/>
    <m/>
    <m/>
    <x v="0"/>
    <m/>
  </r>
  <r>
    <n v="562"/>
    <d v="2020-06-16T00:00:00"/>
    <s v="Ц.Батзул"/>
    <s v="Д.Өлзийдүүрэн"/>
    <x v="98"/>
    <d v="2020-06-30T00:00:00"/>
    <s v="Улсын мэдээллийн маягт хэвлэх"/>
    <s v="Тендер шалгаруулалтыг хүчингүй болгох"/>
    <s v="Хөгжлийн бэрхшээлтэй хүүхдийн сэргээн засах хөгжлийн төв"/>
    <s v="ХНХС"/>
    <d v="4849-06-01T00:00:00"/>
    <s v="2020.06.30"/>
    <d v="4482-06-01T00:00:00"/>
    <s v="Д.Өлзийдүүрэн"/>
    <m/>
    <m/>
    <m/>
    <m/>
    <m/>
    <m/>
    <m/>
    <m/>
    <x v="0"/>
    <m/>
  </r>
  <r>
    <n v="563"/>
    <d v="2020-06-17T00:00:00"/>
    <s v="Ц.Батзул"/>
    <s v="Д.Отгонсүрэн"/>
    <x v="290"/>
    <d v="2020-07-01T00:00:00"/>
    <s v="Улсын мал эмнэлэг ариун цэврийн төв лабораторийн тоног төхөөрөмж нийлүүлэх"/>
    <s v="Тендер шалгаруулалтыг хүчингүй болгох"/>
    <s v="МЭЕГ"/>
    <s v="ХХААХҮС"/>
    <s v="6-1/4328"/>
    <s v="2020.07.02"/>
    <s v="6-1/4566"/>
    <s v="Д.Отгонсүрэн"/>
    <s v="Улсын төсөв"/>
    <n v="400000000"/>
    <m/>
    <m/>
    <m/>
    <m/>
    <m/>
    <m/>
    <x v="0"/>
    <m/>
  </r>
  <r>
    <n v="564"/>
    <d v="2020-06-17T00:00:00"/>
    <s v="Ц.Батзул"/>
    <s v="Д.Өлзийдүүрэн"/>
    <x v="361"/>
    <d v="2020-07-01T00:00:00"/>
    <s v="Тээрмийн цахилгаан хөдөлгүүр нийлүүлэх"/>
    <s v="Гомдлоо эргүүлэн татсан"/>
    <s v="Монголросцветмет ТӨҮГ"/>
    <s v="ТӨБЗГ"/>
    <d v="4285-06-01T00:00:00"/>
    <m/>
    <m/>
    <s v="Д.Өлзийдүүрэн"/>
    <m/>
    <m/>
    <m/>
    <m/>
    <m/>
    <m/>
    <m/>
    <m/>
    <x v="0"/>
    <m/>
  </r>
  <r>
    <n v="565"/>
    <d v="2020-06-17T00:00:00"/>
    <s v="Ц.Батзул"/>
    <s v="Г.Мөнхцэцэг"/>
    <x v="362"/>
    <d v="2020-07-01T00:00:00"/>
    <s v="Тусгай хамгаалалтай газар нутгийн эрх зүйн баримт бичгийг шинэчлэн боловсруулах, хөгжлийн бодлогын баримт бичигт нийцүүлэн шинжилгээ хийх"/>
    <s v="Гомдол хүлээн авах боломжгүй, шүүхэд хандах"/>
    <s v="БОАЖЯ"/>
    <s v="БОАЖС"/>
    <s v=" -"/>
    <s v=" 2020.06.22"/>
    <s v=" 6-1/4339"/>
    <s v="Г.Мөнхцэцэг"/>
    <m/>
    <m/>
    <m/>
    <m/>
    <m/>
    <m/>
    <m/>
    <m/>
    <x v="0"/>
    <m/>
  </r>
  <r>
    <n v="566"/>
    <d v="2020-06-17T00:00:00"/>
    <s v="Ц.Батзул"/>
    <s v="Т.Энхжаргал"/>
    <x v="363"/>
    <d v="2020-07-01T00:00:00"/>
    <s v="Хор саармагжуулах хүнсний бүтээгдэхүүн Багц-1"/>
    <s v="Өөр бусад"/>
    <s v="Эрдэнэт үйлдвэр ТӨҮГ"/>
    <s v="ТӨБЗГ"/>
    <m/>
    <m/>
    <m/>
    <s v="Т.Энхжаргал"/>
    <m/>
    <m/>
    <m/>
    <m/>
    <m/>
    <m/>
    <m/>
    <m/>
    <x v="0"/>
    <m/>
  </r>
  <r>
    <n v="567"/>
    <d v="2020-06-17T00:00:00"/>
    <s v="Ц.Батзул"/>
    <s v="Д.Номингэрэл"/>
    <x v="261"/>
    <d v="2020-07-01T00:00:00"/>
    <s v="Катерингийн үйлчилгээ"/>
    <s v="Гомдлын бүрдүүлбэр дутуу хүлээн авах боломжгүй"/>
    <s v="Эрдэнэс таван толгой ХК"/>
    <s v="УУХҮС"/>
    <m/>
    <s v="2020.06.26"/>
    <d v="4387-06-01T00:00:00"/>
    <s v="Д.Номингэрэл"/>
    <s v="Өөрийн хөрөнгө"/>
    <n v="17014616560"/>
    <m/>
    <m/>
    <m/>
    <m/>
    <m/>
    <m/>
    <x v="0"/>
    <m/>
  </r>
  <r>
    <n v="568"/>
    <d v="2020-06-18T00:00:00"/>
    <s v="Ц.Батзул"/>
    <s v="Г.Мөнхцэцэг"/>
    <x v="364"/>
    <d v="2020-07-02T00:00:00"/>
    <s v="Орон сууцны гадна фасадын дулаалга /УБ, БЗД, 7-р хороо, 30,31-р байр/"/>
    <s v="Үнэлгээг дахин хийх"/>
    <s v="ТХААГ"/>
    <s v="ЕС"/>
    <d v="4343-06-01T00:00:00"/>
    <s v=" 2020.06.30"/>
    <s v=" 6-1/4494"/>
    <s v="Г.Мөнхцэцэг"/>
    <s v="Улсын төсөв"/>
    <n v="800000000"/>
    <m/>
    <m/>
    <m/>
    <m/>
    <m/>
    <m/>
    <x v="0"/>
    <m/>
  </r>
  <r>
    <n v="569"/>
    <d v="2020-06-18T00:00:00"/>
    <s v="Ц.Батзул"/>
    <s v="Э.Билгүүн"/>
    <x v="365"/>
    <d v="2020-07-02T00:00:00"/>
    <s v="Цамхагт гэрэлтүүлгийн засварын ажил"/>
    <s v="Гомдол хүлээн авах боломжгүй, шүүхэд хандах"/>
    <s v="Даланжаргалан сумын ЗДТГ"/>
    <s v="Дорноговь аймгийн ЗД"/>
    <m/>
    <s v="2020.06.26"/>
    <d v="4399-06-01T00:00:00"/>
    <s v="Э.Билгүүн"/>
    <s v="Орон нутгийн төсөв"/>
    <n v="16066303"/>
    <m/>
    <m/>
    <m/>
    <m/>
    <m/>
    <m/>
    <x v="0"/>
    <m/>
  </r>
  <r>
    <n v="570"/>
    <d v="2020-06-19T00:00:00"/>
    <s v="Ц.Батзул"/>
    <s v="Д.Отгонсүрэн"/>
    <x v="304"/>
    <d v="2020-07-03T00:00:00"/>
    <s v="Улаанхус сумын сургуулийн дотуур байрны засвар"/>
    <s v="Үнэлгээг дахин хийх"/>
    <s v="Баян-Өлгий аймгийн ЗДТГ"/>
    <s v="Баян-Өлгий аймгийн ЗД"/>
    <s v="6-1/4335"/>
    <s v="2020.07.02"/>
    <s v="6-1/4567"/>
    <s v="Д.Отгонсүрэн"/>
    <s v="Орон нутгийн төсөв"/>
    <n v="200000000"/>
    <m/>
    <m/>
    <m/>
    <m/>
    <m/>
    <m/>
    <x v="0"/>
    <m/>
  </r>
  <r>
    <n v="571"/>
    <d v="2020-06-19T00:00:00"/>
    <s v="Ц.Батзул"/>
    <s v="Г.Мөнхцэцэг"/>
    <x v="366"/>
    <d v="2020-07-03T00:00:00"/>
    <s v="Сумын эрүүл мэндийн төвийн барилга, 20 ор /Дорнод аймаг, Баянтүмэн сум/"/>
    <s v="Гомдлоо эргүүлэн татсан"/>
    <s v="ТХААГ"/>
    <s v="ЕС"/>
    <s v=" 6-1/4338"/>
    <s v=" 2020.06.30"/>
    <s v=" 6-1/4491"/>
    <s v="Г.Мөнхцэцэг"/>
    <s v="Улсын төсөв"/>
    <n v="1537000000"/>
    <m/>
    <m/>
    <m/>
    <m/>
    <m/>
    <m/>
    <x v="0"/>
    <m/>
  </r>
  <r>
    <n v="572"/>
    <d v="2020-06-19T00:00:00"/>
    <s v="Ц.Батзул"/>
    <s v="Д.Өлзийдүүрэн"/>
    <x v="367"/>
    <d v="2020-07-03T00:00:00"/>
    <s v="Геологчийн ажлын хэрэгсэл нийлүүлэх"/>
    <s v="Үнэлгээг дахин хийх"/>
    <s v="Эрдэнэт үйлдвэр ТӨҮГ"/>
    <s v="ТӨБЗГ"/>
    <d v="4318-06-01T00:00:00"/>
    <m/>
    <m/>
    <s v="Д.Өлзийдүүрэн"/>
    <m/>
    <m/>
    <m/>
    <m/>
    <m/>
    <m/>
    <m/>
    <m/>
    <x v="0"/>
    <m/>
  </r>
  <r>
    <n v="573"/>
    <d v="2020-06-19T00:00:00"/>
    <s v="Ц.Батзул"/>
    <s v="Д.Отгонсүрэн"/>
    <x v="317"/>
    <d v="2020-07-03T00:00:00"/>
    <s v="&quot;НӨАГ-ын өндөр өртөгтэй зарим тусламж, үйлчилгээнд шаардлагатай эмнэлгийн хэрэгсэл, протезийн нийлүүлэх&quot; Багц-1"/>
    <s v="Тендер шалгаруулалтыг хүчингүй болгох"/>
    <s v="Нийслэлийн Өргөө амаржих газар"/>
    <s v="ЭМС"/>
    <s v="6-1/4329"/>
    <s v="2020.07.03"/>
    <s v="6-1/4591"/>
    <s v="Д.Отгонсүрэн"/>
    <s v="Улсын төсөв"/>
    <n v="316500000"/>
    <m/>
    <m/>
    <m/>
    <m/>
    <m/>
    <m/>
    <x v="0"/>
    <m/>
  </r>
  <r>
    <n v="574"/>
    <d v="2020-06-19T00:00:00"/>
    <s v="Ц.Батзул"/>
    <s v="Г.Мөнхцэцэг"/>
    <x v="368"/>
    <d v="2020-07-03T00:00:00"/>
    <s v="Гудамж сайжруулах /15 дугаар хороо/"/>
    <s v="Захиалагчийн шийдвэр үндэслэлтэй"/>
    <s v="ЧДХААА"/>
    <s v="Нийслэлийн ЗД"/>
    <m/>
    <s v=" 2020.06.29"/>
    <s v=" 6-1/4453"/>
    <s v="Г.Мөнхцэцэг"/>
    <s v="Орон нутгийн хөгжлийн сан"/>
    <n v="47806000"/>
    <m/>
    <m/>
    <m/>
    <m/>
    <m/>
    <m/>
    <x v="0"/>
    <n v="0"/>
  </r>
  <r>
    <n v="575"/>
    <d v="2020-06-19T00:00:00"/>
    <s v="Ц.Батзул"/>
    <s v="Г.Мөнхцэцэг"/>
    <x v="368"/>
    <d v="2020-07-03T00:00:00"/>
    <s v="Гудамж сайжруулах /16 дугаар хороо/"/>
    <s v="Захиалагчийн шийдвэр үндэслэлтэй"/>
    <s v="ЧДХААА"/>
    <s v="Нийслэлийн ЗД"/>
    <m/>
    <s v=" 2020.06.29"/>
    <s v=" 6-1/4453"/>
    <s v="Г.Мөнхцэцэг"/>
    <s v="Орон нутгийн хөгжлийн сан"/>
    <n v="63226700"/>
    <m/>
    <m/>
    <m/>
    <m/>
    <m/>
    <m/>
    <x v="0"/>
    <n v="0"/>
  </r>
  <r>
    <n v="576"/>
    <d v="2020-06-19T00:00:00"/>
    <s v="Ц.Батзул"/>
    <s v="Г.Мөнхцэцэг"/>
    <x v="368"/>
    <d v="2020-07-03T00:00:00"/>
    <s v="Гудамж сайжруулах /18 дугаар хороо/"/>
    <s v="Захиалагчийн шийдвэр үндэслэлтэй"/>
    <s v="ЧДХААА"/>
    <s v="Нийслэлийн ЗД"/>
    <m/>
    <s v=" 2020.06.29"/>
    <s v=" 6-1/4453"/>
    <s v="Г.Мөнхцэцэг"/>
    <s v="Орон нутгийн хөгжлийн сан"/>
    <n v="47059000"/>
    <m/>
    <m/>
    <m/>
    <m/>
    <m/>
    <m/>
    <x v="0"/>
    <n v="0"/>
  </r>
  <r>
    <n v="577"/>
    <d v="2020-06-23T00:00:00"/>
    <s v="Ц.Батзул"/>
    <s v="Б.Түвшин"/>
    <x v="369"/>
    <d v="2020-07-07T00:00:00"/>
    <s v="Нэгдсэн эмнэлгийн амбулаторын өргөтгөлийн барилга /Баянхонгор, Баянхонгор сум/"/>
    <s v="Үнэлгээг дахин хийх"/>
    <s v="ТХААГ"/>
    <s v="ЕС"/>
    <d v="4471-06-01T00:00:00"/>
    <s v="2020.07.07"/>
    <n v="1001648"/>
    <s v="Б.Түвшин"/>
    <m/>
    <m/>
    <m/>
    <m/>
    <m/>
    <m/>
    <m/>
    <m/>
    <x v="0"/>
    <m/>
  </r>
  <r>
    <n v="578"/>
    <d v="2020-06-23T00:00:00"/>
    <s v="Ц.Батзул"/>
    <s v="Б.Түвшин"/>
    <x v="370"/>
    <d v="2020-07-07T00:00:00"/>
    <s v="Шүүгчийн амь нас, эрүүл мэндийн даатгал"/>
    <s v="Захиалагчийн шийдвэр үндэслэлтэй"/>
    <s v="Шүүхийн ерөнхий зөвлөл"/>
    <s v="ШЕЗ"/>
    <d v="4470-06-01T00:00:00"/>
    <s v="2020.07.07"/>
    <s v=" 6-1/4651"/>
    <s v="Б.Түвшин"/>
    <m/>
    <m/>
    <m/>
    <m/>
    <m/>
    <m/>
    <m/>
    <m/>
    <x v="0"/>
    <n v="0"/>
  </r>
  <r>
    <n v="579"/>
    <d v="2020-06-23T00:00:00"/>
    <s v="Ц.Батзул"/>
    <s v="Б.Түвшин"/>
    <x v="262"/>
    <d v="2020-07-07T00:00:00"/>
    <s v="Автобааз, төвлөрсөн хогийн цэгүүдийн уурийн зуухыг эрчим хүчний хэмнэлттэй хийн зуухаар солих"/>
    <s v="Үнэлгээг дахин хийх"/>
    <s v="Хот тохижилтинй газар"/>
    <s v="Нийслэл ЗД"/>
    <s v="  6-1/4466"/>
    <m/>
    <m/>
    <s v="Б.Түвшин"/>
    <m/>
    <m/>
    <m/>
    <m/>
    <m/>
    <m/>
    <m/>
    <m/>
    <x v="0"/>
    <m/>
  </r>
  <r>
    <n v="580"/>
    <d v="2020-06-23T00:00:00"/>
    <s v="Ц.Батзул"/>
    <s v="Д.Отгонсүрэн"/>
    <x v="371"/>
    <d v="2020-07-07T00:00:00"/>
    <s v="Соёл амралтын хүрээлэнг тохижуулах ажил"/>
    <s v="Тендер шалгаруулалтыг хүчингүй болгох"/>
    <s v="Говь-алтай аймгийн ОНӨГ"/>
    <s v="Говь-Алтай аймгийн ЗД"/>
    <s v="6-1/4475"/>
    <s v="2020.07.07"/>
    <s v="6-1/4648"/>
    <s v="Д.Отгонсүрэн"/>
    <s v="ОНХС"/>
    <n v="500000000"/>
    <m/>
    <m/>
    <m/>
    <m/>
    <m/>
    <m/>
    <x v="0"/>
    <m/>
  </r>
  <r>
    <n v="581"/>
    <d v="2020-06-23T00:00:00"/>
    <s v="Ц.Батзул"/>
    <s v="Б.Түвшин"/>
    <x v="16"/>
    <d v="2020-07-07T00:00:00"/>
    <s v="Батмөнх даян хааны талбайн гэрэлтүүлэг, лед дэлгэцийг шинэчлэх"/>
    <s v="Өөр бусад"/>
    <s v="Өмнөговь аймгийн ОНӨГ"/>
    <s v="Өмнөговь аймгийн ЗД"/>
    <d v="4469-06-01T00:00:00"/>
    <m/>
    <m/>
    <s v="Б.Түвшин"/>
    <m/>
    <m/>
    <m/>
    <m/>
    <m/>
    <m/>
    <m/>
    <m/>
    <x v="0"/>
    <m/>
  </r>
  <r>
    <n v="582"/>
    <d v="2020-06-23T00:00:00"/>
    <s v="Ц.Батзул"/>
    <s v="Б.Түвшин"/>
    <x v="372"/>
    <d v="2020-07-07T00:00:00"/>
    <s v="Хорооллын доторх авто зам /УБ, БЗД, 13,14 дүгээр хороо/"/>
    <s v="Захиалагчийн шийдвэр үндэслэлтэй"/>
    <s v="НХААГ"/>
    <s v="Нийслэлийн ЗД"/>
    <s v=" 6-1/4467"/>
    <s v="2020.07.07"/>
    <s v=" 6-1/4634"/>
    <s v="Б.Түвшин"/>
    <m/>
    <m/>
    <m/>
    <m/>
    <m/>
    <n v="20000000"/>
    <m/>
    <m/>
    <x v="1"/>
    <n v="20000000"/>
  </r>
  <r>
    <n v="583"/>
    <d v="2020-06-23T00:00:00"/>
    <s v="Ц.Батзул"/>
    <s v="Б.Түвшин"/>
    <x v="372"/>
    <d v="2020-07-07T00:00:00"/>
    <s v="Тасганы овооноос хороодын нутаг дэвсгэрийн хилийн цэсийн дагуу Самбалхүндэвийн эргэмжийн газрын авто замтай нийлэх хатуу хучилттай автозам 2,6 км /УБ, ЧД/"/>
    <s v="Захиалагчийн шийдвэр үндэслэлтэй"/>
    <s v="НХААГ"/>
    <s v="Нийслэлийн ЗД"/>
    <s v=" 6-1/4468"/>
    <s v="2020.07.07"/>
    <s v=" 6-1/4635"/>
    <s v="Б.Түвшин"/>
    <m/>
    <m/>
    <m/>
    <m/>
    <m/>
    <n v="20000000"/>
    <m/>
    <m/>
    <x v="1"/>
    <n v="20000000"/>
  </r>
  <r>
    <n v="584"/>
    <d v="2020-06-25T00:00:00"/>
    <s v="Ц.Батзул"/>
    <s v="Д.Номингэрэл"/>
    <x v="373"/>
    <d v="2020-07-09T00:00:00"/>
    <s v="Нийслэлийн зорчигч тээврийн нэгтгэлийн харьяа гражуудын их засвар, агааржуулалтын ажил"/>
    <s v="Захиалагчийн шийдвэр үндэслэлтэй"/>
    <s v="&quot;Зорчигч тээврийн нэгтгэл&quot; ОНӨААТҮГ"/>
    <s v="Нийслэлийн ЗД"/>
    <d v="4438-06-01T00:00:00"/>
    <s v="2020.07.03"/>
    <d v="4574-06-01T00:00:00"/>
    <s v="Д.Номингэрэл"/>
    <s v="Нийслэлийн төсөв"/>
    <n v="1500000000"/>
    <m/>
    <m/>
    <m/>
    <m/>
    <m/>
    <m/>
    <x v="0"/>
    <n v="0"/>
  </r>
  <r>
    <n v="585"/>
    <d v="2020-06-25T00:00:00"/>
    <s v="Ц.Батзул"/>
    <s v="Б.Түвшин"/>
    <x v="374"/>
    <d v="2020-07-09T00:00:00"/>
    <s v="Хан-Уул дүүргийн 4,8 дугаар хорооны үерийн хамгаалалтын барилга байгууламжийн ажлын зураг төсөл боловсруулах"/>
    <s v="Тендер шалгаруулалтыг хүчингүй болгох"/>
    <s v="Нийслэлийн хот байгуулалт, хөгжлийн газар"/>
    <s v="Нийслэлийн ЗД"/>
    <s v=" 6-1/4505"/>
    <s v="2020.07.10"/>
    <s v=" 6-1/4710"/>
    <s v="Б.Түвшин"/>
    <m/>
    <m/>
    <m/>
    <m/>
    <m/>
    <m/>
    <m/>
    <m/>
    <x v="0"/>
    <m/>
  </r>
  <r>
    <n v="586"/>
    <d v="2020-06-25T00:00:00"/>
    <s v="Ц.Батзул"/>
    <s v="Д.Отгонсүрэн"/>
    <x v="375"/>
    <d v="2020-07-09T00:00:00"/>
    <s v="Булингийн нягт хэмжигч нийлүүлэх"/>
    <s v="Үнэлгээг дахин хийх"/>
    <s v="Монголросцветмет ТӨҮГ"/>
    <s v="ТӨБЗГ"/>
    <s v="6-1/4450"/>
    <m/>
    <m/>
    <s v="Д.Отгонсүрэн"/>
    <s v="Өөрийн хөрөнгө"/>
    <n v="120000000"/>
    <m/>
    <m/>
    <m/>
    <m/>
    <m/>
    <m/>
    <x v="0"/>
    <m/>
  </r>
  <r>
    <n v="587"/>
    <d v="2020-06-25T00:00:00"/>
    <s v="Ц.Батзул"/>
    <s v="Д.Өлзийдүүрэн"/>
    <x v="376"/>
    <d v="2020-07-09T00:00:00"/>
    <s v="Боловсролын салбарын тоног төхөөрөмж /УБ, СХД, 18,19,23,27,39 дүгээр хороо/"/>
    <s v="Захиалагчийн шийдвэр үндэслэлтэй"/>
    <s v="Сонгинохайрхан дүүргийн ХААА"/>
    <s v="Нийслэлийн ЗД"/>
    <d v="4534-06-01T00:00:00"/>
    <s v="2020.07.09"/>
    <d v="4705-06-01T00:00:00"/>
    <s v="Д.Өлзийдүүрэн"/>
    <m/>
    <m/>
    <m/>
    <m/>
    <m/>
    <m/>
    <m/>
    <m/>
    <x v="0"/>
    <n v="0"/>
  </r>
  <r>
    <n v="588"/>
    <d v="2020-06-25T00:00:00"/>
    <s v="Ц.Батзул"/>
    <s v="Д.Номингэрэл"/>
    <x v="100"/>
    <d v="2020-07-09T00:00:00"/>
    <s v="БГ-725 маркийн хөргөх цамхаг №2 их засварын ажил"/>
    <s v="Үнэлгээг дахин хийх"/>
    <s v="Дарханы ДЦС ТӨХК"/>
    <s v="ЭХС"/>
    <d v="4444-06-01T00:00:00"/>
    <s v="2020.07.07"/>
    <d v="4633-06-01T00:00:00"/>
    <s v="Д.Номингэрэл"/>
    <s v="Өөрийн хөрөнгө"/>
    <n v="1800000000"/>
    <m/>
    <m/>
    <m/>
    <m/>
    <m/>
    <m/>
    <x v="0"/>
    <m/>
  </r>
  <r>
    <n v="589"/>
    <d v="2020-06-26T00:00:00"/>
    <s v="Ц.Батзул"/>
    <s v="Б.Түвшин"/>
    <x v="377"/>
    <d v="2020-07-10T00:00:00"/>
    <s v="Хан-Уул дүүргийн 4,8 дугаар хорооны үерийн хамгаалалтын барилга байгууламжийн ажлын зураг төсөл боловсруулах"/>
    <s v="Тендер шалгаруулалтыг хүчингүй болгох"/>
    <s v="Нийслэлийн хот байгуулалт, хөгжлийн газар"/>
    <s v="Нийлэлийн ЗД"/>
    <s v=" 6-1/4505"/>
    <s v="2020.07.10"/>
    <s v=" 6-1/4710"/>
    <s v="Б.Түвшин"/>
    <m/>
    <m/>
    <m/>
    <m/>
    <m/>
    <m/>
    <m/>
    <m/>
    <x v="0"/>
    <m/>
  </r>
  <r>
    <n v="590"/>
    <d v="2020-06-26T00:00:00"/>
    <s v="Ц.Батзул"/>
    <s v="Б.Түвшин"/>
    <x v="378"/>
    <d v="2020-07-10T00:00:00"/>
    <s v="Хан-Уул дүүргийн 4,8 дугаар хорооны үерийн хамгаалалтын барилга байгууламжийн ажлын зураг төсөл боловсруулах"/>
    <s v="Тендер шалгаруулалтыг хүчингүй болгох"/>
    <s v="Нийслэлийн хот байгуулалт, хөгжлийн газар"/>
    <s v="Нийслэлийн ЗД"/>
    <s v=" 6-1/4505"/>
    <s v="2020.07.10"/>
    <s v=" 6-1/4710"/>
    <s v="Б.Түвшин"/>
    <m/>
    <m/>
    <m/>
    <m/>
    <m/>
    <m/>
    <m/>
    <m/>
    <x v="0"/>
    <m/>
  </r>
  <r>
    <n v="591"/>
    <d v="2020-06-26T00:00:00"/>
    <s v="Ц.Батзул"/>
    <s v="Г.Мөнхцэцэг"/>
    <x v="379"/>
    <d v="2020-07-10T00:00:00"/>
    <s v="Хөрсний геологийн ажил /ХБ-6, ХБ-4/"/>
    <s v="Тендер шалгаруулалтыг хүчингүй болгох"/>
    <s v="Монгол Улсын Их сургууль"/>
    <s v="БСШУСС"/>
    <m/>
    <s v=" 2020.07.10"/>
    <s v=" 6-1/4745"/>
    <s v="Г.Мөнхцэцэг"/>
    <s v="_x000d__x000a_Өөрийн хөрөнгө"/>
    <n v="40000000"/>
    <m/>
    <m/>
    <m/>
    <m/>
    <m/>
    <m/>
    <x v="0"/>
    <m/>
  </r>
  <r>
    <n v="592"/>
    <d v="2020-06-26T00:00:00"/>
    <s v="Ц.Батзул"/>
    <s v="Д.Отгонсүрэн"/>
    <x v="147"/>
    <d v="2020-07-10T00:00:00"/>
    <s v="Гудамжны гэрэлтүүэг шинээр тавих"/>
    <s v="Үнэлгээг дахин хийх"/>
    <s v="Хэнтий аймгийн Батширээт сумын ЗДТГ"/>
    <s v="Хэнтий аймгийн  ЗД"/>
    <s v="6-1/4452"/>
    <s v="2020.07.10"/>
    <s v="6-1/4722"/>
    <s v="Д.Отгонсүрэн"/>
    <s v="ОНХС"/>
    <n v="23819600"/>
    <m/>
    <m/>
    <m/>
    <m/>
    <m/>
    <m/>
    <x v="0"/>
    <m/>
  </r>
  <r>
    <n v="593"/>
    <d v="2020-06-26T00:00:00"/>
    <s v="Ц.Батзул"/>
    <s v="Д.Номингэрэл"/>
    <x v="71"/>
    <d v="2020-07-10T00:00:00"/>
    <s v="Нормын хувцас, зөөлөн эдлэл бэлтгэн нийлүүлэх"/>
    <s v="Үнэлгээг дахин хийх"/>
    <s v="Улсын гуравдугаар төв эмнэлэг"/>
    <s v="ЭМС"/>
    <d v="4481-06-01T00:00:00"/>
    <s v="2020.07.07"/>
    <d v="4632-06-01T00:00:00"/>
    <s v="Д.Номингэрэл"/>
    <s v="Улсын төсөв"/>
    <n v="100098100"/>
    <m/>
    <m/>
    <m/>
    <m/>
    <m/>
    <m/>
    <x v="0"/>
    <m/>
  </r>
  <r>
    <n v="594"/>
    <d v="2020-06-29T00:00:00"/>
    <s v="Ц.Батзул"/>
    <s v="Г.Мөнхцэцэг"/>
    <x v="91"/>
    <d v="2020-07-13T00:00:00"/>
    <s v="Эм эмнэлгийн хэрэгсэл нийлүүлэх Багц-24"/>
    <s v="Захиалагчид гомдлоо гаргах"/>
    <s v="Цус сэлбэлт судлалын үндэсний төв"/>
    <s v="ЭМС"/>
    <s v=" -"/>
    <s v="2020.07.03"/>
    <s v=" 6-1/4589"/>
    <s v="Г.Мөнхцэцэг"/>
    <m/>
    <m/>
    <m/>
    <m/>
    <m/>
    <m/>
    <m/>
    <m/>
    <x v="0"/>
    <m/>
  </r>
  <r>
    <n v="595"/>
    <d v="2020-06-29T00:00:00"/>
    <s v="Ц.Батзул"/>
    <s v="Д.Өлзийдүүрэн"/>
    <x v="71"/>
    <d v="2020-07-13T00:00:00"/>
    <s v="Хөдөлмөр хамгааллын өвөл, зуны хувцас"/>
    <s v="Захиалагчийн шийдвэр үндэслэлтэй"/>
    <s v="&quot;Багануур зүүн, өмнөд бүсийн цахилгаан түгээх сүлжээ&quot; ТӨХК"/>
    <s v="ЭХС"/>
    <m/>
    <s v=" 2020.07.16"/>
    <s v=" 6-1/4787"/>
    <s v="Д.Өлзийдүүрэн"/>
    <m/>
    <m/>
    <m/>
    <s v="Худалдаа хөгжлийн банк"/>
    <s v="4DBG/20/6005"/>
    <n v="1794000"/>
    <m/>
    <d v="4869-06-01T00:00:00"/>
    <x v="1"/>
    <n v="1794000"/>
  </r>
  <r>
    <n v="596"/>
    <d v="2020-06-29T00:00:00"/>
    <s v="Ц.Батзул"/>
    <s v="Э.Билгүүн"/>
    <x v="380"/>
    <d v="2020-07-13T00:00:00"/>
    <s v="Амхадын зориулалттай амралт, сувилалын үйлчилгээ үзүүлэх"/>
    <s v="Гомдол хүлээн авах боломжгүй, шүүхэд хандах"/>
    <s v="ХХҮЕГ"/>
    <s v="ХНХС"/>
    <m/>
    <s v="2020.07.03"/>
    <d v="4577-06-01T00:00:00"/>
    <s v="Э.Билгүүн"/>
    <s v="Улсын төсөв"/>
    <n v="800000000"/>
    <m/>
    <m/>
    <m/>
    <m/>
    <m/>
    <m/>
    <x v="0"/>
    <m/>
  </r>
  <r>
    <n v="597"/>
    <d v="2020-06-29T00:00:00"/>
    <s v="Ц.Батзул"/>
    <s v="Б.Түвшин"/>
    <x v="381"/>
    <d v="2020-07-13T00:00:00"/>
    <s v="Сургуулийн барилга, урлаг заал 320 суудал /Хэнтий, Батноров/"/>
    <s v="Үнэлгээг дахин хийх"/>
    <s v="ТХААГ"/>
    <s v="ЕС"/>
    <s v="6-1/4584%"/>
    <m/>
    <m/>
    <s v="Б.Түвшин"/>
    <m/>
    <m/>
    <m/>
    <m/>
    <m/>
    <m/>
    <m/>
    <m/>
    <x v="0"/>
    <m/>
  </r>
  <r>
    <n v="598"/>
    <d v="2020-06-29T00:00:00"/>
    <s v="Ц.Батзул"/>
    <s v="Б.Түвшин"/>
    <x v="382"/>
    <d v="2020-07-13T00:00:00"/>
    <s v="Ой хээрийн түймрээс урьдчилан сэргийлэх, ой хамгаалах багаж, хэрэгсэл худалда авах"/>
    <s v="Өөр бусад"/>
    <s v="БОАЖЯ"/>
    <s v="БОАЖС"/>
    <m/>
    <m/>
    <m/>
    <s v="Б.Түвшин"/>
    <m/>
    <m/>
    <m/>
    <m/>
    <m/>
    <m/>
    <m/>
    <m/>
    <x v="0"/>
    <m/>
  </r>
  <r>
    <n v="599"/>
    <d v="2020-06-29T00:00:00"/>
    <s v="Ц.Батзул"/>
    <s v="Д.Номингэрэл"/>
    <x v="304"/>
    <d v="2020-07-13T00:00:00"/>
    <s v="Сургуулийн дотуур байрны барилгын их засвар /Баян-Өлгий, Толбо сум/"/>
    <s v="Үнэлгээг дахин хийх"/>
    <s v="Баян-Өлгий аймгийн ЗДТГ"/>
    <s v="Баян-Өлгий аймгийн ЗД"/>
    <d v="4573-06-01T00:00:00"/>
    <s v="2020.07.10"/>
    <d v="4747-06-01T00:00:00"/>
    <s v="Д.Номингэрэл"/>
    <s v="Улсын төсөв"/>
    <n v="100000000"/>
    <m/>
    <m/>
    <m/>
    <m/>
    <m/>
    <m/>
    <x v="0"/>
    <m/>
  </r>
  <r>
    <n v="600"/>
    <d v="2020-06-29T00:00:00"/>
    <s v="Ц.Батзул"/>
    <s v="Г.Мөнхцэцэг"/>
    <x v="383"/>
    <d v="2020-07-13T00:00:00"/>
    <s v="Будаг шүршигч төхөөрөмж "/>
    <s v="Үнэлгээг дахин хийх"/>
    <s v="Эрдэнэт үйлдвэр ТӨҮГ"/>
    <s v="ТӨБЗГ"/>
    <s v=" 6-1/4488"/>
    <s v=" 2020.07.10"/>
    <s v=" 6-1/4717"/>
    <s v="Г.Мөнхцэцэг"/>
    <s v="_x000d__x000a_Өөрийн хөрөнгө"/>
    <n v="106812000"/>
    <s v="тийм"/>
    <m/>
    <m/>
    <m/>
    <m/>
    <m/>
    <x v="0"/>
    <m/>
  </r>
  <r>
    <n v="601"/>
    <d v="2020-06-29T00:00:00"/>
    <s v="Ц.Батзул"/>
    <s v="Д.Номингэрэл"/>
    <x v="384"/>
    <d v="2020-07-13T00:00:00"/>
    <s v="Гэр хорооллын айл өрхийн нохойг бүртгэлжүүлэх ажил гүйцэтгэх, мал эмнэлгийн үйлчилгээ үзүүлэх, бэтэг өвчний тандалт шинжилгээнд дээж цуглуулах Багц-3"/>
    <s v="Үнэлгээг дахин хийх"/>
    <s v="Нийслэлийн мал, эмнэлгийн газар "/>
    <s v="Нийслэлийн ЗД"/>
    <d v="4498-06-01T00:00:00"/>
    <s v="2020.07.10"/>
    <d v="4725-06-01T00:00:00"/>
    <s v="Д.Номингэрэл"/>
    <s v="Нийслэлийн төсөв"/>
    <n v="50920000"/>
    <m/>
    <m/>
    <m/>
    <m/>
    <m/>
    <m/>
    <x v="0"/>
    <m/>
  </r>
  <r>
    <n v="602"/>
    <d v="2020-06-29T00:00:00"/>
    <s v="Ц.Батзул"/>
    <s v="Д.Номингэрэл"/>
    <x v="385"/>
    <d v="2020-07-13T00:00:00"/>
    <s v="Гэр хорооллын айл өрхийн нохойг бүртгэлжүүлэх ажил гүйцэтгэх, мал эмнэлгийн үйлчилгээ үзүүлэх, бэтэг өвчний тандалт шинжилгээнд дээж цуглуулах Багц-1"/>
    <s v="Үнэлгээг дахин хийх"/>
    <s v="Нийслэлийн мал, эмнэлгийн газар "/>
    <s v="Нийслэлийн ЗД"/>
    <d v="4498-06-01T00:00:00"/>
    <s v="2020.07.10"/>
    <d v="4748-06-01T00:00:00"/>
    <s v="Д.Номингэрэл"/>
    <s v="Нийслэлийн төсөв"/>
    <n v="48410000"/>
    <m/>
    <m/>
    <m/>
    <m/>
    <m/>
    <m/>
    <x v="0"/>
    <m/>
  </r>
  <r>
    <n v="603"/>
    <d v="2020-06-29T00:00:00"/>
    <s v="Ц.Батзул"/>
    <s v="Д.Отгонсүрэн"/>
    <x v="386"/>
    <d v="2020-07-16T00:00:00"/>
    <s v="Хатаалгын цахилгаан зуухны сэлбэг нийлүүлэх"/>
    <s v="Захиалагчийн шийдвэр үндэслэлтэй"/>
    <s v="Эрдэнэт үйлдвэр ТӨҮГ"/>
    <s v="ТӨБЗГ"/>
    <s v="6-1/4545"/>
    <s v="2020.07.16"/>
    <s v="6-1/4780"/>
    <s v="Д.Отгонсүрэн"/>
    <s v="Өөрийн хөрөнгө"/>
    <n v="891227610"/>
    <m/>
    <s v="Худалдаа хөгжлийн банк"/>
    <s v="2020.06.09,_x000a_400OLCBD202832"/>
    <n v="8950000"/>
    <m/>
    <s v="2020.07.17_x000a_6-1/4805"/>
    <x v="1"/>
    <n v="8950000"/>
  </r>
  <r>
    <n v="604"/>
    <d v="2020-06-29T00:00:00"/>
    <s v="Ц.Батзул"/>
    <s v="Г.Мөнхцэцэг"/>
    <x v="387"/>
    <d v="2020-07-13T00:00:00"/>
    <s v="Кабель нийлүүлэх"/>
    <s v="Үнэлгээг дахин хийх"/>
    <s v="Эрдэнэт үйлдвэр ТӨҮГ"/>
    <s v="ТӨБЗГ"/>
    <s v=" 6-1/4489"/>
    <s v=" 2020.07.10"/>
    <s v=" 6-1/4716"/>
    <s v="Г.Мөнхцэцэг"/>
    <s v="_x000d__x000a_Өөрийн хөрөнгө"/>
    <n v="175585050"/>
    <s v="тийм"/>
    <m/>
    <m/>
    <m/>
    <m/>
    <m/>
    <x v="0"/>
    <m/>
  </r>
  <r>
    <n v="605"/>
    <d v="2020-06-29T00:00:00"/>
    <s v="Ц.Батзул"/>
    <s v="Б.Түвшин"/>
    <x v="333"/>
    <d v="2020-07-13T00:00:00"/>
    <s v="Баянгол дүүргийн нийтийн зориулалттай орон сууцны барилгын фасад /5,6,18 дугаар хороо/ Багц-2"/>
    <s v="Гомдлоо эргүүлэн татсан"/>
    <s v="НХААГ"/>
    <s v="Нийслэлийн ЗД"/>
    <m/>
    <m/>
    <m/>
    <s v="Б.Түвшин"/>
    <m/>
    <m/>
    <m/>
    <m/>
    <m/>
    <m/>
    <m/>
    <m/>
    <x v="0"/>
    <m/>
  </r>
  <r>
    <n v="606"/>
    <d v="2020-06-29T00:00:00"/>
    <s v="Ц.Батзул"/>
    <s v="Б.Түвшин"/>
    <x v="297"/>
    <d v="2020-07-13T00:00:00"/>
    <s v="Баянгол дүүргийн нийтийн зориулалттай орон сууцны барилгын фасад /5,6,18 дугаар хороо/ Багц-3"/>
    <s v="Гомдлоо эргүүлэн татсан"/>
    <s v="НХААГ"/>
    <s v="Нийслэлийн ЗД"/>
    <m/>
    <m/>
    <m/>
    <s v="Б.Түвшин"/>
    <m/>
    <m/>
    <m/>
    <m/>
    <m/>
    <m/>
    <m/>
    <m/>
    <x v="0"/>
    <m/>
  </r>
  <r>
    <n v="607"/>
    <d v="2020-06-30T00:00:00"/>
    <s v="Ц.Батзул"/>
    <s v="Д.Өлзийдүүрэн"/>
    <x v="388"/>
    <d v="2020-07-14T00:00:00"/>
    <s v="Манхан суманд 40 га талбайд ойжуулалт хийх"/>
    <s v="Үнэлгээг дахин хийх"/>
    <s v="Ховд аймгийн ОНӨГ"/>
    <s v="Ховд аймгийн ЗД"/>
    <d v="4561-06-01T00:00:00"/>
    <m/>
    <m/>
    <s v="Д.Өлзийдүүрэн"/>
    <m/>
    <m/>
    <m/>
    <m/>
    <m/>
    <m/>
    <m/>
    <m/>
    <x v="0"/>
    <m/>
  </r>
  <r>
    <n v="608"/>
    <d v="2020-06-30T00:00:00"/>
    <s v="Ц.Батзул"/>
    <s v="Г.Мөнхцэцэг"/>
    <x v="304"/>
    <d v="2020-07-14T00:00:00"/>
    <s v="Халуун усны барилга /Баян-Өлгий, Сагсай сум/"/>
    <s v="Үнэлгээг дахин хийх"/>
    <s v="ТХААГ"/>
    <s v="ЕС"/>
    <s v=" 6-1/4472"/>
    <s v=" 2020.07.10"/>
    <s v=" 6-1/4719"/>
    <s v="Г.Мөнхцэцэг"/>
    <s v="Улсын төсөв"/>
    <n v="200000000"/>
    <m/>
    <m/>
    <m/>
    <m/>
    <m/>
    <m/>
    <x v="0"/>
    <m/>
  </r>
  <r>
    <n v="609"/>
    <d v="2020-07-01T00:00:00"/>
    <s v="Ц.Батзул"/>
    <s v="Д.Номингэрэл"/>
    <x v="389"/>
    <d v="2020-07-15T00:00:00"/>
    <s v="Долото шарошечное API REG 6-5/8, 251 MM 9-7/8 нийлүүлэх"/>
    <s v="Үнэлгээг дахин хийх"/>
    <s v="Эрдэнэт үйлдвэр ТӨҮГ"/>
    <s v="ТӨБЗГ"/>
    <d v="4605-06-01T00:00:00"/>
    <s v="2020.07.10"/>
    <d v="4764-06-01T00:00:00"/>
    <s v="Д.Номингэрэл"/>
    <s v="Өөрийн хөрөнгө"/>
    <n v="1502820000"/>
    <m/>
    <m/>
    <m/>
    <m/>
    <m/>
    <m/>
    <x v="0"/>
    <m/>
  </r>
  <r>
    <n v="610"/>
    <d v="2020-07-02T00:00:00"/>
    <s v="Ц.Батзул"/>
    <s v="Г.Мөнхцэцэг"/>
    <x v="390"/>
    <d v="2020-07-16T00:00:00"/>
    <s v="Судалгаа лабораторын төхөөрөмж"/>
    <s v="Захиалагчийн шийдвэр үндэслэлтэй"/>
    <s v="Эрдэнэт үйлдвэр ТӨҮГ"/>
    <s v="ТӨБЗГ"/>
    <m/>
    <s v=" 2020.07.10"/>
    <s v=" 6-1/4715"/>
    <s v="Г.Мөнхцэцэг"/>
    <s v="_x000d__x000a_Өөрийн хөрөнгө"/>
    <s v="_x000a_49,484,950"/>
    <s v="тийм"/>
    <m/>
    <m/>
    <m/>
    <m/>
    <m/>
    <x v="0"/>
    <n v="0"/>
  </r>
  <r>
    <n v="611"/>
    <d v="2020-07-02T00:00:00"/>
    <s v="Ц.Батзул"/>
    <s v="Г.Мөнхцэцэг"/>
    <x v="180"/>
    <d v="2020-07-16T00:00:00"/>
    <s v="Давтамж хувьсгуур нийлүүлэх"/>
    <s v="Гомдлын бүрдүүлбэр дутуу хүлээн авах боломжгүй"/>
    <s v="&quot;Хөвсгөл дулааны станц&quot; ТӨХК"/>
    <s v="ЭХС"/>
    <s v=" -"/>
    <s v=" 2020.07.08"/>
    <s v=" 6-1/4661"/>
    <s v="Г.Мөнхцэцэг"/>
    <m/>
    <m/>
    <m/>
    <m/>
    <m/>
    <m/>
    <m/>
    <m/>
    <x v="0"/>
    <m/>
  </r>
  <r>
    <n v="612"/>
    <d v="2020-07-02T00:00:00"/>
    <s v="Ц.Батзул"/>
    <s v="Д.Номингэрэл"/>
    <x v="354"/>
    <d v="2020-07-16T00:00:00"/>
    <s v="Инженерийн шугам сүлжээний өргөтгөл /Ховд, Зэрэг сум/"/>
    <s v="Өөр бусад"/>
    <s v="Ховд аймгийн ОНӨГ"/>
    <s v="Ховд аймгийн ЗД"/>
    <m/>
    <s v="2020.07.07"/>
    <d v="4643-06-01T00:00:00"/>
    <s v="Д.Номингэрэл"/>
    <s v="Улсын төсөв"/>
    <n v="800000000"/>
    <m/>
    <m/>
    <m/>
    <m/>
    <m/>
    <m/>
    <x v="0"/>
    <m/>
  </r>
  <r>
    <n v="613"/>
    <d v="2020-07-02T00:00:00"/>
    <s v="Ц.Батзул"/>
    <s v="Д.Отгонсүрэн"/>
    <x v="391"/>
    <d v="2020-07-16T00:00:00"/>
    <s v="Амралт цогцолборын газрын барилга"/>
    <s v="Үнэлгээг дахин хийх"/>
    <s v="Сонгинохайрхан дүүргийн ХААА"/>
    <s v="Нийслэлийн ЗД"/>
    <s v="6-1/4651"/>
    <s v="2020.07.16"/>
    <s v="6-1/4784"/>
    <s v="Д.Отгонсүрэн"/>
    <s v="Орон нутгийн төсөв"/>
    <n v="250000000"/>
    <m/>
    <m/>
    <m/>
    <m/>
    <m/>
    <m/>
    <x v="0"/>
    <m/>
  </r>
  <r>
    <n v="614"/>
    <d v="2020-07-02T00:00:00"/>
    <s v="Ц.Батзул"/>
    <s v="Д.Отгонсүрэн"/>
    <x v="106"/>
    <d v="2020-07-16T00:00:00"/>
    <s v="Налайх дүүрэгт нэн шаардлагатай хот тохижилтын тусгай зориулалтын автомашин худалдан авах"/>
    <s v="Захиалагчийн шийдвэр үндэслэлтэй"/>
    <s v="Налайх дүүргийн ЗДТГ"/>
    <s v="Нийслэлийн ЗД"/>
    <s v="6-1/4645"/>
    <s v="2020.07.16"/>
    <s v="6-1/4782"/>
    <s v="Д.Отгонсүрэн"/>
    <s v="Орон нутгийн төсөв"/>
    <n v="406850000"/>
    <m/>
    <m/>
    <m/>
    <m/>
    <m/>
    <m/>
    <x v="0"/>
    <n v="0"/>
  </r>
  <r>
    <n v="615"/>
    <d v="2020-07-02T00:00:00"/>
    <s v="Ц.Батзул"/>
    <s v="Д.Отгонсүрэн"/>
    <x v="392"/>
    <d v="2020-07-16T00:00:00"/>
    <s v="Сургуулиудын граж, засвар, тохижилт /УБ, БГД, 11,15,16,17,18,19 дүгээр хороо/ Багц-1, 4, 6"/>
    <s v="Захиалагчийн шийдвэр үндэслэлтэй"/>
    <s v="НХААГ"/>
    <s v="Нийслэлийн ЗД"/>
    <s v="6-1/4652"/>
    <s v="2020.07.16"/>
    <s v="6-1/4783"/>
    <s v="Д.Отгонсүрэн"/>
    <s v="Улсын төсөв"/>
    <n v="267300000"/>
    <m/>
    <m/>
    <m/>
    <n v="2672420"/>
    <m/>
    <m/>
    <x v="1"/>
    <n v="2672420"/>
  </r>
  <r>
    <n v="616"/>
    <d v="2020-07-03T00:00:00"/>
    <s v="Ц.Батзул"/>
    <s v="Г.Мөнхцэцэг"/>
    <x v="19"/>
    <d v="2020-07-17T00:00:00"/>
    <s v="&quot;Токарын машинууд&quot; Багц-2"/>
    <s v="Үнэлгээг дахин хийх"/>
    <s v="Эрдэнэт үйлдвэр ТӨҮГ"/>
    <s v="ТӨБЗГ"/>
    <s v=" 6-1/4660"/>
    <s v=" 2020.07.10"/>
    <s v=" 6-1/4720"/>
    <s v="Г.Мөнхцэцэг"/>
    <s v="_x000d__x000a_Өөрийн хөрөнгө"/>
    <n v="856612017"/>
    <s v="тийм"/>
    <m/>
    <m/>
    <m/>
    <m/>
    <m/>
    <x v="0"/>
    <m/>
  </r>
  <r>
    <n v="617"/>
    <d v="2020-07-03T00:00:00"/>
    <s v="Ц.Батзул"/>
    <s v="Г.Мөнхцэцэг"/>
    <x v="393"/>
    <d v="2020-07-17T00:00:00"/>
    <s v="Орон сууцны фасадны дулаалга Багц-2"/>
    <s v="Үнэлгээг дахин хийх"/>
    <s v="ТХААГ"/>
    <s v="ЕС"/>
    <m/>
    <s v=" 2020.07.10"/>
    <s v=" 6-1/4718"/>
    <s v="Г.Мөнхцэцэг"/>
    <s v="Улсын төсөв"/>
    <n v="900000000"/>
    <m/>
    <m/>
    <m/>
    <m/>
    <m/>
    <m/>
    <x v="0"/>
    <m/>
  </r>
  <r>
    <n v="618"/>
    <d v="2020-07-03T00:00:00"/>
    <s v="Ц.Батзул"/>
    <s v="Д.Номингэрэл"/>
    <x v="394"/>
    <d v="2020-07-17T00:00:00"/>
    <s v="Гэр хорооллын байруудын дулаалга /УБ, ХУД, 4,5,6,7,8 дугаар хороо &quot;Эко яармаг&quot; төсөл/"/>
    <s v="Өөр бусад"/>
    <s v="Хан-Уул дүүргийн ХААА"/>
    <s v="Нийслэлийн ЗД"/>
    <m/>
    <s v="2020.07.08"/>
    <d v="4668-06-01T00:00:00"/>
    <s v="Д.Номингэрэл"/>
    <s v="Улсын төсөв"/>
    <n v="1500000000"/>
    <m/>
    <m/>
    <m/>
    <m/>
    <m/>
    <m/>
    <x v="0"/>
    <m/>
  </r>
  <r>
    <n v="619"/>
    <d v="2020-07-03T00:00:00"/>
    <s v="Ц.Батзул"/>
    <s v="Г.Мөнхцэцэг"/>
    <x v="395"/>
    <d v="2020-07-17T00:00:00"/>
    <s v="Соёлын төвийн барилга /Баянхонгор, Өлзийт сум/"/>
    <s v="Гомдол хүлээн авах боломжгүй, шүүхэд хандах"/>
    <s v="ТХААГ"/>
    <s v="ЕС"/>
    <s v=" -"/>
    <s v=" 2020.07.08"/>
    <s v=" 6-1/4657"/>
    <s v="Г.Мөнхцэцэг"/>
    <s v="Улсын төсөв"/>
    <n v="1300000000"/>
    <m/>
    <m/>
    <m/>
    <m/>
    <m/>
    <m/>
    <x v="0"/>
    <m/>
  </r>
  <r>
    <n v="620"/>
    <d v="2020-07-03T00:00:00"/>
    <s v="Ц.Батзул"/>
    <s v="Д.Отгонсүрэн"/>
    <x v="16"/>
    <d v="2020-07-17T00:00:00"/>
    <s v="Соёл урлагийн байгууллагад гэрэл, дууны тоног төхөөрөмж худалдан авах Багц-1"/>
    <s v="Гомдол хүлээн авах боломжгүй, шүүхэд хандах"/>
    <s v="БСШУСЯ"/>
    <s v="БСШУСС"/>
    <s v="0"/>
    <s v="2020.07.08"/>
    <s v="6-1/4664"/>
    <s v="Д.Отгонсүрэн"/>
    <s v="0"/>
    <m/>
    <m/>
    <m/>
    <m/>
    <m/>
    <m/>
    <m/>
    <x v="0"/>
    <m/>
  </r>
  <r>
    <n v="621"/>
    <d v="2020-07-03T00:00:00"/>
    <s v="Ц.Батзул"/>
    <s v="Г.Мөнхцэцэг"/>
    <x v="396"/>
    <d v="2020-07-17T00:00:00"/>
    <s v="Төвлөрсөн хогийн цэгүүдийн ариутгал халдваргүйтгэлийн ажил"/>
    <s v="Үнэлгээг дахин хийх"/>
    <s v="&quot;Хот тохижилтын газар&quot; ОНӨААТҮГ"/>
    <s v="Нийслэлийн ЗД"/>
    <s v=" 6-1/4659"/>
    <s v=" 2020.07.17"/>
    <s v=" 6-1/4815"/>
    <s v="Г.Мөнхцэцэг"/>
    <s v="_x000d__x000a_Өөрийн хөрөнгө"/>
    <n v="124000000"/>
    <m/>
    <m/>
    <m/>
    <m/>
    <m/>
    <m/>
    <x v="0"/>
    <m/>
  </r>
  <r>
    <n v="622"/>
    <d v="2020-07-03T00:00:00"/>
    <s v="Ц.Батзул"/>
    <s v="Д.Номингэрэл"/>
    <x v="110"/>
    <d v="2020-07-17T00:00:00"/>
    <s v="Хот тохижилтын тусгай зориулалтын автомашин техник хэрэгсэл, машин механизм нийлүүлэх"/>
    <s v="Үнэлгээг дахин хийх"/>
    <s v="НХААГ"/>
    <s v="Нийслэлийн ЗД"/>
    <d v="4667-06-01T00:00:00"/>
    <s v="2020.07.17"/>
    <d v="4818-06-01T00:00:00"/>
    <s v="Д.Номингэрэл"/>
    <s v="Улсын төсөв"/>
    <n v="5600000000"/>
    <m/>
    <m/>
    <m/>
    <m/>
    <m/>
    <m/>
    <x v="0"/>
    <m/>
  </r>
  <r>
    <n v="623"/>
    <d v="2020-07-03T00:00:00"/>
    <s v="Ц.Батзул"/>
    <s v="Д.Отгонсүрэн"/>
    <x v="397"/>
    <d v="2020-07-17T00:00:00"/>
    <s v="Дотуур байрны засварын ажил /Баян-Өлгий, Бугат сум/"/>
    <s v="Гомдлын бүрдүүлбэр дутуу хүлээн авах боломжгүй"/>
    <s v="Баян-Өлгий аймгийн ОНӨГ"/>
    <s v="Баян-Өлгийн аймгийн ЗД"/>
    <s v="0"/>
    <s v="2020.07.08"/>
    <s v="6-1/4665"/>
    <s v="Д.Отгонсүрэн"/>
    <s v="0"/>
    <m/>
    <m/>
    <m/>
    <m/>
    <m/>
    <m/>
    <m/>
    <x v="0"/>
    <m/>
  </r>
  <r>
    <n v="624"/>
    <d v="2020-07-03T00:00:00"/>
    <s v="Ц.Батзул"/>
    <s v="Д.Номингэрэл"/>
    <x v="212"/>
    <d v="2020-07-17T00:00:00"/>
    <s v="УБ-Багануур чиглэлийн авто замаас 4 дүгээр хорооны Алтай хэсгийн &quot;Божу&quot; ХХК-ийн хүнсний дэлгүүр хүртэлх автозамын ажил "/>
    <s v="Үнэлгээг дахин хийх"/>
    <s v="НАЗХГ"/>
    <s v="Нийслэлийн ЗД"/>
    <d v="4669-06-01T00:00:00"/>
    <s v="2020.07.17"/>
    <d v="4803-06-01T00:00:00"/>
    <s v="Д.Номингэрэл"/>
    <s v="Нийслэлийн замын сан"/>
    <n v="2949400000"/>
    <m/>
    <m/>
    <m/>
    <m/>
    <m/>
    <m/>
    <x v="0"/>
    <m/>
  </r>
  <r>
    <n v="625"/>
    <d v="2020-07-03T00:00:00"/>
    <s v="Ц.Батзул"/>
    <s v="Д.Отгонсүрэн"/>
    <x v="398"/>
    <d v="2020-07-17T00:00:00"/>
    <s v="Эрдэнэхайрхан сумын хүүхдийн цэцэрлэгийн барилгын өргөтгөл"/>
    <s v="Үнэлгээг дахин хийх"/>
    <s v="Завхан аймгийн ОНӨГ"/>
    <s v="Завхан аймгийн ЗД"/>
    <s v="6-1/4666"/>
    <s v="2020.07.17"/>
    <s v="6-1/4823"/>
    <s v="Д.Отгонсүрэн"/>
    <s v="Гадаадын хөрөнгө оруулалт"/>
    <n v="197246594"/>
    <m/>
    <m/>
    <m/>
    <m/>
    <m/>
    <m/>
    <x v="0"/>
    <m/>
  </r>
  <r>
    <n v="626"/>
    <d v="2020-07-03T00:00:00"/>
    <s v="Ц.Батзул"/>
    <s v="Г.Мөнхцэцэг"/>
    <x v="399"/>
    <d v="2020-07-17T00:00:00"/>
    <s v="Завхан аймаг дахь Доной нисэх буудлын барилгын дээврийн ажил"/>
    <s v="Захиалагчийн шийдвэр үндэслэлтэй"/>
    <s v="Завхан аймгийн ОНӨГ"/>
    <s v="Завхан аймгийн ЗД"/>
    <s v=" 6-1/4671"/>
    <s v=" 2020.07.16"/>
    <s v=" 6-1/4786"/>
    <s v="Г.Мөнхцэцэг"/>
    <s v="Улсын төсөв"/>
    <m/>
    <m/>
    <s v="Төрийн банк"/>
    <s v="3810BID9286"/>
    <n v="1250017.23"/>
    <m/>
    <m/>
    <x v="1"/>
    <n v="1250017.23"/>
  </r>
  <r>
    <n v="627"/>
    <d v="2020-07-03T00:00:00"/>
    <s v="Ц.Батзул"/>
    <s v="Г.Мөнхцэцэг"/>
    <x v="400"/>
    <d v="2020-07-17T00:00:00"/>
    <s v="Эрдэм шинжилгээ, судалгааны ажил Багц-1"/>
    <s v="Тендер шалгаруулалтыг хүчингүй болгох"/>
    <s v="УУХҮЯ"/>
    <s v="УУХҮС"/>
    <s v=" 6-1/4658"/>
    <s v=" 2020.07.16"/>
    <s v=" 6-1/4788"/>
    <s v="Г.Мөнхцэцэг"/>
    <s v="Улсын төсөв"/>
    <n v="70000000"/>
    <m/>
    <m/>
    <m/>
    <m/>
    <m/>
    <m/>
    <x v="0"/>
    <m/>
  </r>
  <r>
    <n v="628"/>
    <d v="2020-07-06T00:00:00"/>
    <s v="З.Энхболд"/>
    <s v="Э.Билгүүн"/>
    <x v="367"/>
    <d v="2020-07-20T00:00:00"/>
    <s v="Жийргэвч"/>
    <s v="Үнэлгээг дахин хийх"/>
    <s v="Эрдэнэт үйлдвэр ТӨҮГ"/>
    <s v="ТӨБЗГ"/>
    <d v="4663-06-01T00:00:00"/>
    <s v="2020.07.10"/>
    <d v="4731-06-01T00:00:00"/>
    <s v="Э.Билгүүн"/>
    <s v="Өөрийн хөрөнгө"/>
    <n v="155743290"/>
    <s v="сунгасан"/>
    <m/>
    <m/>
    <m/>
    <m/>
    <m/>
    <x v="0"/>
    <m/>
  </r>
  <r>
    <n v="629"/>
    <d v="2020-07-06T00:00:00"/>
    <s v="З.Энхболд"/>
    <s v="Э.Билгүүн"/>
    <x v="401"/>
    <d v="2020-07-20T00:00:00"/>
    <s v="Нийтийн зориулалттай орон сууцны барилгын дээврийн ажил гүйцэтгэх"/>
    <s v="Захиалагчийн шийдвэр үндэслэлтэй"/>
    <s v="УБ хотын Захирагчын ажлын алба"/>
    <s v="Нийслэл ЗД"/>
    <d v="4769-06-01T00:00:00"/>
    <s v="2020.07.20"/>
    <d v="4849-06-01T00:00:00"/>
    <s v="Э.Билгүүн"/>
    <s v="Улсын төсөв"/>
    <n v="1500000000"/>
    <s v="сунгасан"/>
    <s v="Худалдаа хөгжлийн банк"/>
    <s v="453DBG/20/6700"/>
    <n v="3728000"/>
    <m/>
    <d v="4988-06-01T00:00:00"/>
    <x v="1"/>
    <n v="3728000"/>
  </r>
  <r>
    <n v="630"/>
    <d v="2020-07-07T00:00:00"/>
    <s v="З.Энхболд"/>
    <s v="Б.Түвшин"/>
    <x v="402"/>
    <d v="2020-07-21T00:00:00"/>
    <s v="Дээжийн шошго"/>
    <s v="Үнэлгээг дахин хийх"/>
    <s v="Эрдэнэт үйлдвэр ТӨҮГ"/>
    <s v="ТӨБЗГ"/>
    <d v="4670-06-01T00:00:00"/>
    <m/>
    <m/>
    <s v="Б.Түвшин"/>
    <m/>
    <m/>
    <m/>
    <m/>
    <m/>
    <m/>
    <m/>
    <m/>
    <x v="0"/>
    <m/>
  </r>
  <r>
    <n v="631"/>
    <d v="2020-07-07T00:00:00"/>
    <s v="З.Энхболд"/>
    <s v="Э.Билгүүн"/>
    <x v="291"/>
    <d v="2020-07-21T00:00:00"/>
    <s v="Мод боловсруулах Dynamics CNC"/>
    <s v="Захиалагчийн шийдвэр үндэслэлтэй"/>
    <s v="Эрдэнэт үйлдвэр ТӨҮГ"/>
    <s v="ТӨБЗГ"/>
    <d v="4662-06-01T00:00:00"/>
    <s v="2020.07.20"/>
    <d v="4847-06-01T00:00:00"/>
    <s v="Э.Билгүүн"/>
    <s v="Өөрийн хөрөнгө"/>
    <n v="1773900000"/>
    <s v="сунгасан"/>
    <m/>
    <m/>
    <m/>
    <m/>
    <m/>
    <x v="0"/>
    <n v="0"/>
  </r>
  <r>
    <n v="632"/>
    <d v="2020-07-07T00:00:00"/>
    <s v="З.Энхболд"/>
    <s v="Д.Номингэрэл"/>
    <x v="403"/>
    <d v="2020-07-21T00:00:00"/>
    <s v="Хот тохижилтын тусгай зориулалтын автомашин техник хэрэгсэл, машин механизм "/>
    <s v="Үнэлгээг дахин хийх"/>
    <s v="НХААГ"/>
    <s v="Нийслэл ЗД"/>
    <d v="4667-06-01T00:00:00"/>
    <s v="2020.07.17"/>
    <d v="4818-06-01T00:00:00"/>
    <s v="Д.Номингэрэл"/>
    <s v="Улсын төсөв"/>
    <n v="5600000000"/>
    <m/>
    <m/>
    <m/>
    <m/>
    <m/>
    <m/>
    <x v="0"/>
    <m/>
  </r>
  <r>
    <n v="633"/>
    <d v="2020-07-07T00:00:00"/>
    <s v="З.Энхболд"/>
    <s v="Э.Билгүүн"/>
    <x v="209"/>
    <d v="2020-07-21T00:00:00"/>
    <s v="Гадаад оюутны их засварын ажил"/>
    <s v="Үнэлгээг дахин хийх"/>
    <s v="МУИС"/>
    <s v="БСШУСС"/>
    <d v="4767-06-01T00:00:00"/>
    <s v="2020.07.21"/>
    <d v="4857-06-01T00:00:00"/>
    <s v="Э.Билгүүн"/>
    <s v="өөрийн хөрөнгө"/>
    <n v="320000000"/>
    <m/>
    <m/>
    <m/>
    <m/>
    <m/>
    <m/>
    <x v="0"/>
    <m/>
  </r>
  <r>
    <n v="634"/>
    <d v="2020-07-07T00:00:00"/>
    <s v="З.Энхболд"/>
    <s v="Д.Номингэрэл"/>
    <x v="404"/>
    <d v="2020-07-21T00:00:00"/>
    <s v="Хөрөнгийн дахин үнэлгээ хийх"/>
    <s v="Үнэлгээг дахин хийх"/>
    <s v="Монголросцветмет ТӨҮГ"/>
    <s v="ТӨБЗГ"/>
    <d v="4723-06-01T00:00:00"/>
    <s v="2020.07.21"/>
    <d v="4887-06-01T00:00:00"/>
    <s v="Д.Номингэрэл"/>
    <s v="Өөрийн хөрөнгө"/>
    <n v="110000000"/>
    <m/>
    <m/>
    <m/>
    <m/>
    <m/>
    <m/>
    <x v="0"/>
    <m/>
  </r>
  <r>
    <n v="635"/>
    <d v="2020-07-07T00:00:00"/>
    <s v="З.Энхболд"/>
    <s v="Э.Билгүүн"/>
    <x v="405"/>
    <d v="2020-07-21T00:00:00"/>
    <s v="Оффис иж бүрдэл тавилга"/>
    <s v="Үнэлгээг дахин хийх"/>
    <s v="Эрдэнэт үйлдвэр ТӨҮГ"/>
    <s v="ТӨБЗГ"/>
    <d v="4768-06-01T00:00:00"/>
    <s v="2020.07.21"/>
    <d v="4856-06-01T00:00:00"/>
    <s v="Э.Билгүүн"/>
    <s v="өөрийн хөрөнгө"/>
    <n v="106614900"/>
    <m/>
    <m/>
    <m/>
    <m/>
    <m/>
    <m/>
    <x v="0"/>
    <m/>
  </r>
  <r>
    <n v="636"/>
    <d v="2020-07-07T00:00:00"/>
    <s v="З.Энхболд"/>
    <s v="Б.Түвшин"/>
    <x v="406"/>
    <d v="2020-07-21T00:00:00"/>
    <s v="Өрмийн сэлбэг нийлүүлэх"/>
    <s v="Үнэлгээг дахин хийх"/>
    <s v="Эрдэнэт үйлдвэр ТӨҮГ"/>
    <s v="ТӨБЗГ"/>
    <m/>
    <m/>
    <n v="1062644"/>
    <s v="Б.Түвшин"/>
    <m/>
    <m/>
    <s v="сунгасан"/>
    <m/>
    <m/>
    <m/>
    <m/>
    <m/>
    <x v="0"/>
    <m/>
  </r>
  <r>
    <n v="637"/>
    <d v="2020-07-07T00:00:00"/>
    <s v="З.Энхболд"/>
    <s v="Э.Билгүүн"/>
    <x v="407"/>
    <d v="2020-07-21T00:00:00"/>
    <s v="Төвийн бүсийн салбарын конторын 3 давхар барилгын дотор засварын ажил"/>
    <s v="Гомдлын бүрдүүлбэр дутуу хүлээн авах боломжгүй"/>
    <s v="ЦДҮС ТӨХК"/>
    <s v="ЭХС"/>
    <m/>
    <s v="2020.07.10"/>
    <d v="4766-06-01T00:00:00"/>
    <s v="Э.Билгүүн"/>
    <m/>
    <m/>
    <m/>
    <m/>
    <m/>
    <m/>
    <m/>
    <m/>
    <x v="0"/>
    <m/>
  </r>
  <r>
    <n v="638"/>
    <d v="2020-07-07T00:00:00"/>
    <s v="З.Энхболд"/>
    <s v="Г.Мөнхцэцэг"/>
    <x v="408"/>
    <d v="2020-07-21T00:00:00"/>
    <s v="Хэнтий Бор-Өндөр тооцооны төвийн барилга"/>
    <s v="Үнэлгээг дахин хийх"/>
    <s v="Төрийн банк"/>
    <s v="СС"/>
    <s v=" 6-1/4746"/>
    <s v=" 2020.07.20"/>
    <s v=" 6-1/4846"/>
    <s v="Г.Мөнхцэцэг"/>
    <s v="_x000d__x000a_Өөрийн хөрөнгө"/>
    <n v="394383212"/>
    <m/>
    <m/>
    <m/>
    <m/>
    <m/>
    <m/>
    <x v="0"/>
    <m/>
  </r>
  <r>
    <n v="639"/>
    <d v="2020-07-07T00:00:00"/>
    <s v="З.Энхболд"/>
    <s v="Д.Отгонсүрэн"/>
    <x v="102"/>
    <d v="2020-07-21T00:00:00"/>
    <s v="Есөнбулаг сумын инженер шугам сүлжээний траншейг тагжуулах эвдэрсэн газар, гуу жалгыг тэгшлэх"/>
    <s v="Захиалагчийн шийдвэр үндэслэлтэй"/>
    <s v="Говь-алтай аймгиайн ОНӨГ"/>
    <s v="Говь-алтай ЗД"/>
    <s v="6-1/4772"/>
    <s v=" 2020.07.21"/>
    <s v=" 6-1/4884"/>
    <s v="Д.Отгонсүрэн"/>
    <s v="ОНХС"/>
    <n v="40000000"/>
    <m/>
    <m/>
    <m/>
    <m/>
    <m/>
    <m/>
    <x v="0"/>
    <n v="0"/>
  </r>
  <r>
    <n v="640"/>
    <d v="2020-07-07T00:00:00"/>
    <s v="З.Энхболд"/>
    <s v="Б.Түвшин"/>
    <x v="409"/>
    <d v="2020-07-21T00:00:00"/>
    <s v="Ном, бусад хэвлэмэл материал хэвлэх"/>
    <s v="Гомдлоо эргүүлэн татсан"/>
    <s v="Улсын ерөнхий прокурор"/>
    <m/>
    <m/>
    <m/>
    <m/>
    <s v="Б.Түвшин"/>
    <m/>
    <m/>
    <m/>
    <m/>
    <m/>
    <m/>
    <m/>
    <m/>
    <x v="0"/>
    <m/>
  </r>
  <r>
    <n v="641"/>
    <d v="2020-07-07T00:00:00"/>
    <s v="З.Энхболд"/>
    <s v="Б.Түвшин"/>
    <x v="410"/>
    <d v="2020-07-21T00:00:00"/>
    <s v="Гэр хорооллын нүхэн жорлонг шинэчлэх"/>
    <s v="Гомдол хүлээн авах боломжгүй, шүүхэд хандах"/>
    <s v="БОАЖЯ"/>
    <s v="БОАЖС"/>
    <m/>
    <m/>
    <n v="1062279"/>
    <s v="Б.Түвшин"/>
    <m/>
    <m/>
    <m/>
    <m/>
    <m/>
    <m/>
    <m/>
    <m/>
    <x v="0"/>
    <m/>
  </r>
  <r>
    <n v="642"/>
    <d v="2020-07-08T00:00:00"/>
    <s v="З.Энхболд"/>
    <s v="Г.Мөнхцэцэг"/>
    <x v="45"/>
    <d v="2020-07-22T00:00:00"/>
    <s v="Тусгай зориулалтын компьютер, тоног төхөөрөмж, сэлбэг нийлүүлэх"/>
    <s v="Гомдлоо эргүүлэн татсан"/>
    <s v="ИНЕГ"/>
    <s v="ЗТХС"/>
    <s v=" 6-1/4721"/>
    <s v=" 2020.07.27"/>
    <s v=" 6-1/4973"/>
    <s v="Г.Мөнхцэцэг"/>
    <s v="_x000d__x000a_Өөрийн хөрөнгө"/>
    <n v="1100000000"/>
    <m/>
    <m/>
    <m/>
    <m/>
    <m/>
    <m/>
    <x v="0"/>
    <m/>
  </r>
  <r>
    <n v="643"/>
    <d v="2020-07-08T00:00:00"/>
    <s v="З.Энхболд"/>
    <s v="Д.Номингэрэл"/>
    <x v="411"/>
    <d v="2020-07-22T00:00:00"/>
    <s v="Эрүүл мэндийн төвийн их засвар /Өвөрхангай, Есөнзүйл сум/"/>
    <s v="Үнэлгээг дахин хийх"/>
    <s v="Өвөрхангай аймгийн ОНӨГ"/>
    <s v="Өвөрхангай аймгийн ЗД"/>
    <d v="4804-06-01T00:00:00"/>
    <s v="2020.07.22"/>
    <d v="4908-06-01T00:00:00"/>
    <s v="Д.Номингэрэл"/>
    <s v="Улсын төсөв"/>
    <n v="200000000"/>
    <m/>
    <m/>
    <m/>
    <m/>
    <m/>
    <m/>
    <x v="0"/>
    <m/>
  </r>
  <r>
    <n v="644"/>
    <d v="2020-07-08T00:00:00"/>
    <s v="З.Энхболд"/>
    <s v="Б.Түвшин"/>
    <x v="412"/>
    <d v="2020-07-22T00:00:00"/>
    <s v="Лабораторийн багаж, тоног төхөөрөмж"/>
    <s v="Үнэлгээг дахин хийх"/>
    <s v="Шинжлэх ухааны академи Физик технологийн хүрээлэн"/>
    <s v="БСШУСС"/>
    <m/>
    <m/>
    <n v="1063009"/>
    <s v="Б.Түвшин"/>
    <m/>
    <m/>
    <m/>
    <m/>
    <m/>
    <m/>
    <m/>
    <m/>
    <x v="0"/>
    <m/>
  </r>
  <r>
    <n v="645"/>
    <d v="2020-07-08T00:00:00"/>
    <s v="З.Энхболд"/>
    <s v="Э.Билгүүн"/>
    <x v="367"/>
    <d v="2020-07-22T00:00:00"/>
    <s v="Галын төхөөрөмж нийлүүлэх"/>
    <s v="Үнэлгээг дахин хийх"/>
    <s v="Эрдэнэт үйлдвэр ТӨҮГ"/>
    <s v="ТӨБЗГ"/>
    <d v="4728-06-01T00:00:00"/>
    <s v="2020.07.22"/>
    <d v="4903-06-01T00:00:00"/>
    <s v="Э.Билгүүн"/>
    <s v="Өөрийн хөрөнгө"/>
    <n v="39460500"/>
    <s v="сунгасан"/>
    <m/>
    <m/>
    <m/>
    <m/>
    <m/>
    <x v="0"/>
    <m/>
  </r>
  <r>
    <n v="646"/>
    <d v="2020-07-08T00:00:00"/>
    <s v="З.Энхболд"/>
    <s v="Д.Номингэрэл"/>
    <x v="413"/>
    <d v="2020-07-22T00:00:00"/>
    <s v="Хот тохижилтын тусгай зориулалтын автомашин, техник хэрэгсэл, машин механизм нийлүүлэх"/>
    <s v="Өөр бусад"/>
    <s v="НХААГ"/>
    <s v="Нийслэлийн ЗД"/>
    <m/>
    <s v="2020.07.17"/>
    <d v="4797-06-01T00:00:00"/>
    <s v="Д.Номингэрэл"/>
    <s v="Улсын төсөв"/>
    <n v="5600000000"/>
    <m/>
    <m/>
    <m/>
    <m/>
    <m/>
    <m/>
    <x v="0"/>
    <m/>
  </r>
  <r>
    <n v="647"/>
    <d v="2020-07-09T00:00:00"/>
    <s v="З.Энхболд"/>
    <s v="Э.Билгүүн"/>
    <x v="414"/>
    <d v="2020-07-23T00:00:00"/>
    <s v="Сум дундын эмнэлэгт яаралтай тусламжийн нэн шаардлагатай багаж тоног төхөөрөмж нийлүүлэх"/>
    <s v="Үнэлгээг дахин хийх"/>
    <s v="Өмнөговь аймгийн Цогтцэций сумын ЗДТГ"/>
    <s v="Өмнөговь аймгийн ЗД"/>
    <d v="4729-06-01T00:00:00"/>
    <s v="2020.07.23"/>
    <d v="4948-06-01T00:00:00"/>
    <s v="Э.Билгүүн"/>
    <s v="Орон нутгийн хөгжлийн сан"/>
    <n v="35000000"/>
    <m/>
    <m/>
    <m/>
    <m/>
    <m/>
    <m/>
    <x v="0"/>
    <m/>
  </r>
  <r>
    <n v="648"/>
    <d v="2020-07-09T00:00:00"/>
    <s v="З.Энхболд"/>
    <s v="Д.Номингэрэл"/>
    <x v="415"/>
    <d v="2020-07-23T00:00:00"/>
    <s v="Музейн барилга /Өвөрхангай, Арвайхээр/"/>
    <s v="Үнэлгээг дахин хийх"/>
    <s v="Өвөрхангай аймгийн ОНӨГ"/>
    <s v="Өвөрхангай аймгийн ЗД"/>
    <d v="4724-06-01T00:00:00"/>
    <s v="2020.07.23"/>
    <d v="4911-06-01T00:00:00"/>
    <s v="Д.Номингэрэл"/>
    <s v="Улсын төсөв"/>
    <n v="5000000000"/>
    <m/>
    <m/>
    <m/>
    <m/>
    <m/>
    <m/>
    <x v="0"/>
    <m/>
  </r>
  <r>
    <n v="649"/>
    <d v="2020-07-09T00:00:00"/>
    <s v="З.Энхболд"/>
    <s v="Д.Өлзийдүүрэн"/>
    <x v="416"/>
    <d v="2020-07-23T00:00:00"/>
    <s v="Цогт-Овоо сумын төвд дугуйн зам барих"/>
    <s v="Үнэлгээг дахин хийх"/>
    <s v="Өмнөговь аймгийн Цогт-Овоо сумын ЗДТГ"/>
    <s v="Өмнөговь аймгийн ЗД"/>
    <m/>
    <s v="2020.07.23"/>
    <d v="4945-06-01T00:00:00"/>
    <s v="Д.Өлзийдүүрэн"/>
    <m/>
    <m/>
    <m/>
    <m/>
    <m/>
    <m/>
    <m/>
    <m/>
    <x v="0"/>
    <m/>
  </r>
  <r>
    <n v="650"/>
    <d v="2020-07-09T00:00:00"/>
    <s v="З.Энхболд"/>
    <s v="Э.Билгүүн"/>
    <x v="417"/>
    <d v="2020-07-23T00:00:00"/>
    <s v="Хогийн тэрэг, тэрэгний дугуй нийлүүлэх"/>
    <s v="Үнэлгээг дахин хийх"/>
    <s v="Хот тохижилтын газар ОНӨААТҮГ"/>
    <s v="Нийслэл ЗД"/>
    <d v="4730-06-01T00:00:00"/>
    <s v="2020.07.23"/>
    <d v="4949-06-01T00:00:00"/>
    <s v="Э.Билгүүн"/>
    <s v="Өөрийн хөрөнгө"/>
    <n v="49500000"/>
    <m/>
    <m/>
    <m/>
    <m/>
    <m/>
    <m/>
    <x v="0"/>
    <m/>
  </r>
  <r>
    <n v="651"/>
    <d v="2020-07-09T00:00:00"/>
    <s v="З.Энхболд"/>
    <s v="Д.Номингэрэл"/>
    <x v="418"/>
    <d v="2020-07-23T00:00:00"/>
    <s v="120 мянгатын 1,4,6,7,10,13,14,15,16,17,18,19,20 дугаар байр /ХУД, 1-р хороо/"/>
    <s v="Гомдлын бүрдүүлбэр дутуу хүлээн авах боломжгүй"/>
    <s v="Хот байгуулалт, хөгжлийн газар "/>
    <s v="Нийслэл ЗД"/>
    <m/>
    <s v="2020.07.17"/>
    <d v="4801-06-01T00:00:00"/>
    <s v="Д.Номингэрэл"/>
    <s v="Нийслэлийн төсөв"/>
    <n v="124000000"/>
    <m/>
    <m/>
    <m/>
    <m/>
    <m/>
    <m/>
    <x v="0"/>
    <m/>
  </r>
  <r>
    <n v="652"/>
    <d v="2020-07-09T00:00:00"/>
    <s v="З.Энхболд"/>
    <s v="Д.Өлзийдүүрэн"/>
    <x v="304"/>
    <d v="2020-07-23T00:00:00"/>
    <s v="Эрүүл мэндийн төвийн барилга, 5 ор /Баян-Өлгий, Ногоон нуур сум, Ховд баг/"/>
    <s v="Үнэлгээг дахин хийх"/>
    <s v="ТХААГ"/>
    <s v="ЕС"/>
    <m/>
    <s v="2020.07.23"/>
    <d v="4944-06-01T00:00:00"/>
    <s v="Д.Өлзийдүүрэн"/>
    <m/>
    <m/>
    <m/>
    <m/>
    <m/>
    <m/>
    <m/>
    <m/>
    <x v="0"/>
    <m/>
  </r>
  <r>
    <n v="653"/>
    <d v="2020-07-10T00:00:00"/>
    <s v="З.Энхболд"/>
    <s v="Г.Мөнхцэцэг"/>
    <x v="419"/>
    <d v="2020-07-24T00:00:00"/>
    <s v="ГССҮТ-ийн дээвэр, дулаан хангамж, агаар сэлгэлт, хэрэгцээний халуун усны системийн засвар Багц-1"/>
    <s v="Захиалагчийн шийдвэр үндэслэлтэй"/>
    <s v="ГССҮТ"/>
    <s v="ЭМС"/>
    <s v="6-14814"/>
    <s v=" 2020.07.24"/>
    <s v=" 6-1/4961"/>
    <s v="Г.Мөнхцэцэг"/>
    <s v="Улсын төсөв"/>
    <n v="350000000"/>
    <m/>
    <m/>
    <m/>
    <m/>
    <m/>
    <m/>
    <x v="0"/>
    <n v="0"/>
  </r>
  <r>
    <n v="654"/>
    <d v="2020-07-10T00:00:00"/>
    <s v="З.Энхболд"/>
    <s v="Д.Номингэрэл"/>
    <x v="235"/>
    <d v="2020-07-24T00:00:00"/>
    <s v="11-р хорооллын А,В хэсэгт инженерийн шугам сүлжээний төлөвлөлтийн зураг төсөл боловсруулах"/>
    <s v="Захиалагчийн шийдвэр үндэслэлтэй"/>
    <s v="Орхон аймгийн ЗДТГ"/>
    <s v="Орхон аймгийн ЗД"/>
    <d v="4798-06-01T00:00:00"/>
    <s v="2020.07.24"/>
    <d v="4958-06-01T00:00:00"/>
    <s v="Д.Номингэрэл"/>
    <s v="Орон нутгийн төсөв"/>
    <n v="53565000"/>
    <m/>
    <m/>
    <m/>
    <n v="535650"/>
    <m/>
    <m/>
    <x v="1"/>
    <n v="535650"/>
  </r>
  <r>
    <n v="655"/>
    <d v="2020-07-10T00:00:00"/>
    <s v="З.Энхболд"/>
    <s v="Э.Билгүүн"/>
    <x v="420"/>
    <d v="2020-07-24T00:00:00"/>
    <s v="Төмөр замын механик сэлбэг"/>
    <s v="Үнэлгээг дахин хийх"/>
    <s v="Эрдэнэт үйлдвэр ТӨҮГ"/>
    <s v="ТӨБЗГ"/>
    <d v="4793-06-01T00:00:00"/>
    <s v="2020.07.23"/>
    <d v="4950-06-01T00:00:00"/>
    <s v="Э.Билгүүн"/>
    <s v="Өөрийн хөрөнгө"/>
    <n v="203328360"/>
    <s v="сунгасан"/>
    <m/>
    <m/>
    <m/>
    <m/>
    <m/>
    <x v="0"/>
    <m/>
  </r>
  <r>
    <n v="656"/>
    <d v="2020-07-10T00:00:00"/>
    <s v="З.Энхболд"/>
    <s v="Д.Өлзийдүүрэн"/>
    <x v="421"/>
    <d v="2020-07-24T00:00:00"/>
    <s v="Эрүүл мэндийн төвийн их засвар /Увс, Тэс сум/"/>
    <s v="Гомдол хүлээн авах боломжгүй, шүүхэд хандах"/>
    <s v="Увс аймгийн ОНӨГ"/>
    <s v="Увс аймгийн ЗД"/>
    <s v=" - "/>
    <s v=" 2020.07.17"/>
    <s v=" 6-1/4817"/>
    <s v="Г.Мөнхцэцэг"/>
    <m/>
    <m/>
    <m/>
    <m/>
    <m/>
    <m/>
    <m/>
    <m/>
    <x v="0"/>
    <m/>
  </r>
  <r>
    <n v="657"/>
    <d v="2020-07-10T00:00:00"/>
    <s v="З.Энхболд"/>
    <s v="Д.Отгонсүрэн"/>
    <x v="422"/>
    <d v="2020-07-24T00:00:00"/>
    <s v="Орос цэцэрлэгийн гадна талбайн тохижилт"/>
    <s v="Үнэлгээг дахин хийх"/>
    <s v="Эрдэнэт үйлдвэр ТӨҮГ"/>
    <s v="ТӨБЗГ"/>
    <s v="6-1/4806"/>
    <s v=" 2020.07.24"/>
    <s v=" 6-1/4959"/>
    <s v="Д.Отгонсүрэн"/>
    <m/>
    <m/>
    <m/>
    <m/>
    <m/>
    <m/>
    <m/>
    <m/>
    <x v="0"/>
    <m/>
  </r>
  <r>
    <n v="658"/>
    <d v="2020-07-16T00:00:00"/>
    <s v="З.Энхболд"/>
    <s v="Г.Мөнхцэцэг"/>
    <x v="423"/>
    <d v="2020-07-30T00:00:00"/>
    <s v="Гэмтэл согог судлалын үндэсний төвийн дээвэр, дулаан хангамж, агаар сэлгэлт, хэрэгцээний халуун усны системын засварын ажил багц 2"/>
    <s v="Гомдлоо эргүүлэн татсан"/>
    <s v="Гэмтэл, согог судлалын үндэсний төв"/>
    <s v="ЭМС"/>
    <s v=" 6-1/4836"/>
    <s v=" 2020.07.31"/>
    <s v=" 6-1/5096"/>
    <s v="Г.Мөнхцэцэг"/>
    <s v="Улсын төсөв"/>
    <n v="305000000"/>
    <m/>
    <m/>
    <m/>
    <m/>
    <m/>
    <m/>
    <x v="0"/>
    <m/>
  </r>
  <r>
    <n v="659"/>
    <d v="2020-07-16T00:00:00"/>
    <s v="З.Энхболд"/>
    <s v="Д.Номингэрэл"/>
    <x v="424"/>
    <d v="2020-07-30T00:00:00"/>
    <s v="5 найман айлын фасад /4-р баг/"/>
    <s v="Үнэлгээг дахин хийх"/>
    <s v="Хэнтий аймгийн Хэрлэн сумын ЗДТГ"/>
    <s v="Хэнтий ЗД"/>
    <d v="4800-06-01T00:00:00"/>
    <s v="2020.07.27"/>
    <d v="5000-06-01T00:00:00"/>
    <s v="Д.Номингэрэл"/>
    <s v="Орон нутгийн хөгжлийн сан"/>
    <n v="84000000"/>
    <m/>
    <m/>
    <m/>
    <m/>
    <m/>
    <m/>
    <x v="0"/>
    <m/>
  </r>
  <r>
    <n v="660"/>
    <d v="2020-07-16T00:00:00"/>
    <s v="З.Энхболд"/>
    <s v="Б.Түвшин"/>
    <x v="425"/>
    <d v="2020-07-30T00:00:00"/>
    <s v="Хүнд даацын автомашины жолоочийн аюулгүй ажилгааны иж бүрдэл"/>
    <s v="Үнэлгээг дахин хийх"/>
    <s v="Эрдэнэт үйлдвэр ТӨҮГ"/>
    <s v="ТӨБЗГ"/>
    <s v="6-1/4834"/>
    <m/>
    <m/>
    <s v="Д.Отгонсүрэн"/>
    <s v="Өөрийн хөрөнгө"/>
    <n v="2323404000"/>
    <m/>
    <m/>
    <m/>
    <m/>
    <m/>
    <m/>
    <x v="0"/>
    <m/>
  </r>
  <r>
    <n v="661"/>
    <d v="2020-07-16T00:00:00"/>
    <s v="З.Энхболд"/>
    <s v="Г.Мөнхцэцэг"/>
    <x v="68"/>
    <d v="2020-07-30T00:00:00"/>
    <s v="Тусгай зориулалтын компьютер тоног төхөөрөмж сэлбэг нийлүүлэх"/>
    <s v="Үнэлгээг дахин хийх"/>
    <s v="ИНЕГ"/>
    <s v="ЗТХС"/>
    <d v="4794-06-01T00:00:00"/>
    <s v=" 2020.07.27"/>
    <s v=" 6-1/4973"/>
    <s v="Э.Билгүүн"/>
    <s v="_x000d__x000a_Өөрийн хөрөнгө"/>
    <n v="1100000000"/>
    <m/>
    <m/>
    <m/>
    <m/>
    <m/>
    <m/>
    <x v="0"/>
    <m/>
  </r>
  <r>
    <n v="662"/>
    <d v="2020-07-16T00:00:00"/>
    <s v="З.Энхболд"/>
    <s v="Б.Түвшин"/>
    <x v="426"/>
    <d v="2020-07-30T00:00:00"/>
    <s v="Хог тээврийн авто машиин"/>
    <s v="Захиалагчийн шийдвэр үндэслэлтэй"/>
    <s v="Говь-Алтай аймгийн Дарви сумын ЗДТГ"/>
    <s v="Говь-Алтай ЗД"/>
    <s v="6-1/4833"/>
    <s v="2020.07.30"/>
    <s v=" 6-1/5078"/>
    <s v="Д.Отгонсүрэн"/>
    <s v="Орон нутгийн хөгжлийн сан"/>
    <n v="30000000"/>
    <m/>
    <m/>
    <m/>
    <m/>
    <m/>
    <m/>
    <x v="0"/>
    <n v="0"/>
  </r>
  <r>
    <n v="663"/>
    <d v="2020-07-17T00:00:00"/>
    <s v="З.Энхболд"/>
    <s v="Б.Түвшин"/>
    <x v="427"/>
    <d v="2020-07-31T00:00:00"/>
    <s v="Өлгий сумын 250 ортой цэцэрлэгийн барилга"/>
    <s v="Үнэлгээг дахин хийх"/>
    <s v="Баян-Өлгий аймгийн ЗДТГ"/>
    <s v="Баян-Өлгий ЗД"/>
    <m/>
    <m/>
    <m/>
    <s v="Б.Түвшин"/>
    <m/>
    <m/>
    <m/>
    <m/>
    <m/>
    <m/>
    <m/>
    <m/>
    <x v="0"/>
    <m/>
  </r>
  <r>
    <n v="664"/>
    <d v="2020-07-17T00:00:00"/>
    <s v="З.Энхболд"/>
    <s v="Д.Номингэрэл"/>
    <x v="428"/>
    <d v="2020-07-31T00:00:00"/>
    <s v="Хан-Уул дүүргийн цэцэрлэгийн 280 ортой өргөтгөлийн барилга"/>
    <s v="Үнэлгээг дахин хийх"/>
    <s v="Нийслэлийн ЗДТГ"/>
    <s v="Нийслэл ЗД"/>
    <d v="4839-06-01T00:00:00"/>
    <s v="2020.07.29"/>
    <d v="4057-06-01T00:00:00"/>
    <s v="Д.Номингэрэл"/>
    <s v="Улсын төсөв"/>
    <n v="426000000"/>
    <m/>
    <m/>
    <m/>
    <m/>
    <m/>
    <m/>
    <x v="0"/>
    <m/>
  </r>
  <r>
    <n v="665"/>
    <d v="2020-07-17T00:00:00"/>
    <s v="З.Энхболд"/>
    <s v="Г.Мөнхцэцэг"/>
    <x v="429"/>
    <d v="2020-07-31T00:00:00"/>
    <s v="Эрдэнэс-тавантолгой ХК-ийн уурхайг Цогтцэций сумын төвтэй холбох 13.5 км хатуу хучилттай автозамын барилгын ажилд техник, технологийн хяналт тавих"/>
    <s v="Үнэлгээг дахин хийх"/>
    <s v="Эрдэнэс-тавантолгой ХК"/>
    <s v="ТӨБЗГ"/>
    <s v=" 6-1/4832"/>
    <s v=" 2020.07.27"/>
    <s v=" 6-1/4974"/>
    <s v="Г.Мөнхцэцэг"/>
    <s v="_x000d__x000a_Өөрийн хөрөнгө"/>
    <n v="627496000"/>
    <s v="тийм"/>
    <m/>
    <m/>
    <m/>
    <m/>
    <m/>
    <x v="0"/>
    <m/>
  </r>
  <r>
    <n v="666"/>
    <d v="2020-07-17T00:00:00"/>
    <s v="З.Энхболд"/>
    <s v="Э.Билгүүн"/>
    <x v="430"/>
    <d v="2020-07-31T00:00:00"/>
    <s v="Хогийн тэрэг, тэрэгний дугуй нийлүүлэх"/>
    <s v="Захиалагчийн шийдвэр үндэслэлтэй"/>
    <s v="Хот тохижилтын газар ОНӨААТҮГ-т"/>
    <s v="Нийслэл ЗД"/>
    <m/>
    <s v="2020.07.23"/>
    <d v="4949-06-01T00:00:00"/>
    <s v="Э.Билгүүн"/>
    <m/>
    <m/>
    <m/>
    <m/>
    <m/>
    <m/>
    <m/>
    <m/>
    <x v="0"/>
    <n v="0"/>
  </r>
  <r>
    <n v="667"/>
    <d v="2020-07-17T00:00:00"/>
    <s v="З.Энхболд"/>
    <s v="Г.Мөнхцэцэг"/>
    <x v="431"/>
    <d v="2020-07-31T00:00:00"/>
    <s v="Хүнд даацын шуудай нийлүүлэх"/>
    <s v="Гомдол хүлээн авах боломжгүй, шүүхэд хандах"/>
    <s v="Эрдэнэт үйлдвэр ТӨҮГ"/>
    <s v="ТӨБЗГ"/>
    <s v=" -"/>
    <s v=" 2020.07.22"/>
    <s v=" 6-1/4892"/>
    <s v="Г.Мөнхцэцэг"/>
    <s v="_x000d__x000a_Өөрийн хөрөнгө"/>
    <n v="2913300000"/>
    <s v="тийм"/>
    <m/>
    <m/>
    <m/>
    <m/>
    <m/>
    <x v="0"/>
    <m/>
  </r>
  <r>
    <n v="668"/>
    <d v="2020-07-17T00:00:00"/>
    <s v="З.Энхболд"/>
    <s v="Г.Мөнхцэцэг"/>
    <x v="432"/>
    <d v="2020-07-31T00:00:00"/>
    <s v="Гэмтэл согог судлалын үндэсний төвийн дээвэр, дулаан хангамж, агаар сэлгэлт, хэрэгцээний халуун усны системын засварын ажил багц 2"/>
    <s v="Гомдлоо эргүүлэн татсан"/>
    <s v="Гэмтэл, согог судлалын үндэсний төв"/>
    <s v="ЭМС"/>
    <s v=" 6-1/4836"/>
    <s v=" 2020.07.31"/>
    <s v=" 6-1/5096"/>
    <s v="Г.Мөнхцэцэг"/>
    <s v="Улсын төсөв"/>
    <n v="350000000"/>
    <m/>
    <m/>
    <m/>
    <m/>
    <m/>
    <m/>
    <x v="0"/>
    <m/>
  </r>
  <r>
    <n v="669"/>
    <d v="2020-07-17T00:00:00"/>
    <s v="З.Энхболд"/>
    <s v="Г.Мөнхцэцэг"/>
    <x v="343"/>
    <d v="2020-07-31T00:00:00"/>
    <s v="Лабораторын шинжилгээний ажил (петрографи, минераграфийн шинжилгээ)"/>
    <s v="Гомдлын бүрдүүлбэр дутуу хүлээн авах боломжгүй"/>
    <s v="Эрдэнэт үйлдвэр ТӨҮГ"/>
    <s v="ТӨБЗГ"/>
    <s v=" -"/>
    <s v="2020.07.22"/>
    <s v=" 6-1/4891"/>
    <s v="Г.Мөнхцэцэг"/>
    <m/>
    <m/>
    <s v="тийм"/>
    <m/>
    <m/>
    <m/>
    <m/>
    <m/>
    <x v="0"/>
    <m/>
  </r>
  <r>
    <n v="670"/>
    <d v="2020-07-17T00:00:00"/>
    <s v="З.Энхболд"/>
    <s v="Г.Мөнхцэцэг"/>
    <x v="343"/>
    <d v="2020-07-31T00:00:00"/>
    <s v="Лабораторын шинжилгээний ажил (олон элементийн химийн шинжилгээний ажил)"/>
    <s v="Гомдлын бүрдүүлбэр дутуу хүлээн авах боломжгүй"/>
    <s v="Эрдэнэт үйлдвэр ТӨҮГ"/>
    <s v="ТӨБЗГ"/>
    <s v=" -"/>
    <s v="2020.07.22"/>
    <s v=" 6-1/4891"/>
    <s v="Г.Мөнхцэцэг"/>
    <m/>
    <m/>
    <s v="тийм"/>
    <m/>
    <m/>
    <m/>
    <m/>
    <m/>
    <x v="0"/>
    <m/>
  </r>
  <r>
    <n v="671"/>
    <d v="2020-07-17T00:00:00"/>
    <s v="З.Энхболд"/>
    <s v="Д.Номингэрэл"/>
    <x v="387"/>
    <d v="2020-07-31T00:00:00"/>
    <s v="Цахилгаан хөдөлгүүрийн щётка"/>
    <s v="Үнэлгээг дахин хийх"/>
    <s v="Эрдэнэт үйлдвэр ТӨҮГ"/>
    <s v="ТӨБЗГ"/>
    <d v="4870-06-01T00:00:00"/>
    <s v="2020.07.30"/>
    <d v="5063-06-01T00:00:00"/>
    <s v="Д.Номингэрэл"/>
    <s v="Өөрийн хөрөнгө"/>
    <n v="376650000"/>
    <m/>
    <m/>
    <m/>
    <m/>
    <m/>
    <m/>
    <x v="0"/>
    <m/>
  </r>
  <r>
    <n v="672"/>
    <d v="2020-07-17T00:00:00"/>
    <s v="З.Энхболд"/>
    <s v="Д.Отгонсүрэн"/>
    <x v="433"/>
    <d v="2020-07-31T00:00:00"/>
    <s v="илчит тэрэгний шүүх элемент худалдан авах"/>
    <s v="Гомдлын бүрдүүлбэр дутуу хүлээн авах боломжгүй"/>
    <s v="Улаанбаатар төмөр зам ХНН"/>
    <s v="ТӨБЗГ"/>
    <m/>
    <m/>
    <m/>
    <s v="Д.Отгонсүрэн"/>
    <m/>
    <m/>
    <m/>
    <m/>
    <m/>
    <m/>
    <m/>
    <m/>
    <x v="0"/>
    <m/>
  </r>
  <r>
    <n v="673"/>
    <d v="2020-07-17T00:00:00"/>
    <s v="З.Энхболд"/>
    <s v="Э.Билгүүн"/>
    <x v="422"/>
    <d v="2020-07-31T00:00:00"/>
    <s v="БОЭТ-ийн халдвартын тасгийн барилгын засвар"/>
    <s v="Үнэлгээг дахин хийх"/>
    <s v="Орхон аймгийн ЗДТГ"/>
    <s v="Орхон ЗД"/>
    <d v="4893-06-01T00:00:00"/>
    <s v="2020.07.29"/>
    <d v="5059-06-01T00:00:00"/>
    <s v="Э.Билгүүн"/>
    <s v="орон нутгийн төсөв"/>
    <n v="400000000"/>
    <m/>
    <m/>
    <m/>
    <m/>
    <m/>
    <m/>
    <x v="0"/>
    <m/>
  </r>
  <r>
    <n v="674"/>
    <d v="2020-07-17T00:00:00"/>
    <s v="З.Энхболд"/>
    <s v="Д.Номингэрэл"/>
    <x v="434"/>
    <d v="2020-07-31T00:00:00"/>
    <s v="Налайх дүүргийн ерөнхий боловсролын сургуулийн 109 дүгээр сургуулийн гадна талбайд хөл бөмбөгийн талбай байгуулах"/>
    <s v="Үнэлгээг дахин хийх"/>
    <s v="Налайх дүүргийн ХААА"/>
    <s v="Нийслэл ЗД"/>
    <d v="4894-06-01T00:00:00"/>
    <s v="2020.07.31"/>
    <d v="5138-06-01T00:00:00"/>
    <s v="Д.Номингэрэл"/>
    <s v="Нийслэлийн төсөв"/>
    <n v="129000000"/>
    <m/>
    <m/>
    <m/>
    <m/>
    <m/>
    <m/>
    <x v="0"/>
    <m/>
  </r>
  <r>
    <n v="675"/>
    <d v="2020-07-20T00:00:00"/>
    <s v="Ц.Батзул"/>
    <s v="Г.Мөнхцэцэг"/>
    <x v="427"/>
    <d v="2020-08-03T00:00:00"/>
    <s v="Цэцэрлэгийн барилга, 200 ор /Баян-Өлгий, Өлгий сум/"/>
    <s v="Үнэлгээг дахин хийх"/>
    <s v="ТХААГ"/>
    <s v="ЕС"/>
    <m/>
    <s v=" 2020.08.03"/>
    <s v=" 6-1/5193"/>
    <s v="Г.Мөнхцэцэг"/>
    <s v="Улсын төсөв"/>
    <n v="2500000000"/>
    <m/>
    <m/>
    <m/>
    <m/>
    <m/>
    <m/>
    <x v="0"/>
    <m/>
  </r>
  <r>
    <n v="676"/>
    <d v="2020-07-20T00:00:00"/>
    <s v="Ц.Батзул"/>
    <s v="Э.Билгүүн"/>
    <x v="435"/>
    <d v="2020-08-03T00:00:00"/>
    <s v="1200 оюутны байранд тавилга, эд хогшил, тоног төхөөрөмж нийлүүлэх Багц-2"/>
    <s v="Гомдлын бүрдүүлбэр дутуу хүлээн авах боломжгүй"/>
    <s v="АШУҮИС"/>
    <s v="БСШУСС"/>
    <m/>
    <s v="2020.07.24"/>
    <d v="4926-06-01T00:00:00"/>
    <s v="Э.Билгүүн"/>
    <m/>
    <m/>
    <m/>
    <m/>
    <m/>
    <m/>
    <m/>
    <m/>
    <x v="0"/>
    <m/>
  </r>
  <r>
    <n v="678"/>
    <d v="2020-07-21T00:00:00"/>
    <s v="Ц.Батзул"/>
    <s v="Д.Номингэрэл"/>
    <x v="275"/>
    <d v="2020-08-04T00:00:00"/>
    <s v="Хүнд даацын аютомашины гэрэл"/>
    <s v="Тендер шалгаруулалтыг хүчингүй болгох"/>
    <s v="Эрдэнэт үйлдвэр ТӨҮГ"/>
    <s v="ТӨБЗГ"/>
    <d v="4910-06-01T00:00:00"/>
    <s v="2020.08.03"/>
    <d v="5118-06-01T00:00:00"/>
    <s v="Д.Номингэрэл"/>
    <s v="Өөрийн хөрөнгө"/>
    <n v="286740000"/>
    <m/>
    <m/>
    <m/>
    <m/>
    <m/>
    <m/>
    <x v="0"/>
    <m/>
  </r>
  <r>
    <n v="679"/>
    <d v="2020-07-21T00:00:00"/>
    <s v="Ц.Батзул"/>
    <s v="Б.Түвшин"/>
    <x v="436"/>
    <d v="2020-08-04T00:00:00"/>
    <s v="Баяжуулах үйлдвэр, хаягдлын аж ахуйн хэсэгийн насосын станцаас СПП-1 хүртэл 1 км урт 1200 мм ган хоолойг 1400 мм-ийн ган хоолойгоор солих"/>
    <s v="Үнэлгээг дахин хийх"/>
    <s v="Эрдэнэт үйлдвэр ТӨҮГ"/>
    <s v="ТӨБЗГ"/>
    <s v="Б.Түвшин"/>
    <m/>
    <m/>
    <m/>
    <m/>
    <m/>
    <m/>
    <m/>
    <m/>
    <m/>
    <m/>
    <m/>
    <x v="0"/>
    <m/>
  </r>
  <r>
    <n v="680"/>
    <d v="2020-07-21T00:00:00"/>
    <s v="Ц.Батзул"/>
    <s v="Г.Мөнхцэцэг"/>
    <x v="437"/>
    <d v="2020-08-04T00:00:00"/>
    <s v="Өргөн хэрэглээний хүнсний бүтээгдэхүүн "/>
    <s v="Гомдлын бүрдүүлбэр дутуу хүлээн авах боломжгүй"/>
    <s v="Хүүхдийн төв сувилал"/>
    <s v="ЭМС"/>
    <s v=" -"/>
    <s v="2020.07.27"/>
    <s v=" 6-1/4975"/>
    <s v="Г.Мөнхцэцэг"/>
    <s v="Улсын төсөв"/>
    <n v="30900000"/>
    <m/>
    <m/>
    <m/>
    <m/>
    <m/>
    <m/>
    <x v="0"/>
    <m/>
  </r>
  <r>
    <n v="681"/>
    <d v="2020-07-21T00:00:00"/>
    <s v="Ц.Батзул"/>
    <s v="Э.Билгүүн"/>
    <x v="438"/>
    <d v="2020-08-04T00:00:00"/>
    <s v="Проекторын аппарат нийлүүлэх"/>
    <s v="Захиалагчийн шийдвэр үндэслэлтэй"/>
    <s v="Эрдэнэт үйлдвэр ТӨҮГ"/>
    <s v="ТӨБЗГ"/>
    <d v="4984-06-01T00:00:00"/>
    <s v="2020.08.04"/>
    <d v="5168-06-04T00:00:00"/>
    <s v="Э.Билгүүн"/>
    <s v="өөрийн хөрөнгө"/>
    <n v="124632000"/>
    <s v="сунгасан"/>
    <s v="Голомт банк"/>
    <s v="305OLCBD203025 "/>
    <n v="1300000"/>
    <m/>
    <d v="5261-06-01T00:00:00"/>
    <x v="0"/>
    <n v="0"/>
  </r>
  <r>
    <n v="682"/>
    <d v="2020-07-21T00:00:00"/>
    <s v="Ц.Батзул"/>
    <s v="Э.Билгүүн"/>
    <x v="439"/>
    <d v="2020-08-04T00:00:00"/>
    <s v="Гэр хорооллыг дулаан, цэвэр усан хангамжийн шугам сүлжээнд холбох /Төв, Зуунмод сум 2,4,5,6-р баг/"/>
    <s v="Үнэлгээг дахин хийх"/>
    <s v="Төв аймгийн Барилга захиалагч, орон сууцийн корпораци ОНӨААТҮГ"/>
    <s v="Төв аймгийн ЗД"/>
    <d v="4985-06-01T00:00:00"/>
    <s v="2020.07.30"/>
    <d v="5086-06-01T00:00:00"/>
    <s v="Э.Билгүүн"/>
    <s v="Орон нутгийн хөгжлийн сан"/>
    <n v="1267056500"/>
    <m/>
    <m/>
    <m/>
    <m/>
    <m/>
    <m/>
    <x v="0"/>
    <m/>
  </r>
  <r>
    <n v="683"/>
    <d v="2020-07-21T00:00:00"/>
    <s v="Ц.Батзул"/>
    <s v="Д.Отгонсүрэн"/>
    <x v="179"/>
    <d v="2020-08-04T00:00:00"/>
    <s v="Хүнд даацын автомашины жолоочийн аюулгүй ажилгааны иж бүрдэл"/>
    <s v="Гомдлын бүрдүүлбэр дутуу хүлээн авах боломжгүй"/>
    <s v="Эрдэнэт үйлдвэр ТӨҮГ"/>
    <s v="ТӨБЗГ"/>
    <m/>
    <s v=" 2020.07.27"/>
    <s v=" 6-1/4979"/>
    <s v="Д.Отгонсүрэн"/>
    <m/>
    <m/>
    <m/>
    <m/>
    <m/>
    <m/>
    <m/>
    <m/>
    <x v="0"/>
    <m/>
  </r>
  <r>
    <n v="684"/>
    <d v="2020-07-22T00:00:00"/>
    <s v="Ц.Батзул"/>
    <s v="Д.Номингэрэл"/>
    <x v="440"/>
    <d v="2020-08-05T00:00:00"/>
    <s v="Алтай чуулгын хуучин барилгыг &quot;Багшийн хөгжлийн ордон&quot; болгож өөрчлөх засварын ажил"/>
    <s v="Тендер шалгаруулалтыг хүчингүй болгох"/>
    <s v="Говь-Алтай аймгийн ОНӨГ"/>
    <s v="Говь-Алтай аймгийн ЗД"/>
    <d v="4970-06-01T00:00:00"/>
    <s v="2020.08.03"/>
    <d v="5116-06-01T00:00:00"/>
    <s v="Д.Номингэрэл"/>
    <s v="Улсын төсөв"/>
    <n v="830000000"/>
    <m/>
    <m/>
    <m/>
    <m/>
    <m/>
    <m/>
    <x v="0"/>
    <m/>
  </r>
  <r>
    <n v="685"/>
    <d v="2020-07-22T00:00:00"/>
    <s v="Ц.Батзул"/>
    <s v="Д.Номингэрэл"/>
    <x v="441"/>
    <d v="2020-08-05T00:00:00"/>
    <s v="Сум дундын эмнэлгийн барилгын их засвар /Баян-Өлгий, Дэлүүн сум/"/>
    <s v="Өөр бусад"/>
    <s v="Баян-Өлгий аймгийн ЗДТГ"/>
    <s v="Баян-Өлгий аймгийн ЗД"/>
    <m/>
    <s v="2020.08.04"/>
    <d v="5151-06-01T00:00:00"/>
    <s v="Д.Номингэрэл"/>
    <s v="Улсын төсөв"/>
    <n v="105000000"/>
    <m/>
    <m/>
    <m/>
    <m/>
    <m/>
    <m/>
    <x v="0"/>
    <m/>
  </r>
  <r>
    <n v="686"/>
    <d v="2020-07-22T00:00:00"/>
    <s v="Ц.Батзул"/>
    <s v="Э.Билгүүн"/>
    <x v="442"/>
    <d v="2020-08-05T00:00:00"/>
    <s v="Шуудангийн хүргэлтийн автомашин нийлүүлэх"/>
    <s v="Захиалагчийн шийдвэр үндэслэлтэй"/>
    <s v="Монгол шуудан ХК"/>
    <s v="ТӨБЗГ"/>
    <d v="4986-06-01T00:00:00"/>
    <s v="2020.08.05"/>
    <d v="5201-06-01T00:00:00"/>
    <s v="Э.Билгүүн"/>
    <s v="өөрийн хөрөнгө"/>
    <n v="320000000"/>
    <m/>
    <s v="Төрийн банк"/>
    <s v="23-07/139"/>
    <n v="3200000"/>
    <m/>
    <d v="5259-06-01T00:00:00"/>
    <x v="0"/>
    <n v="0"/>
  </r>
  <r>
    <n v="687"/>
    <d v="2020-07-22T00:00:00"/>
    <s v="Ц.Батзул"/>
    <s v="Д.Гантулга"/>
    <x v="443"/>
    <d v="2020-08-05T00:00:00"/>
    <s v="Мэргэжлийн хяналтын болон мал эмнэлгийн лабораториудын барилга угсралтын ажил Багц-2"/>
    <s v="Өөр бусад"/>
    <s v="ШСАА"/>
    <s v="ШС"/>
    <d v="4986-06-01T00:00:00"/>
    <s v="2020.7.29"/>
    <d v="5093-06-01T00:00:00"/>
    <s v="Д.Гантулга"/>
    <s v="АХБ"/>
    <m/>
    <m/>
    <m/>
    <m/>
    <m/>
    <m/>
    <m/>
    <x v="0"/>
    <m/>
  </r>
  <r>
    <n v="688"/>
    <d v="2020-07-22T00:00:00"/>
    <s v="Ц.Батзул"/>
    <s v="Э.Билгүүн"/>
    <x v="444"/>
    <d v="2020-08-05T00:00:00"/>
    <s v="Гал унтраах автомат систем"/>
    <s v="Гомдлын бүрдүүлбэр дутуу хүлээн авах боломжгүй"/>
    <s v="Эрдэнэт үйлдвэр ТӨҮГ"/>
    <s v="ТӨБЗГ"/>
    <m/>
    <s v="2020.07.27"/>
    <d v="4989-06-01T00:00:00"/>
    <s v="Э.Билгүүн"/>
    <m/>
    <m/>
    <m/>
    <m/>
    <m/>
    <m/>
    <m/>
    <m/>
    <x v="0"/>
    <m/>
  </r>
  <r>
    <n v="689"/>
    <d v="2020-07-22T00:00:00"/>
    <s v="Ц.Батзул"/>
    <s v="Г.Мөнхцэцэг"/>
    <x v="445"/>
    <d v="2020-08-05T00:00:00"/>
    <s v="Эрдэнэс тавантолгой ХК-ийн уурхайг Цогтцэций сумын төвтэй холбох 13.5 км хатуу хучилттай авто замын барилгын ажилд техник технологийн хяналт тавих "/>
    <s v="Гомдол хүлээн авах боломжгүй, шүүхэд хандах"/>
    <s v="Эрдэнэс тавантолгой ХК"/>
    <s v="УУХҮС"/>
    <s v=" -"/>
    <s v=" 2020.07.27"/>
    <s v=" 6-1/4976"/>
    <s v="Г.Мөнхцэцэг"/>
    <s v="_x000d__x000a_Өөрийн хөрөнгө"/>
    <n v="627496000"/>
    <m/>
    <m/>
    <m/>
    <m/>
    <m/>
    <m/>
    <x v="0"/>
    <m/>
  </r>
  <r>
    <n v="690"/>
    <d v="2020-07-22T00:00:00"/>
    <s v="Ц.Батзул"/>
    <s v="Г.Мөнхцэцэг"/>
    <x v="446"/>
    <d v="2020-08-05T00:00:00"/>
    <s v="Сургуулийн барилга, 240 суудал /Ховд, Ховд сум/"/>
    <s v="Тендер шалгаруулалтыг хүчингүй болгох"/>
    <s v="Ховд аймгийн ОНӨГ"/>
    <s v="Ховд аймгийн ЗД"/>
    <s v=" 6-1/4972"/>
    <m/>
    <m/>
    <s v="Г.Мөнхцэцэг"/>
    <s v="Улсын төсөв"/>
    <n v="1850000000"/>
    <m/>
    <m/>
    <m/>
    <m/>
    <m/>
    <m/>
    <x v="0"/>
    <m/>
  </r>
  <r>
    <n v="691"/>
    <d v="2020-07-22T00:00:00"/>
    <s v="Ц.Батзул"/>
    <s v="Д.Өлзийдүүрэн"/>
    <x v="447"/>
    <d v="2020-08-05T00:00:00"/>
    <s v="ОҮИТБ-ын санаачлагын 14 дүгээр нэгдсэн тайлан гаргах хараат бус хянагч-нэгтгэгчийн зөвлөх үйлчилгээ"/>
    <s v="Гомдлын бүрдүүлбэр дутуу хүлээн авах боломжгүй"/>
    <s v="УУХҮЯ"/>
    <s v="УУХҮС"/>
    <s v="-"/>
    <s v="2020.07.27"/>
    <d v="5002-06-01T00:00:00"/>
    <s v="Д.Өлзийдүүрэн"/>
    <m/>
    <m/>
    <m/>
    <m/>
    <m/>
    <m/>
    <m/>
    <m/>
    <x v="0"/>
    <m/>
  </r>
  <r>
    <n v="692"/>
    <d v="2020-07-23T00:00:00"/>
    <s v="Ц.Батзул"/>
    <s v="Э.Билгүүн"/>
    <x v="448"/>
    <d v="2020-08-06T00:00:00"/>
    <s v="Хог зайлуулалт хийх хогны машин нийлүүлэх"/>
    <s v="Гомдол хүлээн авах боломжгүй, шүүхэд хандах"/>
    <s v="Өвөрхангай аймгийн Бат-Өлзий сумын ЗДТГ"/>
    <s v="Өвөрхангай аймгийн ЗД"/>
    <m/>
    <s v="2020.07.28"/>
    <d v="5014-06-01T00:00:00"/>
    <s v="Э.Билгүүн"/>
    <m/>
    <m/>
    <m/>
    <m/>
    <m/>
    <m/>
    <m/>
    <m/>
    <x v="0"/>
    <m/>
  </r>
  <r>
    <n v="693"/>
    <d v="2020-07-23T00:00:00"/>
    <s v="Ц.Батзул"/>
    <s v="Э.Билгүүн"/>
    <x v="449"/>
    <d v="2020-08-06T00:00:00"/>
    <s v="Малын үүлдэр угсааг сайжруулах "/>
    <s v="Гомдол хүлээн авах боломжгүй, шүүхэд хандах"/>
    <s v="Ховд аймгийн Чандмань сумын ЗДТГ"/>
    <s v="Ховд аймгийн ЗД"/>
    <m/>
    <s v="2020.07.28"/>
    <d v="5013-06-01T00:00:00"/>
    <s v="Э.Билгүүн"/>
    <m/>
    <m/>
    <m/>
    <m/>
    <m/>
    <m/>
    <m/>
    <m/>
    <x v="0"/>
    <m/>
  </r>
  <r>
    <n v="694"/>
    <d v="2020-07-23T00:00:00"/>
    <s v="Ц.Батзул"/>
    <s v="Д.Өлзийдүүрэн"/>
    <x v="6"/>
    <d v="2020-08-06T00:00:00"/>
    <s v="Үл хөдлөх эд хөрөнгө, газар, барилга, байгууламж, инженерийн шугам сүлжээнд дахин үнэлгээ хийлгэх"/>
    <s v="Гомдол хүлээн авах боломжгүй, шүүхэд хандах"/>
    <s v="Эрдэнэт үйлдвэр ТӨҮГ"/>
    <s v="ТӨБЗГ"/>
    <s v="-"/>
    <s v="2020.07.27"/>
    <d v="4997-06-01T00:00:00"/>
    <s v="Д.Өлзийдүүрэн"/>
    <m/>
    <m/>
    <m/>
    <m/>
    <m/>
    <m/>
    <m/>
    <m/>
    <x v="0"/>
    <m/>
  </r>
  <r>
    <n v="695"/>
    <d v="2020-07-23T00:00:00"/>
    <s v="Ц.Батзул"/>
    <s v="Г.Мөнхцэцэг"/>
    <x v="68"/>
    <d v="2020-08-06T00:00:00"/>
    <s v="Оюуны өмчийн газар тоног төхөөрөмж нийлүүлэх гүйцэтгэгчийг сонгон шалгаруулах"/>
    <s v="Үнэлгээг дахин хийх"/>
    <s v="Оюуны өмчийн газар"/>
    <s v="БСШУСС"/>
    <s v=" 6-1/4971"/>
    <s v=" 2020.08.06"/>
    <s v=" 6-1/5231"/>
    <s v="Г.Мөнхцэцэг"/>
    <s v="_x000d__x000a_Өөрийн хөрөнгө"/>
    <n v="100000000"/>
    <m/>
    <m/>
    <m/>
    <m/>
    <m/>
    <m/>
    <x v="0"/>
    <m/>
  </r>
  <r>
    <n v="696"/>
    <d v="2020-07-23T00:00:00"/>
    <s v="Ц.Батзул"/>
    <s v="Д.Номингэрэл"/>
    <x v="450"/>
    <d v="2020-08-06T00:00:00"/>
    <s v="Уран сайхны кино, баримтат олон ангит кино бүтээх ажлын гүйцэтгэгчийг сонгох /Багц 1,2,3/"/>
    <s v="Өөр бусад"/>
    <s v="Эрдэнэс тавантолгой ХК"/>
    <s v="УУХҮС"/>
    <d v="4999-06-01T00:00:00"/>
    <s v="2020.08.04"/>
    <d v="5153-06-01T00:00:00"/>
    <s v="Д.Номингэрэл"/>
    <s v="Өөрийн хөрөнгө"/>
    <n v="1330000000"/>
    <m/>
    <m/>
    <m/>
    <m/>
    <m/>
    <m/>
    <x v="0"/>
    <m/>
  </r>
  <r>
    <n v="697"/>
    <d v="2020-07-23T00:00:00"/>
    <s v="Ц.Батзул"/>
    <s v="Э.Билгүүн"/>
    <x v="451"/>
    <d v="2020-08-06T00:00:00"/>
    <s v="Баяндалай сумын эрүүл мэндийн төвийн туслах барилга байгууламжийг барих ажлыг эхлүүлэх"/>
    <s v="Үнэлгээг дахин хийх"/>
    <s v="Өмнөговь аймгийн ЗДТГ"/>
    <s v="Өмнөговь аймгийн Баяндалай сумын ЗДТГ"/>
    <d v="4987-06-01T00:00:00"/>
    <s v="202.08.06"/>
    <d v="5223-06-01T00:00:00"/>
    <s v="Э.Билгүүн"/>
    <s v="орон нутгийн төсөв"/>
    <n v="150000000"/>
    <m/>
    <m/>
    <m/>
    <m/>
    <m/>
    <m/>
    <x v="0"/>
    <m/>
  </r>
  <r>
    <n v="698"/>
    <d v="2020-07-23T00:00:00"/>
    <s v="Ц.Батзул"/>
    <s v="Д.Номингэрэл"/>
    <x v="110"/>
    <d v="2020-08-06T00:00:00"/>
    <s v="Хот тохижилтын тусгай зориулалтын автомашин, техник хэрэгсэл, машин механизм нийлүүлэх"/>
    <s v="Гомдол хүлээн авах боломжгүй, шүүхэд хандах"/>
    <s v="Нийслэлийн ХААГ"/>
    <s v="НЗДТГ"/>
    <m/>
    <s v="2020.07.30"/>
    <d v="5085-06-01T00:00:00"/>
    <s v="Д.Номингэрэл"/>
    <s v="Улсын төсөв"/>
    <n v="5600000000"/>
    <m/>
    <m/>
    <m/>
    <m/>
    <m/>
    <m/>
    <x v="0"/>
    <m/>
  </r>
  <r>
    <n v="699"/>
    <d v="2020-07-24T00:00:00"/>
    <s v="Ц.Батзул"/>
    <s v="Б.Түвшин"/>
    <x v="452"/>
    <d v="2020-08-07T00:00:00"/>
    <s v="Барилгын салбарын нэгдсэн бүртгэл мэдээллийн сангийн цахим системийн хөгжүүлэлт"/>
    <s v="Тендер шалгаруулалтыг хүчингүй болгох"/>
    <s v="Барилгын хөгжлийн төв"/>
    <s v="ТӨБЗГ"/>
    <m/>
    <s v="2020.08.06"/>
    <s v=" 6-1/5230"/>
    <s v="Б.Түвшин"/>
    <m/>
    <m/>
    <m/>
    <m/>
    <m/>
    <m/>
    <m/>
    <m/>
    <x v="0"/>
    <m/>
  </r>
  <r>
    <n v="700"/>
    <d v="2020-07-24T00:00:00"/>
    <s v="Ц.Батзул"/>
    <s v="Д.Номингэрэл"/>
    <x v="413"/>
    <d v="2020-08-07T00:00:00"/>
    <s v="Хот тохижилтын тусгай зориулалтын автомашин, техник хэрэгсэл, машин механизм нийлүүлэх"/>
    <s v="Өөр бусад"/>
    <s v="НХААГ"/>
    <s v="Нийслэлийн ЗД"/>
    <m/>
    <s v="2020.07.30"/>
    <d v="5084-06-01T00:00:00"/>
    <s v="Д.Номингэрэл"/>
    <s v="Улсын төсөв"/>
    <n v="5600000000"/>
    <m/>
    <m/>
    <m/>
    <m/>
    <m/>
    <m/>
    <x v="0"/>
    <m/>
  </r>
  <r>
    <n v="701"/>
    <d v="2020-07-24T00:00:00"/>
    <s v="Ц.Батзул"/>
    <s v="Д.Өлзийдүүрэн"/>
    <x v="453"/>
    <d v="2020-08-07T00:00:00"/>
    <s v="Замын-Үүд дэх Гаалийн газрын конторын барилгын засварын ажил"/>
    <s v="Үнэлгээг дахин хийх"/>
    <s v="Гаалийн ерөнхий газар"/>
    <s v="СС"/>
    <s v="6-1/5020"/>
    <s v="2020.08.04"/>
    <d v="5145-06-01T00:00:00"/>
    <s v="Д.Өлзийдүүрэн"/>
    <m/>
    <m/>
    <m/>
    <m/>
    <m/>
    <m/>
    <m/>
    <m/>
    <x v="0"/>
    <m/>
  </r>
  <r>
    <n v="702"/>
    <d v="2020-07-24T00:00:00"/>
    <s v="Ц.Батзул"/>
    <s v="Д.Гантулга"/>
    <x v="127"/>
    <d v="2020-08-07T00:00:00"/>
    <s v="Сталь листовая"/>
    <s v="Гомдол хүлээн авах боломжгүй, шүүхэд хандах"/>
    <s v="Эрдэнэт үйлдвэр ТӨҮГ"/>
    <s v="ТӨБЗГ"/>
    <m/>
    <s v="2020.7.29 "/>
    <d v="5054-06-01T00:00:00"/>
    <s v="Д.Гантулга"/>
    <s v="Өөрийн хөрөнгө"/>
    <s v="1569517000 "/>
    <m/>
    <m/>
    <m/>
    <m/>
    <m/>
    <m/>
    <x v="0"/>
    <m/>
  </r>
  <r>
    <n v="703"/>
    <d v="2020-07-27T00:00:00"/>
    <s v="Ц.Батзул"/>
    <s v="Б.Түвшин"/>
    <x v="454"/>
    <d v="2020-08-10T00:00:00"/>
    <s v="Улсын мал эмнэлгийн ариун цэврийн төв лабораторийн хуучин барилгын их засварын ажил"/>
    <s v="Үнэлгээг дахин хийх"/>
    <s v="ХХААХҮЯ"/>
    <s v="ХХҮҮХҮС"/>
    <m/>
    <m/>
    <m/>
    <s v="Б.Түвшин"/>
    <m/>
    <m/>
    <m/>
    <m/>
    <m/>
    <m/>
    <m/>
    <m/>
    <x v="0"/>
    <m/>
  </r>
  <r>
    <n v="704"/>
    <d v="2020-07-27T00:00:00"/>
    <s v="Ц.Батзул"/>
    <s v="Б.Түвшин"/>
    <x v="455"/>
    <d v="2020-08-10T00:00:00"/>
    <s v="Нарийний услалтын системийн их засварын ажил"/>
    <s v="Үнэлгээг дахин хийх"/>
    <s v="Өмнөговь аймгийн Ханхонгор сумын ЗДТГ"/>
    <s v="Өмнөговь аймгийн ЗД"/>
    <m/>
    <m/>
    <m/>
    <s v="Б.Түвшин"/>
    <m/>
    <m/>
    <m/>
    <m/>
    <m/>
    <m/>
    <m/>
    <m/>
    <x v="0"/>
    <m/>
  </r>
  <r>
    <n v="705"/>
    <d v="2020-07-28T00:00:00"/>
    <s v="Ц.Батзул"/>
    <s v="Г.Мөнхцэцэг"/>
    <x v="456"/>
    <d v="2020-08-11T00:00:00"/>
    <s v="4, 5, 6, 7, 11-р багийн гэр хороололд дэд бүтцийн шугам засвар багц 4"/>
    <s v="Үнэлгээг дахин хийх"/>
    <s v="Увс аймгийн ОНӨГ"/>
    <s v="Увс аймгийн ЗД"/>
    <m/>
    <m/>
    <m/>
    <s v="Г.Мөнхцэцэг"/>
    <s v="Орон нутгийн төсөв "/>
    <n v="1280000000"/>
    <m/>
    <m/>
    <m/>
    <m/>
    <m/>
    <m/>
    <x v="0"/>
    <m/>
  </r>
  <r>
    <n v="706"/>
    <d v="2020-07-28T00:00:00"/>
    <s v="Ц.Батзул"/>
    <s v="Д.Номингэрэл"/>
    <x v="403"/>
    <d v="2020-08-11T00:00:00"/>
    <s v="Хот тохижилтын тусгай зориулалтын автомашин, техник хэрэгсэл, машин механизм нийлүүлэх"/>
    <s v="Гомдол хүлээн авах боломжгүй, шүүхэд хандах"/>
    <s v="НХААГ"/>
    <s v="Нийслэлийн ЗД"/>
    <m/>
    <s v="2020.08.04"/>
    <d v="5163-06-01T00:00:00"/>
    <s v="Д.Номингэрэл"/>
    <s v="Улсын төсөв"/>
    <n v="5600000000"/>
    <m/>
    <m/>
    <m/>
    <m/>
    <m/>
    <m/>
    <x v="0"/>
    <m/>
  </r>
  <r>
    <n v="707"/>
    <d v="2020-07-28T00:00:00"/>
    <s v="Ц.Батзул"/>
    <s v="Д.Өлзийдүүрэн"/>
    <x v="457"/>
    <d v="2020-08-11T00:00:00"/>
    <s v="Зөөврийн дизель 60кВт, ДДТ-үүдийн гадна цахилгаан хангамжийн материал нийлүүлэх"/>
    <s v="Үнэлгээг дахин хийх"/>
    <s v="Хөвсгөл дулааны станц ТӨХК"/>
    <s v="ЭХС"/>
    <d v="5091-06-01T00:00:00"/>
    <m/>
    <m/>
    <s v="Д.Өлзийдүүрэн"/>
    <m/>
    <m/>
    <m/>
    <m/>
    <m/>
    <m/>
    <m/>
    <m/>
    <x v="0"/>
    <m/>
  </r>
  <r>
    <n v="708"/>
    <d v="2020-07-28T00:00:00"/>
    <s v="Ц.Батзул"/>
    <s v="Д.Өлзийдүүрэн"/>
    <x v="69"/>
    <d v="2020-08-11T00:00:00"/>
    <s v="Аймгийн нэгдсэн эмнэлэгт дижитал суурин рентген аппарат нийлүүлэх"/>
    <s v="Үнэлгээг дахин хийх"/>
    <s v="Булган аймгийн ЗДТГ"/>
    <s v="Булган аймгийн ЗД"/>
    <d v="5092-06-01T00:00:00"/>
    <m/>
    <m/>
    <s v="Д.Өлзийдүүрэн"/>
    <m/>
    <m/>
    <m/>
    <m/>
    <m/>
    <m/>
    <m/>
    <m/>
    <x v="0"/>
    <m/>
  </r>
  <r>
    <n v="709"/>
    <d v="2020-07-28T00:00:00"/>
    <s v="Ц.Батзул"/>
    <s v="Д.Өлзийдүүрэн"/>
    <x v="458"/>
    <d v="2020-08-11T00:00:00"/>
    <s v="Засаг даргын тамгын газрын барилга /Хөвсгөл, Түнэл сум/"/>
    <s v="Үнэлгээг дахин хийх"/>
    <s v="ТХААГ"/>
    <s v="ЕС"/>
    <d v="5094-06-01T00:00:00"/>
    <s v="2020.08.04"/>
    <d v="5165-06-01T00:00:00"/>
    <s v="Д.Өлзийдүүрэн"/>
    <m/>
    <m/>
    <m/>
    <m/>
    <m/>
    <m/>
    <m/>
    <m/>
    <x v="0"/>
    <m/>
  </r>
  <r>
    <n v="710"/>
    <d v="2020-07-28T00:00:00"/>
    <s v="Ц.Батзул"/>
    <s v="Б.Түвшин"/>
    <x v="267"/>
    <d v="2020-08-11T00:00:00"/>
    <s v="ЕБС-д хөгжмийн зэмсэг, хөгжмийн кабинетэд тоног төхөөрөмж нийлүүлэх "/>
    <s v="Захиалагчийн шийдвэр гараагүй"/>
    <s v="БСШУСЯ"/>
    <s v="БСШУСС"/>
    <m/>
    <m/>
    <m/>
    <m/>
    <m/>
    <m/>
    <m/>
    <m/>
    <m/>
    <m/>
    <m/>
    <m/>
    <x v="0"/>
    <m/>
  </r>
  <r>
    <n v="711"/>
    <d v="2020-07-28T00:00:00"/>
    <s v="Ц.Батзул"/>
    <s v="Д.Номингэрэл"/>
    <x v="459"/>
    <d v="2020-08-11T00:00:00"/>
    <s v="Хөрөнгийн дахин үнэлгээ хийх "/>
    <s v="Гомдол хүлээн авах боломжгүй, шүүхэд хандах"/>
    <s v="&quot;Монголросцветмет&quot;  ТӨҮГ"/>
    <s v="ТӨБЗГ"/>
    <m/>
    <s v="2020.08.03"/>
    <d v="5117-06-01T00:00:00"/>
    <s v="Д.Номингэрэл"/>
    <s v="Өөрийн хөрөнгө"/>
    <n v="110000000"/>
    <m/>
    <m/>
    <m/>
    <m/>
    <m/>
    <m/>
    <x v="0"/>
    <m/>
  </r>
  <r>
    <n v="712"/>
    <d v="2020-07-28T00:00:00"/>
    <s v="Ц.Батзул"/>
    <s v="Г.Мөнхцэцэг"/>
    <x v="330"/>
    <d v="2020-08-11T00:00:00"/>
    <s v="Чингэлтэй дүүргийн 72 дугаар сургуулийн засварын ажил гүйцэтгэх"/>
    <m/>
    <s v="ЧДХААА"/>
    <s v="Нийслэлийн ЗД"/>
    <s v=" 6-1/5146"/>
    <m/>
    <m/>
    <s v="Г.Мөнхцэцэг"/>
    <s v="Тусламж"/>
    <n v="236479216"/>
    <m/>
    <m/>
    <m/>
    <m/>
    <m/>
    <m/>
    <x v="0"/>
    <m/>
  </r>
  <r>
    <n v="713"/>
    <d v="2020-07-28T00:00:00"/>
    <s v="Ц.Батзул"/>
    <s v="Г.Мөнхцэцэг"/>
    <x v="460"/>
    <d v="2020-08-11T00:00:00"/>
    <s v="Мэдээлэл холбооны технологийн сургуульд оюутан бүрт зориулсан хувцас, хэрэгсэл хадгалах ухаалаг шүүгээ нийлүүлэх"/>
    <m/>
    <s v="ШУТИС"/>
    <s v="БСШУСС"/>
    <s v=" 6-1/5148"/>
    <m/>
    <m/>
    <s v="Г.Мөнхцэцэг"/>
    <s v="Өөрийн хөрөнгө "/>
    <n v="48500000"/>
    <m/>
    <m/>
    <m/>
    <m/>
    <m/>
    <m/>
    <x v="0"/>
    <m/>
  </r>
  <r>
    <n v="714"/>
    <d v="2020-07-29T00:00:00"/>
    <s v="Ц.Батзул"/>
    <s v="Б.Түвшин"/>
    <x v="381"/>
    <d v="2020-08-12T00:00:00"/>
    <s v="Сургуулийн барилга, урлаг заал, 320 суудал /Хэнтий батноров сум/"/>
    <s v="Гомдол хүлээн авах боломжгүй, шүүхэд хандах"/>
    <s v="ТХААГ"/>
    <s v="ЕС"/>
    <m/>
    <m/>
    <m/>
    <m/>
    <m/>
    <m/>
    <m/>
    <m/>
    <m/>
    <m/>
    <m/>
    <m/>
    <x v="0"/>
    <m/>
  </r>
  <r>
    <n v="715"/>
    <d v="2020-07-29T00:00:00"/>
    <s v="Ц.Батзул"/>
    <s v="Э.Билгүүн"/>
    <x v="461"/>
    <d v="2020-08-12T00:00:00"/>
    <s v="Ахмадын 901, 902 дугаар байрны орчим тохижилт хийх /СБД, 11-р хороо/"/>
    <s v="Үнэлгээг дахин хийх"/>
    <s v="Сүхбаатар дүүргийн ХААА"/>
    <s v="Нийслэлийн ЗД"/>
    <d v="5110-06-01T00:00:00"/>
    <s v="2020.08.12"/>
    <d v="5331-06-01T00:00:00"/>
    <s v="Э.Билгүүн"/>
    <s v="орон нутгийн төсөв"/>
    <n v="98961300"/>
    <s v="сунгасан"/>
    <m/>
    <m/>
    <m/>
    <m/>
    <m/>
    <x v="0"/>
    <m/>
  </r>
  <r>
    <n v="716"/>
    <d v="2020-07-29T00:00:00"/>
    <s v="Ц.Батзул"/>
    <s v="Д.Номингэрэл"/>
    <x v="462"/>
    <d v="2020-08-12T00:00:00"/>
    <s v="Илчит тэрэгний өвөл, зуны дизель түлш болон дизелийн тос нийлүүлэх"/>
    <s v="Үнэлгээг дахин хийх"/>
    <s v="УБТЗ ХНН"/>
    <s v="ТӨБЗГ"/>
    <d v="5119-06-01T00:00:00"/>
    <s v="2020.08.06"/>
    <d v="5224-06-01T00:00:00"/>
    <s v="Д.Номингэрэл"/>
    <s v="Өөрийн хөрөнгө"/>
    <n v="2087127750"/>
    <m/>
    <m/>
    <m/>
    <m/>
    <m/>
    <m/>
    <x v="0"/>
    <m/>
  </r>
  <r>
    <n v="717"/>
    <d v="2020-07-30T00:00:00"/>
    <s v="Ц.Батзул"/>
    <s v="Э.Билгүүн"/>
    <x v="398"/>
    <d v="2020-08-13T00:00:00"/>
    <s v="Завхан аймгийн Эрдэнэхайрхан сумын хүүхдийн цэцэрлэгийн барилгын өргөтгөл"/>
    <s v="Үнэлгээг дахин хийх"/>
    <s v="Завхан аймгийн ОНӨГ"/>
    <s v="Завхан аймгийн ЗД"/>
    <d v="5111-06-01T00:00:00"/>
    <s v="2020.08.07"/>
    <d v="5262-06-01T00:00:00"/>
    <s v="Э.Билгүүн"/>
    <s v="Гадаадын хөрөнгө оруулалт"/>
    <n v="197246594"/>
    <m/>
    <m/>
    <m/>
    <m/>
    <m/>
    <m/>
    <x v="0"/>
    <m/>
  </r>
  <r>
    <n v="718"/>
    <d v="2020-07-30T00:00:00"/>
    <s v="Ц.Батзул"/>
    <s v="Б.Түвшин"/>
    <x v="367"/>
    <d v="2020-08-13T00:00:00"/>
    <s v="Арматур нийлүүлэх"/>
    <s v="Гомдлоо эргүүлэн татсан"/>
    <s v="Эрдэнэт үйлдвэр ТӨҮГ"/>
    <s v="ТӨБЗГ"/>
    <m/>
    <m/>
    <m/>
    <m/>
    <m/>
    <m/>
    <m/>
    <m/>
    <m/>
    <m/>
    <m/>
    <m/>
    <x v="0"/>
    <m/>
  </r>
  <r>
    <n v="719"/>
    <d v="2020-07-30T00:00:00"/>
    <s v="Ц.Батзул"/>
    <s v="Г.Мөнхцэцэг"/>
    <x v="446"/>
    <d v="2020-08-13T00:00:00"/>
    <s v="Сургуулийн барилга, 240 суудал /Ховд, Ховд сум/"/>
    <s v="Захиалагчийн шийдвэр гараагүй"/>
    <s v="Ховд аймгийн ОНӨГ"/>
    <s v="Ховд аймгийн ЗД"/>
    <m/>
    <s v=" 2020.08.05"/>
    <s v=" 6-1/5211"/>
    <s v="Г.Мөнхцэцэг"/>
    <m/>
    <m/>
    <m/>
    <m/>
    <m/>
    <m/>
    <m/>
    <m/>
    <x v="0"/>
    <m/>
  </r>
  <r>
    <n v="720"/>
    <d v="2020-07-30T00:00:00"/>
    <s v="Ц.Батзул"/>
    <s v="Б.Түвшин"/>
    <x v="367"/>
    <d v="2020-08-13T00:00:00"/>
    <s v="Заслын угсардаг шат нийлүүлэх"/>
    <s v="Үнэлгээг дахин хийх"/>
    <s v="Эрдэнэт үйлдвэр ТӨҮГ"/>
    <s v="ТӨБЗГ"/>
    <m/>
    <m/>
    <m/>
    <m/>
    <m/>
    <m/>
    <m/>
    <m/>
    <m/>
    <m/>
    <m/>
    <m/>
    <x v="0"/>
    <m/>
  </r>
  <r>
    <n v="721"/>
    <d v="2020-07-30T00:00:00"/>
    <s v="Ц.Батзул"/>
    <s v="Э.Билгүүн"/>
    <x v="463"/>
    <d v="2020-08-13T00:00:00"/>
    <s v="Сургуулийн хичээлийн байрын А корпус, спрот заалын их засвар /Баян-Өлгий, Баяннуур сум/"/>
    <s v="Гомдол хүлээн авах боломжгүй, шүүхэд хандах"/>
    <s v="Баян-Өлгий аймгийн  ЗДТГ"/>
    <s v="Баян-Өлгий аймгийн ЗД"/>
    <d v="5112-06-01T00:00:00"/>
    <m/>
    <m/>
    <s v="Э.Билгүүн"/>
    <m/>
    <m/>
    <m/>
    <m/>
    <m/>
    <m/>
    <m/>
    <m/>
    <x v="0"/>
    <m/>
  </r>
  <r>
    <n v="722"/>
    <d v="2020-07-30T00:00:00"/>
    <s v="Ц.Батзул"/>
    <s v="Г.Мөнхцэцэг"/>
    <x v="445"/>
    <d v="2020-08-13T00:00:00"/>
    <s v="&quot;Эрдэнэс таван толгой&quot; ХК-ийн уурхайг Цогтцэцийн сумын төвтэй холбох 13.5 км хатуу хучилттай автозамын барилгын ажилд техник, технологийн хяналт тавих"/>
    <m/>
    <s v="Эрдэнэс таван толгой ХК"/>
    <s v="УУХҮС"/>
    <s v=" 6-1/5149"/>
    <m/>
    <m/>
    <s v="Г.Мөнхцэцэг"/>
    <s v="Өөрийн хөрөнгө "/>
    <n v="627496000"/>
    <s v="тийм"/>
    <m/>
    <m/>
    <m/>
    <m/>
    <m/>
    <x v="0"/>
    <m/>
  </r>
  <r>
    <n v="723"/>
    <d v="2020-07-30T00:00:00"/>
    <s v="Ц.Батзул"/>
    <s v="Д.Номингэрэл"/>
    <x v="464"/>
    <d v="2020-08-13T00:00:00"/>
    <s v="Музейн барилга /Өвөрхангай, Арвайхээр/"/>
    <s v="Гомдол хүлээн авах боломжгүй, шүүхэд хандах"/>
    <s v="Өвөрхангай ОНӨГ"/>
    <s v="Өвөрхангай аймгийн ЗД"/>
    <m/>
    <s v="2020.08.04"/>
    <d v="5142-06-01T00:00:00"/>
    <s v="Д.Номингэрэл"/>
    <s v="Улсын төсөв"/>
    <n v="5000000000"/>
    <m/>
    <m/>
    <m/>
    <m/>
    <m/>
    <m/>
    <x v="0"/>
    <m/>
  </r>
  <r>
    <n v="724"/>
    <d v="2020-07-31T00:00:00"/>
    <s v="Ц.Батзул"/>
    <s v="Б.Түвшин"/>
    <x v="465"/>
    <d v="2020-08-14T00:00:00"/>
    <s v="Цанхийн уурхайн нүүрсний дээжийн шинжилгээ хийх"/>
    <m/>
    <s v="Эрдэнэс таван толгой ХК"/>
    <s v="УУХҮС"/>
    <m/>
    <m/>
    <m/>
    <m/>
    <m/>
    <m/>
    <m/>
    <m/>
    <m/>
    <m/>
    <m/>
    <m/>
    <x v="0"/>
    <m/>
  </r>
  <r>
    <n v="725"/>
    <d v="2020-07-31T00:00:00"/>
    <s v="Ц.Батзул"/>
    <s v="Э.Билгүүн"/>
    <x v="413"/>
    <d v="2020-08-14T00:00:00"/>
    <s v="Бутлуур MP-800"/>
    <s v="Үнэлгээг дахин хийх"/>
    <s v="Эрдэнэт үйлдвэр ТӨҮГ"/>
    <s v="ТӨБЗГ"/>
    <d v="5154-06-01T00:00:00"/>
    <m/>
    <m/>
    <s v="Э.Билгүүн"/>
    <m/>
    <m/>
    <m/>
    <m/>
    <m/>
    <m/>
    <m/>
    <m/>
    <x v="0"/>
    <m/>
  </r>
  <r>
    <n v="726"/>
    <d v="2020-07-31T00:00:00"/>
    <s v="Ц.Батзул"/>
    <s v="Д.Өлзийдүүрэн"/>
    <x v="30"/>
    <d v="2020-08-14T00:00:00"/>
    <s v="ХДХВ, тэмбүүгийн оношлуур, лабораторийн зарим дагалдах хэрэгсэл Багц-1"/>
    <m/>
    <s v="ЭМЯ"/>
    <s v="ЭМС"/>
    <d v="5144-06-01T00:00:00"/>
    <m/>
    <m/>
    <s v="Д.Өлзийдүүрэн"/>
    <m/>
    <m/>
    <m/>
    <m/>
    <m/>
    <m/>
    <m/>
    <m/>
    <x v="0"/>
    <m/>
  </r>
  <r>
    <n v="727"/>
    <d v="2020-07-31T00:00:00"/>
    <s v="Ц.Батзул"/>
    <s v="Д.Номингэрэл"/>
    <x v="466"/>
    <d v="2020-08-14T00:00:00"/>
    <s v="Сумын төвийн үерийн усны далан шуудуу /Өвөрхангай, Уянга сум/"/>
    <s v="Үнэлгээг дахин хийх"/>
    <s v="Өвөрхангай аймгийн ОНӨГ"/>
    <s v="Өвөрхангай аймгийн ЗД"/>
    <d v="5152-06-01T00:00:00"/>
    <s v="2020.08.13"/>
    <d v="5349-06-01T00:00:00"/>
    <s v="Д.Номингэрэл"/>
    <s v="Улсын төсөв"/>
    <n v="1500000000"/>
    <m/>
    <m/>
    <m/>
    <m/>
    <m/>
    <m/>
    <x v="0"/>
    <m/>
  </r>
  <r>
    <n v="728"/>
    <d v="2020-07-31T00:00:00"/>
    <s v="Ц.Батзул"/>
    <s v="Д.Номингэрэл"/>
    <x v="467"/>
    <d v="2020-08-14T00:00:00"/>
    <s v="Тэсгэний 2 худгийг цахилгаанд холбох "/>
    <s v="Захиалагчийн шийдвэр үндэслэлтэй"/>
    <s v="Өмнөговь аймгийн Ханхонгор сумын ЗДТГ"/>
    <s v="Өмнөговь аймгийн ЗД"/>
    <d v="5097-06-01T00:00:00"/>
    <s v="2020.08.11"/>
    <d v="5293-06-01T00:00:00"/>
    <s v="Д.Номингэрэл"/>
    <s v="Улсын төсөв"/>
    <n v="129000000"/>
    <m/>
    <m/>
    <m/>
    <m/>
    <m/>
    <m/>
    <x v="0"/>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85">
  <r>
    <n v="1"/>
    <d v="2020-01-07T00:00:00"/>
    <s v="Ц.Батзул"/>
    <x v="0"/>
    <x v="0"/>
    <d v="2020-01-21T00:00:00"/>
    <s v="Олон улсын өнгөрөлтийн нислэгт үзүүлэх навигацийн үйлчилгээний явцад гуравдагч эмгээдийн өмнө хүлээх хариуцлагын даатгал"/>
    <x v="0"/>
    <s v="ИНЕГ"/>
    <s v="ЗТХС"/>
    <s v="6-1/132"/>
    <s v="2020.01.16"/>
    <s v="6-1/249"/>
    <s v="Д.Өлзийдүүрэн"/>
    <s v="Өөрийн хөрөнгө"/>
    <n v="380000000"/>
    <m/>
    <m/>
    <m/>
    <m/>
    <b v="0"/>
    <m/>
    <m/>
  </r>
  <r>
    <n v="2"/>
    <d v="2020-01-08T00:00:00"/>
    <s v="Ц.Батзул"/>
    <x v="1"/>
    <x v="1"/>
    <d v="2020-01-22T00:00:00"/>
    <s v="Тохижилтын ажил /БЗД, 4 дүгээр хороо/"/>
    <x v="1"/>
    <s v="Баянзүрх дүүргийн ЗДТГ"/>
    <s v="Нийслэл ЗД"/>
    <s v="6-1/161"/>
    <s v="2020.01.17"/>
    <s v="6-1/283"/>
    <s v="Ч.Баярмаа"/>
    <s v="ОНХС"/>
    <n v="30000000"/>
    <m/>
    <m/>
    <m/>
    <m/>
    <b v="0"/>
    <m/>
    <m/>
  </r>
  <r>
    <n v="3"/>
    <d v="2020-01-09T00:00:00"/>
    <s v="З.Энхболд"/>
    <x v="2"/>
    <x v="2"/>
    <d v="2020-01-23T00:00:00"/>
    <s v="Цанхийн баруун уурхайн гэрээт олборлогчийг сонгох"/>
    <x v="2"/>
    <s v="Эрдэнэс тавантолгой ХК"/>
    <s v="УУХҮС"/>
    <m/>
    <s v="2020.01.17"/>
    <s v="6-1/888"/>
    <s v="Б.Түвшин"/>
    <s v="Өөрийн хөрөнгө"/>
    <n v="799369376906"/>
    <m/>
    <m/>
    <m/>
    <m/>
    <b v="0"/>
    <m/>
    <m/>
  </r>
  <r>
    <n v="4"/>
    <d v="2020-01-09T00:00:00"/>
    <s v="З.Энхболд"/>
    <x v="2"/>
    <x v="3"/>
    <d v="2020-01-23T00:00:00"/>
    <s v="ЭХЭМҮТ-ийн бичиг хэргийн материал нийлүүлэх "/>
    <x v="1"/>
    <s v="ЭХЭМҮТ"/>
    <s v="ЭМС"/>
    <m/>
    <m/>
    <s v="6-1/239"/>
    <s v="Б.Түвшин"/>
    <s v="Урсгал төсөв"/>
    <n v="31600700"/>
    <m/>
    <m/>
    <m/>
    <m/>
    <b v="0"/>
    <m/>
    <m/>
  </r>
  <r>
    <n v="5"/>
    <d v="2020-01-09T00:00:00"/>
    <s v="З.Энхболд"/>
    <x v="1"/>
    <x v="4"/>
    <d v="2020-01-23T00:00:00"/>
    <s v="Компьютер нийлүүлэх "/>
    <x v="3"/>
    <s v="Монгол шуудан ХК"/>
    <s v="ТӨБЗГ"/>
    <s v="1"/>
    <s v="2020.01.13"/>
    <s v="6-1/181"/>
    <s v="Ч.Баярмаа"/>
    <s v="Өөрийн хөрөнгө"/>
    <n v="154548900"/>
    <m/>
    <m/>
    <m/>
    <m/>
    <b v="0"/>
    <m/>
    <m/>
  </r>
  <r>
    <n v="6"/>
    <d v="2020-01-10T00:00:00"/>
    <s v="З.Энхболд"/>
    <x v="3"/>
    <x v="5"/>
    <d v="2020-01-24T00:00:00"/>
    <s v="SX/EW технологоор катодын зэс боловсруулах үйлдвэрийн төслийн нарийвчилсан зураг төсөл боловсруулах ажил"/>
    <x v="3"/>
    <s v="Эрдэнэт үйлдвэр ТӨҮГ"/>
    <s v="ТӨБЗГ"/>
    <s v="0"/>
    <s v="2020.01.13"/>
    <s v="6-1/188"/>
    <s v="Д.Отгонсүрэн"/>
    <s v="Өөрийн хөрөнгө"/>
    <n v="2580000000"/>
    <m/>
    <m/>
    <m/>
    <m/>
    <b v="0"/>
    <m/>
    <m/>
  </r>
  <r>
    <n v="7"/>
    <d v="2020-01-10T00:00:00"/>
    <s v="З.Энхболд"/>
    <x v="4"/>
    <x v="6"/>
    <d v="2020-01-24T00:00:00"/>
    <s v="Хөрөнгийн дахин үнэлгээ хийх"/>
    <x v="0"/>
    <s v="Монголросцветмет ТӨҮГ"/>
    <s v="ТӨБЗГ"/>
    <m/>
    <m/>
    <m/>
    <s v="Г.Мөнхцэцэг"/>
    <s v="Өөрийн хөрөнгө"/>
    <n v="110000000"/>
    <m/>
    <m/>
    <m/>
    <m/>
    <b v="0"/>
    <m/>
    <m/>
  </r>
  <r>
    <n v="8"/>
    <d v="2020-01-14T00:00:00"/>
    <s v="З.Энхболд"/>
    <x v="1"/>
    <x v="7"/>
    <d v="2020-01-28T00:00:00"/>
    <s v="АШУҮИС тавилга, эд хогшил нийлүүлэх"/>
    <x v="1"/>
    <s v="АШУҮИС"/>
    <s v="БСШУСС"/>
    <s v="6-1/248"/>
    <s v="2020.01.27"/>
    <s v="6-1/432"/>
    <s v="Ч.Баярмаа"/>
    <s v="Өөрийн хөрөнгө"/>
    <n v="607125000"/>
    <m/>
    <s v="Худалдаа хөгжлийн банк"/>
    <m/>
    <n v="3168300"/>
    <b v="0"/>
    <m/>
    <s v="Тийм"/>
  </r>
  <r>
    <n v="9"/>
    <d v="2020-01-14T00:00:00"/>
    <s v="З.Энхболд"/>
    <x v="0"/>
    <x v="8"/>
    <d v="2020-01-29T00:00:00"/>
    <s v="ТЭМ-1273 илчит тэрэгний өргөх их засварын ажил"/>
    <x v="0"/>
    <s v="Эрдэнэтийн дулааны цахилгаан станц ТӨХК"/>
    <s v="ЭХС"/>
    <s v="6-1/241"/>
    <s v="2020.01.21"/>
    <s v="6-1/318"/>
    <s v="Д.Өлзийдүүрэн"/>
    <s v="Өөрийн хөрөнгө"/>
    <n v="1000000000"/>
    <m/>
    <m/>
    <m/>
    <m/>
    <b v="0"/>
    <m/>
    <m/>
  </r>
  <r>
    <n v="10"/>
    <d v="2020-01-16T00:00:00"/>
    <s v="З.Энхболд"/>
    <x v="1"/>
    <x v="9"/>
    <d v="2020-01-28T00:00:00"/>
    <s v="Шинжлэх ухааны сургуулийн ариун цэврийн өрөөний засвар"/>
    <x v="3"/>
    <s v="МУИС"/>
    <s v="БСШУСС"/>
    <m/>
    <s v="2020.01.17"/>
    <s v="6-1/284"/>
    <s v="Ч.Баярмаа"/>
    <m/>
    <m/>
    <m/>
    <m/>
    <m/>
    <m/>
    <b v="0"/>
    <m/>
    <m/>
  </r>
  <r>
    <n v="11"/>
    <d v="2020-01-17T00:00:00"/>
    <s v="З.Энхболд"/>
    <x v="2"/>
    <x v="10"/>
    <d v="2020-01-31T00:00:00"/>
    <s v="Шээсний бүрэн автомат анализаторын худалдан авах"/>
    <x v="0"/>
    <s v="Баянзүрх дүүргийн ЭМТ"/>
    <s v="ЭМС"/>
    <s v="6-1/314"/>
    <s v="2020.02.06"/>
    <s v="6-1/708"/>
    <s v="Б.Түвшин"/>
    <s v="Өөрийн хөрөнгө"/>
    <n v="28000000"/>
    <m/>
    <m/>
    <m/>
    <m/>
    <b v="0"/>
    <m/>
    <m/>
  </r>
  <r>
    <n v="12"/>
    <d v="2020-01-17T00:00:00"/>
    <s v="З.Энхболд"/>
    <x v="2"/>
    <x v="10"/>
    <d v="2020-01-31T00:00:00"/>
    <s v="Гемотологийн бүрэн автомат анализатор худалдан авах"/>
    <x v="0"/>
    <s v="Баянзүрх дүүргийн ЭМТ"/>
    <s v="ЭМС"/>
    <s v="6-1/314"/>
    <s v="2020.02.06"/>
    <s v="6-1/708"/>
    <s v="Б.Түвшин"/>
    <s v="Өөрийн хөрөнгө"/>
    <n v="36000000"/>
    <m/>
    <m/>
    <m/>
    <m/>
    <b v="0"/>
    <m/>
    <m/>
  </r>
  <r>
    <n v="13"/>
    <d v="2020-01-20T00:00:00"/>
    <s v="З.Энхболд"/>
    <x v="1"/>
    <x v="11"/>
    <d v="2020-02-03T00:00:00"/>
    <s v="Ховд аймгийн ШҮГ-ыг засварлах"/>
    <x v="1"/>
    <s v="Монгол шуудан ХК"/>
    <s v="ТӨБЗГ"/>
    <s v="6-1/312"/>
    <s v="2020.01.31"/>
    <s v="6-1/579"/>
    <s v="Ч.Баярмаа"/>
    <s v="Өөрийн хөрөнгө"/>
    <n v="40000000"/>
    <m/>
    <m/>
    <m/>
    <m/>
    <b v="0"/>
    <m/>
    <m/>
  </r>
  <r>
    <n v="14"/>
    <d v="2020-01-20T00:00:00"/>
    <s v="З.Энхболд"/>
    <x v="1"/>
    <x v="11"/>
    <d v="2020-02-03T00:00:00"/>
    <s v="37-р ШҮГ-ыг засварлах"/>
    <x v="1"/>
    <s v="Монгол шуудан ХК"/>
    <s v="ТӨБЗГ"/>
    <s v="6-1/312"/>
    <s v="2020.01.31"/>
    <s v="6-1/579"/>
    <s v="Ч.Баярмаа"/>
    <s v="Өөрийн хөрөнгө"/>
    <n v="35000000"/>
    <m/>
    <m/>
    <m/>
    <m/>
    <b v="0"/>
    <m/>
    <m/>
  </r>
  <r>
    <n v="15"/>
    <d v="2020-01-20T00:00:00"/>
    <s v="З.Энхболд"/>
    <x v="1"/>
    <x v="11"/>
    <d v="2020-02-03T00:00:00"/>
    <s v="Дархан-Уул аймгийн ШҮГ-ыг засварлах"/>
    <x v="1"/>
    <s v="Монгол шуудан ХК"/>
    <s v="ТӨБЗГ"/>
    <s v="6-1/312"/>
    <s v="2020.01.31"/>
    <s v="6-1/579"/>
    <s v="Ч.Баярмаа"/>
    <s v="Өөрийн хөрөнгө"/>
    <n v="50000000"/>
    <m/>
    <m/>
    <m/>
    <m/>
    <b v="0"/>
    <m/>
    <m/>
  </r>
  <r>
    <n v="16"/>
    <d v="2020-01-20T00:00:00"/>
    <s v="З.Энхболд"/>
    <x v="0"/>
    <x v="12"/>
    <d v="2020-02-03T00:00:00"/>
    <s v="Хэнтий аймгийн дархан сумын ЗДТГ-ын ажлын байрны халаалтын ажил"/>
    <x v="1"/>
    <s v="Хэнтий аймгийн Дархан сумын ЗД"/>
    <s v="Хэнтий ЗД"/>
    <s v="6-1/313"/>
    <s v="2020.02.04"/>
    <s v="6-1/648"/>
    <s v="Д.Өлзийдүүрэн"/>
    <s v="Орон нутгийн төсөв"/>
    <n v="62092800"/>
    <m/>
    <m/>
    <m/>
    <m/>
    <b v="0"/>
    <m/>
    <m/>
  </r>
  <r>
    <n v="17"/>
    <d v="2020-01-20T00:00:00"/>
    <s v="З.Энхболд"/>
    <x v="0"/>
    <x v="13"/>
    <d v="2020-02-03T00:00:00"/>
    <s v="Сургуулийн барилга, 720 сургууль / Улаанбаатар, Сүхбаатар дүүрэг, 12 дугаар хороо/"/>
    <x v="0"/>
    <s v="НХААГ"/>
    <s v="Нийслэл ЗД"/>
    <s v="6-1/317"/>
    <s v="2020.02.03"/>
    <s v="6-1/605"/>
    <s v="Д.Өлзийдүүрэн"/>
    <s v="Хөрөнгө оруулалт"/>
    <n v="6040000000"/>
    <m/>
    <m/>
    <m/>
    <m/>
    <b v="0"/>
    <m/>
    <m/>
  </r>
  <r>
    <n v="18"/>
    <d v="2020-01-21T00:00:00"/>
    <s v="З.Энхболд"/>
    <x v="2"/>
    <x v="14"/>
    <d v="2020-02-04T00:00:00"/>
    <s v="Оюутны байрны тавилга эд хогшил нийлүүлэх Багц 1"/>
    <x v="2"/>
    <s v="МУИС"/>
    <s v="БСШУСС"/>
    <m/>
    <s v="2020.01.22"/>
    <s v="6-1/335"/>
    <s v="Б.Түвшин"/>
    <s v="Өөрийн хөрөнгө"/>
    <n v="102500000"/>
    <m/>
    <m/>
    <m/>
    <m/>
    <b v="0"/>
    <m/>
    <m/>
  </r>
  <r>
    <n v="19"/>
    <d v="2020-01-22T00:00:00"/>
    <s v="З.Энхболд"/>
    <x v="3"/>
    <x v="6"/>
    <d v="2020-02-05T00:00:00"/>
    <s v="Зөвлөх үйлчилгээний гүйцэтгэгчийг сонгох"/>
    <x v="4"/>
    <s v="Эрдэнэт үйлдвэр ТӨҮГ"/>
    <s v="ТӨБЗГ"/>
    <s v="0"/>
    <s v="0"/>
    <s v="0"/>
    <s v="Д.Отгонсүрэн"/>
    <s v="0"/>
    <s v="0"/>
    <m/>
    <m/>
    <m/>
    <m/>
    <b v="0"/>
    <m/>
    <m/>
  </r>
  <r>
    <n v="20"/>
    <d v="2020-01-22T00:00:00"/>
    <s v="З.Энхболд"/>
    <x v="1"/>
    <x v="15"/>
    <d v="2020-02-05T00:00:00"/>
    <s v="Тавилга тоног төхөөрөмж худалдан авах"/>
    <x v="0"/>
    <s v="Хэнтий аймгийн Цэнхэрмандал сумын ЗДТГ"/>
    <s v="Хэнтий ЗД"/>
    <s v="6-1/370"/>
    <s v="2020.02.05"/>
    <s v="6-1/667"/>
    <s v="Ч.Баярмаа"/>
    <s v="Орон нутгийн төсөв"/>
    <n v="51000000"/>
    <m/>
    <m/>
    <m/>
    <m/>
    <b v="0"/>
    <m/>
    <m/>
  </r>
  <r>
    <n v="21"/>
    <d v="2020-01-24T00:00:00"/>
    <s v="З.Энхболд"/>
    <x v="1"/>
    <x v="16"/>
    <d v="2020-02-07T00:00:00"/>
    <s v="Хөгжим /Амьд хөгжмийн ком/ худалдан авах"/>
    <x v="0"/>
    <s v="УСУГ"/>
    <s v="Нийслэл ЗД"/>
    <m/>
    <s v="2020.02.07"/>
    <s v="6-1/762"/>
    <s v="Ч.Баярмаа"/>
    <s v="Өөрийн хөрөнгө"/>
    <n v="43300000"/>
    <m/>
    <m/>
    <m/>
    <m/>
    <b v="0"/>
    <m/>
    <m/>
  </r>
  <r>
    <n v="22"/>
    <d v="2020-01-27T00:00:00"/>
    <s v="З.Энхболд"/>
    <x v="4"/>
    <x v="16"/>
    <d v="2020-02-10T00:00:00"/>
    <s v="Тайзны гэрэл, дууны хэрэгсэл"/>
    <x v="5"/>
    <s v="Эрдэнэт үйлдвэр ТӨҮГ"/>
    <s v="ТӨБЗГ"/>
    <s v="6-1/516"/>
    <s v="2020.02.10"/>
    <s v="6-1/807"/>
    <s v="Г.Мөнхцэцэг"/>
    <s v="Өөрийн хөрөнгө"/>
    <n v="107422530"/>
    <m/>
    <m/>
    <m/>
    <m/>
    <b v="0"/>
    <m/>
    <m/>
  </r>
  <r>
    <n v="23"/>
    <d v="2020-01-27T00:00:00"/>
    <s v="З.Энхболд"/>
    <x v="1"/>
    <x v="17"/>
    <d v="2020-02-10T00:00:00"/>
    <s v="Өгийнуур-Батцэнгэл-их тамир чиглэлийн 63 км хатуу хучилттай авто зам, төмөр бетон гүүрийн байгууламжийн барилга угсралтын ажлыг 2019-2021 онд техник технологийн хяналт хийх ажил"/>
    <x v="0"/>
    <s v="Архангай аймгийн ОНӨГ"/>
    <s v="Архангай ЗД"/>
    <s v="6-1/525"/>
    <s v="2020.02.06"/>
    <s v="6-1/700"/>
    <s v="Ч.Баярмаа"/>
    <s v="Авто замын сан"/>
    <n v="923206462"/>
    <m/>
    <m/>
    <m/>
    <m/>
    <b v="0"/>
    <m/>
    <m/>
  </r>
  <r>
    <n v="24"/>
    <d v="2020-01-28T00:00:00"/>
    <s v="З.Энхболд"/>
    <x v="4"/>
    <x v="18"/>
    <d v="2020-02-11T00:00:00"/>
    <s v="Ажлын гутал 2 төрөл нийлүүлэх"/>
    <x v="0"/>
    <s v="Монголросцветмет ТӨҮГ"/>
    <s v="ТӨБЗГ"/>
    <m/>
    <s v="2020.01.06"/>
    <s v=" 6-1/31"/>
    <s v="Г.Мөнхцэцэг"/>
    <s v="Өөрийн хөрөнгө"/>
    <n v="147773450"/>
    <m/>
    <m/>
    <m/>
    <m/>
    <b v="0"/>
    <m/>
    <m/>
  </r>
  <r>
    <n v="25"/>
    <d v="2020-01-28T00:00:00"/>
    <s v="З.Энхболд"/>
    <x v="2"/>
    <x v="19"/>
    <d v="2020-02-11T00:00:00"/>
    <s v="Токарын машин нийлүүлэх"/>
    <x v="0"/>
    <s v="Эрдэнэт үйлдвэр ТӨҮГ"/>
    <s v="ТӨБЗГ"/>
    <m/>
    <s v="2020.02.11"/>
    <s v="6-1/830"/>
    <s v="Б.Түвшин"/>
    <s v="Өөрийн хөрөнгө"/>
    <n v="20909550"/>
    <m/>
    <m/>
    <m/>
    <m/>
    <b v="0"/>
    <m/>
    <m/>
  </r>
  <r>
    <n v="26"/>
    <d v="2020-01-28T00:00:00"/>
    <s v="Ц.Батзул"/>
    <x v="0"/>
    <x v="20"/>
    <d v="2020-02-11T00:00:00"/>
    <s v="Цахилгаан дамжуулах кабелийн муфт"/>
    <x v="2"/>
    <s v="Эрдэнэт үйлдвэр ТӨҮГ"/>
    <s v="ТӨБЗГ"/>
    <m/>
    <s v="2020.01.31"/>
    <s v="6-1/576"/>
    <s v="Д.Өлзийдүүрэн"/>
    <s v="Өөрийн хөрөнгө"/>
    <n v="350000000"/>
    <m/>
    <m/>
    <m/>
    <m/>
    <b v="0"/>
    <m/>
    <m/>
  </r>
  <r>
    <n v="27"/>
    <d v="2020-01-29T00:00:00"/>
    <s v="Ц.Батзул"/>
    <x v="1"/>
    <x v="21"/>
    <d v="2020-02-12T00:00:00"/>
    <s v="Удирдлагын тогтолцооны стандартуудын сургалт ба зөвлөх үйлчилгээний тендер"/>
    <x v="5"/>
    <s v="Эрдэнэт үйлдвэр ТӨҮГ"/>
    <s v="ТӨБЗГ"/>
    <s v="6-1/544"/>
    <s v="2020.02.11"/>
    <s v="6-1/819"/>
    <s v="Ч.Баярмаа"/>
    <s v="Өөрийн хөрөнгө"/>
    <n v="516000000"/>
    <m/>
    <m/>
    <m/>
    <m/>
    <b v="0"/>
    <m/>
    <m/>
  </r>
  <r>
    <n v="28"/>
    <d v="2020-01-31T00:00:00"/>
    <s v="Ц.Батзул"/>
    <x v="1"/>
    <x v="22"/>
    <d v="2020-02-14T00:00:00"/>
    <s v="Удирдлдагын тогтолцооны стандартуудын сургалт ба зөвлөх үйлчилгээний тендер"/>
    <x v="5"/>
    <s v="Эрдэнэт үйлдвэр ТӨҮГ"/>
    <s v="ТӨБЗГ"/>
    <s v="6-1/544"/>
    <s v="2020.02.11"/>
    <s v="6-1/819"/>
    <s v="Ч.Баярмаа"/>
    <s v="Өөрийн хөрөнгө"/>
    <n v="516000000"/>
    <m/>
    <m/>
    <m/>
    <m/>
    <b v="0"/>
    <m/>
    <m/>
  </r>
  <r>
    <n v="29"/>
    <d v="2020-01-31T00:00:00"/>
    <s v="Ц.Батзул"/>
    <x v="0"/>
    <x v="23"/>
    <d v="2020-02-14T00:00:00"/>
    <s v="Төмөр замын материал нийлүүлэх"/>
    <x v="5"/>
    <s v="Эрдэнэт үйлдвэр ТӨҮГ"/>
    <s v="ТӨБЗГ"/>
    <s v="6-1/650"/>
    <s v="2020.02.14"/>
    <s v="6-1/916"/>
    <s v="Д.Өлзийдүүрэн"/>
    <s v="Өөрийн хөрөнгө"/>
    <n v="250000000"/>
    <m/>
    <m/>
    <m/>
    <m/>
    <b v="0"/>
    <m/>
    <m/>
  </r>
  <r>
    <n v="30"/>
    <d v="2020-01-31T00:00:00"/>
    <s v="Ц.Батзул"/>
    <x v="0"/>
    <x v="23"/>
    <d v="2020-02-14T00:00:00"/>
    <s v="Төмөр замын тоног төхөөрөмж нийлүүлэх"/>
    <x v="5"/>
    <s v="Эрдэнэт үйлдвэр ТӨҮГ"/>
    <s v="ТӨБЗГ"/>
    <s v="6-1/650"/>
    <s v="2020.02.14"/>
    <s v="6-1/915"/>
    <s v="Д.Өлзийдүүрэн"/>
    <s v="Өөрийн хөрөнгө"/>
    <n v="250000000"/>
    <m/>
    <m/>
    <m/>
    <m/>
    <b v="0"/>
    <m/>
    <m/>
  </r>
  <r>
    <n v="31"/>
    <d v="2020-02-03T00:00:00"/>
    <s v="Ц.Батзул"/>
    <x v="4"/>
    <x v="24"/>
    <d v="2020-02-17T00:00:00"/>
    <s v="Тавилга нийлүүлэх "/>
    <x v="0"/>
    <s v="Эрдэнэс-тавантолгой майнинг ХХК"/>
    <s v="УУХҮС"/>
    <s v="6-1/627"/>
    <s v="2020/02/18"/>
    <s v="6-1/940"/>
    <s v="Г.Мөнхцэцэг"/>
    <s v="Өөрийн хөрөнгө"/>
    <n v="172950000"/>
    <m/>
    <m/>
    <m/>
    <m/>
    <b v="0"/>
    <m/>
    <m/>
  </r>
  <r>
    <n v="32"/>
    <d v="2020-02-04T00:00:00"/>
    <s v="Ц.Батзул"/>
    <x v="1"/>
    <x v="25"/>
    <d v="2020-02-18T00:00:00"/>
    <s v="Ачааны дагалдах баримтын бүртгэлийн програм (E-AirWaybill)"/>
    <x v="5"/>
    <s v="МИАТ ТӨХК"/>
    <s v="ТӨБЗГ"/>
    <s v="6-1/687"/>
    <s v="2020.02.12"/>
    <s v="6-1/839"/>
    <s v="Ч.Баярмаа"/>
    <s v="Өөрийн хөрөнгө"/>
    <n v="300000000"/>
    <m/>
    <m/>
    <m/>
    <m/>
    <b v="0"/>
    <m/>
    <m/>
  </r>
  <r>
    <n v="33"/>
    <d v="2020-02-04T00:00:00"/>
    <s v="Ц.Батзул"/>
    <x v="4"/>
    <x v="26"/>
    <d v="2020-02-18T00:00:00"/>
    <s v="Оффисын хэрэгцээний бараа нийлүүлэх"/>
    <x v="0"/>
    <s v="Эрдэнэс-тавантолгой майнинг ХХК"/>
    <s v="УУХҮС"/>
    <s v="6-1/686"/>
    <s v="2020.02.18"/>
    <s v="6-1/999"/>
    <s v="Г.Мөнхцэцэг"/>
    <s v="Өөрийн хөрөнгө"/>
    <n v="52530000"/>
    <m/>
    <m/>
    <m/>
    <m/>
    <b v="0"/>
    <m/>
    <m/>
  </r>
  <r>
    <n v="34"/>
    <d v="2020-02-05T00:00:00"/>
    <s v="Ц.Батзул"/>
    <x v="2"/>
    <x v="27"/>
    <d v="2020-02-19T00:00:00"/>
    <s v="Цэгц билиг сургуулийн спорт заалны шал солих"/>
    <x v="2"/>
    <s v="Дундговь айгмийн Сайнцагаан сумны ерөнхий боловсролын сургууль &quot;Цэгц билиг&quot; сургууль"/>
    <s v="Дундговь ЗД"/>
    <s v="6-1/707"/>
    <s v="2020.02.13"/>
    <s v="6-1/888"/>
    <s v="Б.Түвшин"/>
    <s v="Улсын төсөв"/>
    <n v="52000000"/>
    <m/>
    <m/>
    <m/>
    <m/>
    <b v="0"/>
    <m/>
    <m/>
  </r>
  <r>
    <n v="35"/>
    <d v="2020-02-05T00:00:00"/>
    <s v="Ц.Батзул"/>
    <x v="2"/>
    <x v="28"/>
    <d v="2020-02-19T00:00:00"/>
    <s v="Шинэ коронавирусын халдварын үед эрүүл мэндийн тусламж үйлчилгээ үзүүлэхэд шаардлагатай эмнэлгийн тоног төхөөрөмж нийлүүлэх"/>
    <x v="0"/>
    <s v="ЭМЯ"/>
    <s v="ЭМС"/>
    <m/>
    <s v="2020.02.06"/>
    <s v="6-1/715"/>
    <s v="Б.Түвшин"/>
    <s v="Бусад"/>
    <n v="2000000000"/>
    <m/>
    <m/>
    <m/>
    <m/>
    <b v="0"/>
    <m/>
    <m/>
  </r>
  <r>
    <n v="36"/>
    <d v="2020-02-06T00:00:00"/>
    <s v="Ц.Батзул"/>
    <x v="1"/>
    <x v="29"/>
    <d v="2020-02-20T00:00:00"/>
    <s v="Хот тохижилтын тусгай зориулалтын автомашин техник хэрэгсэл, машин механизм нийлүүлэх /Нийслэл/"/>
    <x v="0"/>
    <s v="НХААГ"/>
    <s v="Нийслэл ЗД"/>
    <m/>
    <s v="2020.02.19"/>
    <s v="6-1/1019"/>
    <s v="Ч.Баярмаа"/>
    <s v="Нийслэлийн төсвийн хөрөнгө"/>
    <n v="2000000000"/>
    <m/>
    <m/>
    <m/>
    <m/>
    <b v="0"/>
    <m/>
    <m/>
  </r>
  <r>
    <n v="37"/>
    <d v="2020-02-06T00:00:00"/>
    <s v="Ц.Батзул"/>
    <x v="0"/>
    <x v="30"/>
    <d v="2020-02-20T00:00:00"/>
    <s v="Эм, эмнэлгийн хэрэгсэл оношлуур худалдан авах Багц 2, 35"/>
    <x v="2"/>
    <s v="Улаанбаатар төмөр замын төв эмнэлэг"/>
    <s v="ЭМС"/>
    <m/>
    <s v="2020.02.11"/>
    <s v="6-1/821"/>
    <s v="Д.Өлзийдүүрэн"/>
    <s v="Өөрийн хөрөнгө"/>
    <m/>
    <m/>
    <m/>
    <m/>
    <m/>
    <b v="0"/>
    <m/>
    <m/>
  </r>
  <r>
    <n v="38"/>
    <d v="2020-02-07T00:00:00"/>
    <s v="Ц.Батзул"/>
    <x v="0"/>
    <x v="31"/>
    <d v="2020-02-21T00:00:00"/>
    <s v="Булган аймгийн нутагт байрлах ашиглалтын тусгай зөвшөөрөлтэй MV-021000 дугаартай талбайд газрын төлөв байдал чанарын хянан баталгаа хийлэ"/>
    <x v="5"/>
    <s v="Эрдэнэт үйлдвэр ТӨҮГ"/>
    <s v="ТӨБЗГ"/>
    <s v="6-1/817"/>
    <s v="2020.02.21"/>
    <s v="6-1/1132"/>
    <s v="Д.Өлзийдүүрэн"/>
    <s v="Өөрийн хөрөнгө"/>
    <n v="77400000"/>
    <m/>
    <m/>
    <m/>
    <m/>
    <b v="0"/>
    <m/>
    <m/>
  </r>
  <r>
    <n v="39"/>
    <d v="2020-02-10T00:00:00"/>
    <s v="Ц.Батзул"/>
    <x v="0"/>
    <x v="10"/>
    <d v="2020-02-24T00:00:00"/>
    <s v="Эм, эмнэлгийн хэрэгсэл оношлуур худалдан авах Багц 42"/>
    <x v="0"/>
    <s v="Улаанбаатар төмөр замын төв эмнэлэг"/>
    <s v="ЭМС"/>
    <s v="6-1/835"/>
    <s v="2020.02.08"/>
    <s v="6-1/959"/>
    <s v="Д.Өлзийдүүрэн"/>
    <s v="Өөрийн хөрөнгө"/>
    <m/>
    <m/>
    <m/>
    <m/>
    <m/>
    <b v="0"/>
    <m/>
    <m/>
  </r>
  <r>
    <n v="40"/>
    <d v="2020-02-11T00:00:00"/>
    <s v="Ц.Батзул"/>
    <x v="0"/>
    <x v="30"/>
    <d v="2020-02-25T00:00:00"/>
    <s v="Эм, эмнэлгийн хэрэгсэл оношлуур худалдан авах Багц 2, 35"/>
    <x v="0"/>
    <s v="Улаанбаатар төмөр замын төв эмнэлэг"/>
    <s v="ЭМС"/>
    <s v="6-1/835"/>
    <s v="2020.02.08"/>
    <s v="6-1/959"/>
    <s v="Д.Өлзийдүүрэн"/>
    <s v="Өөрийн хөрөнгө"/>
    <m/>
    <m/>
    <m/>
    <m/>
    <m/>
    <b v="0"/>
    <m/>
    <m/>
  </r>
  <r>
    <n v="41"/>
    <d v="2020-02-12T00:00:00"/>
    <s v="Ц.Батзул"/>
    <x v="2"/>
    <x v="0"/>
    <d v="2020-02-25T00:00:00"/>
    <s v="Даатгалын үйлчилгээ"/>
    <x v="5"/>
    <s v="Зорчигч тээвэр гурав ОНӨААТҮГ"/>
    <s v="Нийслэл ЗД"/>
    <m/>
    <s v="2020.02.27"/>
    <s v="6-1/1140"/>
    <s v="Б.Түвшин"/>
    <s v="Өөрийн хөрөнгө"/>
    <n v="50000000"/>
    <m/>
    <m/>
    <m/>
    <m/>
    <b v="0"/>
    <m/>
    <m/>
  </r>
  <r>
    <n v="42"/>
    <d v="2020-02-13T00:00:00"/>
    <s v="Ц.Батзул"/>
    <x v="1"/>
    <x v="32"/>
    <d v="2020-02-26T00:00:00"/>
    <s v="Ил уурхайн хяналт, диспетчерийн  нэгдсэн систем"/>
    <x v="0"/>
    <s v="Эрдэнэс тавантолгой ХК"/>
    <s v="УУХҮС"/>
    <s v="6-1/924"/>
    <s v="2020.02.20"/>
    <s v="6-1/1052"/>
    <s v="Ч.Баярмаа"/>
    <s v="Өөрийн хөрөнгө"/>
    <n v="1916304000"/>
    <m/>
    <m/>
    <m/>
    <m/>
    <b v="0"/>
    <m/>
    <m/>
  </r>
  <r>
    <n v="43"/>
    <d v="2020-02-13T00:00:00"/>
    <s v="Ц.Батзул"/>
    <x v="2"/>
    <x v="33"/>
    <d v="2020-02-26T00:00:00"/>
    <s v="Хүнсний бүтээгдхүүн нийлүүлэх Багц 2, 3 "/>
    <x v="5"/>
    <s v="Өвөрхангай аймгийн Арвайхээр сумын 7 дугаар цэцэрлэг"/>
    <s v="Өвөрхангай ЗД"/>
    <m/>
    <s v="2020.02.28"/>
    <s v="6-1/1166"/>
    <s v="Б.Түвшин"/>
    <s v="Улсын төсөв"/>
    <n v="93109500"/>
    <m/>
    <m/>
    <m/>
    <m/>
    <b v="0"/>
    <m/>
    <m/>
  </r>
  <r>
    <n v="44"/>
    <d v="2020-02-13T00:00:00"/>
    <s v="Ц.Батзул"/>
    <x v="1"/>
    <x v="34"/>
    <d v="2020-02-26T00:00:00"/>
    <s v="Ил уурхайн хяналт, диспетчерийн  нэгдсэн систем"/>
    <x v="0"/>
    <s v="Эрдэнэс тавантолгой ХК"/>
    <s v="УУХҮС"/>
    <s v="6-1/924"/>
    <s v="2020.02.20"/>
    <s v="6-1/1052"/>
    <s v="Ч.Баярмаа"/>
    <s v="Өөрийн хөрөнгө"/>
    <n v="1916304000"/>
    <m/>
    <m/>
    <m/>
    <m/>
    <b v="0"/>
    <m/>
    <m/>
  </r>
  <r>
    <n v="45"/>
    <d v="2020-02-14T00:00:00"/>
    <s v="Ц.Батзул"/>
    <x v="2"/>
    <x v="35"/>
    <d v="2020-02-27T00:00:00"/>
    <s v="Булган аймгийн газар зохион байгуулалтын төвөллөгөө боловсруулах"/>
    <x v="2"/>
    <s v="Булган аймгийн ОНӨГ"/>
    <s v="Булган ЗД"/>
    <m/>
    <s v="2020.02.28"/>
    <s v="6-1/1169"/>
    <s v="Б.Түвшин"/>
    <s v="Байгаль хамгаалах сан"/>
    <n v="743400000"/>
    <m/>
    <m/>
    <m/>
    <m/>
    <b v="0"/>
    <m/>
    <m/>
  </r>
  <r>
    <n v="46"/>
    <d v="2020-02-14T00:00:00"/>
    <s v="Ц.Батзул"/>
    <x v="4"/>
    <x v="36"/>
    <d v="2020-02-27T00:00:00"/>
    <s v="Цөм сүрэг үржлийн төвд автомашин худалдан авах"/>
    <x v="0"/>
    <s v="Говьсүмбэр аймгийн ОНӨГ"/>
    <s v="Говьсүмбэр ЗД"/>
    <s v="6-1/965"/>
    <s v="2020.02.28"/>
    <s v="6-1/1183"/>
    <s v="Г.Мөнхцэцэг"/>
    <s v="Орон нутгийн төсөв"/>
    <n v="29500000"/>
    <m/>
    <m/>
    <m/>
    <m/>
    <b v="0"/>
    <m/>
    <m/>
  </r>
  <r>
    <n v="47"/>
    <d v="2020-02-14T00:00:00"/>
    <s v="Ц.Батзул"/>
    <x v="4"/>
    <x v="0"/>
    <d v="2020-02-27T00:00:00"/>
    <s v="Даатгалын үйлчилгээ"/>
    <x v="1"/>
    <s v="Зорчигч тээврийн нэгтгэл ОНӨААТҮГ"/>
    <s v="Нийслэл ЗД"/>
    <s v="6-1/966"/>
    <s v="2020.02.28"/>
    <s v="6-1/1168"/>
    <s v="Г.Мөнхцэцэг"/>
    <s v="Өөрийн хөрөнгө"/>
    <n v="50000000"/>
    <m/>
    <s v="Худалдаа хөгжлийн банк"/>
    <s v="2020.01.29 №470DBG/20/0331"/>
    <n v="4239970"/>
    <b v="0"/>
    <m/>
    <s v="Тийм"/>
  </r>
  <r>
    <n v="48"/>
    <d v="2020-02-17T00:00:00"/>
    <s v="Ц.Батзул"/>
    <x v="1"/>
    <x v="30"/>
    <d v="2020-03-01T00:00:00"/>
    <s v="БОЭтөв, сум дундын эмнэлэг, сумын эрүүл мэндийн төвүүдэд шаардлагатай эм, эмнэлгийн хэрэгсэл нийлүүлэх"/>
    <x v="5"/>
    <s v="Дорнод аймгийн ЭМГ"/>
    <s v="ЭМС"/>
    <s v="6-1/997"/>
    <s v="2020.03.03"/>
    <s v="6-1/1263"/>
    <s v="Ч.Баярмаа"/>
    <s v="Улсын төсөв"/>
    <n v="1307343395"/>
    <m/>
    <m/>
    <m/>
    <m/>
    <b v="0"/>
    <m/>
    <m/>
  </r>
  <r>
    <n v="49"/>
    <d v="2020-02-19T00:00:00"/>
    <s v="Ц.Батзул"/>
    <x v="2"/>
    <x v="37"/>
    <d v="2020-03-04T00:00:00"/>
    <s v="Эм бэлдмэл, эмнэлгийн хэрэгсэл, ханган нийлүүлэх"/>
    <x v="0"/>
    <s v="Баянхонгор аймгийн Нэгдсэн эмнэлэг"/>
    <s v="ЭМС"/>
    <m/>
    <s v="2020.03.04"/>
    <s v="6-1/1322"/>
    <s v="Б.Түвшин"/>
    <s v="Урсгал төсөв"/>
    <n v="1461034000"/>
    <m/>
    <m/>
    <m/>
    <m/>
    <b v="0"/>
    <m/>
    <m/>
  </r>
  <r>
    <n v="50"/>
    <d v="2020-02-19T00:00:00"/>
    <s v="Ц.Батзул"/>
    <x v="2"/>
    <x v="37"/>
    <d v="2020-03-04T00:00:00"/>
    <s v="Эм бэлдмэл, эмнэлгийн хэрэгсэл, ханган нийлүүлэх"/>
    <x v="0"/>
    <s v="Дорнод аймгийн ЭМГ"/>
    <s v="ЭМС"/>
    <m/>
    <s v="2020.03.04"/>
    <s v="6-1/1262"/>
    <s v="Б.Түвшин"/>
    <s v="Улсын төсөв"/>
    <n v="1307343395"/>
    <m/>
    <m/>
    <m/>
    <m/>
    <b v="0"/>
    <m/>
    <m/>
  </r>
  <r>
    <n v="51"/>
    <d v="2020-02-19T00:00:00"/>
    <s v="Ц.Батзул"/>
    <x v="2"/>
    <x v="38"/>
    <d v="2020-03-04T00:00:00"/>
    <s v="Төрийн байгууллагуудад тоног төхөөрөмж худалдан авах"/>
    <x v="1"/>
    <s v="Говьсүмбэр аймгийн ОНӨГ"/>
    <s v="Говьсүмбэр ЗД"/>
    <m/>
    <s v="2020.03.04"/>
    <s v="6-1/1261"/>
    <s v="Б.Түвшин"/>
    <s v="Орон нутгийн төсөв"/>
    <n v="60000000"/>
    <m/>
    <m/>
    <m/>
    <n v="600000"/>
    <b v="0"/>
    <m/>
    <s v="Тийм"/>
  </r>
  <r>
    <n v="52"/>
    <d v="2020-02-19T00:00:00"/>
    <s v="Ц.Батзул"/>
    <x v="1"/>
    <x v="39"/>
    <d v="2020-03-03T00:00:00"/>
    <s v="Өөрөө буулгагч автомашин худалдан авах"/>
    <x v="0"/>
    <s v="Говьсүмбэр аймгийн нийтийн аж ахуйн үйлчилгээний УСДУ ОНӨААТҮГ"/>
    <s v="Говьсүмбэр ЗД"/>
    <s v="6-1/1129"/>
    <s v="2020.03.04"/>
    <s v="6-1/1293"/>
    <s v="Ч.Баярмаа"/>
    <s v="Өөрийн хөрөнгө"/>
    <n v="190000000"/>
    <m/>
    <m/>
    <m/>
    <m/>
    <b v="0"/>
    <m/>
    <m/>
  </r>
  <r>
    <n v="53"/>
    <d v="2020-02-19T00:00:00"/>
    <s v="Ц.Батзул"/>
    <x v="4"/>
    <x v="40"/>
    <d v="2020-03-03T00:00:00"/>
    <s v="Төлбөрийг нь төр хариуцах эм, эмнэлгийн хэрэгсэл, урвалж худалдан авах. Багц-4"/>
    <x v="0"/>
    <s v="Улсын Нэгдүгээр төв эмнэлэг"/>
    <s v="ЭМС"/>
    <s v="6-1/1137"/>
    <s v="2020.03.04"/>
    <s v="6-1/1279"/>
    <s v="Г.Мөнхцэцэг"/>
    <s v="Улсын төсөв"/>
    <m/>
    <m/>
    <m/>
    <m/>
    <m/>
    <b v="0"/>
    <m/>
    <m/>
  </r>
  <r>
    <n v="54"/>
    <d v="2020-02-19T00:00:00"/>
    <s v="Ц.Батзул"/>
    <x v="4"/>
    <x v="30"/>
    <d v="2020-03-03T00:00:00"/>
    <s v="Аймгийн Нэгдсэн эмнэлэгт эм, эмнэлгийн хэрэгсэл, лабораторын урвалж гемодиализ эмчилгээний урвалж бодис нийлүүлэх. Багц-12"/>
    <x v="0"/>
    <s v="Сүхбаатар аймгийн ЭМГ"/>
    <s v="ЭМС"/>
    <s v="6-1/1136"/>
    <s v="2020.03.04"/>
    <s v="6-1/1297"/>
    <s v="Г.Мөнхцэцэг"/>
    <s v="Улсын төсөв"/>
    <m/>
    <m/>
    <m/>
    <m/>
    <m/>
    <b v="0"/>
    <m/>
    <m/>
  </r>
  <r>
    <n v="55"/>
    <d v="2020-02-20T00:00:00"/>
    <s v="Ц.Батзул"/>
    <x v="2"/>
    <x v="15"/>
    <d v="2020-03-05T00:00:00"/>
    <s v="Тавилга тоног төхөөрөмж худалдан авах"/>
    <x v="2"/>
    <s v="Хэнтий аймгийн Цэнхэрмандал сумын ЗДТГ"/>
    <s v="Хэнтий ЗД"/>
    <m/>
    <s v="2020.03.05"/>
    <s v="6-1/1347"/>
    <s v="Б.Түвшин"/>
    <s v="Орон нутгийн төсөв"/>
    <n v="51000000"/>
    <m/>
    <m/>
    <m/>
    <m/>
    <b v="0"/>
    <m/>
    <m/>
  </r>
  <r>
    <n v="56"/>
    <d v="2020-02-20T00:00:00"/>
    <s v="Ц.Батзул"/>
    <x v="2"/>
    <x v="41"/>
    <d v="2020-03-05T00:00:00"/>
    <s v="Харуул хамгаалалтын ажил гүйцэтгэх "/>
    <x v="1"/>
    <s v="ГССҮТ"/>
    <s v="ЭМС"/>
    <m/>
    <s v="2020.03.05"/>
    <s v="6-1/1346"/>
    <s v="Б.Түвшин"/>
    <s v="Улсын төсөв"/>
    <m/>
    <m/>
    <m/>
    <m/>
    <m/>
    <b v="0"/>
    <m/>
    <m/>
  </r>
  <r>
    <n v="57"/>
    <d v="2020-02-21T00:00:00"/>
    <s v="Ц.Батзул"/>
    <x v="2"/>
    <x v="33"/>
    <d v="2020-03-06T00:00:00"/>
    <s v="Хүнсний бүтээгдэхүүн нийлүүлэх"/>
    <x v="5"/>
    <s v="Өвөрхангай аймгийн Арвайхээр сумын 10 дугаар цэцэрлэг"/>
    <s v="Өвөрхангай ЗД"/>
    <m/>
    <s v="2020.03.06"/>
    <s v="6-1/1367"/>
    <s v="Б.Түвшин"/>
    <s v="Улсын төсөв"/>
    <n v="99915750"/>
    <m/>
    <m/>
    <m/>
    <m/>
    <b v="0"/>
    <m/>
    <m/>
  </r>
  <r>
    <n v="58"/>
    <d v="2020-02-21T00:00:00"/>
    <s v="Ц.Батзул"/>
    <x v="2"/>
    <x v="33"/>
    <d v="2020-03-06T00:00:00"/>
    <s v="Дотуур байрны хүүхдийн хүнсний бүтээгдэхүүн биелүүлэх"/>
    <x v="5"/>
    <s v="Өвөрхангай аймгийн Арвайхээр сумын 1 дүгээ р сургууль"/>
    <s v="Өвөрхангай ЗД"/>
    <m/>
    <s v="2020.03.06"/>
    <s v="6-1/1368"/>
    <s v="Б.Түвшин"/>
    <s v="Улсын төсөв"/>
    <n v="71560700"/>
    <m/>
    <m/>
    <m/>
    <m/>
    <b v="0"/>
    <m/>
    <m/>
  </r>
  <r>
    <n v="59"/>
    <d v="2020-02-21T00:00:00"/>
    <s v="Ц.Батзул"/>
    <x v="1"/>
    <x v="42"/>
    <d v="2020-03-05T00:00:00"/>
    <s v="2/21/2020 Дархан-Уул аймгийн Цагдаагийн газрын албан хэрэгцээнд шаардлагатай техник хэрэгсэл бэлтгэн нийлүүлэх"/>
    <x v="0"/>
    <s v="ЦЕГ"/>
    <s v="ХЗДХС"/>
    <s v="6-1/1130"/>
    <s v="2020.03.09"/>
    <s v="6-1/1390"/>
    <s v="Ч.Баярмаа"/>
    <s v="Улсын төсөв"/>
    <n v="300000000"/>
    <m/>
    <m/>
    <m/>
    <m/>
    <b v="0"/>
    <m/>
    <m/>
  </r>
  <r>
    <n v="60"/>
    <d v="2020-02-21T00:00:00"/>
    <s v="Ц.Батзул"/>
    <x v="0"/>
    <x v="30"/>
    <d v="2020-03-06T00:00:00"/>
    <s v="Эм, эмнэлгийн хэрэгсэл, оношлуур нийлүүлэх"/>
    <x v="0"/>
    <s v="Улаанбаатар төмөр замын төв эмнэлэг"/>
    <s v="ЭМС"/>
    <m/>
    <m/>
    <m/>
    <s v="Д.Өлзийдүүрэн"/>
    <s v="Өөрийн хөрөнгө"/>
    <m/>
    <m/>
    <m/>
    <m/>
    <m/>
    <b v="0"/>
    <m/>
    <m/>
  </r>
  <r>
    <n v="61"/>
    <d v="2020-02-21T00:00:00"/>
    <s v="Ц.Батзул"/>
    <x v="2"/>
    <x v="43"/>
    <d v="2020-03-06T00:00:00"/>
    <s v="Сүрьеэгийн эмнэлгийн барилга"/>
    <x v="2"/>
    <s v="ТХААГ"/>
    <s v="ЕС"/>
    <m/>
    <s v="2020.03.03"/>
    <s v="6-1/1230"/>
    <s v="Б.Түвшин"/>
    <s v="Улсын төсөв"/>
    <n v="10000000000"/>
    <m/>
    <m/>
    <m/>
    <m/>
    <b v="0"/>
    <m/>
    <m/>
  </r>
  <r>
    <n v="62"/>
    <d v="2020-02-21T00:00:00"/>
    <s v="Ц.Батзул"/>
    <x v="4"/>
    <x v="44"/>
    <d v="2020-03-05T00:00:00"/>
    <s v="Бичиг хэргийн материал нийлүүлэх"/>
    <x v="2"/>
    <s v="Хөгжлийн банк"/>
    <s v="СС"/>
    <s v=" -"/>
    <s v="2020.03.03"/>
    <s v="6-1/1232"/>
    <s v="Г.Мөнхцэцэг"/>
    <s v="Өөрийн хөрөнгө"/>
    <n v="43700000"/>
    <m/>
    <m/>
    <m/>
    <m/>
    <b v="0"/>
    <m/>
    <m/>
  </r>
  <r>
    <n v="63"/>
    <d v="2020-02-21T00:00:00"/>
    <s v="Ц.Батзул"/>
    <x v="4"/>
    <x v="44"/>
    <d v="2020-03-05T00:00:00"/>
    <s v="Принтерийн хор нийлүүлэх "/>
    <x v="4"/>
    <s v="Авто тээврийн үндэсний төв"/>
    <s v="ТӨБЗГ"/>
    <s v=" -"/>
    <s v=" -"/>
    <s v=" -"/>
    <s v="Г.Мөнхцэцэг"/>
    <s v="Өөрийн хөрөнгө"/>
    <n v="45000000"/>
    <m/>
    <m/>
    <m/>
    <m/>
    <b v="0"/>
    <m/>
    <m/>
  </r>
  <r>
    <n v="64"/>
    <d v="2020-02-27T00:00:00"/>
    <s v="Ц.Батзул"/>
    <x v="1"/>
    <x v="4"/>
    <d v="2020-03-11T00:00:00"/>
    <s v="Цагдаагийн хэрэгцээнд компьютер, хэвлэгч бэлтгэн нийлүүлэх"/>
    <x v="0"/>
    <s v="ЦЕГ"/>
    <s v="ХЗДХС"/>
    <s v="6-1/1131"/>
    <s v="2020.03.12"/>
    <s v="6-1/1512"/>
    <s v="Ч.Баярмаа"/>
    <s v="Урсгал төсөв"/>
    <n v="600000000"/>
    <m/>
    <m/>
    <m/>
    <m/>
    <b v="0"/>
    <m/>
    <m/>
  </r>
  <r>
    <n v="65"/>
    <d v="2020-02-27T00:00:00"/>
    <s v="Ц.Батзул"/>
    <x v="2"/>
    <x v="45"/>
    <d v="2020-03-12T00:00:00"/>
    <s v="Дохиоллын батериа"/>
    <x v="0"/>
    <s v="Төрийн банк"/>
    <s v="СС"/>
    <m/>
    <s v="2020.03.11"/>
    <s v="6-1/1494"/>
    <s v="Б.Түвшин"/>
    <s v="Өөрийн хөрөнгө"/>
    <n v="23850000"/>
    <m/>
    <m/>
    <m/>
    <m/>
    <b v="0"/>
    <m/>
    <m/>
  </r>
  <r>
    <n v="66"/>
    <d v="2020-02-27T00:00:00"/>
    <s v="Ц.Батзул"/>
    <x v="2"/>
    <x v="46"/>
    <d v="2020-03-12T00:00:00"/>
    <s v="Сумдад мотоцикл нийлүүлэх"/>
    <x v="0"/>
    <s v="Мал эмнэлгийн ерөнхий газар"/>
    <s v="ХХААХҮС"/>
    <m/>
    <s v="2020.03.12"/>
    <s v="6-1/1518"/>
    <s v="Б.Түвшин"/>
    <s v="Улсын төсөв"/>
    <n v="924000000"/>
    <m/>
    <m/>
    <m/>
    <m/>
    <b v="0"/>
    <m/>
    <m/>
  </r>
  <r>
    <n v="67"/>
    <d v="2020-02-27T00:00:00"/>
    <s v="Ц.Батзул"/>
    <x v="1"/>
    <x v="47"/>
    <d v="2020-03-11T00:00:00"/>
    <s v="Үдийн хоол ба гал тогооны түрээс"/>
    <x v="3"/>
    <s v="Увс аймгийн Улаангом сумын ерөнхий боловсролын 3 дугаар сургууль"/>
    <s v="Увс ЗД"/>
    <s v="Материал ирүүлээгүй"/>
    <s v="2020.03.12"/>
    <s v="6-1/..."/>
    <s v="Ч.Баярмаа"/>
    <s v="Улсын төсөв"/>
    <n v="76923000"/>
    <m/>
    <m/>
    <m/>
    <m/>
    <b v="0"/>
    <m/>
    <m/>
  </r>
  <r>
    <n v="68"/>
    <d v="2020-02-28T00:00:00"/>
    <s v="Ц.Батзул"/>
    <x v="0"/>
    <x v="48"/>
    <d v="2020-03-12T00:00:00"/>
    <s v="Түлш халаалт нийлүүлэх Багц2"/>
    <x v="1"/>
    <s v="Хэнтий аймгийн Шүүхийн шийдвэр гүйцэтгэх газар"/>
    <s v="ХЗДХС"/>
    <s v="6-1/1277"/>
    <s v="2020.03.13"/>
    <s v="6-1/1562"/>
    <s v="Д.Өлзийдүүрэн"/>
    <s v="Улсын төсөв"/>
    <n v="80300000"/>
    <m/>
    <m/>
    <m/>
    <m/>
    <b v="0"/>
    <m/>
    <m/>
  </r>
  <r>
    <n v="69"/>
    <d v="2020-03-02T00:00:00"/>
    <s v="Ц.Батзул"/>
    <x v="1"/>
    <x v="16"/>
    <d v="2020-03-16T00:00:00"/>
    <s v="Хөгжим /Амьд хөгжмийн ком/ худалдан авах"/>
    <x v="1"/>
    <s v="УСУГ"/>
    <s v="Нийслэл ЗД"/>
    <m/>
    <s v="2020.03.13"/>
    <s v="6-1/1549"/>
    <s v="Ч.Баярмаа"/>
    <s v="Өөрийн хөрөнгө"/>
    <n v="43300000"/>
    <m/>
    <m/>
    <m/>
    <m/>
    <b v="0"/>
    <m/>
    <m/>
  </r>
  <r>
    <n v="70"/>
    <d v="2020-03-02T00:00:00"/>
    <s v="Ц.Батзул"/>
    <x v="0"/>
    <x v="49"/>
    <d v="2020-03-16T00:00:00"/>
    <s v="Өвлийн дизель түлш"/>
    <x v="0"/>
    <s v="Эрдэнэт үйлдвэр ТӨҮГ"/>
    <s v="ТӨБЗГ"/>
    <m/>
    <m/>
    <m/>
    <s v="Д.Өлзийдүүрэн"/>
    <s v="Өөрийн хөрөнгө"/>
    <n v="14628600000"/>
    <m/>
    <m/>
    <m/>
    <m/>
    <b v="0"/>
    <m/>
    <m/>
  </r>
  <r>
    <n v="71"/>
    <d v="2020-03-03T00:00:00"/>
    <s v="Ц.Батзул"/>
    <x v="4"/>
    <x v="50"/>
    <d v="2020-03-17T00:00:00"/>
    <s v="Аймгийн хөгжлийн хөтөлбөр боловсруулах"/>
    <x v="0"/>
    <s v="Өмнөговь аймгийн ЗДТГ"/>
    <s v="Өмнөговь ЗД"/>
    <s v="6-1/1339"/>
    <s v="2020.03.17"/>
    <s v="6-1/1607"/>
    <s v="Г.Мөнхцэцэг"/>
    <s v="Өөрийн хөрөнгө"/>
    <n v="50000000"/>
    <m/>
    <m/>
    <m/>
    <m/>
    <b v="0"/>
    <m/>
    <m/>
  </r>
  <r>
    <n v="72"/>
    <d v="2020-03-03T00:00:00"/>
    <s v="Ц.Батзул"/>
    <x v="3"/>
    <x v="30"/>
    <d v="2020-03-17T00:00:00"/>
    <s v="Эм, эмнэлгийн хэрэгсэл оношлуур худалдан авах Багц 1"/>
    <x v="0"/>
    <s v="Улсын Хоёрдугаар төв эмнэлэг"/>
    <s v="ЭМС"/>
    <m/>
    <s v="2020.03.10"/>
    <s v="6-1/1425"/>
    <s v="Д.Отгонсүрэн"/>
    <s v="Улсын төсөв"/>
    <s v="102,747,520.0 "/>
    <m/>
    <m/>
    <m/>
    <m/>
    <b v="0"/>
    <m/>
    <m/>
  </r>
  <r>
    <n v="73"/>
    <d v="2020-03-04T00:00:00"/>
    <s v="Ц.Батзул"/>
    <x v="3"/>
    <x v="51"/>
    <d v="2020-03-18T00:00:00"/>
    <s v="Төв аймгийн Эрүүл мэндийн газар, Нэгдсэн эмнэлэг болон сумдын эрүүл мэндийн төвүүдийн эмнэлэгт эм, эмнэлгийн хэрэгсэл нийлүүлэх Багц 20"/>
    <x v="0"/>
    <s v="Төв аймгийн Эрүүл мэндийн газар"/>
    <s v="ЭМС"/>
    <s v="6-1/1421"/>
    <s v="2020.03.18"/>
    <s v="6-1/1614"/>
    <s v="Д.Отгонсүрэн"/>
    <s v="Улсын төсөв"/>
    <n v="145700000"/>
    <m/>
    <m/>
    <m/>
    <m/>
    <b v="0"/>
    <m/>
    <m/>
  </r>
  <r>
    <n v="74"/>
    <d v="2020-03-05T00:00:00"/>
    <s v="Ц.Батзул"/>
    <x v="2"/>
    <x v="52"/>
    <d v="2020-03-19T00:00:00"/>
    <s v="427 дугаар хаалттай хорих ангид хүнсний материал нийлүүлэх"/>
    <x v="2"/>
    <s v="Шүүхийн шийдвэр гүйцэтгэх ерөнхий газар"/>
    <s v="ХЗДХС"/>
    <m/>
    <m/>
    <m/>
    <s v="Б.Түвшин"/>
    <m/>
    <m/>
    <m/>
    <m/>
    <m/>
    <m/>
    <b v="0"/>
    <m/>
    <m/>
  </r>
  <r>
    <n v="75"/>
    <d v="2020-03-05T00:00:00"/>
    <s v="Ц.Батзул"/>
    <x v="1"/>
    <x v="34"/>
    <d v="2020-03-19T00:00:00"/>
    <s v="Ил уурхайн хяналт, диспетчерийн  нэгдсэн систем"/>
    <x v="0"/>
    <s v="Эрдэнэс тавантолгой ХК"/>
    <s v="УУХҮС"/>
    <s v="6-1/1423"/>
    <s v="2020.03.19"/>
    <s v="6-1/1676"/>
    <s v="Ч.Баярмаа"/>
    <s v="Өөрийн хөрөнгө"/>
    <n v="1916304000"/>
    <m/>
    <m/>
    <m/>
    <m/>
    <b v="0"/>
    <m/>
    <m/>
  </r>
  <r>
    <n v="76"/>
    <d v="2020-03-05T00:00:00"/>
    <s v="Ц.Батзул"/>
    <x v="2"/>
    <x v="19"/>
    <d v="2020-03-19T00:00:00"/>
    <s v="Токарын суурь машин"/>
    <x v="0"/>
    <s v="Монголросцветмет ТӨҮГ"/>
    <s v="ТӨБЗГ"/>
    <m/>
    <s v="2020.03.18"/>
    <s v="6-1/1615"/>
    <s v="Б.Түвшин"/>
    <s v="Өөрийн хөрөнгө"/>
    <n v="200000000"/>
    <m/>
    <m/>
    <m/>
    <m/>
    <b v="0"/>
    <m/>
    <m/>
  </r>
  <r>
    <n v="77"/>
    <d v="2020-03-06T00:00:00"/>
    <s v="Ц.Батзул"/>
    <x v="0"/>
    <x v="51"/>
    <d v="2020-03-20T00:00:00"/>
    <s v="Дундговь аймгий нэгдсэн эмнэлэгт эм, эмнэлгийн хэрэгсэл нийлүүлэх"/>
    <x v="0"/>
    <s v="Дундговь аймгийн Нэгдсэн эмнэлэг"/>
    <s v="ЭМС"/>
    <s v="6-1/1424"/>
    <m/>
    <m/>
    <s v="Д.Өлзийдүүрэн"/>
    <s v="Улсын төсөв"/>
    <m/>
    <m/>
    <m/>
    <m/>
    <m/>
    <b v="0"/>
    <m/>
    <m/>
  </r>
  <r>
    <n v="78"/>
    <d v="2020-03-06T00:00:00"/>
    <s v="Ц.Батзул"/>
    <x v="3"/>
    <x v="53"/>
    <d v="2020-03-20T00:00:00"/>
    <s v="2019 оны санхүүгийн тайлангийн аудитыг хараат бус аудитын этгээдээр гүйцэтгүүлэх"/>
    <x v="5"/>
    <s v="Эрдэнэт үйлдвэр ТӨҮГ"/>
    <s v="ТӨБЗГ"/>
    <s v="6-1/1422"/>
    <s v="2020.03.20"/>
    <s v="6-1/1775"/>
    <s v="Д.Отгонсүрэн"/>
    <s v="Өөрийн хөрөнгө"/>
    <n v="198000000"/>
    <m/>
    <m/>
    <m/>
    <m/>
    <b v="0"/>
    <m/>
    <m/>
  </r>
  <r>
    <n v="79"/>
    <d v="2020-03-06T00:00:00"/>
    <s v="Ц.Батзул"/>
    <x v="2"/>
    <x v="43"/>
    <d v="2020-03-20T00:00:00"/>
    <s v="Сүрьеэгийн эмнэлгийн барилга"/>
    <x v="2"/>
    <s v="ТХААГ"/>
    <s v="ЕС"/>
    <m/>
    <s v="2020.03.18"/>
    <s v="6-1/1663"/>
    <s v="Б.Түвшин"/>
    <s v="Улсын төсөв"/>
    <n v="10000000000"/>
    <m/>
    <m/>
    <m/>
    <m/>
    <b v="0"/>
    <m/>
    <m/>
  </r>
  <r>
    <n v="80"/>
    <d v="2020-03-09T00:00:00"/>
    <s v="Ц.Батзул"/>
    <x v="2"/>
    <x v="54"/>
    <d v="2020-03-23T00:00:00"/>
    <s v="Хүүхдийн хоол хүнсний бүтээгдэхүүн нийлүүлэх Багц 4"/>
    <x v="0"/>
    <s v="Дорнод аймгийн Хэрлэн сумын 5 дугаар цэцэрлэг "/>
    <s v="Дорнод ЗД"/>
    <m/>
    <s v="2020.03.23"/>
    <s v="6-1/1773"/>
    <s v="Б.Түвшин"/>
    <s v="Улсын төсөв"/>
    <n v="14000000"/>
    <m/>
    <m/>
    <m/>
    <m/>
    <b v="0"/>
    <m/>
    <m/>
  </r>
  <r>
    <n v="81"/>
    <d v="2020-03-09T00:00:00"/>
    <s v="Ц.Батзул"/>
    <x v="0"/>
    <x v="55"/>
    <d v="2020-03-23T00:00:00"/>
    <s v="Зөөврийн дэлгэц нийлүүлэх"/>
    <x v="0"/>
    <s v="Дорнод аймгийн Цагаан-Овоо сумын ЗДТГ"/>
    <s v="Дорнод ЗД"/>
    <m/>
    <m/>
    <m/>
    <s v="Д.Өлзийдүүрэн"/>
    <s v="ОНХС"/>
    <n v="36000000"/>
    <m/>
    <m/>
    <m/>
    <m/>
    <b v="0"/>
    <m/>
    <m/>
  </r>
  <r>
    <n v="82"/>
    <d v="2020-03-09T00:00:00"/>
    <s v="Ц.Батзул"/>
    <x v="1"/>
    <x v="56"/>
    <d v="2020-03-23T00:00:00"/>
    <s v="Өндөр өртөгт эм эмнэлгийн хэрэгсэл нийлүүлэх"/>
    <x v="0"/>
    <s v="ТТАХНЭ"/>
    <s v="ЭМС"/>
    <s v="6-1/1453"/>
    <s v="2020.03.23"/>
    <s v="6-1/1771"/>
    <s v="Ч.Баярмаа"/>
    <s v="Улсын төсөв"/>
    <m/>
    <m/>
    <m/>
    <m/>
    <m/>
    <b v="0"/>
    <m/>
    <m/>
  </r>
  <r>
    <n v="83"/>
    <d v="2020-03-09T00:00:00"/>
    <s v="Ц.Батзул"/>
    <x v="0"/>
    <x v="57"/>
    <d v="2020-03-23T00:00:00"/>
    <s v="Мал амьтны гаралтай бүтээгдэхүүнийг мөрдөн мөшгөх тогтолцоог хэрэгжүүлэх мал эмнэлгийн цахим гэрчилгээ нэвтрүүлнэ."/>
    <x v="0"/>
    <s v="Дорнод аймгийн ОНӨГ"/>
    <s v="Дорнод ЗД"/>
    <m/>
    <m/>
    <m/>
    <s v="Д.Өлзийдүүрэн"/>
    <s v="ОНХС"/>
    <n v="150000000"/>
    <m/>
    <m/>
    <m/>
    <m/>
    <b v="0"/>
    <m/>
    <m/>
  </r>
  <r>
    <n v="84"/>
    <d v="2020-03-09T00:00:00"/>
    <s v="Ц.Батзул"/>
    <x v="3"/>
    <x v="44"/>
    <d v="2020-03-23T00:00:00"/>
    <s v="Бичиг хэргийн материал нийлүүлэх"/>
    <x v="3"/>
    <s v="УБЕГ"/>
    <s v="ХЗДХС"/>
    <s v="6-1/1457"/>
    <s v="2020.03.23"/>
    <s v="6-1/1775"/>
    <s v="Д.Отгонсүрэн"/>
    <s v="Улсын төсөв"/>
    <n v="180000000"/>
    <m/>
    <m/>
    <m/>
    <m/>
    <b v="0"/>
    <m/>
    <m/>
  </r>
  <r>
    <n v="85"/>
    <d v="2020-03-09T00:00:00"/>
    <s v="Ц.Батзул"/>
    <x v="4"/>
    <x v="58"/>
    <d v="2020-03-23T00:00:00"/>
    <s v="Автомашин авах "/>
    <x v="0"/>
    <s v="Сүхбаатар аймгийн Түмэнцогт сумын ЗДТГ"/>
    <s v="Сүхбаатар ЗД"/>
    <s v="6-1/1487"/>
    <s v="2020.03.20"/>
    <s v="6-1/1730"/>
    <s v="Г.Мөнхцэцэг"/>
    <s v="Орон нутгийн төсөв"/>
    <n v="16200000"/>
    <m/>
    <m/>
    <m/>
    <m/>
    <b v="0"/>
    <m/>
    <m/>
  </r>
  <r>
    <n v="86"/>
    <d v="2020-03-09T00:00:00"/>
    <s v="Ц.Батзул"/>
    <x v="4"/>
    <x v="59"/>
    <d v="2020-03-23T00:00:00"/>
    <s v="Зэвсэгт хүчний 2020 оны хэрэгцээт хувцас хэрэглэл бэлтгэн нийлүүлэх"/>
    <x v="0"/>
    <s v="ЗХЖШ"/>
    <s v="БХС"/>
    <s v="6-1/1507"/>
    <s v="2020.03.23"/>
    <s v="6-1/1774"/>
    <s v="Г.Мөнхцэцэг"/>
    <s v="Улсын төсөв"/>
    <n v="3332175800"/>
    <m/>
    <m/>
    <m/>
    <m/>
    <b v="0"/>
    <m/>
    <m/>
  </r>
  <r>
    <n v="87"/>
    <d v="2020-03-09T00:00:00"/>
    <s v="Ц.Батзул"/>
    <x v="0"/>
    <x v="60"/>
    <d v="2020-03-23T00:00:00"/>
    <s v="Нөхөн тарилтын зүлэгжүүлэлтийн ажил гүйцэтгэх"/>
    <x v="5"/>
    <s v="Үндэсний цэцэрлэгт хүрээлэн ОНӨТҮГ"/>
    <s v="Нийслэл ЗД"/>
    <m/>
    <m/>
    <m/>
    <s v="Д.Өлзийдүүрэн"/>
    <s v="Орон нутгийн төсөв"/>
    <n v="80000000"/>
    <m/>
    <m/>
    <m/>
    <m/>
    <b v="0"/>
    <m/>
    <m/>
  </r>
  <r>
    <n v="88"/>
    <d v="2020-03-09T00:00:00"/>
    <s v="Ц.Батзул"/>
    <x v="0"/>
    <x v="60"/>
    <d v="2020-03-23T00:00:00"/>
    <s v="Ногоон байгууламжийн хортон шавьжтай тэмцэх ажил гүйцэтгэх 6 удаагийн давталттай, 254 га"/>
    <x v="5"/>
    <s v="Үндэсний цэцэрлэгт хүрээлэн ОНӨТҮГ"/>
    <s v="Нийслэл ЗД"/>
    <m/>
    <m/>
    <m/>
    <s v="Д.Өлзийдүүрэн"/>
    <s v="Орон нутгийн төсөв"/>
    <n v="75000000"/>
    <m/>
    <m/>
    <m/>
    <m/>
    <b v="0"/>
    <m/>
    <m/>
  </r>
  <r>
    <n v="89"/>
    <d v="2020-03-09T00:00:00"/>
    <s v="Ц.Батзул"/>
    <x v="1"/>
    <x v="61"/>
    <d v="2020-03-23T00:00:00"/>
    <s v="Гэрэлтүүлэг нэмэгдүүлэх /Хөтөл, Жистэй хороолол"/>
    <x v="0"/>
    <s v="Сэлэнгэ аймгийн Сайхан сумын ЗДТГ"/>
    <s v="Сэлэнгэ ЗД"/>
    <s v="6-1/1486"/>
    <s v="2020.03.23"/>
    <s v="6-1/1770"/>
    <s v="Ч.Баярмаа"/>
    <s v="ОНХС"/>
    <n v="40000000"/>
    <m/>
    <m/>
    <m/>
    <m/>
    <b v="0"/>
    <m/>
    <m/>
  </r>
  <r>
    <n v="90"/>
    <d v="2020-03-09T00:00:00"/>
    <s v="Ц.Батзул"/>
    <x v="4"/>
    <x v="62"/>
    <d v="2020-03-23T00:00:00"/>
    <s v="Зэвсэгт хүчний 2020 оны хэрэгцээт хувцас хэрэглэл бэлтгэн нийлүүлэх"/>
    <x v="0"/>
    <s v="ЗХЖШ"/>
    <s v="БХС"/>
    <s v="6-1/1507"/>
    <s v="2020.03.23"/>
    <s v="6-1/1774"/>
    <s v="Г.Мөнхцэцэг"/>
    <s v="Улсын төсөв"/>
    <m/>
    <m/>
    <m/>
    <m/>
    <m/>
    <b v="0"/>
    <m/>
    <m/>
  </r>
  <r>
    <n v="91"/>
    <d v="2020-03-10T00:00:00"/>
    <s v="Ц.Батзул"/>
    <x v="4"/>
    <x v="63"/>
    <d v="2020-03-24T00:00:00"/>
    <s v="Бага оврын ковш нийлүүлэх"/>
    <x v="5"/>
    <s v="Дорноговьаймгийн Хатанбулаг сумын ЗДТГ"/>
    <s v="Дорноговь ЗД"/>
    <s v="6-1/1529"/>
    <s v="2020.03.20"/>
    <s v="6-1/1729"/>
    <s v="Г.Мөнхцэцэг"/>
    <s v="ОНХС"/>
    <n v="75000000"/>
    <m/>
    <m/>
    <m/>
    <m/>
    <b v="0"/>
    <m/>
    <m/>
  </r>
  <r>
    <n v="92"/>
    <d v="2020-03-10T00:00:00"/>
    <s v="Ц.Батзул"/>
    <x v="3"/>
    <x v="64"/>
    <d v="2020-03-24T00:00:00"/>
    <s v="Эрдэнэс-тавантолгойн баруун, зүүн цанхийн уурхайд авто тээврийн мөчлөгт урсгалт хосолсон конвейерийн сиситемийн тэзү боловсруулах ажил"/>
    <x v="5"/>
    <s v="Эрдэнэс тавантолгой ХК"/>
    <s v="УУХҮС"/>
    <s v="6-1/1521"/>
    <s v="2020.03.24"/>
    <s v="6-1/1786"/>
    <s v="Д.Отгонсүрэн"/>
    <s v="Өөрийн хөрөнгө"/>
    <n v="2400000000"/>
    <m/>
    <m/>
    <m/>
    <m/>
    <b v="0"/>
    <m/>
    <m/>
  </r>
  <r>
    <n v="93"/>
    <d v="2020-03-10T00:00:00"/>
    <s v="Ц.Батзул"/>
    <x v="1"/>
    <x v="10"/>
    <d v="2020-03-24T00:00:00"/>
    <s v="Эм эмнэлгийн хэрэгсэл урвалж бодис худалдан авах Багц 23, 33-2"/>
    <x v="0"/>
    <s v="ТТАХНЭ"/>
    <s v="ЭМС"/>
    <m/>
    <m/>
    <m/>
    <s v="Ч.Баярмаа"/>
    <s v="Улсын төсөв"/>
    <m/>
    <m/>
    <m/>
    <m/>
    <m/>
    <b v="0"/>
    <m/>
    <m/>
  </r>
  <r>
    <n v="94"/>
    <d v="2020-03-10T00:00:00"/>
    <s v="Ц.Батзул"/>
    <x v="1"/>
    <x v="16"/>
    <d v="2020-03-24T00:00:00"/>
    <s v="Хөгжим худалдан авах"/>
    <x v="1"/>
    <s v="УСУГ"/>
    <s v="Нийслэл ЗД"/>
    <m/>
    <m/>
    <m/>
    <s v="Ч.Баярмаа"/>
    <s v="Өөрийн хөрөнгө"/>
    <n v="43300000"/>
    <m/>
    <m/>
    <m/>
    <m/>
    <b v="0"/>
    <m/>
    <m/>
  </r>
  <r>
    <n v="95"/>
    <d v="2020-03-10T00:00:00"/>
    <s v="Ц.Батзул"/>
    <x v="2"/>
    <x v="65"/>
    <d v="2020-03-24T00:00:00"/>
    <s v="Компьютер, принтер техник хэрэгсэл худалдан авах"/>
    <x v="0"/>
    <s v="Эрчим хүчний эдийн засгийн хүрээлэн ТӨҮГ"/>
    <s v="ТӨБЗГ"/>
    <m/>
    <s v="2020.03.18"/>
    <s v="6-1/1662"/>
    <s v="Б.Түвшин"/>
    <s v="Улсын төсөв"/>
    <n v="53199700"/>
    <m/>
    <m/>
    <m/>
    <m/>
    <b v="0"/>
    <m/>
    <m/>
  </r>
  <r>
    <n v="96"/>
    <d v="2020-03-11T00:00:00"/>
    <s v="Ц.Батзул"/>
    <x v="2"/>
    <x v="66"/>
    <d v="2020-03-25T00:00:00"/>
    <s v="Science and injenering equipment"/>
    <x v="6"/>
    <s v="БСШУСЯ"/>
    <s v="БСШУСС"/>
    <m/>
    <s v="2020.03.17"/>
    <s v="6-1/1609"/>
    <s v="Б.Түвшин"/>
    <m/>
    <m/>
    <m/>
    <m/>
    <m/>
    <m/>
    <b v="0"/>
    <m/>
    <m/>
  </r>
  <r>
    <n v="97"/>
    <d v="2020-03-11T00:00:00"/>
    <s v="Ц.Батзул"/>
    <x v="5"/>
    <x v="66"/>
    <d v="2020-03-25T00:00:00"/>
    <s v="Шинэ коронавирусын халдварын үед эрүүл мэндийн тусламж үйлчилгээ үзүүлэхэд шаардлагатай эмнэлгийн тоног төхөөрөмж нийлүүлэх"/>
    <x v="1"/>
    <s v="ЭМЯ"/>
    <s v="ЭМС"/>
    <m/>
    <m/>
    <m/>
    <s v="Ц.Батзул"/>
    <s v="Бусад"/>
    <n v="2000000000"/>
    <m/>
    <s v="Худалдаа хөгжлийн банк"/>
    <s v="2020.03.02, 494DBG/20/1642"/>
    <n v="20000000"/>
    <b v="0"/>
    <m/>
    <s v="Тийм"/>
  </r>
  <r>
    <n v="98"/>
    <d v="2020-03-11T00:00:00"/>
    <s v="Ц.Батзул"/>
    <x v="5"/>
    <x v="10"/>
    <d v="2020-03-25T00:00:00"/>
    <s v="Шинэ коронавирусын халдварын үед эрүүл мэндийн тусламж үйлчилгээ үзүүлэхэд шаардлагатай эмнэлгийн тоног төхөөрөмж нийлүүлэх"/>
    <x v="1"/>
    <s v="ЭМЯ"/>
    <s v="ЭМС"/>
    <m/>
    <m/>
    <m/>
    <s v="Ц.Батзул"/>
    <s v="Бусад"/>
    <n v="2000000000"/>
    <m/>
    <s v="Худалдаа хөгжлийн банк"/>
    <d v="2020-03-02T00:00:00"/>
    <n v="20000000"/>
    <b v="0"/>
    <s v="2020/3/18_x000a_6-1/1650"/>
    <s v="Тийм"/>
  </r>
  <r>
    <n v="99"/>
    <d v="2020-03-11T00:00:00"/>
    <s v="Ц.Батзул"/>
    <x v="2"/>
    <x v="67"/>
    <d v="2020-03-25T00:00:00"/>
    <s v="Ажилчдын хөдөлмөр хамгааллын өвлийн хувцас"/>
    <x v="0"/>
    <s v="Чандмань бадрал ХХК"/>
    <s v="Дорноговь ЗД"/>
    <m/>
    <s v="2020.03.19"/>
    <s v="6-1/1696"/>
    <s v="Б.Түвшин"/>
    <s v="Өөрийн хөрөнгө"/>
    <n v="18940000"/>
    <m/>
    <m/>
    <m/>
    <m/>
    <b v="0"/>
    <m/>
    <m/>
  </r>
  <r>
    <n v="100"/>
    <d v="2020-03-11T00:00:00"/>
    <s v="Ц.Батзул"/>
    <x v="2"/>
    <x v="67"/>
    <d v="2020-03-25T00:00:00"/>
    <s v="Ажилчдын хөдөлмөр хамгааллын зуны хувцас"/>
    <x v="0"/>
    <s v="Чандмань бадрал ХХК"/>
    <s v="Дорноговь ЗД"/>
    <m/>
    <s v="2020.03.19"/>
    <s v="6-1/1696"/>
    <s v="Б.Түвшин"/>
    <s v="Өөрийн хөрөнгө"/>
    <n v="11360000"/>
    <m/>
    <m/>
    <m/>
    <m/>
    <b v="0"/>
    <m/>
    <m/>
  </r>
  <r>
    <n v="101"/>
    <d v="2020-03-12T00:00:00"/>
    <s v="Ц.Батзул"/>
    <x v="0"/>
    <x v="49"/>
    <d v="2020-03-26T00:00:00"/>
    <s v="Өвлийн дизель түлш"/>
    <x v="1"/>
    <s v="Эрдэнэт үйлдвэр ТӨҮГ"/>
    <s v="ТӨБЗГ"/>
    <m/>
    <m/>
    <m/>
    <s v="Д.Өлзийдүүрэн"/>
    <s v="Өөрийн хөрөнгө"/>
    <n v="14628600000"/>
    <m/>
    <s v="Голомт банк"/>
    <s v="2020.02.21, №811OLUBD200170"/>
    <n v="20000000"/>
    <b v="0"/>
    <m/>
    <s v="Тийм"/>
  </r>
  <r>
    <n v="102"/>
    <d v="2020-03-13T00:00:00"/>
    <s v="Ц.Батзул"/>
    <x v="4"/>
    <x v="68"/>
    <d v="2020-03-27T00:00:00"/>
    <s v="Даатгалын үйлчилгээ"/>
    <x v="0"/>
    <s v="Нийслэлийн Цагдаагийн удирдах газар"/>
    <s v="ХЗДХС"/>
    <s v="6-1/1578"/>
    <s v="2020.03.27"/>
    <s v="6-1/1902"/>
    <s v="Г.Мөнхцэцэг"/>
    <s v="Урсгал төсөв"/>
    <n v="128869900"/>
    <m/>
    <m/>
    <m/>
    <m/>
    <b v="0"/>
    <m/>
    <m/>
  </r>
  <r>
    <n v="103"/>
    <d v="2020-03-13T00:00:00"/>
    <s v="Ц.Батзул"/>
    <x v="0"/>
    <x v="69"/>
    <d v="2020-03-27T00:00:00"/>
    <s v="Эм эмнэлгийн хэрэгсэл урвалж бодис худалдан авах"/>
    <x v="0"/>
    <s v="ГССҮТ"/>
    <s v="ЭМС"/>
    <m/>
    <m/>
    <m/>
    <s v="Д.Өлзийдүүрэн"/>
    <s v="Улсын төсөв"/>
    <n v="3286000000"/>
    <m/>
    <m/>
    <m/>
    <m/>
    <b v="0"/>
    <m/>
    <m/>
  </r>
  <r>
    <n v="104"/>
    <d v="2020-03-13T00:00:00"/>
    <s v="Ц.Батзул"/>
    <x v="2"/>
    <x v="70"/>
    <d v="2020-03-27T00:00:00"/>
    <s v="Долото шарошэчное API REG 6-518, 251 MM 9-71"/>
    <x v="0"/>
    <s v="Эрдэнэт үйлдвэр ТӨҮГ"/>
    <s v="ТӨБЗГ"/>
    <m/>
    <s v="2020.03.24"/>
    <s v="6-1/1802"/>
    <s v="Б.Түвшин"/>
    <s v="Өөрийн хөрөнгө"/>
    <n v="1502820000"/>
    <m/>
    <m/>
    <m/>
    <m/>
    <b v="0"/>
    <m/>
    <m/>
  </r>
  <r>
    <n v="105"/>
    <d v="2020-03-13T00:00:00"/>
    <s v="Ц.Батзул"/>
    <x v="1"/>
    <x v="71"/>
    <d v="2020-03-27T00:00:00"/>
    <s v="24кВ-ийн шит хайршаг"/>
    <x v="1"/>
    <s v="Өмнөд бүсийн цахилгаан түгээх сүлжээ ТӨХК"/>
    <s v="ЭХС"/>
    <m/>
    <s v="2020.03.27"/>
    <s v="6-1/1898"/>
    <s v="Ч.Баярмаа"/>
    <s v="Өөрийн хөрөнгө"/>
    <n v="21005000"/>
    <m/>
    <m/>
    <m/>
    <m/>
    <b v="0"/>
    <m/>
    <m/>
  </r>
  <r>
    <n v="106"/>
    <d v="2020-03-13T00:00:00"/>
    <s v="Ц.Батзул"/>
    <x v="2"/>
    <x v="72"/>
    <d v="2020-03-27T00:00:00"/>
    <s v="Төв аймгийн Бяан-өнжүүл сумын 10 ортой Эрүүл мэндийн төвийн барилга барих ажил"/>
    <x v="5"/>
    <s v="Төв аймгийн ОНӨГ"/>
    <s v="Төв ЗД"/>
    <m/>
    <s v="2020.03.24"/>
    <s v="6-1/1801"/>
    <s v="Б.Түвшин"/>
    <s v="Улсын төсөв"/>
    <n v="1000000000"/>
    <m/>
    <m/>
    <m/>
    <m/>
    <b v="0"/>
    <m/>
    <m/>
  </r>
  <r>
    <n v="107"/>
    <d v="2020-03-13T00:00:00"/>
    <s v="Ц.Батзул"/>
    <x v="2"/>
    <x v="73"/>
    <d v="2020-03-27T00:00:00"/>
    <s v="Сүрьеэгийн эмнэлгийн барилга"/>
    <x v="2"/>
    <s v="ТХААГ"/>
    <s v="ЕС"/>
    <m/>
    <s v="2020.03.18"/>
    <s v="6-1/1616"/>
    <s v="Б.Түвшин"/>
    <s v="Улсын төсөв"/>
    <n v="10000000000"/>
    <m/>
    <m/>
    <m/>
    <m/>
    <b v="0"/>
    <m/>
    <m/>
  </r>
  <r>
    <n v="108"/>
    <d v="2020-03-13T00:00:00"/>
    <s v="Ц.Батзул"/>
    <x v="2"/>
    <x v="65"/>
    <d v="2020-03-27T00:00:00"/>
    <s v="Баянзүрх дүүргийн Тамгын газарт шаардлагатай тоног төхөөрөмж нийлүүлэх"/>
    <x v="0"/>
    <s v="Баянзүрх дүүргийн ХААА"/>
    <s v="Нийслэл ЗД"/>
    <m/>
    <s v="2020.03.26"/>
    <s v="6-1/1842"/>
    <s v="Б.Түвшин"/>
    <s v="Өөрийн хөрөнгө"/>
    <n v="154560000"/>
    <m/>
    <m/>
    <m/>
    <m/>
    <b v="0"/>
    <m/>
    <m/>
  </r>
  <r>
    <n v="109"/>
    <d v="2020-03-16T00:00:00"/>
    <s v="Ц.Батзул"/>
    <x v="4"/>
    <x v="74"/>
    <d v="2020-03-30T00:00:00"/>
    <s v="Протек, ортопедийн үйлдвэрийн түүхий эд, бараа материалын нийлүүлэх"/>
    <x v="0"/>
    <s v="Сэргээн засалт,сургалт үйлдвэрлэлийн төв"/>
    <s v="ЭМС"/>
    <s v="6-1/1648"/>
    <s v="2020.03.31"/>
    <s v="6-1/2031"/>
    <s v="Г.Мөнхцэцэг"/>
    <m/>
    <m/>
    <m/>
    <m/>
    <m/>
    <m/>
    <b v="0"/>
    <m/>
    <m/>
  </r>
  <r>
    <n v="110"/>
    <d v="2020-03-16T00:00:00"/>
    <s v="Ц.Батзул"/>
    <x v="3"/>
    <x v="75"/>
    <d v="2020-03-30T00:00:00"/>
    <s v="Ойн цэвэрлэгээ хийх талбай, нөөцийн судалгаа хийх, зураглал гаргах, төсөл боловсруулах"/>
    <x v="0"/>
    <s v="Ойн судалгаа хөгжлийн төв УТҮГ"/>
    <s v="БОАЖС"/>
    <s v="6-1/1612"/>
    <s v="2020.03.27"/>
    <s v="6-1/1862"/>
    <s v="Д.Отгонсүрэн"/>
    <s v="Улсын төсөв"/>
    <n v="120000000"/>
    <m/>
    <m/>
    <m/>
    <m/>
    <b v="0"/>
    <m/>
    <m/>
  </r>
  <r>
    <n v="111"/>
    <d v="2020-03-16T00:00:00"/>
    <s v="Ц.Батзул"/>
    <x v="3"/>
    <x v="76"/>
    <d v="2020-03-30T00:00:00"/>
    <s v="Ойн цэвэрлэгээ хийх талбай, нөөцийн судалгаа хийх, зураглал гаргах, төсөл боловсруулах"/>
    <x v="0"/>
    <s v="Ойн судалгаа хөгжлийн төв УТҮГ"/>
    <s v="БОАЖС"/>
    <s v="6-1/1612"/>
    <s v="2020.03.27"/>
    <s v="6-1/1862"/>
    <s v="Д.Отгонсүрэн"/>
    <s v="Улсын төсөв"/>
    <n v="120000000"/>
    <m/>
    <m/>
    <m/>
    <m/>
    <b v="0"/>
    <m/>
    <m/>
  </r>
  <r>
    <n v="112"/>
    <d v="2020-03-16T00:00:00"/>
    <s v="Ц.Батзул"/>
    <x v="4"/>
    <x v="77"/>
    <d v="2020-03-30T00:00:00"/>
    <s v="Үндсэн эм, эмнэлгийн хэрэгсэл, урвалж худалдан авах"/>
    <x v="0"/>
    <s v="Улсын нэгдүгээр төв эмнэлэг"/>
    <s v="ЭМС"/>
    <s v="6-1/1647"/>
    <s v="2020.03.30"/>
    <s v="6-1/2032"/>
    <s v="Г.Мөнхцэцэг"/>
    <s v="Улсын төсөв"/>
    <n v="6723141200"/>
    <m/>
    <m/>
    <m/>
    <m/>
    <b v="0"/>
    <m/>
    <m/>
  </r>
  <r>
    <n v="113"/>
    <d v="2020-03-16T00:00:00"/>
    <s v="Ц.Батзул"/>
    <x v="2"/>
    <x v="23"/>
    <d v="2020-03-30T00:00:00"/>
    <s v="Долото шарошэчное API REG 6-518, 251 MM 9-71"/>
    <x v="0"/>
    <s v="Эрдэнэт үйлдвэр ТӨҮГ"/>
    <s v="ТӨБЗГ"/>
    <m/>
    <s v="2020.03.24"/>
    <s v="6-1/1802"/>
    <s v="Б.Түвшин"/>
    <s v="Өөрийн хөрөнгө"/>
    <n v="1502820000"/>
    <m/>
    <m/>
    <m/>
    <m/>
    <b v="0"/>
    <m/>
    <m/>
  </r>
  <r>
    <n v="114"/>
    <d v="2020-03-16T00:00:00"/>
    <s v="Ц.Батзул"/>
    <x v="0"/>
    <x v="78"/>
    <d v="2020-03-30T00:00:00"/>
    <s v="Ёслол хүндэтгэлийн өргөө засварын ажил"/>
    <x v="0"/>
    <s v="Дундговь аймгийн ЗДТГ"/>
    <s v="Дундговь ЗД"/>
    <s v="6-1/1619"/>
    <s v="2020.03.30"/>
    <m/>
    <s v="Д.Өлзийдүүрэн"/>
    <s v="ОНХС"/>
    <n v="45832475"/>
    <m/>
    <m/>
    <m/>
    <m/>
    <b v="0"/>
    <m/>
    <m/>
  </r>
  <r>
    <n v="115"/>
    <d v="2020-03-17T00:00:00"/>
    <s v="Ц.Батзул"/>
    <x v="3"/>
    <x v="79"/>
    <d v="2020-03-31T00:00:00"/>
    <s v="Эрчимт эмчилгээний тасагт хяналтын монитор худалдан авах"/>
    <x v="0"/>
    <s v="Төв аймгийн ОНӨГ"/>
    <s v="Төв ЗД"/>
    <s v="6-1/1673"/>
    <s v="2020.03.31"/>
    <s v="6-1/2013"/>
    <s v="Д.Отгонсүрэн"/>
    <s v="ОНХС"/>
    <n v="120000000"/>
    <m/>
    <m/>
    <m/>
    <m/>
    <b v="0"/>
    <m/>
    <m/>
  </r>
  <r>
    <n v="116"/>
    <d v="2020-03-17T00:00:00"/>
    <s v="Ц.Батзул"/>
    <x v="1"/>
    <x v="80"/>
    <d v="2020-03-31T00:00:00"/>
    <s v="Архангай их-тамир чиглэлийн 63 км хатуу хучилттай авто зам, төмөр бетон гүүрийн байгууламжийн барилга угсралтын ажил"/>
    <x v="5"/>
    <s v="Архангай аймгийн ОНӨГ"/>
    <s v="Архангай ЗД"/>
    <m/>
    <s v="2020.03.27"/>
    <s v="6-1/1868"/>
    <s v="Ч.Баярмаа"/>
    <s v="Авто замын сан"/>
    <n v="923206462"/>
    <m/>
    <m/>
    <m/>
    <m/>
    <b v="0"/>
    <m/>
    <m/>
  </r>
  <r>
    <n v="117"/>
    <d v="2020-03-17T00:00:00"/>
    <s v="Ц.Батзул"/>
    <x v="3"/>
    <x v="81"/>
    <d v="2020-03-31T00:00:00"/>
    <s v="Автобусны сэлбэг худалдан авах Багц 3"/>
    <x v="1"/>
    <s v="Зорчигч тээвэр гурав ОНӨААТҮГ"/>
    <s v="Нийслэл ЗД"/>
    <s v="6-1/1674"/>
    <s v="2020.03.31"/>
    <s v="6-1/2014"/>
    <s v="Д.Отгонсүрэн"/>
    <s v="Өөрийн хөрөнгө"/>
    <n v="749374000"/>
    <m/>
    <m/>
    <m/>
    <m/>
    <b v="0"/>
    <m/>
    <m/>
  </r>
  <r>
    <n v="118"/>
    <d v="2020-03-17T00:00:00"/>
    <s v="Ц.Батзул"/>
    <x v="2"/>
    <x v="82"/>
    <d v="2020-03-31T00:00:00"/>
    <s v="Компьютерийн вирусын хамгаалалтын програмын үйлчилгээ үзүүлэх"/>
    <x v="1"/>
    <s v="УБЦТС ТӨХК"/>
    <s v="ЭХС"/>
    <m/>
    <s v="2020.03.27"/>
    <s v="6-1/1866"/>
    <s v="Б.Түвшин"/>
    <s v="Өөрийн хөрөнгө"/>
    <n v="30000000"/>
    <m/>
    <m/>
    <m/>
    <m/>
    <b v="0"/>
    <m/>
    <m/>
  </r>
  <r>
    <n v="119"/>
    <d v="2020-03-17T00:00:00"/>
    <s v="Ц.Батзул"/>
    <x v="1"/>
    <x v="32"/>
    <d v="2020-03-31T00:00:00"/>
    <s v="Ил уурхайн хяналт, диспетчерийн  нэгдсэн систем"/>
    <x v="0"/>
    <s v="Эрдэнэс тавантолгой ХК"/>
    <s v="УУХҮС"/>
    <m/>
    <s v="2020.03.19"/>
    <s v="6-1/1676"/>
    <s v="Ч.Баярмаа"/>
    <s v="Өөрийн хөрөнгө"/>
    <n v="1916304000"/>
    <m/>
    <m/>
    <m/>
    <m/>
    <b v="0"/>
    <m/>
    <m/>
  </r>
  <r>
    <n v="120"/>
    <d v="2020-03-18T00:00:00"/>
    <s v="Ц.Батзул"/>
    <x v="1"/>
    <x v="83"/>
    <d v="2020-04-01T00:00:00"/>
    <s v="Өгийнуур-Батцэнгэл-Ихтамир чиглэлийн 63 км хатуу хучилттай авто зам, төмөр бетон гүүрийн байгууламжийн барилга угсралтын ажил"/>
    <x v="5"/>
    <s v="Архангай аймгийн ОНӨГ"/>
    <s v="Архангай ЗД"/>
    <m/>
    <s v="2020.03.27"/>
    <s v="6-1/1868"/>
    <s v="Ч.Баярмаа"/>
    <s v="Авто замын сан"/>
    <n v="923206462"/>
    <m/>
    <m/>
    <m/>
    <m/>
    <b v="0"/>
    <m/>
    <m/>
  </r>
  <r>
    <n v="121"/>
    <d v="2020-03-18T00:00:00"/>
    <s v="Ц.Батзул"/>
    <x v="0"/>
    <x v="84"/>
    <d v="2020-04-01T00:00:00"/>
    <s v="Баянзүрх дүүргийн 20 дугаар хорооны ерөнхий төлөвлөгөө"/>
    <x v="0"/>
    <s v="Баянзүрх дүүргийн ХААА"/>
    <s v="Нийслэл ЗД"/>
    <m/>
    <s v="2020.04.01"/>
    <d v="2067-06-01T00:00:00"/>
    <s v="Д.Өлзийдүүрэн"/>
    <s v="Орон нутгийн төсөв"/>
    <n v="300000000"/>
    <m/>
    <m/>
    <m/>
    <m/>
    <b v="0"/>
    <m/>
    <m/>
  </r>
  <r>
    <n v="122"/>
    <d v="2020-03-18T00:00:00"/>
    <s v="Ц.Батзул"/>
    <x v="2"/>
    <x v="85"/>
    <d v="2020-04-01T00:00:00"/>
    <s v="Төрийн үйлчилгээний автомашины хэвийн үйл ажиллагааг хангах"/>
    <x v="7"/>
    <s v="Өмнөговь аймгийн ЗДТГ"/>
    <s v="Өмнөговь ЗД"/>
    <m/>
    <s v="2020.03.26"/>
    <s v="6-1/1813"/>
    <s v="Б.Түвшин"/>
    <s v="Орон нутгийн төсөв"/>
    <n v="135000000"/>
    <m/>
    <m/>
    <m/>
    <m/>
    <b v="0"/>
    <m/>
    <m/>
  </r>
  <r>
    <n v="123"/>
    <d v="2020-03-18T00:00:00"/>
    <s v="Ц.Батзул"/>
    <x v="3"/>
    <x v="16"/>
    <d v="2020-04-01T00:00:00"/>
    <s v="НҮҮГ-ийн зоогийн газарт лед дэлгэц байрлуулах"/>
    <x v="1"/>
    <s v="Өмнөговь аймгийн ОНӨГ"/>
    <s v="Өмнөговь ЗД"/>
    <s v="6-1/1692"/>
    <s v="2020.04.01"/>
    <s v="6-1/2039"/>
    <s v="Д.Отгонсүрэн"/>
    <s v="Орон нутгийн төсөв"/>
    <n v="25000000"/>
    <m/>
    <m/>
    <m/>
    <m/>
    <b v="0"/>
    <m/>
    <m/>
  </r>
  <r>
    <n v="124"/>
    <d v="2020-03-18T00:00:00"/>
    <s v="Ц.Батзул"/>
    <x v="3"/>
    <x v="16"/>
    <d v="2020-04-01T00:00:00"/>
    <s v="Сумдын соёлын төвийн техник, хэрэгсэл, хөгжмийн зэмсэгээр хангах"/>
    <x v="0"/>
    <s v="Завхан аймгийн ОНӨГ"/>
    <s v="Завхан ЗД"/>
    <s v="6-1/1691"/>
    <s v="2020.04.01"/>
    <s v="6-1/2040"/>
    <s v="Д.Отгонсүрэн"/>
    <s v="ОНХС"/>
    <n v="60000000"/>
    <m/>
    <m/>
    <m/>
    <m/>
    <b v="0"/>
    <m/>
    <m/>
  </r>
  <r>
    <n v="125"/>
    <d v="2020-03-18T00:00:00"/>
    <s v="Ц.Батзул"/>
    <x v="2"/>
    <x v="86"/>
    <d v="2020-04-01T00:00:00"/>
    <s v="Эм эмнэлгийн хэрэгсэл урвалж бодис ханган нийлүүлэх Багц 15"/>
    <x v="0"/>
    <s v="ЭХЭМҮТ"/>
    <s v="ЭМС"/>
    <m/>
    <s v="2020.03.26"/>
    <s v="6-1/1867"/>
    <s v="Б.Түвшин"/>
    <s v="Улсын төсөв"/>
    <n v="8331153600"/>
    <m/>
    <m/>
    <m/>
    <m/>
    <b v="0"/>
    <m/>
    <m/>
  </r>
  <r>
    <n v="126"/>
    <d v="2020-03-18T00:00:00"/>
    <s v="Ц.Батзул"/>
    <x v="0"/>
    <x v="87"/>
    <d v="2020-04-01T00:00:00"/>
    <s v="Булган аймгийн газар нутгийг илэрхийлсэн самбар хийж, хил орчмын бүсүүдэд байршуулах"/>
    <x v="0"/>
    <s v="Булган аймгийн ОНӨГ"/>
    <s v="Булган ЗД"/>
    <m/>
    <s v="2020.04.01"/>
    <d v="2066-06-01T00:00:00"/>
    <s v="Д.Өлзийдүүрэн"/>
    <s v="Байгаль хамгаалах сан"/>
    <n v="60700000"/>
    <m/>
    <m/>
    <m/>
    <m/>
    <b v="0"/>
    <m/>
    <m/>
  </r>
  <r>
    <n v="127"/>
    <d v="2020-03-18T00:00:00"/>
    <s v="Ц.Батзул"/>
    <x v="2"/>
    <x v="88"/>
    <d v="2020-04-01T00:00:00"/>
    <s v="Тоолуур нийлүүлэх"/>
    <x v="2"/>
    <s v="ЭБЦТС ТӨХК"/>
    <s v="ЭХС"/>
    <m/>
    <s v="2020.03.23"/>
    <s v="6-1/1777"/>
    <s v="Б.Түвшин"/>
    <s v="Өөрийн хөрөнгө"/>
    <n v="17900000"/>
    <m/>
    <m/>
    <m/>
    <m/>
    <b v="0"/>
    <m/>
    <m/>
  </r>
  <r>
    <n v="128"/>
    <d v="2020-03-18T00:00:00"/>
    <s v="Ц.Батзул"/>
    <x v="1"/>
    <x v="89"/>
    <d v="2020-04-01T00:00:00"/>
    <s v="Орон сууцны байруудын орцны болон гадна талын гэрэлтүүлэг "/>
    <x v="1"/>
    <s v="Дорнод аймгийн Хэрлэн сумын ЗДТГ"/>
    <s v="Дорнод ЗД"/>
    <m/>
    <s v="2020.03.30"/>
    <s v="6-1/1934"/>
    <s v="Ч.Баярмаа"/>
    <s v="ОНХС"/>
    <n v="123596100"/>
    <m/>
    <m/>
    <m/>
    <m/>
    <b v="0"/>
    <m/>
    <m/>
  </r>
  <r>
    <n v="129"/>
    <d v="2020-03-19T00:00:00"/>
    <s v="Ц.Батзул"/>
    <x v="0"/>
    <x v="90"/>
    <d v="2020-04-02T00:00:00"/>
    <s v="Бичгийн хэрэгсэл нийлүүлэх Багц 2"/>
    <x v="0"/>
    <s v="УСУГ"/>
    <s v="Нийслэл ЗД"/>
    <m/>
    <s v="2020.04.02"/>
    <d v="2008-06-01T00:00:00"/>
    <s v="Д.Өлзийдүүрэн"/>
    <s v="Өөрийн хөрөнгө"/>
    <n v="33390000"/>
    <m/>
    <m/>
    <m/>
    <m/>
    <b v="0"/>
    <m/>
    <m/>
  </r>
  <r>
    <n v="130"/>
    <d v="2020-03-20T00:00:00"/>
    <s v="Ц.Батзул"/>
    <x v="2"/>
    <x v="48"/>
    <d v="2020-04-03T00:00:00"/>
    <s v="Нүүрс, галын түлээ нийлүүлэгчийг сонгох"/>
    <x v="0"/>
    <s v="Сэлэнгэ аймгийн Сандал сум дахь 433-р хаалттай хорих анги"/>
    <s v="ХЗДХС"/>
    <m/>
    <s v="2020.04.02"/>
    <s v="6-1/2084"/>
    <s v="Б.Түвшин"/>
    <s v="Улсын төсөв"/>
    <n v="70000000"/>
    <m/>
    <m/>
    <m/>
    <m/>
    <b v="0"/>
    <m/>
    <m/>
  </r>
  <r>
    <n v="131"/>
    <d v="2020-03-20T00:00:00"/>
    <s v="Ц.Батзул"/>
    <x v="0"/>
    <x v="28"/>
    <d v="2020-04-03T00:00:00"/>
    <s v="Сум дундын эмнэлгийн унтуулгын аппарат  /Сүхбаатар, Онгон сум/"/>
    <x v="0"/>
    <s v="Сүхбаатар аймгийн ОНӨГ"/>
    <s v="ЭМС"/>
    <m/>
    <s v="2020.04.03"/>
    <s v="6-1/2272"/>
    <s v="Д.Өлзийдүүрэн"/>
    <s v="Улсын төсөв"/>
    <m/>
    <m/>
    <m/>
    <m/>
    <m/>
    <b v="0"/>
    <m/>
    <m/>
  </r>
  <r>
    <n v="132"/>
    <d v="2020-03-20T00:00:00"/>
    <s v="Ц.Батзул"/>
    <x v="4"/>
    <x v="91"/>
    <d v="2020-04-03T00:00:00"/>
    <s v="Тусгай зориулалтын цахилгаан хөдөлгүүр"/>
    <x v="3"/>
    <s v="Эрдэнэт үйлдвэр ТӨҮГ"/>
    <s v="ТӨБЗГ"/>
    <s v=" -"/>
    <s v="2020.03.20"/>
    <s v="6-1/1728"/>
    <s v="Г.Мөнхцэцэг"/>
    <s v="Өөрийн хөрөнгө"/>
    <n v="900000000"/>
    <m/>
    <m/>
    <m/>
    <m/>
    <b v="0"/>
    <m/>
    <m/>
  </r>
  <r>
    <n v="133"/>
    <d v="2020-03-20T00:00:00"/>
    <s v="Ц.Батзул"/>
    <x v="1"/>
    <x v="63"/>
    <d v="2020-04-03T00:00:00"/>
    <s v="Дугуйт ачигч ковш"/>
    <x v="3"/>
    <s v="Өвөрхангай аймгийн Зүүнбаян-улаан сумын ЗДТГ"/>
    <s v="Өвөрхангай ЗД"/>
    <m/>
    <s v="2020.04.07"/>
    <s v="6-1/2209"/>
    <s v="Ч.Баярмаа"/>
    <s v="Орон нутгийн төсөв"/>
    <n v="40000000"/>
    <m/>
    <m/>
    <m/>
    <m/>
    <b v="0"/>
    <m/>
    <m/>
  </r>
  <r>
    <n v="134"/>
    <d v="2020-03-23T00:00:00"/>
    <s v="Ц.Батзул"/>
    <x v="2"/>
    <x v="46"/>
    <d v="2020-04-06T00:00:00"/>
    <s v="Сумдад мотоцикл нийлүүлэх"/>
    <x v="2"/>
    <s v="Мал эмнэлгийн ерөнхий газар"/>
    <s v="ХХААХҮС"/>
    <m/>
    <s v="2020.04.06"/>
    <n v="103517"/>
    <s v="Б.Түвшин"/>
    <s v="Улсын төсөв"/>
    <n v="924000000"/>
    <m/>
    <m/>
    <m/>
    <m/>
    <b v="0"/>
    <m/>
    <m/>
  </r>
  <r>
    <n v="135"/>
    <d v="2020-03-23T00:00:00"/>
    <s v="Ц.Батзул"/>
    <x v="1"/>
    <x v="45"/>
    <d v="2020-04-06T00:00:00"/>
    <s v="Бээлий худалдан авах"/>
    <x v="1"/>
    <s v="ЭБЦТС ТӨХК"/>
    <s v="ЭХС"/>
    <m/>
    <s v="2020.04.01"/>
    <s v="6-1/2051"/>
    <s v="Ч.Баярмаа"/>
    <s v="Өөрийн хөрөнгө"/>
    <n v="25411000"/>
    <m/>
    <m/>
    <m/>
    <m/>
    <b v="0"/>
    <m/>
    <m/>
  </r>
  <r>
    <n v="136"/>
    <d v="2020-03-23T00:00:00"/>
    <s v="Ц.Батзул"/>
    <x v="2"/>
    <x v="0"/>
    <d v="2020-04-06T00:00:00"/>
    <s v="Даатгалын үйлчилгээ"/>
    <x v="0"/>
    <s v="ЦЕГ"/>
    <s v="ХЗДХС"/>
    <m/>
    <s v="2020.04.06"/>
    <s v="6-1/2166"/>
    <s v="Б.Түвшин"/>
    <s v="Урсгал төсөв"/>
    <n v="329331000"/>
    <m/>
    <m/>
    <m/>
    <m/>
    <b v="0"/>
    <m/>
    <m/>
  </r>
  <r>
    <n v="137"/>
    <d v="2020-03-24T00:00:00"/>
    <s v="Ц.Батзул"/>
    <x v="2"/>
    <x v="49"/>
    <d v="2020-04-07T00:00:00"/>
    <s v="Шатахуун, тос, тусгай шингэн нийлүүлэх"/>
    <x v="1"/>
    <s v="Зэвсэгт хүчний бүтээн байгуулалтын дэмжлэгийн газар"/>
    <s v="БХС"/>
    <s v="6-1/1517"/>
    <s v="2020.03.26"/>
    <s v="6-1/1834"/>
    <s v="Б.Түвшин"/>
    <s v="Улсын төсөв"/>
    <n v="2740927100"/>
    <m/>
    <m/>
    <m/>
    <m/>
    <b v="0"/>
    <m/>
    <m/>
  </r>
  <r>
    <n v="138"/>
    <d v="2020-03-24T00:00:00"/>
    <s v="Ц.Батзул"/>
    <x v="1"/>
    <x v="92"/>
    <d v="2020-04-07T00:00:00"/>
    <s v="Компьютер, техник хэрэгсэл худалдан авах"/>
    <x v="0"/>
    <s v="Шинжлэх ухааны академ"/>
    <s v="БСШУСС"/>
    <s v="6-1/1818"/>
    <s v="2020.04.03"/>
    <s v="6-1/2110"/>
    <s v="Ч.Баярмаа"/>
    <s v="Улсын төсөв"/>
    <n v="20000000"/>
    <m/>
    <m/>
    <m/>
    <m/>
    <b v="0"/>
    <m/>
    <m/>
  </r>
  <r>
    <n v="139"/>
    <d v="2020-03-24T00:00:00"/>
    <s v="Ц.Батзул"/>
    <x v="0"/>
    <x v="90"/>
    <d v="2020-04-07T00:00:00"/>
    <s v="Принтерийн хор нийлүүлэх Төрийн банк"/>
    <x v="4"/>
    <s v="Төрийн банк"/>
    <s v="СС"/>
    <m/>
    <s v="2020.04.07"/>
    <d v="2262-06-01T00:00:00"/>
    <s v="Д.Өлзийдүүрэн"/>
    <s v="Өөрийн хөрөнгө"/>
    <n v="540753357"/>
    <m/>
    <m/>
    <m/>
    <m/>
    <b v="0"/>
    <m/>
    <m/>
  </r>
  <r>
    <n v="140"/>
    <d v="2020-03-25T00:00:00"/>
    <s v="Ц.Батзул"/>
    <x v="0"/>
    <x v="71"/>
    <d v="2020-04-08T00:00:00"/>
    <s v="Нийлмэл бордоо худалдан авах"/>
    <x v="0"/>
    <s v="Орхон аймгийн Жаргалант сумын ЗДТГ"/>
    <s v="Орхон ЗД"/>
    <s v="6-1/1871"/>
    <s v="2020.04.07"/>
    <s v="6-1/2204"/>
    <s v="Д.Өлзийдүүрэн"/>
    <s v="ОНХС"/>
    <n v="48100000"/>
    <m/>
    <m/>
    <m/>
    <m/>
    <b v="0"/>
    <m/>
    <m/>
  </r>
  <r>
    <n v="141"/>
    <d v="2020-03-25T00:00:00"/>
    <s v="Ц.Батзул"/>
    <x v="2"/>
    <x v="30"/>
    <d v="2020-04-08T00:00:00"/>
    <s v="Цэргийн төв эмнэлгийн хэрэгцээт эм, эмнэлгийн хэрэгсэл нийлүүлэх"/>
    <x v="0"/>
    <s v="БХЯ"/>
    <s v="БХС"/>
    <m/>
    <s v="2020.04.06"/>
    <s v="6-1/2165"/>
    <s v="Б.Түвшин"/>
    <s v="Улсын төсөв"/>
    <n v="23000000"/>
    <m/>
    <m/>
    <m/>
    <m/>
    <b v="0"/>
    <m/>
    <m/>
  </r>
  <r>
    <n v="142"/>
    <d v="2020-03-25T00:00:00"/>
    <s v="Ц.Батзул"/>
    <x v="3"/>
    <x v="93"/>
    <d v="2020-04-08T00:00:00"/>
    <s v="Тоног төхөөрөмжинд дахин үнэлгээ хийлгэх"/>
    <x v="0"/>
    <s v="Дулааны III цахилгаан станц ТӨХК"/>
    <s v="ЭХС"/>
    <s v="6-1/1863"/>
    <s v="2020.04.07"/>
    <s v="6-1/2200"/>
    <s v="Д.Отгонсүрэн"/>
    <s v="Өөрийн хөрөнгө"/>
    <n v="49500000"/>
    <m/>
    <m/>
    <m/>
    <m/>
    <b v="0"/>
    <m/>
    <m/>
  </r>
  <r>
    <n v="143"/>
    <d v="2020-03-25T00:00:00"/>
    <s v="Ц.Батзул"/>
    <x v="1"/>
    <x v="94"/>
    <d v="2020-04-08T00:00:00"/>
    <s v="Зуух№7-ийн их засварын ажил"/>
    <x v="0"/>
    <s v="Эрдэнэтийн дулааны цахилгаан станц ТӨХК"/>
    <s v="ЭХС"/>
    <m/>
    <s v="2020.04.07"/>
    <s v="6-1/2206"/>
    <s v="Ч.Баярмаа"/>
    <s v="Өөрийн хөрөнгө"/>
    <n v="1500000000"/>
    <m/>
    <m/>
    <m/>
    <m/>
    <b v="0"/>
    <m/>
    <m/>
  </r>
  <r>
    <n v="144"/>
    <d v="2020-03-25T00:00:00"/>
    <s v="Ц.Батзул"/>
    <x v="4"/>
    <x v="37"/>
    <d v="2020-04-08T00:00:00"/>
    <s v="Бүсийн оношилгооны төв, сум, сум дундын эмнэлэгт, эмнэлгийн хэрэгсэл нийлүүлэх"/>
    <x v="0"/>
    <s v="Өмнөговь аймгийн ЭМГ"/>
    <s v="ЭМС"/>
    <s v="6-1/1900"/>
    <s v="2020.04.06"/>
    <s v="6-1/2155"/>
    <s v="Г.Мөнхцэцэг"/>
    <s v="Улсын төсөв"/>
    <m/>
    <m/>
    <m/>
    <m/>
    <m/>
    <b v="0"/>
    <m/>
    <m/>
  </r>
  <r>
    <n v="145"/>
    <d v="2020-03-25T00:00:00"/>
    <s v="Ц.Батзул"/>
    <x v="4"/>
    <x v="95"/>
    <d v="2020-04-08T00:00:00"/>
    <s v="2020 онд Хавдар судлалын үндэсний төвд эм, эмнлэгийн хэрэгсэл худалдан авах"/>
    <x v="1"/>
    <s v="Хавдар судлалын үндэсний төв"/>
    <s v="ЭМС"/>
    <s v="6-1/1901"/>
    <s v="2020.04.07"/>
    <s v="6-1/2209"/>
    <s v="Г.Мөнхцэцэг"/>
    <s v="Улсын төсөв"/>
    <n v="17500000"/>
    <m/>
    <s v="ХХБ"/>
    <s v="2020.02.27_x000a_470DBG/20/1414"/>
    <n v="175000"/>
    <b v="0"/>
    <m/>
    <s v="Тийм"/>
  </r>
  <r>
    <n v="146"/>
    <d v="2020-03-25T00:00:00"/>
    <s v="Ц.Батзул"/>
    <x v="0"/>
    <x v="96"/>
    <d v="2020-04-08T00:00:00"/>
    <s v="Цагдаагийн албан хэрэгцээнд суудлын автомашин нийлүүлэх"/>
    <x v="5"/>
    <s v="Говь-алтай аймгийн Есөнбулаг сумын ЗДТГ"/>
    <s v="Говь-алтай ЗД"/>
    <m/>
    <s v="2020.04.08"/>
    <d v="2256-06-01T00:00:00"/>
    <s v="Д.Өлзийдүүрэн"/>
    <s v="Орон нутгийн төсөв"/>
    <n v="29000000"/>
    <m/>
    <m/>
    <m/>
    <m/>
    <b v="0"/>
    <m/>
    <m/>
  </r>
  <r>
    <n v="147"/>
    <d v="2020-03-25T00:00:00"/>
    <s v="Ц.Батзул"/>
    <x v="2"/>
    <x v="28"/>
    <d v="2020-04-08T00:00:00"/>
    <s v="Бүсийн оношилгоо эмчилгээний төвийн багаж тоног төхөөрөмж шинэчлэл /Өвөрхангай, Арвайхээр сум/"/>
    <x v="0"/>
    <s v="ЭМЯ"/>
    <s v="ЭМС"/>
    <m/>
    <s v="2020.04.08"/>
    <s v="6-1/2255"/>
    <s v="Б.Түвшин"/>
    <s v="Улсын төсөв"/>
    <n v="300000000"/>
    <m/>
    <m/>
    <m/>
    <m/>
    <b v="0"/>
    <m/>
    <m/>
  </r>
  <r>
    <n v="148"/>
    <d v="2020-03-26T00:00:00"/>
    <s v="Ц.Батзул"/>
    <x v="2"/>
    <x v="97"/>
    <d v="2020-04-09T00:00:00"/>
    <s v="143 дугаар цэцэрлэгийн өргөтгөлийн барилга барих"/>
    <x v="4"/>
    <s v="Сүхбаатар дүүргийн ЗДТГ"/>
    <s v="Нийслэл ЗД"/>
    <m/>
    <s v="-"/>
    <s v="-"/>
    <s v="Б.Түвшин"/>
    <s v="Орон нутгийн төсөв"/>
    <n v="1313286500"/>
    <m/>
    <m/>
    <m/>
    <m/>
    <b v="0"/>
    <m/>
    <m/>
  </r>
  <r>
    <n v="149"/>
    <d v="2020-03-26T00:00:00"/>
    <s v="Ц.Батзул"/>
    <x v="1"/>
    <x v="49"/>
    <d v="2020-04-09T00:00:00"/>
    <s v="Шатахуун"/>
    <x v="0"/>
    <s v="УЦТС ТӨХК"/>
    <s v="ЭХС"/>
    <m/>
    <s v="2020.04.09"/>
    <s v="6-1/2292"/>
    <s v="Ч.Баярмаа"/>
    <s v="Өөрийн хөрөнгө"/>
    <n v="1461565240"/>
    <m/>
    <m/>
    <m/>
    <m/>
    <b v="0"/>
    <m/>
    <m/>
  </r>
  <r>
    <n v="150"/>
    <d v="2020-03-26T00:00:00"/>
    <s v="Ц.Батзул"/>
    <x v="2"/>
    <x v="46"/>
    <d v="2020-04-09T00:00:00"/>
    <s v="Сумдад мотоцикл нийлүүлэх"/>
    <x v="2"/>
    <s v="Мал эмнэлгийн ерөнхий газар"/>
    <s v="ХХААХҮС"/>
    <m/>
    <s v="2020.04.06"/>
    <n v="103517"/>
    <s v="Б.Түвшин"/>
    <s v="Улсын төсөв"/>
    <n v="924000000"/>
    <m/>
    <m/>
    <m/>
    <m/>
    <b v="0"/>
    <m/>
    <m/>
  </r>
  <r>
    <n v="151"/>
    <d v="2020-03-26T00:00:00"/>
    <s v="Ц.Батзул"/>
    <x v="0"/>
    <x v="39"/>
    <d v="2020-04-09T00:00:00"/>
    <s v="Автосамосвал 25 тн нийлүүлэх"/>
    <x v="0"/>
    <s v="Монголросцветмет ТӨҮГ"/>
    <s v="ТӨБЗГ"/>
    <m/>
    <s v="2020.04.08"/>
    <d v="2268-06-01T00:00:00"/>
    <s v="Д.Өлзийдүүрэн"/>
    <s v="Өөрийн хөрөнгө"/>
    <n v="1216000000"/>
    <m/>
    <m/>
    <m/>
    <m/>
    <b v="0"/>
    <m/>
    <m/>
  </r>
  <r>
    <n v="152"/>
    <d v="2020-03-27T00:00:00"/>
    <s v="Ц.Батзул"/>
    <x v="0"/>
    <x v="16"/>
    <d v="2020-04-10T00:00:00"/>
    <s v="Сэлэнгийн долгио чуулгад лед дэлгэц худалдан авах"/>
    <x v="0"/>
    <s v="Сэлэнгэ аймгийн ОНӨГ"/>
    <s v="Сэлэнгэ ЗД"/>
    <s v="6-1/2175"/>
    <s v="2020.04.17"/>
    <s v="6-1/2524"/>
    <s v="Д.Өлзийдүүрэн"/>
    <s v="ОНХС"/>
    <n v="50000000"/>
    <m/>
    <m/>
    <m/>
    <m/>
    <b v="0"/>
    <m/>
    <m/>
  </r>
  <r>
    <n v="153"/>
    <d v="2020-03-27T00:00:00"/>
    <s v="Ц.Батзул"/>
    <x v="3"/>
    <x v="98"/>
    <d v="2020-04-10T00:00:00"/>
    <s v="Модны суулгац нийлүүлэх"/>
    <x v="0"/>
    <s v="Баянхонгор Хот тохижилт ОНӨААТҮГ"/>
    <s v="Баянхонгор ЗД"/>
    <s v="6-1/1936"/>
    <s v="2020.04.10"/>
    <s v="6-1/2322"/>
    <s v="Д.Отгонсүрэн"/>
    <s v="Өөрийн хөрөнгө"/>
    <n v="50000000"/>
    <m/>
    <m/>
    <m/>
    <m/>
    <b v="0"/>
    <m/>
    <m/>
  </r>
  <r>
    <n v="154"/>
    <d v="2020-03-27T00:00:00"/>
    <s v="Ц.Батзул"/>
    <x v="2"/>
    <x v="99"/>
    <d v="2020-04-10T00:00:00"/>
    <s v="Хог тээврийн автомашин нийлүүлэх /Өвөрхангай/"/>
    <x v="0"/>
    <s v="Өвөрхангай аймгийн ОНӨГ"/>
    <s v="Өвөрхангай ЗД"/>
    <m/>
    <s v="2020.04.07"/>
    <s v="6-1/2222"/>
    <s v="Б.Түвшин"/>
    <s v="ОНХС"/>
    <n v="300000000"/>
    <m/>
    <m/>
    <m/>
    <m/>
    <b v="0"/>
    <m/>
    <m/>
  </r>
  <r>
    <n v="155"/>
    <d v="2020-03-27T00:00:00"/>
    <s v="Ц.Батзул"/>
    <x v="4"/>
    <x v="100"/>
    <d v="2020-04-10T00:00:00"/>
    <s v="ПОС төхөөрөмж нийлүүлэх"/>
    <x v="7"/>
    <s v="Төрийн банк"/>
    <s v="СС"/>
    <s v=" -"/>
    <s v="2020.03.30"/>
    <s v="6-1/1938"/>
    <s v="Г.Мөнхцэцэг"/>
    <s v="Өөрийн хөрөнгө"/>
    <n v="1875000000"/>
    <m/>
    <m/>
    <m/>
    <m/>
    <b v="0"/>
    <m/>
    <m/>
  </r>
  <r>
    <n v="156"/>
    <d v="2020-03-27T00:00:00"/>
    <s v="Ц.Батзул"/>
    <x v="4"/>
    <x v="14"/>
    <d v="2020-04-10T00:00:00"/>
    <s v="Бичиг хэргийн материал нийлүүлэх"/>
    <x v="0"/>
    <s v="Төрийн банк"/>
    <s v="СС"/>
    <s v="6-1/1937"/>
    <s v="2020.04.10"/>
    <s v="6-1/2301"/>
    <s v="Г.Мөнхцэцэг"/>
    <s v="Өөрийн хөрөнгө"/>
    <n v="682249027"/>
    <m/>
    <m/>
    <m/>
    <m/>
    <b v="0"/>
    <m/>
    <m/>
  </r>
  <r>
    <n v="157"/>
    <d v="2020-03-27T00:00:00"/>
    <s v="Ц.Батзул"/>
    <x v="1"/>
    <x v="101"/>
    <d v="2020-04-10T00:00:00"/>
    <s v="Орон нутгийн чанартай авто замуудыг тэмдэгжүүлэх"/>
    <x v="1"/>
    <s v="Төв аймгийн Барилга захиалагч, орон сууцийн корпораци ОНӨААТҮГ"/>
    <s v="Төв ЗД"/>
    <m/>
    <s v="2020.04.10"/>
    <s v="6-1/2307"/>
    <s v="Ч.Баярмаа"/>
    <s v="Авто замын сан"/>
    <n v="50000000"/>
    <m/>
    <m/>
    <m/>
    <m/>
    <b v="0"/>
    <m/>
    <m/>
  </r>
  <r>
    <n v="158"/>
    <d v="2020-03-30T00:00:00"/>
    <s v="Ц.Батзул"/>
    <x v="2"/>
    <x v="102"/>
    <d v="2020-04-13T00:00:00"/>
    <s v="Авто машины сэлбэг хэрэгсэл, шатах тослох материал нийлүүлэх"/>
    <x v="0"/>
    <s v="Нийслэлийн түргэн тусламжийн төв"/>
    <s v="Нийслэл ЗД"/>
    <m/>
    <s v="2020.04.07"/>
    <s v="6-1/2213"/>
    <s v="Б.Түвшин"/>
    <s v="Улсын төсөв"/>
    <s v="180,000,000 "/>
    <m/>
    <m/>
    <m/>
    <m/>
    <b v="0"/>
    <m/>
    <m/>
  </r>
  <r>
    <n v="159"/>
    <d v="2020-03-30T00:00:00"/>
    <s v="Ц.Батзул"/>
    <x v="2"/>
    <x v="102"/>
    <d v="2020-04-13T00:00:00"/>
    <s v="Газар доох кабель шугам хайгч багаж нийлүүлэх"/>
    <x v="0"/>
    <s v="Өмнөд бүсийн цахилгаан түгээх сүлжээ ТӨХК"/>
    <s v="ЭХС"/>
    <m/>
    <s v="2020.04.10"/>
    <s v="6-1/2325"/>
    <s v="Б.Түвшин"/>
    <s v="Өөрийн хөрөнгө"/>
    <n v="30000000"/>
    <m/>
    <m/>
    <m/>
    <m/>
    <b v="0"/>
    <m/>
    <m/>
  </r>
  <r>
    <n v="160"/>
    <d v="2020-03-30T00:00:00"/>
    <s v="Ц.Батзул"/>
    <x v="3"/>
    <x v="103"/>
    <d v="2020-04-13T00:00:00"/>
    <s v="Ус соруулдаг автомашин нийлүүлэх"/>
    <x v="0"/>
    <s v="Улаанбаатар дулааны сүлжээ ТӨХК"/>
    <s v="ЭХС"/>
    <s v="6-1/2049"/>
    <s v="2020.04.13"/>
    <s v="6-1/2369"/>
    <s v="Д.Отгонсүрэн"/>
    <s v="Өөрийн хөрөнгө"/>
    <n v="280000000"/>
    <m/>
    <m/>
    <m/>
    <m/>
    <b v="0"/>
    <m/>
    <m/>
  </r>
  <r>
    <n v="161"/>
    <d v="2020-03-31T00:00:00"/>
    <s v="Ц.Батзул"/>
    <x v="4"/>
    <x v="100"/>
    <d v="2020-04-14T00:00:00"/>
    <s v="ПОС төхөөрөмж нийлүүлэх"/>
    <x v="0"/>
    <s v="Төрийн банк"/>
    <s v="СС"/>
    <s v="6-1/2074"/>
    <s v="2020.04.13"/>
    <s v="6-1/2402"/>
    <s v="Г.Мөнхцэцэг"/>
    <s v="Өөрийн хөрөнгө "/>
    <n v="1875000000"/>
    <m/>
    <m/>
    <m/>
    <m/>
    <b v="0"/>
    <m/>
    <m/>
  </r>
  <r>
    <n v="162"/>
    <d v="2020-03-31T00:00:00"/>
    <s v="Ц.Батзул"/>
    <x v="2"/>
    <x v="65"/>
    <d v="2020-04-14T00:00:00"/>
    <s v="Халдлага илрүүлэх эсэргүүцэх систем, удирдлагын программ"/>
    <x v="0"/>
    <s v="ЦДҮС ТӨХК"/>
    <s v="ЭХС"/>
    <m/>
    <s v="2020.04.14"/>
    <s v="6-1/2417"/>
    <s v="Б.Түвшин"/>
    <s v="Өөрийн хөрөнгө"/>
    <n v="62000000"/>
    <m/>
    <m/>
    <m/>
    <m/>
    <b v="0"/>
    <m/>
    <m/>
  </r>
  <r>
    <n v="163"/>
    <d v="2020-03-31T00:00:00"/>
    <s v="Ц.Батзул"/>
    <x v="3"/>
    <x v="104"/>
    <d v="2020-04-14T00:00:00"/>
    <s v="Хор саармагжуулах бүтээгдэхүүн нийлүүлэх /Монголросцветмет/"/>
    <x v="0"/>
    <s v="Монголросцветмет ТӨҮГ"/>
    <s v="ТӨБЗГ"/>
    <s v="6-1/2050"/>
    <s v="2020.04.13"/>
    <s v="6-1/2416"/>
    <s v="Д.Отгонсүрэн"/>
    <s v="Өөрийн хөрөнгө"/>
    <n v="184913200"/>
    <m/>
    <m/>
    <m/>
    <m/>
    <b v="0"/>
    <m/>
    <m/>
  </r>
  <r>
    <n v="164"/>
    <d v="2020-03-31T00:00:00"/>
    <s v="Ц.Батзул"/>
    <x v="0"/>
    <x v="105"/>
    <d v="2020-04-14T00:00:00"/>
    <s v="Ариун цэврийн цаас "/>
    <x v="8"/>
    <s v="Эрдэнэт үйлдвэр ТӨҮГ"/>
    <s v="ТӨБЗГ"/>
    <s v="6-1/2071"/>
    <s v="2017.04.17"/>
    <s v="6-1/2521"/>
    <s v="Д.Өлзийдүүрэн"/>
    <s v="Өөрийн хөрөнгө"/>
    <n v="67761900"/>
    <m/>
    <s v="Голомт банк"/>
    <m/>
    <n v="677619"/>
    <b v="0"/>
    <m/>
    <s v="Тийм"/>
  </r>
  <r>
    <n v="165"/>
    <d v="2020-03-31T00:00:00"/>
    <s v="Ц.Батзул"/>
    <x v="0"/>
    <x v="14"/>
    <d v="2020-04-14T00:00:00"/>
    <s v="Ахуйн бараа, цаас, бүрээс"/>
    <x v="1"/>
    <s v="Эрдэнэт үйлдвэр ТӨҮГ"/>
    <s v="ТӨБЗГ"/>
    <s v="6-1/2071"/>
    <s v="2020.04.17"/>
    <s v="6-1/2575"/>
    <s v="Д.Өлзийдүүрэн"/>
    <s v="Өөрийн хөрөнгө"/>
    <n v="172449000"/>
    <m/>
    <s v="Голомт банк"/>
    <s v="2020.03.06  140OLCBD200739"/>
    <n v="1724490"/>
    <b v="0"/>
    <s v="2020.04.27, 6-1/2748"/>
    <s v="Тийм"/>
  </r>
  <r>
    <n v="166"/>
    <d v="2020-03-31T00:00:00"/>
    <s v="Ц.Батзул"/>
    <x v="0"/>
    <x v="14"/>
    <d v="2020-04-14T00:00:00"/>
    <s v="Угаалгын бодис"/>
    <x v="1"/>
    <s v="Эрдэнэт үйлдвэр ТӨҮГ"/>
    <s v="ТӨБЗГ"/>
    <s v="6-1/2071"/>
    <s v="2020.04.17"/>
    <s v="6-1/2575"/>
    <s v="Д.Өлзийдүүрэн"/>
    <s v="Өөрийн хөрөнгө"/>
    <n v="324250641"/>
    <m/>
    <s v="Голомт банк"/>
    <s v="2020.03.06 140OLCBD200749"/>
    <n v="3242506"/>
    <b v="0"/>
    <s v="2020.04.27, 6-1/2748"/>
    <s v="Тийм"/>
  </r>
  <r>
    <n v="167"/>
    <d v="2020-03-31T00:00:00"/>
    <s v="Ц.Батзул"/>
    <x v="4"/>
    <x v="106"/>
    <d v="2020-04-14T00:00:00"/>
    <s v="40 жилийн ойн баримтат кино "/>
    <x v="5"/>
    <s v="ЭБЦТС ТӨХК"/>
    <s v="ЭХС"/>
    <s v="6-1/2075"/>
    <s v="2020.04.14"/>
    <s v="6-1/2415"/>
    <s v="Г.Мөнхцэцэг"/>
    <s v="Өөрийн хөрөнгө"/>
    <n v="27500000"/>
    <m/>
    <m/>
    <m/>
    <m/>
    <b v="0"/>
    <m/>
    <m/>
  </r>
  <r>
    <n v="168"/>
    <d v="2020-03-31T00:00:00"/>
    <s v="Ц.Батзул"/>
    <x v="0"/>
    <x v="105"/>
    <d v="2020-04-14T00:00:00"/>
    <s v="Ахуйн бараа, материал"/>
    <x v="1"/>
    <s v="Эрдэнэт үйлдвэр ТӨҮГ"/>
    <s v="ТӨБЗГ"/>
    <s v="6-1/2071"/>
    <s v="2020.04.17"/>
    <s v="6-1/2521"/>
    <s v="Д.Өлзийдүүрэн"/>
    <s v="Өөрийн хөрөнгө"/>
    <n v="89957034"/>
    <m/>
    <s v="Голомт банк"/>
    <m/>
    <n v="899570"/>
    <b v="0"/>
    <m/>
    <s v="Тийм"/>
  </r>
  <r>
    <n v="169"/>
    <d v="2020-03-31T00:00:00"/>
    <s v="Ц.Батзул"/>
    <x v="1"/>
    <x v="107"/>
    <d v="2020-04-14T00:00:00"/>
    <s v="Компенсатор нийлүүлэх"/>
    <x v="0"/>
    <s v="Улаанбаатар дулааны сүлжээ ТӨХК"/>
    <s v="ЭХС"/>
    <m/>
    <s v="2020.04.10"/>
    <s v="6-1/2324"/>
    <s v="Ч.Баярмаа"/>
    <m/>
    <m/>
    <m/>
    <m/>
    <m/>
    <m/>
    <b v="0"/>
    <m/>
    <m/>
  </r>
  <r>
    <n v="170"/>
    <d v="2020-03-31T00:00:00"/>
    <s v="Ц.Батзул"/>
    <x v="2"/>
    <x v="91"/>
    <d v="2020-04-14T00:00:00"/>
    <s v="Тусгай зориулалтын цахилгаан хөдөлгүүр"/>
    <x v="7"/>
    <s v="Эрдэнэт үйлдвэр ТӨҮГ"/>
    <s v="ТӨБЗГ"/>
    <m/>
    <s v="2020.04.01"/>
    <n v="57132"/>
    <s v="Б.Түвшин"/>
    <s v="Өөрийн хөрөнгө"/>
    <n v="900000000"/>
    <m/>
    <m/>
    <m/>
    <m/>
    <b v="0"/>
    <m/>
    <m/>
  </r>
  <r>
    <n v="171"/>
    <d v="2020-03-31T00:00:00"/>
    <s v="Ц.Батзул"/>
    <x v="1"/>
    <x v="108"/>
    <d v="2020-04-14T00:00:00"/>
    <s v="Тос тосолгооны материал худалдан авах"/>
    <x v="3"/>
    <s v="Нийслэлийн зорчигч тээврийн нэгтгэл ОНӨААТҮГ"/>
    <s v="Нийслэл ЗД"/>
    <m/>
    <s v="2020.04.07"/>
    <s v="6-1/2210"/>
    <s v="Ч.Баярмаа"/>
    <s v="Өөрийн хөрөнгө"/>
    <n v="580903500"/>
    <m/>
    <m/>
    <m/>
    <m/>
    <b v="0"/>
    <m/>
    <m/>
  </r>
  <r>
    <n v="172"/>
    <d v="2020-04-01T00:00:00"/>
    <s v="Ц.Батзул"/>
    <x v="1"/>
    <x v="40"/>
    <d v="2020-04-15T00:00:00"/>
    <s v="Сэлэнгэ аймгий нэгдсэн эмнэлэг, Сайхан сумын сум дундын эмнэлэг, сум тосгодуудын эмнэлэгт эм, эмнэлгийн хэрэгсэл худалдан авах Багц 32"/>
    <x v="2"/>
    <s v="Сэлэнгэ аймгийн ОНӨГ"/>
    <s v="Сэлэнгэ ЗД"/>
    <m/>
    <s v="2020.04.07"/>
    <s v="6-1/2205"/>
    <s v="Ч.Баярмаа"/>
    <s v="Улсын төсөв"/>
    <m/>
    <m/>
    <m/>
    <m/>
    <m/>
    <b v="0"/>
    <m/>
    <m/>
  </r>
  <r>
    <n v="173"/>
    <d v="2020-04-02T00:00:00"/>
    <s v="Ц.Батзул"/>
    <x v="2"/>
    <x v="69"/>
    <d v="2020-04-16T00:00:00"/>
    <s v="2020-2022 онд шаардлагатай зарим ерөнхий нэршлийн эм, эмнэлгийн хэрэгсэлийн ерөнхий гэрээний дагуу худалдан авах Багц 36"/>
    <x v="1"/>
    <s v="ТХААГ"/>
    <s v="ЕС"/>
    <m/>
    <s v="2020.04.16"/>
    <s v="6-1/2474"/>
    <s v="Б.Түвшин"/>
    <s v="Улсын төсөв"/>
    <n v="9707632359"/>
    <m/>
    <m/>
    <m/>
    <m/>
    <b v="0"/>
    <m/>
    <m/>
  </r>
  <r>
    <n v="174"/>
    <d v="2020-04-02T00:00:00"/>
    <s v="Ц.Батзул"/>
    <x v="3"/>
    <x v="109"/>
    <d v="2020-04-16T00:00:00"/>
    <s v="ТГ №4 их засварын ажил"/>
    <x v="0"/>
    <s v="ДДЦС ТӨХК"/>
    <s v="ЭХС"/>
    <s v="6-1/2151"/>
    <s v="2020.04.15"/>
    <s v="6-1/2439"/>
    <s v="Д.Отгонсүрэн"/>
    <s v="Өөрийн хөрөнгө"/>
    <n v="160000000"/>
    <m/>
    <m/>
    <m/>
    <m/>
    <b v="0"/>
    <m/>
    <m/>
  </r>
  <r>
    <n v="175"/>
    <d v="2020-04-02T00:00:00"/>
    <s v="Ц.Батзул"/>
    <x v="1"/>
    <x v="110"/>
    <d v="2020-04-16T00:00:00"/>
    <s v="Дорноговь аймгий Сайншанд сумын 5 дугаар сургуулийн гадна фасад, дээврийн засварын ажил"/>
    <x v="0"/>
    <s v="Дорноговь аймгийн ЗДТГ"/>
    <s v="Дорноговь ЗД"/>
    <m/>
    <s v="2020.04.16"/>
    <d v="2470-06-01T00:00:00"/>
    <s v="Ч.Баярмаа"/>
    <s v="Улсын төсөв"/>
    <n v="211100000"/>
    <m/>
    <m/>
    <m/>
    <m/>
    <b v="0"/>
    <m/>
    <m/>
  </r>
  <r>
    <n v="176"/>
    <d v="2020-04-02T00:00:00"/>
    <s v="Ц.Батзул"/>
    <x v="0"/>
    <x v="14"/>
    <d v="2020-04-16T00:00:00"/>
    <s v="Цэвэрлэгээний бодис "/>
    <x v="1"/>
    <s v="Эрдэнэт үйлдвэр ТӨҮГ"/>
    <s v="ТӨБЗГ"/>
    <s v="6-1/2071"/>
    <s v="2020.04.17"/>
    <s v="6-1/2575"/>
    <s v="Д.Өлзийдүүрэн"/>
    <s v="Өөрийн хөрөнгө"/>
    <n v="379082268"/>
    <m/>
    <s v="Голомт банк"/>
    <s v="2020.03.06 140OLCBD200745"/>
    <n v="3790823"/>
    <b v="0"/>
    <s v="2020.04.27, 6-1/2748"/>
    <s v="Тийм"/>
  </r>
  <r>
    <n v="177"/>
    <d v="2020-04-02T00:00:00"/>
    <s v="Ц.Батзул"/>
    <x v="4"/>
    <x v="2"/>
    <d v="2020-04-16T00:00:00"/>
    <s v="Цанхийн баруун уурхайн гэрээт олборлогчийг сонгох"/>
    <x v="1"/>
    <s v="Эрдэнэс тавантолгой ХК"/>
    <s v="УУХҮС"/>
    <s v="6-1/2157"/>
    <s v="2020.04.16"/>
    <s v="6-1/2477"/>
    <s v="Г.Мөнхцэцэг"/>
    <s v="Өөрийн хөрөнгө"/>
    <n v="799369376906"/>
    <m/>
    <s v="ХХБ"/>
    <s v="2020.03.04_x000a_499DBG/20/1774"/>
    <n v="20000000"/>
    <b v="0"/>
    <m/>
    <s v="Тийм"/>
  </r>
  <r>
    <n v="178"/>
    <d v="2020-04-02T00:00:00"/>
    <s v="Ц.Батзул"/>
    <x v="1"/>
    <x v="111"/>
    <d v="2020-04-16T00:00:00"/>
    <s v="Ерөнхий боловсролын сургууль, сургуулийн дотуур байранд гал тогооны тоног төхөөрөмж худалдан авах"/>
    <x v="0"/>
    <s v="БСШУСЯ"/>
    <s v="БСШУСС"/>
    <m/>
    <s v="2020.04.15"/>
    <s v="6-1/2424"/>
    <s v="Ч.Баярмаа"/>
    <s v="Улсын төсөв"/>
    <n v="2000000000"/>
    <m/>
    <m/>
    <m/>
    <m/>
    <b v="0"/>
    <m/>
    <m/>
  </r>
  <r>
    <n v="179"/>
    <d v="2020-04-02T00:00:00"/>
    <s v="Ц.Батзул"/>
    <x v="1"/>
    <x v="112"/>
    <d v="2020-04-16T00:00:00"/>
    <s v="Принтер нийлүүлэх"/>
    <x v="0"/>
    <s v="Улаанбаатар дулааны сүлжээ ТӨХК"/>
    <s v="ЭХС"/>
    <m/>
    <s v="2020.04.15"/>
    <s v="6-1/2423"/>
    <s v="Ч.Баярмаа"/>
    <s v="Өөрийн хөрөнгө"/>
    <n v="22800000"/>
    <m/>
    <m/>
    <m/>
    <m/>
    <b v="0"/>
    <m/>
    <m/>
  </r>
  <r>
    <n v="180"/>
    <d v="2020-04-02T00:00:00"/>
    <s v="Ц.Батзул"/>
    <x v="2"/>
    <x v="113"/>
    <d v="2020-04-16T00:00:00"/>
    <s v="Багш нарыг компьютержуулах "/>
    <x v="5"/>
    <s v="МУБИС"/>
    <s v="БСШУСС"/>
    <m/>
    <s v="2020.04.16"/>
    <s v="6-1/2473"/>
    <s v="Б.Түвшин"/>
    <s v="Өөрийн хөрөнгө"/>
    <n v="550000000"/>
    <m/>
    <m/>
    <m/>
    <m/>
    <b v="0"/>
    <m/>
    <m/>
  </r>
  <r>
    <n v="181"/>
    <d v="2020-04-02T00:00:00"/>
    <s v="Ц.Батзул"/>
    <x v="3"/>
    <x v="114"/>
    <d v="2020-04-16T00:00:00"/>
    <s v="Харьяалах аж ахуй нэгж байгууллагагүй ахмад настанд хүндэтгэл үзүүлэх бараа бүтээгдэхүүн нийлүүлэх"/>
    <x v="0"/>
    <s v="Сонгинохайрхан дүүргийн Хөдөлмөр, халамж үйлчилгээний хэлтэс"/>
    <s v="ХНХС"/>
    <s v="6-1/2152"/>
    <s v="2020.04.16"/>
    <s v="6-1/2586"/>
    <s v="Д.Отгонсүрэн"/>
    <s v="Улсын төсөв"/>
    <n v="80000000"/>
    <m/>
    <m/>
    <m/>
    <m/>
    <b v="0"/>
    <m/>
    <m/>
  </r>
  <r>
    <n v="182"/>
    <d v="2020-04-02T00:00:00"/>
    <s v="Ц.Батзул"/>
    <x v="0"/>
    <x v="115"/>
    <d v="2020-04-16T00:00:00"/>
    <s v="Ундны усны төв шугам /ЗАА-н барилгын урд/-ын полимер хоолойг ган хоолойгоор солих"/>
    <x v="0"/>
    <s v="Эрдэнэтийн дулааны цахилгаан станц ТӨХК"/>
    <s v="ЭХС"/>
    <m/>
    <s v="2020.04.10"/>
    <d v="2362-06-01T00:00:00"/>
    <s v="Д.Өлзийдүүрэн"/>
    <s v="Өөрийн хөрөнгө"/>
    <n v="60000000"/>
    <m/>
    <m/>
    <m/>
    <m/>
    <b v="0"/>
    <m/>
    <m/>
  </r>
  <r>
    <n v="183"/>
    <d v="2020-04-02T00:00:00"/>
    <s v="Ц.Батзул"/>
    <x v="2"/>
    <x v="23"/>
    <d v="2020-04-16T00:00:00"/>
    <s v="Илчит тэрэгний алектроник, нарийн хэмжүүрийн сэлбэг худалдан авах"/>
    <x v="0"/>
    <s v="Улаанбаатар төмөр зам ХНН"/>
    <s v="ТӨБЗГ"/>
    <m/>
    <s v="2020.04.16"/>
    <s v="6-1/2461"/>
    <s v="Б.Түвшин"/>
    <s v="Өөрийн хөрөнгө"/>
    <n v="707857000"/>
    <m/>
    <m/>
    <m/>
    <m/>
    <b v="0"/>
    <m/>
    <m/>
  </r>
  <r>
    <n v="184"/>
    <d v="2020-04-03T00:00:00"/>
    <s v="Ц.Батзул"/>
    <x v="0"/>
    <x v="116"/>
    <d v="2020-04-17T00:00:00"/>
    <s v="Трансформаторын тосны насос "/>
    <x v="0"/>
    <s v="ЦДҮС ТӨХК"/>
    <s v="ЭХС"/>
    <s v="6-1/2203"/>
    <s v="2020.04.17"/>
    <d v="2548-06-01T00:00:00"/>
    <s v="Д.Өлзийдүүрэн"/>
    <s v="Өөрийн хөрөнгө"/>
    <n v="30000000"/>
    <m/>
    <m/>
    <m/>
    <m/>
    <b v="0"/>
    <m/>
    <m/>
  </r>
  <r>
    <n v="185"/>
    <d v="2020-04-03T00:00:00"/>
    <s v="Ц.Батзул"/>
    <x v="4"/>
    <x v="44"/>
    <d v="2020-04-17T00:00:00"/>
    <s v="Хэвлэх төхөөрөмжийн картридж "/>
    <x v="1"/>
    <s v="Эрдэнэт үйлдвэр ТӨҮГ"/>
    <s v="ТӨБЗГ"/>
    <s v="6-1/2156"/>
    <s v="2020.04.10"/>
    <s v="6-1/2299"/>
    <s v="Г.Мөнхцэцэг"/>
    <s v="Өөрийн хөрөнгө"/>
    <n v="413998749"/>
    <m/>
    <s v="Хасбанк"/>
    <s v="2020.03.11_x000a_101/252"/>
    <n v="4139987"/>
    <b v="0"/>
    <m/>
    <s v="Тийм"/>
  </r>
  <r>
    <n v="186"/>
    <d v="2020-04-03T00:00:00"/>
    <s v="Ц.Батзул"/>
    <x v="3"/>
    <x v="40"/>
    <d v="2020-04-17T00:00:00"/>
    <s v="Лабораторийн урвалж оношлуур худалдан авах"/>
    <x v="1"/>
    <s v="Чингэлтэй дүүргийн ЭМТ"/>
    <s v="ЭМС"/>
    <s v="6-1/2153"/>
    <s v="2020.04.17"/>
    <s v="6-1/2507"/>
    <s v="Д.Отгонсүрэн"/>
    <s v="Өөрийн хөрөнгө"/>
    <n v="340000000"/>
    <m/>
    <m/>
    <m/>
    <m/>
    <b v="0"/>
    <m/>
    <m/>
  </r>
  <r>
    <n v="187"/>
    <d v="2020-04-03T00:00:00"/>
    <s v="Ц.Батзул"/>
    <x v="1"/>
    <x v="108"/>
    <d v="2020-04-17T00:00:00"/>
    <s v="Тос тосолгооны материал худалдан авах"/>
    <x v="2"/>
    <s v="Нийслэлийн зорчигч тээврийн нэгтгэл ОНӨААТҮГ"/>
    <s v="Нийслэл ЗД"/>
    <m/>
    <s v="2020.04.07"/>
    <s v="6-1/2210"/>
    <s v="Ч.Баярмаа"/>
    <s v="Өөрийн хөрөнгө"/>
    <n v="580903500"/>
    <m/>
    <m/>
    <m/>
    <m/>
    <b v="0"/>
    <m/>
    <m/>
  </r>
  <r>
    <n v="188"/>
    <d v="2020-04-03T00:00:00"/>
    <s v="Ц.Батзул"/>
    <x v="2"/>
    <x v="67"/>
    <d v="2020-04-17T00:00:00"/>
    <s v="Ажилчдын хөдөлмөр хамгааллын өвлийн хувцас"/>
    <x v="0"/>
    <s v="Чандмань бадрал ХХК"/>
    <s v="Дорноговь ЗД"/>
    <m/>
    <s v="2020.04.17"/>
    <s v="6-1/2581"/>
    <s v="Б.Түвшин"/>
    <s v="Өөрийн хөрөнгө"/>
    <n v="18940000"/>
    <m/>
    <m/>
    <m/>
    <m/>
    <b v="0"/>
    <m/>
    <m/>
  </r>
  <r>
    <n v="189"/>
    <d v="2020-04-03T00:00:00"/>
    <s v="Ц.Батзул"/>
    <x v="2"/>
    <x v="67"/>
    <d v="2020-04-17T00:00:00"/>
    <s v="Ажилчдын хөдөлмөр хамгааллын зуны хувцас"/>
    <x v="0"/>
    <s v="Чандмань бадрал ХХК"/>
    <s v="Дорноговь ЗД"/>
    <m/>
    <s v="2020.04.17"/>
    <s v="6-1/2581"/>
    <s v="Б.Түвшин"/>
    <s v="Өөрийн хөрөнгө"/>
    <n v="11360000"/>
    <m/>
    <m/>
    <m/>
    <m/>
    <b v="0"/>
    <m/>
    <m/>
  </r>
  <r>
    <n v="190"/>
    <d v="2020-04-03T00:00:00"/>
    <s v="Ц.Батзул"/>
    <x v="2"/>
    <x v="117"/>
    <d v="2020-04-17T00:00:00"/>
    <s v="Вальт шалгагч, мөнгө тоологч"/>
    <x v="0"/>
    <s v="Төрийн банк"/>
    <s v="СС"/>
    <m/>
    <s v="2020.04.15"/>
    <s v="6-1/2448"/>
    <s v="Б.Түвшин"/>
    <s v="Өөрийн хөрөнгө"/>
    <n v="149985500"/>
    <m/>
    <m/>
    <m/>
    <m/>
    <b v="0"/>
    <m/>
    <m/>
  </r>
  <r>
    <n v="191"/>
    <d v="2020-04-03T00:00:00"/>
    <s v="Ц.Батзул"/>
    <x v="4"/>
    <x v="118"/>
    <d v="2020-04-17T00:00:00"/>
    <s v="Аммиачная селита /ammonium nitrate-NH4NO3/ маки Б ГОСТ 2-85"/>
    <x v="1"/>
    <s v="Эрдэнэт үйлдвэр ТӨҮГ"/>
    <s v="ТӨБЗГ"/>
    <s v="6-1/2210"/>
    <s v="2020.04.13"/>
    <s v="6-1/2349"/>
    <s v="Г.Мөнхцэцэг"/>
    <s v="Өөрийн хөрөнгө"/>
    <n v="8991000000"/>
    <m/>
    <s v="ХХБ"/>
    <s v="2020.03.26_x000a_470DBG/20/2755"/>
    <n v="20000000"/>
    <b v="0"/>
    <m/>
    <s v="Тийм"/>
  </r>
  <r>
    <n v="192"/>
    <d v="2020-04-03T00:00:00"/>
    <s v="Ц.Батзул"/>
    <x v="3"/>
    <x v="73"/>
    <d v="2020-04-17T00:00:00"/>
    <s v="Дамжуулагч утас АС"/>
    <x v="0"/>
    <s v="УЦТС ТӨХК"/>
    <s v="ЭХС"/>
    <s v="6-1/2219"/>
    <s v="2020.04.17"/>
    <s v="6-1/2504"/>
    <s v="Д.Отгонсүрэн"/>
    <s v="Өөрийн хөрөнгө"/>
    <n v="272399760"/>
    <m/>
    <m/>
    <m/>
    <m/>
    <b v="0"/>
    <m/>
    <m/>
  </r>
  <r>
    <n v="193"/>
    <d v="2020-04-03T00:00:00"/>
    <s v="Ц.Батзул"/>
    <x v="3"/>
    <x v="73"/>
    <d v="2020-04-17T00:00:00"/>
    <s v="Дамжуулагч утас (Хөндлөн хэрээст полиэтилен бүрээстэй)"/>
    <x v="0"/>
    <s v="УЦТС ТӨХК"/>
    <s v="ЭХС"/>
    <s v="6-1/2219"/>
    <s v="2020.04.17"/>
    <s v="6-1/2503"/>
    <s v="Д.Отгонсүрэн"/>
    <s v="Өөрийн хөрөнгө"/>
    <n v="285083530"/>
    <m/>
    <m/>
    <m/>
    <m/>
    <b v="0"/>
    <m/>
    <m/>
  </r>
  <r>
    <n v="194"/>
    <d v="2020-04-06T00:00:00"/>
    <s v="Ц.Батзул"/>
    <x v="2"/>
    <x v="119"/>
    <d v="2020-04-20T00:00:00"/>
    <s v="Төрөл бүрийн маталл хоолой"/>
    <x v="0"/>
    <s v="Эрдэнэт үйлдвэр ТӨҮГ"/>
    <s v="ТӨБЗГ"/>
    <m/>
    <s v="2020.04.21"/>
    <s v="6-1/2625"/>
    <s v="Б.Түвшин"/>
    <s v="Өөрийн хөрөнгө"/>
    <n v="1544807484"/>
    <m/>
    <m/>
    <m/>
    <m/>
    <m/>
    <m/>
    <m/>
  </r>
  <r>
    <n v="195"/>
    <d v="2020-04-06T00:00:00"/>
    <s v="Ц.Батзул"/>
    <x v="5"/>
    <x v="120"/>
    <d v="2020-04-20T00:00:00"/>
    <s v="Хөвсгөл аймгийн Цагаан-Үүр сумын ерөнхий боловсролын сургуульд нормын хувцас, зөөлөн эдлэл нийлүүлэх"/>
    <x v="7"/>
    <s v="Хөвсгөл аймгийн Цагаан-Үүр сумын ЗДТГ"/>
    <s v="Хөсвгөл ЗД"/>
    <m/>
    <s v="2020.04.10"/>
    <d v="2310-06-01T00:00:00"/>
    <s v="Ц.Батзул"/>
    <s v="Улсын төсөв"/>
    <n v="19350000"/>
    <m/>
    <m/>
    <m/>
    <m/>
    <b v="0"/>
    <m/>
    <m/>
  </r>
  <r>
    <n v="196"/>
    <d v="2020-04-06T00:00:00"/>
    <s v="Ц.Батзул"/>
    <x v="0"/>
    <x v="94"/>
    <d v="2020-04-20T00:00:00"/>
    <s v="Зуух№5-ын их засварын ажил гүйцэтгэх"/>
    <x v="0"/>
    <s v="Дулааны II цахилгаан станц ТӨХК"/>
    <s v="ЭХС"/>
    <s v="6-1/2273"/>
    <s v="2020.04.20"/>
    <s v="6-1/2573"/>
    <s v="Д.Өлзийдүүрэн"/>
    <s v="Өөрийн хөрөнгө"/>
    <n v="886600000"/>
    <m/>
    <m/>
    <m/>
    <m/>
    <b v="0"/>
    <m/>
    <m/>
  </r>
  <r>
    <n v="197"/>
    <d v="2020-04-06T00:00:00"/>
    <s v="Ц.Батзул"/>
    <x v="1"/>
    <x v="92"/>
    <d v="2020-04-20T00:00:00"/>
    <s v="Баянзүрх дүүрэгт ачааны автомашин /давхар кабинтэй/ худалдан авах"/>
    <x v="1"/>
    <s v="Баянзүрх дүүргийн ХААА"/>
    <s v="Нийслэл ЗД"/>
    <m/>
    <s v="2020.04.17"/>
    <s v="6-1/2499"/>
    <s v="Ч.Баярмаа"/>
    <s v="Орон нутгийн төсөв"/>
    <n v="29500000"/>
    <m/>
    <m/>
    <m/>
    <m/>
    <b v="0"/>
    <m/>
    <m/>
  </r>
  <r>
    <n v="198"/>
    <d v="2020-04-06T00:00:00"/>
    <s v="Ц.Батзул"/>
    <x v="6"/>
    <x v="121"/>
    <d v="2020-04-20T00:00:00"/>
    <s v="Соёлын төвийг лед дэлгэц"/>
    <x v="5"/>
    <s v="Өмнөговь аймгийн Манлай сумын ЗДТГ"/>
    <s v="Өмнөговь ЗД"/>
    <m/>
    <s v="2020.04.15"/>
    <s v="6-1/2425"/>
    <s v="Д.Номингэрэл"/>
    <s v="ОНХС"/>
    <n v="73500000"/>
    <m/>
    <m/>
    <m/>
    <m/>
    <b v="0"/>
    <m/>
    <m/>
  </r>
  <r>
    <n v="199"/>
    <d v="2020-04-07T00:00:00"/>
    <s v="Ц.Батзул"/>
    <x v="3"/>
    <x v="116"/>
    <d v="2020-04-21T00:00:00"/>
    <s v="Усны шахуургын сэлбэг"/>
    <x v="0"/>
    <s v="Монголросцветмет ТӨҮГ"/>
    <s v="ТӨБЗГ"/>
    <s v="6-1/2268"/>
    <s v="2020.04.21"/>
    <s v="6-1/2624"/>
    <s v="Д.Отгонсүрэн"/>
    <s v="Өөрийн хөрөнгө"/>
    <n v="159859920"/>
    <m/>
    <m/>
    <m/>
    <m/>
    <m/>
    <m/>
    <m/>
  </r>
  <r>
    <n v="200"/>
    <d v="2020-04-07T00:00:00"/>
    <s v="Ц.Батзул"/>
    <x v="0"/>
    <x v="122"/>
    <d v="2020-04-21T00:00:00"/>
    <s v="Төмөр замын материал нийлүүлэх"/>
    <x v="3"/>
    <s v="Эрдэнэт үйлдвэр ТӨҮГ"/>
    <s v="ТӨБЗГ"/>
    <m/>
    <s v="20200.04.20"/>
    <s v="6-1/2583"/>
    <s v="Д.Өлзийдүүрэн"/>
    <s v="Өөрийн хөрөнгө"/>
    <n v="650000000"/>
    <m/>
    <m/>
    <m/>
    <m/>
    <b v="0"/>
    <m/>
    <m/>
  </r>
  <r>
    <n v="201"/>
    <d v="2020-04-07T00:00:00"/>
    <s v="Ц.Батзул"/>
    <x v="1"/>
    <x v="123"/>
    <d v="2020-04-21T00:00:00"/>
    <s v="Уурхайн бүсийн хамгаалалтын хашаа"/>
    <x v="5"/>
    <s v="Эрдэнэс тавантолгой ХК"/>
    <s v="УУХҮС"/>
    <m/>
    <s v="2020.04.20"/>
    <s v="6-1/2588"/>
    <s v="Ч.Баярмаа"/>
    <s v="Өөрийн хөрөнгө"/>
    <n v="1250000000"/>
    <m/>
    <m/>
    <m/>
    <m/>
    <b v="0"/>
    <m/>
    <m/>
  </r>
  <r>
    <n v="202"/>
    <d v="2020-04-08T00:00:00"/>
    <s v="Ц.Батзул"/>
    <x v="1"/>
    <x v="124"/>
    <d v="2020-04-22T00:00:00"/>
    <s v="Хайлааст 3 дугаар багт нийтийн эзэмшлийн талбайд камер суурилуулах"/>
    <x v="0"/>
    <s v="Төв аймгийн Заамар сумын ЗДТГ"/>
    <s v="Төв ЗД"/>
    <m/>
    <s v="2020.04.20"/>
    <s v="6-1/2572"/>
    <s v="Ч.Баярмаа"/>
    <s v="Сан"/>
    <n v="15000000"/>
    <m/>
    <m/>
    <m/>
    <m/>
    <b v="0"/>
    <m/>
    <m/>
  </r>
  <r>
    <n v="203"/>
    <d v="2020-04-08T00:00:00"/>
    <s v="Ц.Батзул"/>
    <x v="3"/>
    <x v="125"/>
    <d v="2020-04-22T00:00:00"/>
    <s v="Конвейрийн сиситемийн Олон улсын шаардлагад нийцсэн ТЭЗҮ, FEED боловсруулагчийг сонгох"/>
    <x v="2"/>
    <s v="Эрдэнэс тавантолгой ХК"/>
    <s v="УУХҮС"/>
    <s v="0"/>
    <s v="2020.04.20"/>
    <s v="6-1/2584"/>
    <s v="Д.Отгонсүрэн"/>
    <s v="Өөрийн хөрөнгө"/>
    <n v="2400000000"/>
    <m/>
    <m/>
    <m/>
    <m/>
    <b v="0"/>
    <m/>
    <m/>
  </r>
  <r>
    <n v="204"/>
    <d v="2020-04-08T00:00:00"/>
    <s v="Ц.Батзул"/>
    <x v="4"/>
    <x v="42"/>
    <d v="2020-04-22T00:00:00"/>
    <s v="Сургуулийн өмнөх боловсролын байгууллагын багш нарт зөөврийн компьютер нийлүүлэх"/>
    <x v="4"/>
    <s v="БСШУСЯ"/>
    <s v="БСШУСС"/>
    <s v="6-1/2302"/>
    <s v="2020.04.20"/>
    <s v="6-1/2578"/>
    <s v="Г.Мөнхцэцэг"/>
    <s v="Улсын төсөв"/>
    <n v="2000000000"/>
    <m/>
    <m/>
    <m/>
    <m/>
    <b v="0"/>
    <m/>
    <m/>
  </r>
  <r>
    <n v="205"/>
    <d v="2020-04-08T00:00:00"/>
    <s v="Ц.Батзул"/>
    <x v="2"/>
    <x v="49"/>
    <d v="2020-04-22T00:00:00"/>
    <s v="ИНЕГ-ын 2020 оны дотоодын хэрэгцээнд шаардлагатай шатахуун А-80, АЙ-92 дизель түлш нийлүүлэх"/>
    <x v="5"/>
    <s v="ИНЕГ"/>
    <s v="ЗТХС"/>
    <m/>
    <s v="2020.04.20"/>
    <s v="6-1/2591"/>
    <s v="Б.Түвшин"/>
    <s v="Урсгал"/>
    <n v="2907186225"/>
    <m/>
    <m/>
    <m/>
    <m/>
    <b v="0"/>
    <m/>
    <m/>
  </r>
  <r>
    <n v="206"/>
    <d v="2020-04-08T00:00:00"/>
    <s v="Ц.Батзул"/>
    <x v="0"/>
    <x v="126"/>
    <d v="2020-04-22T00:00:00"/>
    <s v="Шуурхай ажиллагаанд туулах чадвар сайтай автомашин худалдан авах"/>
    <x v="5"/>
    <s v="Диспетчерийн үндэсний төв ХХК"/>
    <s v="ЭХС"/>
    <s v="6-1/2298"/>
    <s v="2020.04.22"/>
    <s v="6-1/2648"/>
    <s v="Д.Өлзийдүүрэн"/>
    <s v="Өөрийн хөрөнгө"/>
    <n v="262800000"/>
    <m/>
    <m/>
    <m/>
    <m/>
    <b v="0"/>
    <m/>
    <m/>
  </r>
  <r>
    <n v="207"/>
    <d v="2020-04-08T00:00:00"/>
    <s v="Ц.Батзул"/>
    <x v="6"/>
    <x v="127"/>
    <d v="2020-04-22T00:00:00"/>
    <s v="Архангай аймгийн Чулуут сумын 300 суудалтай соёлын төвийн барилга, спорт заалны барилгын их засвар, хүчитгэл"/>
    <x v="3"/>
    <s v="Архангай аймгийн ОНӨГ"/>
    <s v="Архангай ЗД"/>
    <m/>
    <s v="2020.04.20"/>
    <d v="2589-06-01T00:00:00"/>
    <s v="Д.Номингэрэл"/>
    <s v="Хөрөнгө оруулалт"/>
    <n v="1150000000"/>
    <m/>
    <m/>
    <m/>
    <m/>
    <b v="0"/>
    <m/>
    <m/>
  </r>
  <r>
    <n v="208"/>
    <d v="2020-04-08T00:00:00"/>
    <s v="Ц.Батзул"/>
    <x v="2"/>
    <x v="128"/>
    <d v="2020-04-22T00:00:00"/>
    <s v="Агаар иж бүрэн даатгалын үйлчилгээ үзүүлэгчийг сонгон шалгаруулах"/>
    <x v="2"/>
    <s v="МИАТ ТӨХК"/>
    <s v="ТӨБЗГ"/>
    <m/>
    <s v="2020.04.10"/>
    <n v="178757"/>
    <s v="Б.Түвшин"/>
    <s v="Өөрийн хөрөнгө"/>
    <n v="7764100000"/>
    <m/>
    <m/>
    <m/>
    <m/>
    <b v="0"/>
    <m/>
    <m/>
  </r>
  <r>
    <n v="209"/>
    <d v="2020-04-08T00:00:00"/>
    <s v="Ц.Батзул"/>
    <x v="4"/>
    <x v="92"/>
    <d v="2020-04-22T00:00:00"/>
    <s v="Аккумлятор нийлүүлэх"/>
    <x v="0"/>
    <s v="Шивээ Овоо ХК"/>
    <s v="ТӨБЗГ"/>
    <s v="6-1/2300"/>
    <s v="2020.04.20"/>
    <s v="6-1/2576"/>
    <s v="Г.Мөнхцэцэг"/>
    <s v="Өөрийн хөрөнгө"/>
    <n v="27049000"/>
    <m/>
    <m/>
    <m/>
    <m/>
    <b v="0"/>
    <m/>
    <m/>
  </r>
  <r>
    <n v="210"/>
    <d v="2020-04-08T00:00:00"/>
    <s v="Ц.Батзул"/>
    <x v="0"/>
    <x v="55"/>
    <d v="2020-04-22T00:00:00"/>
    <s v="Зөөврийн дэлгэц нийлүүлэх"/>
    <x v="4"/>
    <s v="Дорнод аймгийн Цагаан-Овоо сумын ЗДТГ"/>
    <s v="Дорнод ЗД"/>
    <m/>
    <s v="-"/>
    <s v="-"/>
    <s v="Д.Өлзийдүүрэн"/>
    <s v="ОНХС"/>
    <n v="36000000"/>
    <m/>
    <m/>
    <m/>
    <m/>
    <b v="0"/>
    <m/>
    <m/>
  </r>
  <r>
    <n v="211"/>
    <d v="2020-04-08T00:00:00"/>
    <s v="Ц.Батзул"/>
    <x v="3"/>
    <x v="23"/>
    <d v="2020-04-22T00:00:00"/>
    <s v="Илчит тэрэгний цахилгаан тоног төхөөрөмж, машин хэрэгслийн сэлбэг худалдан авах"/>
    <x v="0"/>
    <s v="Улаанбаатар төмөр зам ХНН"/>
    <s v="ТӨБЗГ"/>
    <s v="6-1/2320"/>
    <s v="2020.04.20"/>
    <s v="6-1/2597"/>
    <s v="Д.Отгонсүрэн"/>
    <s v="Өөрийн хөрөнгө"/>
    <n v="3207235000"/>
    <m/>
    <m/>
    <m/>
    <m/>
    <b v="0"/>
    <m/>
    <m/>
  </r>
  <r>
    <n v="212"/>
    <d v="2020-04-08T00:00:00"/>
    <s v="Ц.Батзул"/>
    <x v="1"/>
    <x v="129"/>
    <d v="2020-04-22T00:00:00"/>
    <s v="Хүдэр сумын гэрэлтүүлгийн ажил"/>
    <x v="3"/>
    <s v="Сэлэнгэ аймгийн ОНӨГ"/>
    <s v="Сэлэнгэ ЗД"/>
    <m/>
    <s v="2020.04.20"/>
    <s v="6-1/2571"/>
    <s v="Ч.Баярмаа"/>
    <s v="ОНХС"/>
    <n v="100000000"/>
    <m/>
    <m/>
    <m/>
    <m/>
    <b v="0"/>
    <m/>
    <m/>
  </r>
  <r>
    <n v="213"/>
    <d v="2020-04-09T00:00:00"/>
    <s v="Ц.Батзул"/>
    <x v="3"/>
    <x v="130"/>
    <d v="2020-04-23T00:00:00"/>
    <s v="ЗДТГ-т автомашин нийлүүлэх"/>
    <x v="2"/>
    <s v="Цагаандэлгэр сумын ЗДТГ"/>
    <s v="Дундговь ЗД"/>
    <s v="0"/>
    <s v="2020.04.15"/>
    <d v="2438-06-01T00:00:00"/>
    <s v="Д.Отгонсүрэн"/>
    <s v="Орон нутгийн төсөв"/>
    <n v="50000000"/>
    <m/>
    <m/>
    <m/>
    <m/>
    <b v="0"/>
    <m/>
    <m/>
  </r>
  <r>
    <n v="214"/>
    <d v="2020-04-09T00:00:00"/>
    <s v="Ц.Батзул"/>
    <x v="0"/>
    <x v="102"/>
    <d v="2020-04-23T00:00:00"/>
    <s v="Уаз форгон автомашины сэлбэг"/>
    <x v="0"/>
    <s v="УБЦТС ТӨХК"/>
    <s v="ЭХС"/>
    <s v="6-1/2352"/>
    <s v="2020.04.20"/>
    <s v="6-1/2574"/>
    <s v="Д.Өлзийдүүрэн"/>
    <s v="Өөрийн хөрөнгө"/>
    <n v="21564000"/>
    <m/>
    <m/>
    <m/>
    <m/>
    <b v="0"/>
    <m/>
    <m/>
  </r>
  <r>
    <n v="215"/>
    <d v="2020-04-09T00:00:00"/>
    <s v="Ц.Батзул"/>
    <x v="4"/>
    <x v="42"/>
    <d v="2020-04-23T00:00:00"/>
    <s v="ЕБС-ын багш нарт зөөврийн компьютер худалдан авах"/>
    <x v="4"/>
    <s v="БСШУСЯ"/>
    <s v="БСШУСС"/>
    <s v="6-1/2351"/>
    <s v="2020.04.20"/>
    <s v="6-1/2578"/>
    <s v="Г.Мөнхцэцэг"/>
    <s v="Улсын төсөв"/>
    <n v="2000000000"/>
    <m/>
    <m/>
    <m/>
    <m/>
    <b v="0"/>
    <m/>
    <m/>
  </r>
  <r>
    <n v="216"/>
    <d v="2020-04-10T00:00:00"/>
    <s v="Ц.Батзул"/>
    <x v="7"/>
    <x v="131"/>
    <d v="2020-04-24T00:00:00"/>
    <s v="Хөдөө орон нутгийн алслагдсан сумын багт хөдөлгөөнт холбооны үйлчилгээ хүргэх /31 цэг/"/>
    <x v="2"/>
    <s v="Харилцаа холбоо, мэдээлэл технологийн газар"/>
    <s v="ЕС"/>
    <m/>
    <s v="2020.04.20"/>
    <d v="2554-06-01T00:00:00"/>
    <m/>
    <s v="Сан"/>
    <n v="2800000000"/>
    <m/>
    <m/>
    <m/>
    <m/>
    <b v="0"/>
    <m/>
    <m/>
  </r>
  <r>
    <n v="217"/>
    <d v="2020-04-10T00:00:00"/>
    <s v="Ц.Батзул"/>
    <x v="3"/>
    <x v="132"/>
    <d v="2020-04-24T00:00:00"/>
    <s v="СХД-ийн цэцэрлэгүүдийн хүнсний бүтээгдэхүүн"/>
    <x v="4"/>
    <s v="Хүнс хангамж төв ОНӨААТҮГ"/>
    <s v="Нийслэл ЗД"/>
    <s v="6-1/2388"/>
    <s v="0"/>
    <s v="6-1/2789"/>
    <s v="Д.Отгонсүрэн"/>
    <s v="Өөрийн хөрөнгө"/>
    <s v="0"/>
    <m/>
    <m/>
    <m/>
    <m/>
    <b v="0"/>
    <m/>
    <m/>
  </r>
  <r>
    <n v="218"/>
    <d v="2020-04-10T00:00:00"/>
    <s v="Ц.Батзул"/>
    <x v="3"/>
    <x v="132"/>
    <d v="2020-04-24T00:00:00"/>
    <s v="СХД-ийн цэцэрлэгүүдийн хүнсний бүтээгдэхүүн"/>
    <x v="4"/>
    <s v="Хүнс хангамж төв ОНӨААТҮГ"/>
    <s v="Нийслэл ЗД"/>
    <s v="6-1/2388"/>
    <s v="0"/>
    <s v="6-1/2789"/>
    <s v="Д.Отгонсүрэн"/>
    <s v="Өөрийн хөрөнгө"/>
    <s v="0"/>
    <m/>
    <m/>
    <m/>
    <m/>
    <b v="0"/>
    <m/>
    <m/>
  </r>
  <r>
    <n v="219"/>
    <d v="2020-04-10T00:00:00"/>
    <s v="Ц.Батзул"/>
    <x v="1"/>
    <x v="133"/>
    <d v="2020-04-24T00:00:00"/>
    <s v="Аймгийн төвийн хатуу хучилттай автозамын шинэчлэлт /Баян-Өлгий, Өлгий сум/"/>
    <x v="1"/>
    <s v="Баян-Өлгий аймгийн ОНӨГ"/>
    <s v="Баян-Өлгий ЗД"/>
    <m/>
    <s v="2020.04.23"/>
    <s v="6-1/2666"/>
    <s v="Ч.Баярмаа"/>
    <s v="Хөрөнгө оруулалт"/>
    <n v="4487400000"/>
    <m/>
    <m/>
    <m/>
    <m/>
    <b v="0"/>
    <m/>
    <m/>
  </r>
  <r>
    <n v="220"/>
    <d v="2020-04-13T00:00:00"/>
    <s v="Ц.Батзул"/>
    <x v="2"/>
    <x v="94"/>
    <d v="2020-04-27T00:00:00"/>
    <s v="БГ-725 марзийн 2-р хөргөх цамхаг их засварын ажил"/>
    <x v="0"/>
    <s v="ДДЦС ТӨХК"/>
    <s v="ЭХС"/>
    <m/>
    <s v="2020.04.27"/>
    <s v="6-1/2770"/>
    <s v="Б.Түвшин"/>
    <s v="Өөрийн хөрөнгө"/>
    <n v="1800000000"/>
    <m/>
    <m/>
    <m/>
    <m/>
    <b v="0"/>
    <m/>
    <m/>
  </r>
  <r>
    <n v="221"/>
    <d v="2020-04-13T00:00:00"/>
    <s v="Ц.Батзул"/>
    <x v="4"/>
    <x v="134"/>
    <d v="2020-04-27T00:00:00"/>
    <s v="Гэр төсөл хэрэгжүүлэх"/>
    <x v="0"/>
    <s v="Сүхбаатар аймгийн ОНӨГ"/>
    <s v="Сүхбаатар ЗД"/>
    <s v="6-1/2480"/>
    <s v="2020.04.27"/>
    <s v="6-1/2797"/>
    <s v="Г.Мөнхцэцэг"/>
    <s v="Орон нутгийн төсөв"/>
    <n v="200000000"/>
    <m/>
    <m/>
    <m/>
    <m/>
    <b v="0"/>
    <m/>
    <m/>
  </r>
  <r>
    <n v="222"/>
    <d v="2020-04-13T00:00:00"/>
    <s v="Ц.Батзул"/>
    <x v="0"/>
    <x v="135"/>
    <d v="2020-04-27T00:00:00"/>
    <s v="&quot;Ойн хөнөөлт шавьжтай гэрлэн урхи тавих аргаар тэмцэх ажил&quot; тендер шалгаруулалтын Багц-1 "/>
    <x v="4"/>
    <s v="Ойн судалгаа хөгжлийн төв УТҮГ"/>
    <s v="БОАЖС"/>
    <s v="6-1/2428"/>
    <s v="2020.04.23"/>
    <s v="6-1/2668"/>
    <s v="Д.Өлзийдүүрэн"/>
    <s v="Урсгал төсөв"/>
    <n v="33000000"/>
    <m/>
    <m/>
    <m/>
    <m/>
    <b v="0"/>
    <m/>
    <m/>
  </r>
  <r>
    <n v="223"/>
    <d v="2020-04-14T00:00:00"/>
    <s v="Ц.Батзул"/>
    <x v="1"/>
    <x v="136"/>
    <d v="2020-04-28T00:00:00"/>
    <s v="Аймгийн хөгжимт жүжгийн театрын барилгын их танхим, үүдний хэсгийн интерьер засал"/>
    <x v="1"/>
    <s v="Өмнөговь аймгийн ОНӨГ"/>
    <s v="Өмнөговь ЗД"/>
    <m/>
    <s v="2020.04.27"/>
    <s v="6-1/2779"/>
    <s v="Ч.Баярмаа"/>
    <s v="Орон нутгийн төсөв"/>
    <n v="938800000"/>
    <m/>
    <m/>
    <m/>
    <m/>
    <b v="0"/>
    <m/>
    <m/>
  </r>
  <r>
    <n v="224"/>
    <d v="2020-04-14T00:00:00"/>
    <s v="Ц.Батзул"/>
    <x v="3"/>
    <x v="137"/>
    <d v="2020-04-28T00:00:00"/>
    <s v="СХД-ийн цэцэрлэгүүдийн хүнсний бүтээгдэхүүн"/>
    <x v="5"/>
    <s v="Хүнс хангамж төв ОНӨААТҮГ"/>
    <s v="Нийслэл ЗД"/>
    <s v="6-1/2539"/>
    <s v="2020.04.27"/>
    <s v="6-1/2789"/>
    <s v="Д.Отгонсүрэн"/>
    <s v="Өөрийн хөрөнгө"/>
    <n v="5100814500"/>
    <m/>
    <s v="19 багцтай"/>
    <m/>
    <m/>
    <b v="0"/>
    <m/>
    <m/>
  </r>
  <r>
    <n v="225"/>
    <d v="2020-04-14T00:00:00"/>
    <s v="Ц.Батзул"/>
    <x v="2"/>
    <x v="138"/>
    <d v="2020-04-28T00:00:00"/>
    <s v="Цамхагт гэрэлтүүлэг суурилуулах /3 ширхэг/"/>
    <x v="0"/>
    <s v="Хэнтий аймгийн Норовлин сумын ЗДТГ"/>
    <s v="Хэнтий ЗД"/>
    <m/>
    <s v="2020.04.23"/>
    <s v="6-1/2677"/>
    <s v="Б.Түвшин"/>
    <s v="Сан"/>
    <n v="15000000"/>
    <m/>
    <m/>
    <m/>
    <m/>
    <b v="0"/>
    <m/>
    <m/>
  </r>
  <r>
    <n v="226"/>
    <d v="2020-04-14T00:00:00"/>
    <s v="Ц.Батзул"/>
    <x v="3"/>
    <x v="139"/>
    <d v="2020-04-28T00:00:00"/>
    <s v="Эрчимт эмчилгээний тасагт хяналтын монитор худалдан авах"/>
    <x v="0"/>
    <s v="Төв аймгийн Нэгдсэн эмнэлэг"/>
    <s v="Төв ЗД"/>
    <s v="6-1/2502"/>
    <s v="2020.04.28"/>
    <s v="6-1/2798"/>
    <s v="Д.Отгонсүрэн"/>
    <s v="ОНХС"/>
    <n v="120000000"/>
    <m/>
    <m/>
    <m/>
    <m/>
    <m/>
    <m/>
    <m/>
  </r>
  <r>
    <n v="227"/>
    <d v="2020-04-14T00:00:00"/>
    <s v="Ц.Батзул"/>
    <x v="0"/>
    <x v="140"/>
    <d v="2020-04-28T00:00:00"/>
    <s v="&quot;Ойн хөнөөлт шавьжтай гэрлэн урхи тавих аргаар тэмцэх ажил&quot; тендер шалгаруулалтын Багц-5"/>
    <x v="1"/>
    <s v="Ойн судалгаа хөгжлийн төв УТҮГ"/>
    <s v="БОАЖС"/>
    <s v="6-1/2429"/>
    <s v="2020.04.23"/>
    <s v="6-1/2667"/>
    <s v="Д.Өлзийдүүрэн"/>
    <s v="Урсгал төсөв"/>
    <n v="33000000"/>
    <m/>
    <s v="ХХБ"/>
    <s v="2020.03.17 473DBG/20/2339 "/>
    <n v="330000"/>
    <b v="0"/>
    <s v="2020.04.27 6-1/2748"/>
    <s v="Тийм"/>
  </r>
  <r>
    <n v="228"/>
    <d v="2020-04-14T00:00:00"/>
    <s v="Ц.Батзул"/>
    <x v="2"/>
    <x v="108"/>
    <d v="2020-04-28T00:00:00"/>
    <s v="Илчит тэрэгний өвөл, зуны дизель түлш болон дизелийн тос нийлүүлэх"/>
    <x v="0"/>
    <s v="Улаанбаатар төмөр зам ХНН"/>
    <s v="ТӨБЗГ"/>
    <m/>
    <s v="2020.04.27"/>
    <s v="6-1/2745"/>
    <s v="Б.Түвшин"/>
    <s v="Өөрийн хөрөнгө"/>
    <n v="211852149000"/>
    <m/>
    <m/>
    <m/>
    <m/>
    <b v="0"/>
    <m/>
    <m/>
  </r>
  <r>
    <n v="229"/>
    <d v="2020-04-15T00:00:00"/>
    <s v="Ц.Батзул"/>
    <x v="0"/>
    <x v="141"/>
    <d v="2020-04-29T00:00:00"/>
    <s v="Явган хүний замын гэрэлтүүлэг /Булган аймгийн, Булган сум, 2-р баг, &quot;Б&quot;, &quot;В&quot; хэсгийн хооронд/"/>
    <x v="0"/>
    <s v="Булган аймгийн ОНӨГ"/>
    <s v="Булган ЗД"/>
    <s v="6-1/2492"/>
    <s v="2020.04.29"/>
    <s v="6-1/2839"/>
    <s v="Д.Өлзийдүүрэн"/>
    <s v="Улсын төсөв"/>
    <n v="91100000"/>
    <m/>
    <m/>
    <m/>
    <m/>
    <b v="0"/>
    <m/>
    <m/>
  </r>
  <r>
    <n v="230"/>
    <d v="2020-04-15T00:00:00"/>
    <s v="Ц.Батзул"/>
    <x v="1"/>
    <x v="142"/>
    <d v="2020-04-29T00:00:00"/>
    <s v="Нийслэлийн харьяа эрүүл мэндийн байгууллагууд, өрхийн эрүүл мэндийн төвүүдийн оношлогоо, эмчилгээний тоног төхөөрөмж Багц-2"/>
    <x v="0"/>
    <s v="НХААГ"/>
    <s v="Нийслэл ЗД"/>
    <m/>
    <s v="2020.04.28"/>
    <s v="6-1/2780"/>
    <s v="Ч.Баярмаа"/>
    <s v="Нийслэлийн төсвийн хөрөнгө"/>
    <n v="1000000000"/>
    <m/>
    <m/>
    <m/>
    <m/>
    <b v="0"/>
    <m/>
    <m/>
  </r>
  <r>
    <n v="231"/>
    <d v="2020-04-15T00:00:00"/>
    <s v="Ц.Батзул"/>
    <x v="4"/>
    <x v="143"/>
    <d v="2020-04-29T00:00:00"/>
    <s v="Дарьганга зусланг орчин үеийн стандартад нийцсэн амралт, аялал жуулчлалын цогцолбор болгон шинэчлэх /Сүхбаатар, Дарьганга сут/"/>
    <x v="0"/>
    <s v="Сүхбаатар аймгийн ОНӨГ"/>
    <s v="Сүхбаатар ЗД"/>
    <s v="6-1/2553"/>
    <s v="2020.04.29"/>
    <s v="6-1/2841"/>
    <s v="Г.Мөнхцэцэг"/>
    <s v="Улсын төсөв"/>
    <n v="1500000000"/>
    <m/>
    <m/>
    <m/>
    <m/>
    <b v="0"/>
    <m/>
    <m/>
  </r>
  <r>
    <n v="232"/>
    <d v="2020-04-15T00:00:00"/>
    <s v="Ц.Батзул"/>
    <x v="0"/>
    <x v="144"/>
    <d v="2020-04-29T00:00:00"/>
    <s v="Сүхбаатар дүүргийн нутаг дэвсгэрийн нийтийн эзэмшлийн гудамж, зам, талбайн гэрэлтүүлгийн ашиглалт, хамгаалалтын үйлчилгээ "/>
    <x v="0"/>
    <s v="Сүхбаатар дүүргийн ХААА"/>
    <s v="Нийслэл ЗД"/>
    <s v="6-1/2547"/>
    <s v="2020.04.28"/>
    <s v="6-1/2791"/>
    <s v="Д.Өлзийдүүрэн"/>
    <s v="Орон нутгийн төсөв"/>
    <m/>
    <m/>
    <m/>
    <m/>
    <m/>
    <b v="0"/>
    <m/>
    <m/>
  </r>
  <r>
    <n v="233"/>
    <d v="2020-04-16T00:00:00"/>
    <s v="Ц.Батзул"/>
    <x v="2"/>
    <x v="145"/>
    <d v="2020-04-30T00:00:00"/>
    <s v="Хот тохижилтын тусгай зориулалтын автомашин худалдан авах /Хэнтий/"/>
    <x v="2"/>
    <s v="Хэнтий аймгийн Хэрлэн сумын ЗДТГ"/>
    <s v="Хэнтий ЗД"/>
    <m/>
    <s v="2020.04.30"/>
    <n v="389502"/>
    <s v="Б.Түвшин"/>
    <s v="Улсын төсөв"/>
    <n v="600000000"/>
    <m/>
    <m/>
    <m/>
    <m/>
    <b v="0"/>
    <m/>
    <m/>
  </r>
  <r>
    <n v="234"/>
    <d v="2020-04-16T00:00:00"/>
    <s v="Ц.Батзул"/>
    <x v="1"/>
    <x v="146"/>
    <d v="2020-04-30T00:00:00"/>
    <s v="Гэр төсөл хэрэгжүүлэх"/>
    <x v="0"/>
    <s v="МИАТ ТӨХК"/>
    <s v="ТӨБЗГ"/>
    <m/>
    <s v="2020.04.29"/>
    <s v="6-1/2826"/>
    <s v="Ч.Баярмаа"/>
    <s v="Өөрийн хөрөнгө"/>
    <n v="4309400000"/>
    <m/>
    <m/>
    <m/>
    <m/>
    <b v="0"/>
    <m/>
    <m/>
  </r>
  <r>
    <n v="235"/>
    <d v="2020-04-16T00:00:00"/>
    <s v="Ц.Батзул"/>
    <x v="3"/>
    <x v="147"/>
    <d v="2020-04-30T00:00:00"/>
    <s v="Баянзүрх дүүрэгт бага оврын ковш худалдан авах"/>
    <x v="0"/>
    <s v="Баянзүрх дүүргийн ХААА"/>
    <s v="Нийслэл ЗД"/>
    <s v="6-1/2558"/>
    <s v="2020.04.30"/>
    <s v="6-1/2885"/>
    <s v="Д.Отгонсүрэн"/>
    <s v="Орон нутгийн төсөв"/>
    <n v="50000000"/>
    <m/>
    <m/>
    <m/>
    <m/>
    <b v="0"/>
    <m/>
    <m/>
  </r>
  <r>
    <n v="236"/>
    <d v="2020-04-16T00:00:00"/>
    <s v="Ц.Батзул"/>
    <x v="3"/>
    <x v="46"/>
    <d v="2020-04-30T00:00:00"/>
    <s v="Соёл, урлагийн байгууллагад гэрэл, дууны төхөөрөмж худалдан авах Багц1, 2"/>
    <x v="0"/>
    <s v="БСШУСЯ"/>
    <s v="БСШУСС"/>
    <s v="6-1/2559"/>
    <s v="2020.04.30"/>
    <s v="6-1/2927"/>
    <s v="Д.Отгонсүрэн"/>
    <s v="Улсын төсөв"/>
    <n v="1000000000"/>
    <m/>
    <m/>
    <m/>
    <m/>
    <b v="0"/>
    <m/>
    <m/>
  </r>
  <r>
    <n v="237"/>
    <d v="2020-04-17T00:00:00"/>
    <s v="Ц.Батзул"/>
    <x v="3"/>
    <x v="147"/>
    <d v="2020-05-01T00:00:00"/>
    <s v="Хог тээврийн автомашин нийлүүлэх /Өвөрхангай/"/>
    <x v="7"/>
    <s v="Өвөрхангай аймгийн ОНӨГ"/>
    <s v="Өвөрхангай ЗД"/>
    <s v="6-1/2670"/>
    <s v="2020.05.01"/>
    <s v="6-1/2958"/>
    <s v="Д.Отгонсүрэн"/>
    <s v="Улсын төсөв"/>
    <n v="350000000"/>
    <m/>
    <m/>
    <m/>
    <m/>
    <b v="0"/>
    <m/>
    <m/>
  </r>
  <r>
    <n v="238"/>
    <d v="2020-04-17T00:00:00"/>
    <s v="Ц.Батзул"/>
    <x v="1"/>
    <x v="148"/>
    <d v="2020-05-01T00:00:00"/>
    <s v="Хүдэр сумын гэрэлтүүлгийн ажил"/>
    <x v="3"/>
    <s v="Сэлэнгэ аймгийн ОНӨГ"/>
    <s v="Сэлэнгэ ЗД"/>
    <m/>
    <m/>
    <m/>
    <s v="Ч.Баярмаа"/>
    <s v="ОНХС"/>
    <n v="100000000"/>
    <m/>
    <m/>
    <m/>
    <m/>
    <b v="0"/>
    <m/>
    <m/>
  </r>
  <r>
    <n v="239"/>
    <d v="2020-04-17T00:00:00"/>
    <s v="Ц.Батзул"/>
    <x v="3"/>
    <x v="149"/>
    <d v="2020-05-01T00:00:00"/>
    <s v="Орон зайн мэдээллийн өгөгдөл, бүрдүүлэгч байгууллагуудын санг геопорталаар дамжуулан цахимжуулж, хэрэглээнд нэвтрүүлэх /Улсын хэмжээнд/"/>
    <x v="3"/>
    <s v="ГЗБГЗЗГ"/>
    <s v="БХБС"/>
    <s v="6-1/2585"/>
    <s v="2020.04.30"/>
    <s v="6-1/2882"/>
    <s v="Д.Отгонсүрэн"/>
    <s v="Улсын төсөв"/>
    <n v="35000000"/>
    <m/>
    <m/>
    <m/>
    <m/>
    <b v="0"/>
    <m/>
    <m/>
  </r>
  <r>
    <n v="240"/>
    <d v="2020-04-17T00:00:00"/>
    <s v="Ц.Батзул"/>
    <x v="0"/>
    <x v="130"/>
    <d v="2020-05-01T00:00:00"/>
    <s v="Бэрх тосгоны захирагчийн ажлын албанд суудлын автомашин худалдан авах"/>
    <x v="0"/>
    <s v="Хэнтий аймгийн Бэрх сумын ЗДТГ"/>
    <s v="Хэнтий ЗД"/>
    <s v="6-1/2639"/>
    <s v="2020.04.30"/>
    <s v="6-1/2880"/>
    <s v="Д.Өлзийдүүрэн"/>
    <s v="Орон нутгийн төсөв"/>
    <n v="50000000"/>
    <m/>
    <m/>
    <m/>
    <m/>
    <b v="0"/>
    <m/>
    <m/>
  </r>
  <r>
    <n v="241"/>
    <d v="2020-04-17T00:00:00"/>
    <s v="Ц.Батзул"/>
    <x v="2"/>
    <x v="150"/>
    <d v="2020-05-01T00:00:00"/>
    <s v="Нисэх буудлын интернэтийн урсгалын үйлчилгээ үзүүлэх"/>
    <x v="7"/>
    <s v="Завхан аймгийн ОНӨГ"/>
    <s v="Завхан ЗД"/>
    <m/>
    <s v="2020.04.27"/>
    <s v="6-1/2750"/>
    <s v="Б.Түвшин"/>
    <m/>
    <m/>
    <m/>
    <m/>
    <m/>
    <m/>
    <b v="0"/>
    <m/>
    <m/>
  </r>
  <r>
    <n v="242"/>
    <d v="2020-04-17T00:00:00"/>
    <s v="Ц.Батзул"/>
    <x v="4"/>
    <x v="16"/>
    <d v="2020-05-01T00:00:00"/>
    <s v="Тайзны гэрэл, дууны хэрэгсэл"/>
    <x v="0"/>
    <s v="Эрдэнэт үйлдвэр ТӨҮГ"/>
    <s v="ТӨБЗГ"/>
    <m/>
    <s v="2020.05.01"/>
    <s v=" 6-1/2959"/>
    <s v="Г.Мөнхцэцэг"/>
    <s v="Өөрийн хөрөнгө"/>
    <n v="107422350"/>
    <m/>
    <m/>
    <m/>
    <m/>
    <b v="0"/>
    <m/>
    <m/>
  </r>
  <r>
    <n v="243"/>
    <d v="2020-04-17T00:00:00"/>
    <s v="Ц.Батзул"/>
    <x v="0"/>
    <x v="46"/>
    <d v="2020-05-01T00:00:00"/>
    <s v="ЕБС-д хөгжмийн зэмсэг, хөгжмийн кабинетэд тоног төхөөрөмж нийлүүлэх "/>
    <x v="0"/>
    <s v="БСШУСЯ"/>
    <s v="БСШУСС"/>
    <n v="271163"/>
    <s v="2020.04.30"/>
    <s v="6-1/2877"/>
    <s v="Д.Өлзийдүүрэн"/>
    <s v="Улсын төсөв"/>
    <n v="320000000"/>
    <m/>
    <m/>
    <m/>
    <m/>
    <b v="0"/>
    <m/>
    <m/>
  </r>
  <r>
    <n v="244"/>
    <d v="2020-04-17T00:00:00"/>
    <s v="Ц.Батзул"/>
    <x v="3"/>
    <x v="16"/>
    <d v="2020-05-01T00:00:00"/>
    <s v="Соёл, урлагийн байгууллагад гэрэл, дууны төхөөрөмж худалдан авах Багц1, 2"/>
    <x v="0"/>
    <s v="БСШУСЯ"/>
    <s v="БСШУСС"/>
    <s v="6-1/2559"/>
    <s v="2020.04.30"/>
    <s v="6-1/2927"/>
    <s v="Д.Отгонсүрэн"/>
    <s v="Улсын төсөв"/>
    <n v="355000000"/>
    <m/>
    <m/>
    <m/>
    <m/>
    <b v="0"/>
    <m/>
    <m/>
  </r>
  <r>
    <n v="245"/>
    <d v="2020-04-20T00:00:00"/>
    <s v="Ц.Батзул"/>
    <x v="6"/>
    <x v="65"/>
    <d v="2020-05-04T00:00:00"/>
    <s v="Төрийн байгууллагуудад тоног төхөөрөмж худалдан авах"/>
    <x v="0"/>
    <s v="Говьсүмбэр аймгийн ОНӨГ"/>
    <s v="Говьсүмбэр ЗД"/>
    <m/>
    <s v="2020.04.30"/>
    <d v="2890-06-01T00:00:00"/>
    <s v="Д.Номингэрэл"/>
    <s v="Орон нутгийн төсөв"/>
    <n v="60000000"/>
    <m/>
    <m/>
    <m/>
    <m/>
    <m/>
    <m/>
    <m/>
  </r>
  <r>
    <n v="246"/>
    <d v="2020-04-20T00:00:00"/>
    <s v="Ц.Батзул"/>
    <x v="4"/>
    <x v="151"/>
    <d v="2020-05-04T00:00:00"/>
    <s v="Хөвсгөл аймгийн Татварын хэлтсийн барилга угсралтын ажил"/>
    <x v="1"/>
    <s v="ТЕГ"/>
    <s v="СС"/>
    <m/>
    <s v="2020.05.04"/>
    <s v="6-1/2967"/>
    <s v="Г.Мөнхцэцэг"/>
    <s v="Улсын төсөв"/>
    <n v="2140000000"/>
    <m/>
    <m/>
    <m/>
    <m/>
    <m/>
    <m/>
    <m/>
  </r>
  <r>
    <n v="247"/>
    <d v="2020-04-20T00:00:00"/>
    <s v="Ц.Батзул"/>
    <x v="1"/>
    <x v="152"/>
    <d v="2020-05-04T00:00:00"/>
    <s v="Хавтгай нутагшуулах ажилд дэмжлэг үзүүлэх зорилгоор нар, салхины энергээр ажиллах гүн өрмийн 2 худаг шинээр гаргах"/>
    <x v="0"/>
    <s v="Өмнөговь аймгийн ОНӨГ"/>
    <s v="Өмнөговь ЗД"/>
    <m/>
    <s v="2020.04.30"/>
    <s v="6-1/2918"/>
    <s v="Ч.Баярмаа"/>
    <s v="Орон нутгийн төсөв"/>
    <n v="80000000"/>
    <m/>
    <m/>
    <m/>
    <m/>
    <m/>
    <m/>
    <m/>
  </r>
  <r>
    <n v="248"/>
    <d v="2020-04-20T00:00:00"/>
    <s v="Ц.Батзул"/>
    <x v="2"/>
    <x v="153"/>
    <d v="2020-05-04T00:00:00"/>
    <s v="Сайншанд сумын төрөх эмнэлгийн  тоног төхөөрөмж худалдан авах"/>
    <x v="0"/>
    <s v="Дорноговь аймгийн ЗДТГ"/>
    <s v="Дорноговь ЗД"/>
    <m/>
    <s v="2020.04.30"/>
    <s v="6-1/2910"/>
    <s v="Б.Түвшин"/>
    <s v="Улсын төсөв"/>
    <n v="103800000"/>
    <m/>
    <m/>
    <m/>
    <m/>
    <m/>
    <m/>
    <m/>
  </r>
  <r>
    <n v="249"/>
    <d v="2020-04-20T00:00:00"/>
    <s v="Ц.Батзул"/>
    <x v="1"/>
    <x v="94"/>
    <d v="2020-05-04T00:00:00"/>
    <s v="Зуух №7 их засварын ажил"/>
    <x v="0"/>
    <s v="Эрдэнэтийн дулааны цахилгаан станц ТӨХК"/>
    <s v="ЭХС"/>
    <m/>
    <m/>
    <m/>
    <s v="Ч.Баярмаа"/>
    <s v="Өөрийн хөрөнгө"/>
    <n v="1500000000"/>
    <m/>
    <m/>
    <m/>
    <m/>
    <m/>
    <m/>
    <m/>
  </r>
  <r>
    <n v="250"/>
    <d v="2020-04-20T00:00:00"/>
    <s v="Ц.Батзул"/>
    <x v="6"/>
    <x v="154"/>
    <d v="2020-05-04T00:00:00"/>
    <s v="Шинэ хороо төсөл Багц 1, 2"/>
    <x v="6"/>
    <s v="БХБЯ"/>
    <s v="БХБС"/>
    <m/>
    <s v="2020.04.23"/>
    <d v="2675-06-01T00:00:00"/>
    <s v="Д.Номингэрэл"/>
    <s v="Улсын төсөв"/>
    <n v="8000000000"/>
    <m/>
    <m/>
    <m/>
    <m/>
    <m/>
    <m/>
    <m/>
  </r>
  <r>
    <n v="251"/>
    <d v="2020-04-20T00:00:00"/>
    <s v="Ц.Батзул"/>
    <x v="0"/>
    <x v="155"/>
    <d v="2020-05-04T00:00:00"/>
    <s v="Бэрх тосгоны захирагчийн ажлын албанд суудлын автомашин худалдан авах"/>
    <x v="0"/>
    <s v="Хэнтий аймгийн Бэрх сумын ЗДТГ"/>
    <s v="Хэнтий ЗД"/>
    <s v="6-1/2639"/>
    <s v="2020.04.30"/>
    <s v="6-1/2880"/>
    <s v="Д.Өлзийдүүрэн"/>
    <s v="Орон нутгийн төсөв"/>
    <n v="50000000"/>
    <m/>
    <m/>
    <m/>
    <m/>
    <m/>
    <m/>
    <m/>
  </r>
  <r>
    <n v="252"/>
    <d v="2020-04-20T00:00:00"/>
    <s v="Ц.Батзул"/>
    <x v="6"/>
    <x v="155"/>
    <d v="2020-05-04T00:00:00"/>
    <s v="Албан хэрэгцээнд автомашин нийлүүлэх"/>
    <x v="0"/>
    <s v="Баянхонгор аймгийн Баянхонгор сумын ЗДТГ"/>
    <s v="Баянхонгор ЗД"/>
    <m/>
    <s v="2020.05.01"/>
    <d v="2946-06-01T00:00:00"/>
    <s v="Д.Номингэрэл"/>
    <s v="Орон нутгийн төсөв"/>
    <n v="20000000"/>
    <m/>
    <m/>
    <m/>
    <m/>
    <m/>
    <m/>
    <m/>
  </r>
  <r>
    <n v="253"/>
    <d v="2020-04-21T00:00:00"/>
    <s v="Ц.Батзул"/>
    <x v="2"/>
    <x v="102"/>
    <d v="2020-05-05T00:00:00"/>
    <s v="Автомашины сэлбэг хэрэгсэл, шатах тослох материал нийлүүлэх"/>
    <x v="7"/>
    <s v="Нийслэлийн түргэн тусламжийн төв"/>
    <s v="Нийслэл ЗД"/>
    <m/>
    <s v="2020.04.07"/>
    <s v="6-1/2213"/>
    <s v="Б.Түвшин"/>
    <m/>
    <m/>
    <m/>
    <m/>
    <m/>
    <m/>
    <m/>
    <m/>
    <m/>
  </r>
  <r>
    <n v="254"/>
    <d v="2020-04-21T00:00:00"/>
    <s v="Ц.Батзул"/>
    <x v="4"/>
    <x v="156"/>
    <d v="2020-05-05T00:00:00"/>
    <s v="Эрүүл мэндийн төвийн барилга  10 ор, /Ховд, Дөргөн сум/"/>
    <x v="0"/>
    <s v="ТХААГ"/>
    <s v="ЕС"/>
    <m/>
    <s v="2020.05.05"/>
    <s v=" 6-1/3059"/>
    <s v="Г.Мөнхцэцэг"/>
    <s v="Улсын төсөв"/>
    <n v="1500000000"/>
    <m/>
    <m/>
    <m/>
    <m/>
    <m/>
    <m/>
    <m/>
  </r>
  <r>
    <n v="255"/>
    <d v="2020-04-21T00:00:00"/>
    <s v="Ц.Батзул"/>
    <x v="1"/>
    <x v="157"/>
    <d v="2020-05-05T00:00:00"/>
    <s v="Ерөнхий боловсролын сургууль, сургуулийн дотуур байранд гал тогооны тоног төхөөрөмж худалдан авах"/>
    <x v="3"/>
    <s v="БСШУСЯ"/>
    <s v="БСШУСС"/>
    <m/>
    <s v="2020.05.05"/>
    <s v="6-1/3052"/>
    <s v="Ч.Баярмаа"/>
    <s v="Улсын төсөв"/>
    <n v="2000000000"/>
    <m/>
    <m/>
    <m/>
    <m/>
    <m/>
    <m/>
    <m/>
  </r>
  <r>
    <n v="256"/>
    <d v="2020-04-21T00:00:00"/>
    <s v="Ц.Батзул"/>
    <x v="6"/>
    <x v="158"/>
    <d v="2020-05-05T00:00:00"/>
    <s v="Үнэрт бодисын ялгарал, тархалтын судалгаа хийх зөвлөх үйлчилгээ"/>
    <x v="1"/>
    <s v="БХБЯ"/>
    <s v="БХБС"/>
    <m/>
    <s v="2020.05.04"/>
    <d v="2968-06-01T00:00:00"/>
    <s v="Д.Номингэрэл"/>
    <s v="Улсын төсөв"/>
    <m/>
    <m/>
    <m/>
    <m/>
    <m/>
    <m/>
    <m/>
    <m/>
  </r>
  <r>
    <n v="257"/>
    <d v="2020-04-22T00:00:00"/>
    <s v="Ц.Батзул"/>
    <x v="2"/>
    <x v="159"/>
    <d v="2020-05-06T00:00:00"/>
    <s v="ReadEn системд холбогддог, алсаас мэдээллээ хянах, удирдах боломжтой GPRS модемтой 0,4 кв-ын ухаалаг тоолуур"/>
    <x v="0"/>
    <s v="УБЦТС ТӨХК"/>
    <s v="ЭХС"/>
    <m/>
    <s v="2020.05.05"/>
    <s v="6-1/3048"/>
    <s v="Б.Түвшин"/>
    <s v="Өөрийн хөрөнгө"/>
    <n v="990000000"/>
    <m/>
    <m/>
    <m/>
    <m/>
    <m/>
    <m/>
    <m/>
  </r>
  <r>
    <n v="258"/>
    <d v="2020-04-22T00:00:00"/>
    <s v="Ц.Батзул"/>
    <x v="1"/>
    <x v="160"/>
    <d v="2020-05-06T00:00:00"/>
    <s v="Орхон аймгийн Засаг даргын 2016-2020 оны үйл ажиллаганы хөтөлбөр, төлөвлөгөө, бүтээн байгуулалтын тайлан ном, эмхтгэл хэвлүүлэх"/>
    <x v="0"/>
    <s v="Орхон аймгийн ЗДТГ"/>
    <s v="Орхон ЗД"/>
    <m/>
    <s v="2020.05.05"/>
    <s v="6-1/3016"/>
    <s v="Ч.Баярмаа"/>
    <s v="Орон нутгийн төсөв"/>
    <n v="22500000"/>
    <m/>
    <m/>
    <m/>
    <m/>
    <m/>
    <m/>
    <m/>
  </r>
  <r>
    <n v="259"/>
    <d v="2020-04-22T00:00:00"/>
    <s v="Ц.Батзул"/>
    <x v="3"/>
    <x v="161"/>
    <d v="2020-05-06T00:00:00"/>
    <s v="Соёлын төвийн барилга /Баянхонгор, Өлзийт сум/"/>
    <x v="1"/>
    <s v="ТХААГ"/>
    <s v="ЕС"/>
    <s v="6-1/2886"/>
    <s v="2020.05.05"/>
    <s v="6-1/3087"/>
    <s v="Д.Отгонсүрэн"/>
    <s v="Улсын төсөв"/>
    <n v="1300000000"/>
    <m/>
    <m/>
    <m/>
    <m/>
    <m/>
    <m/>
    <m/>
  </r>
  <r>
    <n v="260"/>
    <d v="2020-04-22T00:00:00"/>
    <s v="Ц.Батзул"/>
    <x v="4"/>
    <x v="24"/>
    <d v="2020-05-06T00:00:00"/>
    <s v="Троссон ломбо худалдан авах"/>
    <x v="0"/>
    <s v="Улаанбаатар төмөр зам ХНН"/>
    <s v="ТӨБЗГ"/>
    <s v="6-1/2875"/>
    <s v="2020.05.06"/>
    <s v=" 6-1/3083"/>
    <s v="Г.Мөнхцэцэг"/>
    <s v="Өөрийн хөрөнгө"/>
    <n v="34028000"/>
    <m/>
    <m/>
    <m/>
    <m/>
    <m/>
    <m/>
    <m/>
  </r>
  <r>
    <n v="261"/>
    <d v="2020-04-22T00:00:00"/>
    <s v="Ц.Батзул"/>
    <x v="6"/>
    <x v="162"/>
    <d v="2020-05-06T00:00:00"/>
    <s v="Адаацаг сумын сургуулийн сантехникийн засварын ажил"/>
    <x v="0"/>
    <s v="Дундговь аймгийн ОНӨГ"/>
    <s v="Дундговь ЗД"/>
    <d v="2804-06-01T00:00:00"/>
    <s v="2020.05.05"/>
    <d v="3040-06-01T00:00:00"/>
    <s v="Д.Номингэрэл"/>
    <s v="ОНХС"/>
    <n v="60000000"/>
    <m/>
    <m/>
    <m/>
    <m/>
    <m/>
    <m/>
    <m/>
  </r>
  <r>
    <n v="262"/>
    <d v="2020-04-22T00:00:00"/>
    <s v="Ц.Батзул"/>
    <x v="4"/>
    <x v="163"/>
    <d v="2020-05-06T00:00:00"/>
    <s v="Соёлын төвийн барилгын их засвар /Хэнтий, Баян-Овоо сум/"/>
    <x v="0"/>
    <s v="Хэнтий аймгийн ОНӨГ"/>
    <s v="Хэнтий ЗД"/>
    <s v="6-1/2876"/>
    <d v="3082-06-01T00:00:00"/>
    <s v="6-13082"/>
    <s v="Г.Мөнхцэцэг"/>
    <s v="Улсын төсөв"/>
    <n v="386000000"/>
    <m/>
    <m/>
    <m/>
    <m/>
    <m/>
    <m/>
    <m/>
  </r>
  <r>
    <n v="263"/>
    <d v="2020-04-22T00:00:00"/>
    <s v="Ц.Батзул"/>
    <x v="6"/>
    <x v="164"/>
    <d v="2020-05-06T00:00:00"/>
    <s v="Албан хэрэгцээнд автомашин нийлүүлэх"/>
    <x v="6"/>
    <s v="Баянхонгор аймгийн Баянхонгор сумын ЗДТГ"/>
    <s v="Баянхонгор ЗД"/>
    <m/>
    <s v="2020.04.29"/>
    <d v="2852-06-01T00:00:00"/>
    <s v="Д.Номингэрэл"/>
    <s v="Орон нутгийн төсөв"/>
    <n v="20000000"/>
    <m/>
    <m/>
    <m/>
    <m/>
    <m/>
    <m/>
    <m/>
  </r>
  <r>
    <n v="264"/>
    <d v="2020-04-23T00:00:00"/>
    <s v="Ц.Батзул"/>
    <x v="4"/>
    <x v="165"/>
    <d v="2020-05-07T00:00:00"/>
    <s v="БОЭТ-д ходоод, бүдүүн, шулуун гэдэс, уушгины дурангийн аппарат нийлүүлэх, гэмтлийн тасгийн нэн шаардлагатай тоног төхөөрөмж нийлүүлэх"/>
    <x v="2"/>
    <s v="Өмнөговь аймгийн ЗДТГ"/>
    <s v="Өмнөговь ЗД"/>
    <m/>
    <s v="2020.04.27"/>
    <s v="6-1/2751"/>
    <s v="Г.Мөнхцэцэг"/>
    <s v="Сан"/>
    <n v="588900000"/>
    <m/>
    <m/>
    <m/>
    <m/>
    <m/>
    <m/>
    <m/>
  </r>
  <r>
    <n v="265"/>
    <d v="2020-04-23T00:00:00"/>
    <s v="Ц.Батзул"/>
    <x v="2"/>
    <x v="166"/>
    <d v="2020-05-07T00:00:00"/>
    <s v="Тавилга, эд хогшил нийлүүлэх"/>
    <x v="0"/>
    <s v="Өвөрхангай аймгийн Арвайхээр сумын ЗДТГ"/>
    <s v="Өвөрхангай ЗД"/>
    <m/>
    <s v="2020.05.05"/>
    <s v="6-1/3047"/>
    <s v="Б.Түвшин"/>
    <s v="Орон нутгийн төсөв"/>
    <n v="90000000"/>
    <m/>
    <m/>
    <m/>
    <m/>
    <m/>
    <m/>
    <m/>
  </r>
  <r>
    <n v="266"/>
    <d v="2020-04-23T00:00:00"/>
    <s v="Ц.Батзул"/>
    <x v="1"/>
    <x v="6"/>
    <d v="2020-05-07T00:00:00"/>
    <s v="Үл хөдлөх эд хөрөнгө, газар, барилга, байгууламж, инженерийн шугам сүлжээнд дахин үнэлгээ хийлгэх"/>
    <x v="5"/>
    <s v="Эрдэнэт үйлдвэр ТӨҮГ"/>
    <s v="ТӨБЗГ"/>
    <m/>
    <s v="2020.05.06"/>
    <d v="3088-06-01T00:00:00"/>
    <s v="Ч.Баярмаа"/>
    <s v="Өөрийн хөрөнгө"/>
    <m/>
    <m/>
    <m/>
    <m/>
    <m/>
    <m/>
    <m/>
    <m/>
  </r>
  <r>
    <n v="267"/>
    <d v="2020-04-23T00:00:00"/>
    <s v="Ц.Батзул"/>
    <x v="2"/>
    <x v="167"/>
    <d v="2020-05-07T00:00:00"/>
    <s v="Ил уурхайн эмульсийн тэсрэх бодисын үйлдвэр барих"/>
    <x v="7"/>
    <s v="Эрдэнэт үйлдвэр ТӨҮГ"/>
    <s v="ТӨБЗГ"/>
    <m/>
    <s v="2020.04.07"/>
    <s v="6-1/2213"/>
    <s v="Б.Түвшин"/>
    <s v="Өөрийн хөрөнгө"/>
    <n v="10836000000"/>
    <m/>
    <m/>
    <m/>
    <m/>
    <m/>
    <m/>
    <m/>
  </r>
  <r>
    <n v="268"/>
    <d v="2020-04-23T00:00:00"/>
    <s v="Ц.Батзул"/>
    <x v="4"/>
    <x v="168"/>
    <d v="2020-05-07T00:00:00"/>
    <s v="Илчит тэрэгний шүүх элемент худалдан авах"/>
    <x v="5"/>
    <s v="Улаанбаатар төмөр зам ХНН"/>
    <s v="ТӨБЗГ"/>
    <s v="6-1/2874"/>
    <s v="2020.05.06"/>
    <s v=" 6-1/3084"/>
    <s v="Г.Мөнхцэцэг"/>
    <s v="Өөрийн хөрөнгө"/>
    <n v="381644000"/>
    <m/>
    <m/>
    <m/>
    <m/>
    <m/>
    <m/>
    <m/>
  </r>
  <r>
    <n v="269"/>
    <d v="2020-04-24T00:00:00"/>
    <s v="Ц.Батзул"/>
    <x v="1"/>
    <x v="169"/>
    <d v="2020-05-08T00:00:00"/>
    <s v="Цэцэрлэгийн барилгын өргөтгөл /Хэнтий, Баянхутаг/"/>
    <x v="0"/>
    <s v="Хэнтий аймгийн ОНӨГ"/>
    <s v="Хэнтий ЗД"/>
    <m/>
    <s v="2020.05.08"/>
    <d v="3107-06-01T00:00:00"/>
    <s v="Ч.Баярмаа"/>
    <s v="Улсын төсөв"/>
    <n v="632000000"/>
    <m/>
    <m/>
    <m/>
    <m/>
    <m/>
    <m/>
    <m/>
  </r>
  <r>
    <n v="270"/>
    <d v="2020-04-24T00:00:00"/>
    <s v="Ц.Батзул"/>
    <x v="3"/>
    <x v="147"/>
    <d v="2020-05-08T00:00:00"/>
    <s v="ЕБС-ийн албан хэрэгцээнд суудлын автомашин нийлүүлэх"/>
    <x v="7"/>
    <s v="Баяндэлгэр сумын ЗДТГ"/>
    <s v="Сүхбаатар ЗД"/>
    <s v="6-1/2853"/>
    <s v="2020.04.30"/>
    <s v="6-1/2882"/>
    <s v="Д.Отгонсүрэн"/>
    <s v="Орон нутгийн төсөв"/>
    <n v="19000000"/>
    <m/>
    <m/>
    <m/>
    <m/>
    <m/>
    <m/>
    <m/>
  </r>
  <r>
    <n v="271"/>
    <d v="2020-04-24T00:00:00"/>
    <s v="Ц.Батзул"/>
    <x v="4"/>
    <x v="170"/>
    <d v="2020-05-08T00:00:00"/>
    <s v="Катерпиллер загварын техникийн сэлбэг нийлүүлэх"/>
    <x v="2"/>
    <s v="Эрдэнэт үйлдвэр ТӨҮГ"/>
    <s v="ТӨБЗГ"/>
    <m/>
    <s v="2020.05.04"/>
    <s v="6-1/2971"/>
    <s v="Г.Мөнхцэцэг"/>
    <s v="Өөрийн хөрөнгө"/>
    <n v="789489612"/>
    <m/>
    <m/>
    <m/>
    <m/>
    <m/>
    <m/>
    <m/>
  </r>
  <r>
    <n v="272"/>
    <d v="2020-04-24T00:00:00"/>
    <s v="Ц.Батзул"/>
    <x v="7"/>
    <x v="171"/>
    <d v="2020-05-08T00:00:00"/>
    <s v="Электрон нивлер худалдан авах"/>
    <x v="2"/>
    <s v="Дархан АЗЗА ТӨХК"/>
    <s v="ТӨБЗГ"/>
    <m/>
    <d v="2020-04-30T00:00:00"/>
    <d v="2893-06-01T00:00:00"/>
    <s v="Д.Гантулга"/>
    <s v="Өөрийн хөрөнгө"/>
    <n v="12750000"/>
    <m/>
    <m/>
    <m/>
    <m/>
    <m/>
    <m/>
    <m/>
  </r>
  <r>
    <n v="273"/>
    <d v="2020-04-24T00:00:00"/>
    <s v="Ц.Батзул"/>
    <x v="7"/>
    <x v="171"/>
    <d v="2020-05-08T00:00:00"/>
    <s v="Зөөврийн аура төхөөрөмж худалдан авах"/>
    <x v="2"/>
    <s v="Диспетчерийн үндэсний төв ХХК"/>
    <s v="ЭХС"/>
    <m/>
    <d v="2020-04-30T00:00:00"/>
    <d v="2893-06-01T00:00:00"/>
    <s v="Д.Гантулга"/>
    <s v="Өөрийн хөрөнгө"/>
    <n v="38000000"/>
    <m/>
    <m/>
    <m/>
    <m/>
    <m/>
    <m/>
    <m/>
  </r>
  <r>
    <n v="274"/>
    <d v="2020-04-24T00:00:00"/>
    <s v="Ц.Батзул"/>
    <x v="3"/>
    <x v="142"/>
    <d v="2020-05-08T00:00:00"/>
    <s v="Эрүүл мэндийн төвийн тоног төхөөрөмж /Хэнтий, Баян-Адарга/"/>
    <x v="1"/>
    <s v="Хэнтий аймгийн ОНӨГ"/>
    <s v="Хэнтий ЗД"/>
    <s v="6-1/2887"/>
    <s v="2020.05.08"/>
    <s v="6-1/3003"/>
    <s v="Д.Отгонсүрэн"/>
    <s v="ОНХС"/>
    <n v="40000000"/>
    <m/>
    <m/>
    <m/>
    <m/>
    <m/>
    <m/>
    <m/>
  </r>
  <r>
    <n v="275"/>
    <d v="2020-04-24T00:00:00"/>
    <s v="Ц.Батзул"/>
    <x v="2"/>
    <x v="172"/>
    <d v="2020-05-08T00:00:00"/>
    <s v="Хөдөөгийн алслагдсан сум, суурин газарт өргөн зурвасын өндөр хурдны утасгүй болон суурин интернэтийн үйлчилгээ хүргэх"/>
    <x v="7"/>
    <s v="ХХМТГ"/>
    <s v="ЕС"/>
    <m/>
    <s v="2020.04.30"/>
    <s v="6-1/2867"/>
    <s v="Б.Түвшин"/>
    <s v="Сан"/>
    <n v="400000000"/>
    <m/>
    <m/>
    <m/>
    <m/>
    <m/>
    <m/>
    <m/>
  </r>
  <r>
    <n v="276"/>
    <d v="2020-04-27T00:00:00"/>
    <s v="Ц.Батзул"/>
    <x v="2"/>
    <x v="173"/>
    <d v="2020-05-11T00:00:00"/>
    <s v="Соёлын мэдээллийн төвийн дээвэр, хаяавч засварлах ажил"/>
    <x v="7"/>
    <s v="Орхон аймгийн Жаргалант сумын ЗДТГ"/>
    <s v="Орхон ЗД"/>
    <m/>
    <s v="2020.04.29"/>
    <s v="6-1/2825"/>
    <s v="Б.Түвшин"/>
    <s v="ОНХС"/>
    <n v="42475800"/>
    <m/>
    <m/>
    <m/>
    <m/>
    <m/>
    <m/>
    <m/>
  </r>
  <r>
    <n v="277"/>
    <d v="2020-04-27T00:00:00"/>
    <s v="Ц.Батзул"/>
    <x v="3"/>
    <x v="174"/>
    <d v="2020-05-11T00:00:00"/>
    <s v="Сургуулийн автомашин худалдан авах"/>
    <x v="5"/>
    <s v="Сүхбаатар аймгийн Баяндэлгэр сумын ЗДТГ"/>
    <s v="Сүхбаатар ЗД"/>
    <s v="6-1/2853"/>
    <s v="2020.05.04"/>
    <s v="6-1/3003"/>
    <s v="Д.Отгонсүрэн"/>
    <s v="Орон нутгийн төсөв"/>
    <n v="19000000"/>
    <m/>
    <m/>
    <m/>
    <m/>
    <m/>
    <m/>
    <m/>
  </r>
  <r>
    <n v="278"/>
    <d v="2020-04-27T00:00:00"/>
    <s v="Ц.Батзул"/>
    <x v="3"/>
    <x v="175"/>
    <d v="2020-05-11T00:00:00"/>
    <s v="Хор саармагжуулах бүтээгдэхүүн нийлүүлэх /Монголросцветмет/"/>
    <x v="7"/>
    <s v="Монголросцветмет ТӨҮГ"/>
    <s v="ТӨБЗГ"/>
    <s v="0"/>
    <s v="2020.04.30"/>
    <s v="6-1/2884"/>
    <s v="Д.Отгонсүрэн"/>
    <s v="Өөрийн хөрөнгө"/>
    <n v="184913200"/>
    <m/>
    <m/>
    <m/>
    <m/>
    <m/>
    <m/>
    <m/>
  </r>
  <r>
    <n v="279"/>
    <d v="2020-04-27T00:00:00"/>
    <s v="Ц.Батзул"/>
    <x v="1"/>
    <x v="176"/>
    <d v="2020-05-11T00:00:00"/>
    <s v="Сургуулийн барилгын их засварын ажил /Сэлэнгэ аймгийн Мандал сумын Түнхэл тосгон/"/>
    <x v="5"/>
    <s v="Сэлэнгэ аймгийн ОНӨГ"/>
    <s v="Сэлэнгэ ЗД"/>
    <m/>
    <s v="2020.05.11"/>
    <d v="3152-06-01T00:00:00"/>
    <s v="Ч.Баярмаа"/>
    <s v="Улсын төсөв"/>
    <n v="453000000"/>
    <m/>
    <m/>
    <m/>
    <m/>
    <m/>
    <m/>
    <m/>
  </r>
  <r>
    <n v="280"/>
    <d v="2020-04-27T00:00:00"/>
    <s v="Ц.Батзул"/>
    <x v="4"/>
    <x v="177"/>
    <d v="2020-05-11T00:00:00"/>
    <s v="Барилгажих талбайн орц, гарц чөлөөлөх дэд станц шилжүүлэх, түр цахилгаан буюу барилгын II эх үүсвэр"/>
    <x v="2"/>
    <s v="БХБЯ"/>
    <s v="БХБС"/>
    <m/>
    <s v="2020.04.30"/>
    <s v="6-1/2873"/>
    <s v="Г.Мөнхцэцэг"/>
    <s v="Улсын төсөв"/>
    <n v="215000000"/>
    <m/>
    <m/>
    <m/>
    <m/>
    <m/>
    <m/>
    <m/>
  </r>
  <r>
    <n v="281"/>
    <d v="2020-04-27T00:00:00"/>
    <s v="Ц.Батзул"/>
    <x v="6"/>
    <x v="178"/>
    <d v="2020-05-11T00:00:00"/>
    <s v="114-р агаарын шугамын хаах шүүлтүүрийг худалдан авч суурилуулах"/>
    <x v="4"/>
    <s v="Диспетчерийн үндэсний төв ХХК"/>
    <s v="ЭХС"/>
    <m/>
    <m/>
    <m/>
    <s v="Д.Номингэрэл"/>
    <s v="Өөрийн хөрөнгө"/>
    <n v="38322504"/>
    <m/>
    <m/>
    <m/>
    <m/>
    <m/>
    <m/>
    <m/>
  </r>
  <r>
    <n v="282"/>
    <d v="2020-04-27T00:00:00"/>
    <s v="Ц.Батзул"/>
    <x v="0"/>
    <x v="28"/>
    <d v="2020-05-11T00:00:00"/>
    <s v="Сум дундын эмнэлгийн унтуулгын аппарат  /Сүхбаатар, Онгон сум/"/>
    <x v="0"/>
    <s v="Сүхбаатар аймгийн ОНӨГ"/>
    <s v="Сүхбаатар ЗД"/>
    <s v="6-1/2896"/>
    <m/>
    <m/>
    <s v="Д.Өлзийдүүрэн"/>
    <s v="Улсын төсөв "/>
    <n v="50000000"/>
    <m/>
    <m/>
    <m/>
    <m/>
    <m/>
    <m/>
    <m/>
  </r>
  <r>
    <n v="283"/>
    <d v="2020-04-27T00:00:00"/>
    <s v="Ц.Батзул"/>
    <x v="2"/>
    <x v="67"/>
    <d v="2020-05-11T00:00:00"/>
    <s v="Ажилчдын хөдөлмөр хамгааллын өвлийн хувцас"/>
    <x v="7"/>
    <s v="Чандмань бадрал ХХК"/>
    <s v="Дорноговь ЗД"/>
    <m/>
    <s v="2020.04.30"/>
    <s v="6-1/2909"/>
    <s v="Б.Түвшин"/>
    <s v="Өөрийн хөрөнгө"/>
    <n v="18940000"/>
    <m/>
    <m/>
    <m/>
    <m/>
    <m/>
    <m/>
    <m/>
  </r>
  <r>
    <n v="284"/>
    <d v="2020-04-27T00:00:00"/>
    <s v="Ц.Батзул"/>
    <x v="2"/>
    <x v="67"/>
    <d v="2020-05-11T00:00:00"/>
    <s v="Ажилчдын хөдөлмөр хамгааллын зуны хувцас"/>
    <x v="7"/>
    <s v="Чандмань бадрал ХХК"/>
    <s v="Дорноговь ЗД"/>
    <m/>
    <s v="2020.04.30"/>
    <s v="6-1/2909"/>
    <s v="Б.Түвшин"/>
    <s v="Өөрийн хөрөнгө"/>
    <n v="11360000"/>
    <m/>
    <m/>
    <m/>
    <m/>
    <m/>
    <m/>
    <m/>
  </r>
  <r>
    <n v="285"/>
    <d v="2020-04-27T00:00:00"/>
    <s v="Ц.Батзул"/>
    <x v="3"/>
    <x v="96"/>
    <d v="2020-05-11T00:00:00"/>
    <s v="Улсын болон орон нутгийн чанартай зам дагуу хогийн бункер байгуулах "/>
    <x v="1"/>
    <s v="Говь-Алтай аймгийн ОНӨГ"/>
    <s v="Говь-Алтай ЗД"/>
    <s v="6-1/2897"/>
    <s v="2020.05.08"/>
    <s v="6-1/3137"/>
    <s v="Д.Отгонсүрэн"/>
    <s v="Байгаль хамгаалах"/>
    <n v="25000000"/>
    <m/>
    <m/>
    <m/>
    <m/>
    <m/>
    <m/>
    <m/>
  </r>
  <r>
    <n v="286"/>
    <d v="2020-04-27T00:00:00"/>
    <s v="Ц.Батзул"/>
    <x v="1"/>
    <x v="179"/>
    <d v="2020-05-11T00:00:00"/>
    <s v="Цахилгаан шатны засварын ажил"/>
    <x v="3"/>
    <s v="ГССҮТ"/>
    <s v="ЭМС"/>
    <m/>
    <s v="2020.04.30"/>
    <d v="2899-06-01T00:00:00"/>
    <s v="Ч.Баярмаа"/>
    <s v="Улсын төсөв"/>
    <n v="200000000"/>
    <m/>
    <m/>
    <m/>
    <m/>
    <m/>
    <m/>
    <m/>
  </r>
  <r>
    <n v="287"/>
    <d v="2020-04-28T00:00:00"/>
    <s v="Ц.Батзул"/>
    <x v="1"/>
    <x v="180"/>
    <d v="2020-05-12T00:00:00"/>
    <s v="Сумын төвийн камержуулах ажил"/>
    <x v="0"/>
    <s v="Сайхандулаан сумын ЗДТГ"/>
    <s v="Дорноговь ЗД"/>
    <m/>
    <s v="2020.05.12"/>
    <d v="3184-06-01T00:00:00"/>
    <s v="Ч.Баярмаа"/>
    <s v="Сан"/>
    <n v="33000000"/>
    <m/>
    <m/>
    <m/>
    <m/>
    <m/>
    <m/>
    <m/>
  </r>
  <r>
    <n v="288"/>
    <d v="2020-04-28T00:00:00"/>
    <s v="Ц.Батзул"/>
    <x v="2"/>
    <x v="181"/>
    <d v="2020-05-12T00:00:00"/>
    <s v="Хөвсгөл аймгийн Улаан-Уул тооцооны төвийн барилга угсралтын ажил"/>
    <x v="0"/>
    <s v="Төрийн банк"/>
    <s v="СС"/>
    <m/>
    <s v="2020.05.12"/>
    <s v="6-1/3221"/>
    <s v="Б.Түвшин"/>
    <s v="Өөрийн хөрөнгө"/>
    <n v="171831604"/>
    <m/>
    <m/>
    <m/>
    <m/>
    <m/>
    <m/>
    <m/>
  </r>
  <r>
    <n v="289"/>
    <d v="2020-04-28T00:00:00"/>
    <s v="Ц.Батзул"/>
    <x v="2"/>
    <x v="145"/>
    <d v="2020-05-12T00:00:00"/>
    <s v="Хот тохижилтын тусгай зориулалтын автомашин худалдан авах /Хэнтий/"/>
    <x v="2"/>
    <s v="Хэнтий аймгийн Хэрлэн сумын ЗДТГ"/>
    <s v="Хэнтий ЗД"/>
    <m/>
    <s v="2020.05.04"/>
    <s v="6-1/2966"/>
    <s v="Б.Түвшин"/>
    <s v="Улсын төсөв"/>
    <n v="600000000"/>
    <m/>
    <m/>
    <m/>
    <m/>
    <m/>
    <m/>
    <m/>
  </r>
  <r>
    <n v="290"/>
    <d v="2020-04-28T00:00:00"/>
    <s v="Ц.Батзул"/>
    <x v="2"/>
    <x v="182"/>
    <d v="2020-05-12T00:00:00"/>
    <s v="Шинэ хөдөө булган төсөл"/>
    <x v="7"/>
    <s v="Булган аймгийн ЗДТГ"/>
    <s v="Булган ЗД"/>
    <m/>
    <s v="2020.04.30"/>
    <s v="6-1/2871"/>
    <s v="Б.Түвшин"/>
    <s v="Улсын төсөв"/>
    <n v="1429300000"/>
    <m/>
    <m/>
    <m/>
    <m/>
    <m/>
    <m/>
    <m/>
  </r>
  <r>
    <n v="291"/>
    <d v="2020-04-29T00:00:00"/>
    <s v="Ц.Батзул"/>
    <x v="4"/>
    <x v="100"/>
    <d v="2020-05-13T00:00:00"/>
    <s v="ПОС төхөөрөмж нийлүүлэх"/>
    <x v="2"/>
    <s v="Төрийн банк"/>
    <s v="СС"/>
    <m/>
    <s v="2020.05.04"/>
    <s v="6-1/2972"/>
    <s v="Г.Мөнхцэцэг"/>
    <s v="Өөрийн хөрөнгө"/>
    <n v="1875000000"/>
    <m/>
    <m/>
    <m/>
    <m/>
    <m/>
    <m/>
    <m/>
  </r>
  <r>
    <n v="292"/>
    <d v="2020-04-29T00:00:00"/>
    <s v="Ц.Батзул"/>
    <x v="2"/>
    <x v="183"/>
    <d v="2020-05-13T00:00:00"/>
    <s v="Нэг бүрийн хамгаалах хэрэгсэл Багц-1"/>
    <x v="0"/>
    <s v="Эрдэнэт үйлдвэр ТӨҮГ"/>
    <s v="ТӨБЗГ"/>
    <m/>
    <s v="2020.05.12"/>
    <s v="6-1/3222"/>
    <s v="Б.Түвшин"/>
    <s v="Өөрийн хөрөнгө"/>
    <n v="1500300000"/>
    <m/>
    <m/>
    <m/>
    <m/>
    <m/>
    <m/>
    <m/>
  </r>
  <r>
    <n v="293"/>
    <d v="2020-04-29T00:00:00"/>
    <s v="Ц.Батзул"/>
    <x v="1"/>
    <x v="17"/>
    <d v="2020-05-13T00:00:00"/>
    <s v="Өгийнуур-Батцэнгэл-их тамир чиглэлийн 63 км хатуу хучилттай авто зам, төмөр бетон гүүрийн байгууламжийн барилга угсралтын ажлыг 2019-2021 онд техник технологийн хяналт хийх ажил"/>
    <x v="0"/>
    <s v="Архангай аймгийн ОНӨГ"/>
    <s v="Архангай ЗД"/>
    <m/>
    <s v="2020.05.12"/>
    <d v="3185-06-01T00:00:00"/>
    <s v="Ч.Баярмаа"/>
    <s v="Авто замын сан"/>
    <n v="923206462"/>
    <m/>
    <m/>
    <m/>
    <m/>
    <m/>
    <m/>
    <m/>
  </r>
  <r>
    <n v="294"/>
    <d v="2020-04-29T00:00:00"/>
    <s v="Ц.Батзул"/>
    <x v="6"/>
    <x v="145"/>
    <d v="2020-05-13T00:00:00"/>
    <s v="Онцгой байдлын газрын тусгай зориулалтын автомашин нийлүүлэх Багц-2"/>
    <x v="1"/>
    <s v="НХААГ"/>
    <s v="Нийслэл ЗД"/>
    <m/>
    <s v="2020.05.12"/>
    <d v="3197-06-01T00:00:00"/>
    <s v="Д.Номингэрэл"/>
    <s v="Нийслэлийн төсөв"/>
    <n v="990000000"/>
    <m/>
    <s v="Худалдаа хөгжлийн банк"/>
    <s v="2020.04.17_x000a_406DBG/20/3835"/>
    <n v="3403000"/>
    <m/>
    <s v="2020.05.15_x000a_6-1/3320"/>
    <s v="Тийм"/>
  </r>
  <r>
    <n v="295"/>
    <d v="2020-04-29T00:00:00"/>
    <s v="Ц.Батзул"/>
    <x v="2"/>
    <x v="184"/>
    <d v="2020-05-13T00:00:00"/>
    <s v="Сургуулийн барилгын өргөтгөл , 320 суудал /Өвөрхангай, Арвайхээр сум/"/>
    <x v="2"/>
    <s v="Өвөрхангай аймгийн ОНӨГ"/>
    <s v="Өвөрхангай ЗД"/>
    <m/>
    <s v="2020.05.15"/>
    <s v="6-1/3317"/>
    <s v="Б.Түвшин"/>
    <s v="Улсын төсөв"/>
    <n v="3500000000"/>
    <m/>
    <m/>
    <m/>
    <m/>
    <m/>
    <m/>
    <m/>
  </r>
  <r>
    <n v="296"/>
    <d v="2020-04-29T00:00:00"/>
    <s v="Ц.Батзул"/>
    <x v="4"/>
    <x v="49"/>
    <d v="2020-05-13T00:00:00"/>
    <s v="Түлш шатахуун Багц-1,2"/>
    <x v="0"/>
    <s v="Улаанбаатар зам засвар арчлалтын газар ОНӨААТҮГ"/>
    <s v="Нийслэл ЗД"/>
    <s v="6-1/2973"/>
    <s v="2020.05.13"/>
    <s v=" 6-1/3249"/>
    <s v="Г.Мөнхцэцэг"/>
    <s v="Өөрийн хөрөнгө"/>
    <n v="1782000000"/>
    <m/>
    <m/>
    <m/>
    <m/>
    <m/>
    <m/>
    <m/>
  </r>
  <r>
    <n v="297"/>
    <d v="2020-04-30T00:00:00"/>
    <s v="Ц.Батзул"/>
    <x v="6"/>
    <x v="185"/>
    <d v="2020-05-14T00:00:00"/>
    <s v="Нисэхийн эцсийн автобусны буудлаас Сонсголонгийн төв зам хүртэлх хатуу хучилттай авто зам /Улаанбаатар, хан-Уул дүүрэг, 16-р хороо/"/>
    <x v="0"/>
    <s v="ЗТХЯ"/>
    <s v="ЗТХС"/>
    <m/>
    <s v="2020.05.12"/>
    <d v="3227-06-01T00:00:00"/>
    <s v="Д.Номингэрэл"/>
    <s v="Улсын төсөв"/>
    <n v="3200000000"/>
    <m/>
    <m/>
    <m/>
    <m/>
    <m/>
    <m/>
    <m/>
  </r>
  <r>
    <n v="298"/>
    <d v="2020-04-30T00:00:00"/>
    <s v="Ц.Батзул"/>
    <x v="4"/>
    <x v="100"/>
    <d v="2020-05-14T00:00:00"/>
    <s v="ПОС төхөөрөмж нийлүүлэх"/>
    <x v="2"/>
    <s v="Төрийн банк"/>
    <s v="СС"/>
    <m/>
    <s v="2020.05.04"/>
    <s v="6-1/2972"/>
    <s v="Г.Мөнхцэцэг"/>
    <s v="Өөрийн хөрөнгө"/>
    <n v="1875000000"/>
    <m/>
    <m/>
    <m/>
    <m/>
    <m/>
    <m/>
    <m/>
  </r>
  <r>
    <n v="299"/>
    <d v="2020-04-30T00:00:00"/>
    <s v="Ц.Батзул"/>
    <x v="3"/>
    <x v="186"/>
    <d v="2020-05-14T00:00:00"/>
    <s v="Балдан Врайбун хийдийн тохижилт, гадна, дотор гэрэлтүүлэг "/>
    <x v="0"/>
    <s v="Хэнтий аймгийн ОНӨГ"/>
    <s v="Хэнтий ЗД"/>
    <s v="6-1/2960"/>
    <s v="2020.05.12"/>
    <s v="6-1/3164"/>
    <s v="Д.Отгонсүрэн"/>
    <s v="ОНХС"/>
    <n v="60000000"/>
    <m/>
    <m/>
    <m/>
    <m/>
    <m/>
    <m/>
    <m/>
  </r>
  <r>
    <n v="300"/>
    <d v="2020-04-30T00:00:00"/>
    <s v="Ц.Батзул"/>
    <x v="2"/>
    <x v="111"/>
    <d v="2020-05-14T00:00:00"/>
    <s v="Сургуулийн өмнөх боловсролын байгууллагад гал тогооны тоног төхөөрөмж нийлүүлэх Багц-2"/>
    <x v="2"/>
    <s v="БСШУСЯ"/>
    <s v="БСШУСС"/>
    <m/>
    <s v="2020.05.05"/>
    <s v="6-1/3022"/>
    <s v="Б.Түвшин"/>
    <s v="Улсын төсөв"/>
    <n v="452319000"/>
    <m/>
    <m/>
    <m/>
    <m/>
    <m/>
    <m/>
    <m/>
  </r>
  <r>
    <n v="301"/>
    <d v="2020-04-30T00:00:00"/>
    <s v="Ц.Батзул"/>
    <x v="4"/>
    <x v="187"/>
    <d v="2020-05-14T00:00:00"/>
    <s v="&quot;Эрдэнэс-тавантолгой&quot; ХК-ийн уурхайг Цогтцэций сумны төвтэй холбох 13.5 км хатуу хучилттай авто замын барилгын ажилд техник, технологийн хяналт тавих зөвлөх үйлчилгээ"/>
    <x v="2"/>
    <s v="Эрдэнэс тавантолгой ХК"/>
    <s v="УУХҮС"/>
    <m/>
    <s v="2020.05.14"/>
    <s v=" 6-1/3277"/>
    <s v="Г.Мөнхцэцэг"/>
    <s v="Өөрийн хөрөнгө"/>
    <n v="627496000"/>
    <m/>
    <m/>
    <m/>
    <m/>
    <m/>
    <m/>
    <m/>
  </r>
  <r>
    <n v="302"/>
    <d v="2020-04-30T00:00:00"/>
    <s v="Ц.Батзул"/>
    <x v="3"/>
    <x v="188"/>
    <d v="2020-05-14T00:00:00"/>
    <s v="Ариутгал, халдваргүйтгэлийн бодис, халдвар хамгааллын хувцас, багаж хэрэгсэл нийлүүлэх"/>
    <x v="0"/>
    <s v="Мал эмнэлгийн ерөнхий газар"/>
    <s v="ХХААХҮС"/>
    <s v="6-1/2991"/>
    <s v="2020.05.14"/>
    <s v="6-1/3276"/>
    <s v="Д.Отгонсүрэн"/>
    <s v="Улсын төсөв"/>
    <n v="673944400"/>
    <m/>
    <m/>
    <m/>
    <m/>
    <m/>
    <m/>
    <m/>
  </r>
  <r>
    <n v="303"/>
    <d v="2020-04-30T00:00:00"/>
    <s v="Ц.Батзул"/>
    <x v="2"/>
    <x v="0"/>
    <d v="2020-05-14T00:00:00"/>
    <s v="Газрын үйл ажиллагааны эрсдлийн даатгалын үйлчилгээ үзүүлэх"/>
    <x v="2"/>
    <s v="МИАТ ТӨХК"/>
    <s v="ТӨБЗГ"/>
    <m/>
    <s v="2020.05.15"/>
    <s v="6-1/3356"/>
    <s v="Б.Түвшин"/>
    <s v="Өөрийн хөрөнгө"/>
    <n v="400000000"/>
    <m/>
    <m/>
    <m/>
    <m/>
    <m/>
    <m/>
    <m/>
  </r>
  <r>
    <n v="304"/>
    <d v="2020-04-30T00:00:00"/>
    <s v="Ц.Батзул"/>
    <x v="1"/>
    <x v="23"/>
    <d v="2020-05-14T00:00:00"/>
    <s v="Феррохайлшууд нийлүүлэх"/>
    <x v="1"/>
    <s v="Эрдэнэт үйлдвэр ТӨҮГ"/>
    <s v="ТӨБЗГ"/>
    <m/>
    <s v="2020.05.14"/>
    <d v="3275-06-01T00:00:00"/>
    <s v="Ч.Баярмаа"/>
    <s v="Өөрийн хөрөнгө"/>
    <n v="464400000"/>
    <m/>
    <m/>
    <m/>
    <m/>
    <b v="0"/>
    <m/>
    <m/>
  </r>
  <r>
    <n v="305"/>
    <d v="2020-05-01T00:00:00"/>
    <s v="Ц.Батзул"/>
    <x v="6"/>
    <x v="67"/>
    <d v="2020-05-15T00:00:00"/>
    <s v="Зуны хувцас нийлүүлэх"/>
    <x v="0"/>
    <s v="Шивээ овоо ХК"/>
    <s v="ТӨБЗГ"/>
    <m/>
    <s v="2020.05.28"/>
    <d v="3699-06-01T00:00:00"/>
    <s v="Д.Номингэрэл"/>
    <s v="Өөрийн хөрөнгө"/>
    <n v="33561000"/>
    <m/>
    <m/>
    <m/>
    <m/>
    <m/>
    <m/>
    <m/>
  </r>
  <r>
    <n v="306"/>
    <d v="2020-05-01T00:00:00"/>
    <s v="Ц.Батзул"/>
    <x v="1"/>
    <x v="97"/>
    <d v="2020-05-15T00:00:00"/>
    <s v="Цэцэрлэгийн барилга, 100 ор /Дархан-уул, Дархан сум, Өргөө баг/"/>
    <x v="0"/>
    <s v="Дархан-Уул аймгийн ОНӨГ"/>
    <s v="Дархан-Уул ЗД"/>
    <m/>
    <s v="2020.05.15"/>
    <d v="3338-06-01T00:00:00"/>
    <s v="Ч.Баярмаа"/>
    <s v="Улсын төсөв"/>
    <n v="1100000000"/>
    <m/>
    <m/>
    <m/>
    <m/>
    <m/>
    <m/>
    <m/>
  </r>
  <r>
    <n v="307"/>
    <d v="2020-05-01T00:00:00"/>
    <s v="Ц.Батзул"/>
    <x v="2"/>
    <x v="189"/>
    <d v="2020-05-15T00:00:00"/>
    <s v="Сургуулийн барилга, спорт заал 320 суудал /Завхан, Идэр сум/"/>
    <x v="0"/>
    <s v="Завхан аймгийн ОНӨГ"/>
    <s v="Завхан ЗД"/>
    <m/>
    <s v="2020.05.13"/>
    <s v="6-1/3235"/>
    <s v="Б.Түвшин"/>
    <s v="Улсын төсөв"/>
    <n v="3800000000"/>
    <m/>
    <m/>
    <m/>
    <m/>
    <m/>
    <m/>
    <m/>
  </r>
  <r>
    <n v="308"/>
    <d v="2020-05-01T00:00:00"/>
    <s v="Ц.Батзул"/>
    <x v="4"/>
    <x v="190"/>
    <d v="2020-05-15T00:00:00"/>
    <s v="&quot;Эрдэнэс-тавантолгой&quot; ХК-ийн уурхайг Цогтцэций сумны төвтэй холбох 13.5 км хатуу хучилттай авто замын барилгын ажилд техник, технологийн хяналт тавих зөвлөх үйлчилгээ"/>
    <x v="0"/>
    <s v="Эрдэнэс тавантолгой ХК"/>
    <s v="УУХҮС"/>
    <m/>
    <s v="2020.05.15"/>
    <s v=" 6-1/3318"/>
    <s v="Г.Мөнхцэцэг"/>
    <s v="Өөрийн хөрөнгө"/>
    <n v="627496000"/>
    <s v="тийм"/>
    <m/>
    <m/>
    <m/>
    <m/>
    <m/>
    <m/>
  </r>
  <r>
    <n v="309"/>
    <d v="2020-05-01T00:00:00"/>
    <s v="Ц.Батзул"/>
    <x v="3"/>
    <x v="191"/>
    <d v="2020-05-15T00:00:00"/>
    <s v="Усны шахуургын сэлбэг /warman/ нийлүүлэх"/>
    <x v="1"/>
    <s v="Монголросцветмет ТӨҮГ"/>
    <s v="ТӨБЗГ"/>
    <s v="6-1/3004"/>
    <s v="2020.05.12"/>
    <s v="6-1/3191"/>
    <s v="Д.Отгонсүрэн"/>
    <s v="Өөрийн хөрөнгө"/>
    <n v="159859920"/>
    <m/>
    <s v="Худалдаа хөгжлийн банк"/>
    <s v="2020.03.13,_x000a_411DBG/20/2239"/>
    <n v="3200000"/>
    <m/>
    <s v="2020.05.12_x000a_6-1/"/>
    <m/>
  </r>
  <r>
    <n v="310"/>
    <d v="2020-05-01T00:00:00"/>
    <s v="Ц.Батзул"/>
    <x v="3"/>
    <x v="192"/>
    <d v="2020-05-15T00:00:00"/>
    <s v="Ариутгал, халдваргүйтгэлийн бодис, халдвар хамгааллын хувцас, багаж хэрэгсэл нийлүүлэх"/>
    <x v="0"/>
    <s v="Мал эмнэлгийн ерөнхий газар"/>
    <s v="ХХААХҮС"/>
    <s v="6-1/2090"/>
    <s v="2020.05.14"/>
    <s v="6-1/3307"/>
    <s v="Д.Отгонсүрэн"/>
    <s v="Улсын төсөв"/>
    <n v="673944400"/>
    <m/>
    <m/>
    <m/>
    <m/>
    <m/>
    <m/>
    <m/>
  </r>
  <r>
    <n v="311"/>
    <d v="2020-05-01T00:00:00"/>
    <s v="Ц.Батзул"/>
    <x v="4"/>
    <x v="193"/>
    <d v="2020-05-15T00:00:00"/>
    <s v="Орон нутаг судлах музейн барилга /Хэнтий хэрлэн сум/"/>
    <x v="0"/>
    <s v="ТХААГ"/>
    <s v="ЕС"/>
    <m/>
    <s v="2020.05.08"/>
    <s v=" 6-1/3123"/>
    <s v="Г.Мөнхцэцэг"/>
    <s v="Улсын төсөв"/>
    <n v="3177700000"/>
    <m/>
    <m/>
    <m/>
    <m/>
    <m/>
    <m/>
    <m/>
  </r>
  <r>
    <n v="312"/>
    <d v="2020-05-01T00:00:00"/>
    <s v="Ц.Батзул"/>
    <x v="2"/>
    <x v="194"/>
    <d v="2020-05-15T00:00:00"/>
    <s v="Баянзүрх, Сүхбаатар, Чингэлтэй дүүргийн эрүүгийн хэргийн анхан шатны шүүхийн тамгын газарт шаардлагатай тоног төхөөрөмж "/>
    <x v="7"/>
    <s v="Чингэлтэй дүүргийн ХААА"/>
    <s v="Нийслэл ЗД"/>
    <m/>
    <s v="2020.05.05"/>
    <s v="6-1/3021"/>
    <s v="Б.Түвшин"/>
    <s v="Орон нутгийн төсөв"/>
    <n v="40000000"/>
    <m/>
    <m/>
    <m/>
    <m/>
    <m/>
    <m/>
    <m/>
  </r>
  <r>
    <n v="313"/>
    <d v="2020-05-01T00:00:00"/>
    <s v="Ц.Батзул"/>
    <x v="2"/>
    <x v="4"/>
    <d v="2020-05-15T00:00:00"/>
    <s v="Хүний нөөц, цалингийн нэгдсэн систем сервер худалдан авах"/>
    <x v="4"/>
    <s v="Төрийн албаны зөвлөл"/>
    <s v="Төрийн абланы зөвлөл"/>
    <m/>
    <s v="2020.05.12"/>
    <n v="484100"/>
    <s v="Б.Түвшин"/>
    <s v="Улсын төсөв"/>
    <n v="670000000"/>
    <m/>
    <m/>
    <m/>
    <m/>
    <m/>
    <m/>
    <m/>
  </r>
  <r>
    <n v="314"/>
    <d v="2020-05-04T00:00:00"/>
    <s v="Ц.Батзул"/>
    <x v="3"/>
    <x v="195"/>
    <d v="2020-05-18T00:00:00"/>
    <s v="Өнгөт металл"/>
    <x v="1"/>
    <s v="Эрдэнэт үйлдвэр ТӨҮГ"/>
    <s v="ТӨБЗГ"/>
    <s v="6-1/3024"/>
    <s v="2020.05.15"/>
    <s v="6-1/3340"/>
    <s v="Д.Отгонсүрэн"/>
    <s v="Өөрийн хөрөнгө"/>
    <n v="441406800"/>
    <m/>
    <m/>
    <m/>
    <m/>
    <m/>
    <m/>
    <m/>
  </r>
  <r>
    <n v="315"/>
    <d v="2020-05-04T00:00:00"/>
    <s v="Ц.Батзул"/>
    <x v="6"/>
    <x v="196"/>
    <d v="2020-05-18T00:00:00"/>
    <s v="Орон сууцны байруудын дулаан хангамжийг ТЭЦ-ээс хамааралгүй схемд холбох материал худалдан авах"/>
    <x v="0"/>
    <s v="Дорнод нийтийн аж ахуй ОНӨААТҮГ"/>
    <s v="Дорнод ЗД"/>
    <d v="3069-06-01T00:00:00"/>
    <s v="2020.05.18"/>
    <s v="6-1/3390%"/>
    <s v="Д.Номингэрэл"/>
    <s v="Өөрийн хөрөнгө"/>
    <n v="109000000"/>
    <m/>
    <m/>
    <m/>
    <m/>
    <m/>
    <m/>
    <m/>
  </r>
  <r>
    <n v="316"/>
    <d v="2020-05-04T00:00:00"/>
    <s v="Ц.Батзул"/>
    <x v="4"/>
    <x v="30"/>
    <d v="2020-05-18T00:00:00"/>
    <s v="Эм, эмнэлгийн хэрэгсэл нийлүүлэх"/>
    <x v="0"/>
    <s v="Цус сэлбэлт судлалын үндэсний төв "/>
    <s v="ЭМС"/>
    <m/>
    <s v="2020.05.15"/>
    <s v=" 6-1/3345"/>
    <s v="Г.Мөнхцэцэг"/>
    <s v="Улсын төсөв"/>
    <n v="5647044500"/>
    <m/>
    <m/>
    <m/>
    <m/>
    <m/>
    <m/>
    <m/>
  </r>
  <r>
    <n v="317"/>
    <d v="2020-05-04T00:00:00"/>
    <s v="Ц.Батзул"/>
    <x v="1"/>
    <x v="197"/>
    <d v="2020-05-18T00:00:00"/>
    <s v="Хайлш"/>
    <x v="0"/>
    <s v="Эрдэнэт үйлдвэр ТӨҮГ"/>
    <s v="ТӨБЗГ"/>
    <m/>
    <s v="2020.05.15"/>
    <d v="3322-06-01T00:00:00"/>
    <s v="Ч.Баярмаа"/>
    <s v="Өөрийн хөрөнгө"/>
    <n v="400410000"/>
    <m/>
    <m/>
    <m/>
    <m/>
    <m/>
    <m/>
    <m/>
  </r>
  <r>
    <n v="318"/>
    <d v="2020-05-04T00:00:00"/>
    <s v="Ц.Батзул"/>
    <x v="6"/>
    <x v="198"/>
    <d v="2020-05-18T00:00:00"/>
    <s v="Монгол адууны генетик тогтоцын үзүүлэлтийг тодотгох судалгаа, туршилтад ашиглах чип, чип уншигч худалдан авах"/>
    <x v="1"/>
    <s v="ХХААХҮЯ"/>
    <s v="ХХААХҮС"/>
    <d v="3068-06-01T00:00:00"/>
    <s v="2020.05.18"/>
    <d v="3391-06-01T00:00:00"/>
    <s v="Д.Номингэрэл"/>
    <s v="Улсын төсөв"/>
    <n v="50000000"/>
    <m/>
    <m/>
    <m/>
    <m/>
    <m/>
    <m/>
    <m/>
  </r>
  <r>
    <n v="319"/>
    <d v="2020-05-04T00:00:00"/>
    <s v="Ц.Батзул"/>
    <x v="3"/>
    <x v="199"/>
    <d v="2020-05-18T00:00:00"/>
    <s v="Тавилга нийлүүлэх "/>
    <x v="1"/>
    <s v="Эрдэнэс тавантолгой ХК"/>
    <s v="УУХҮС"/>
    <s v="6-1/3050"/>
    <s v="2020.05.18"/>
    <s v="6-1/3379"/>
    <s v="Д.Отгонсүрэн"/>
    <s v="Өөрийн хөрөнгө"/>
    <n v="29166000"/>
    <m/>
    <m/>
    <m/>
    <m/>
    <m/>
    <m/>
    <m/>
  </r>
  <r>
    <n v="320"/>
    <d v="2020-05-04T00:00:00"/>
    <s v="Ц.Батзул"/>
    <x v="4"/>
    <x v="200"/>
    <d v="2020-05-18T00:00:00"/>
    <s v="Маягт, үнэт цаас нийлүүлэх"/>
    <x v="8"/>
    <s v="Авто тээврийн үндэсний төв"/>
    <s v="ТӨБЗГ"/>
    <m/>
    <s v="2020.05.18"/>
    <s v=" 6-1/3392"/>
    <s v="Г.Мөнхцэцэг"/>
    <s v="Өөрийн хөрөнгө"/>
    <n v="130000000"/>
    <m/>
    <m/>
    <m/>
    <m/>
    <m/>
    <m/>
    <m/>
  </r>
  <r>
    <n v="321"/>
    <d v="2020-05-04T00:00:00"/>
    <s v="Ц.Батзул"/>
    <x v="2"/>
    <x v="14"/>
    <d v="2020-05-18T00:00:00"/>
    <s v="Ахуйн бараа, цаас, бүрээс"/>
    <x v="2"/>
    <s v="Эрдэнэт үйлдвэр ТӨҮГ"/>
    <s v="ТӨБЗГ"/>
    <m/>
    <s v="2020.05.06"/>
    <s v="6-1/3085"/>
    <s v="Б.Түвшин"/>
    <s v="Өөрийн хөрөнгө"/>
    <n v="172449000"/>
    <m/>
    <m/>
    <m/>
    <m/>
    <m/>
    <m/>
    <m/>
  </r>
  <r>
    <n v="322"/>
    <d v="2020-05-04T00:00:00"/>
    <s v="Ц.Батзул"/>
    <x v="2"/>
    <x v="14"/>
    <d v="2020-05-18T00:00:00"/>
    <s v="Угаалгын бодис"/>
    <x v="2"/>
    <s v="Эрдэнэт үйлдвэр ТӨҮГ"/>
    <s v="ТӨБЗГ"/>
    <m/>
    <s v="2020.05.06"/>
    <s v="6-1/3085"/>
    <s v="Б.Түвшин"/>
    <s v="Өөрийн хөрөнгө"/>
    <n v="324250641"/>
    <m/>
    <m/>
    <m/>
    <m/>
    <m/>
    <m/>
    <m/>
  </r>
  <r>
    <n v="323"/>
    <d v="2020-05-04T00:00:00"/>
    <s v="Ц.Батзул"/>
    <x v="3"/>
    <x v="201"/>
    <d v="2020-05-18T00:00:00"/>
    <s v="Дамжуулагч утас АС"/>
    <x v="0"/>
    <s v="УЦТС ТӨХК"/>
    <s v="ЭХС"/>
    <s v="6-1/3071"/>
    <s v="2020.05.18"/>
    <s v="6-1/3378"/>
    <s v="Д.Отгонсүрэн"/>
    <s v="Өөрийн хөрөнгө"/>
    <n v="272399760"/>
    <m/>
    <m/>
    <m/>
    <m/>
    <m/>
    <m/>
    <m/>
  </r>
  <r>
    <n v="324"/>
    <d v="2020-05-04T00:00:00"/>
    <s v="Ц.Батзул"/>
    <x v="6"/>
    <x v="202"/>
    <d v="2020-05-18T00:00:00"/>
    <s v="Зуунмод-Манзушир чиглэлийн хатуу хучилттай автозам "/>
    <x v="0"/>
    <s v="Барилга, захиалагч орон сууцны корпораци"/>
    <s v="ЗТХС"/>
    <d v="3070-06-01T00:00:00"/>
    <s v="2020.05.15"/>
    <d v="3323-06-01T00:00:00"/>
    <s v="Д.Номингэрэл"/>
    <s v="Хөрөнгө оруулалт"/>
    <n v="6576900000"/>
    <m/>
    <m/>
    <m/>
    <m/>
    <m/>
    <m/>
    <m/>
  </r>
  <r>
    <n v="325"/>
    <d v="2020-05-05T00:00:00"/>
    <s v="Ц.Батзул"/>
    <x v="1"/>
    <x v="203"/>
    <d v="2020-05-19T00:00:00"/>
    <s v="Түлхүүр гардуулах нөхцөлтэй Орон сууцны барилгуудын дээврийн засвар /Улаанбаатар, Баянгол дүүрэг, 5,6,7,9 дүгээр хороо/"/>
    <x v="0"/>
    <s v="БХБЯ"/>
    <s v="БХБС"/>
    <m/>
    <s v="2020.05.19"/>
    <d v="3400-06-01T00:00:00"/>
    <s v="Ч.Баярмаа"/>
    <s v="Улсын төсөв"/>
    <n v="996500000"/>
    <m/>
    <m/>
    <m/>
    <m/>
    <m/>
    <m/>
    <m/>
  </r>
  <r>
    <n v="326"/>
    <d v="2020-05-05T00:00:00"/>
    <s v="Ц.Батзул"/>
    <x v="1"/>
    <x v="67"/>
    <d v="2020-05-19T00:00:00"/>
    <s v="Ажлын хувцас багц 1,2"/>
    <x v="7"/>
    <s v="ЭБЦТС ТӨХК"/>
    <s v="ЭХС"/>
    <m/>
    <s v="2020.05.08"/>
    <d v="3120-06-01T00:00:00"/>
    <s v="Ч.Баярмаа"/>
    <s v="Өөрийн хөрөнгө"/>
    <n v="85920000"/>
    <m/>
    <m/>
    <m/>
    <m/>
    <m/>
    <m/>
    <m/>
  </r>
  <r>
    <n v="327"/>
    <d v="2020-05-05T00:00:00"/>
    <s v="Ц.Батзул"/>
    <x v="3"/>
    <x v="204"/>
    <d v="2020-05-19T00:00:00"/>
    <s v="Орон сууцны 2-р хороолол 3-р байрны 1-р блокийн дээвэр засвар"/>
    <x v="0"/>
    <s v="Орхон аймгийн ОНӨГ"/>
    <s v="Орхон ЗД"/>
    <s v="6-1/3106"/>
    <s v="2020.05.19"/>
    <s v="6-1/3414"/>
    <s v="Д.Отгонсүрэн"/>
    <s v="Орон нутгийн төсөв"/>
    <n v="30472341"/>
    <m/>
    <m/>
    <m/>
    <m/>
    <m/>
    <m/>
    <m/>
  </r>
  <r>
    <n v="328"/>
    <d v="2020-05-05T00:00:00"/>
    <s v="Ц.Батзул"/>
    <x v="2"/>
    <x v="205"/>
    <d v="2020-05-19T00:00:00"/>
    <s v="Хагалгааны 4-р давхарын засварын ажил"/>
    <x v="0"/>
    <s v="Улсын нэгдүгээр төв эмнэлэг"/>
    <s v="ЭМС"/>
    <m/>
    <s v="2020.05.14"/>
    <s v="6-1/3259"/>
    <s v="Б.Түвшин"/>
    <s v="Улсын төсөв"/>
    <s v="1,200,000,000 "/>
    <m/>
    <m/>
    <m/>
    <m/>
    <m/>
    <m/>
    <m/>
  </r>
  <r>
    <n v="329"/>
    <d v="2020-05-05T00:00:00"/>
    <s v="Ц.Батзул"/>
    <x v="1"/>
    <x v="42"/>
    <d v="2020-05-19T00:00:00"/>
    <s v="Хяналтын камерийн бичлэг хадгалах төхөөрөмж"/>
    <x v="0"/>
    <s v="Төрийн банк"/>
    <s v="СС"/>
    <m/>
    <s v="2020.05.19"/>
    <d v="3432-06-01T00:00:00"/>
    <s v="Ч.Баярмаа"/>
    <s v="Өөрийн хөрөнгө"/>
    <n v="1885494700"/>
    <m/>
    <m/>
    <m/>
    <m/>
    <m/>
    <m/>
    <m/>
  </r>
  <r>
    <n v="330"/>
    <d v="2020-05-05T00:00:00"/>
    <s v="Ц.Батзул"/>
    <x v="1"/>
    <x v="42"/>
    <d v="2020-05-19T00:00:00"/>
    <s v="Хяналтын камерийн бичлэг хадгалах төхөөрөмжийн лиценз"/>
    <x v="0"/>
    <s v="Төрийн банк"/>
    <s v="СС"/>
    <m/>
    <s v="2020.05.19"/>
    <d v="3431-06-01T00:00:00"/>
    <s v="Ч.Баярмаа"/>
    <s v="Өөрийн хөрөнгө"/>
    <n v="171804000"/>
    <m/>
    <m/>
    <m/>
    <m/>
    <m/>
    <m/>
    <m/>
  </r>
  <r>
    <n v="331"/>
    <d v="2020-05-05T00:00:00"/>
    <s v="Ц.Батзул"/>
    <x v="4"/>
    <x v="159"/>
    <d v="2020-05-19T00:00:00"/>
    <s v="Алтай хотын гэр хорооллийн өрхийг 2 тарифт цахилгааны тоолуураар хангах"/>
    <x v="5"/>
    <s v="Говь-Алтай аймгийн ОНӨГ"/>
    <s v="Говь-Алтай ЗД"/>
    <s v=" 6-1/3162"/>
    <s v=" 2020.05.19"/>
    <s v=" 6-1/3433"/>
    <s v="Г.Мөнхцэцэг"/>
    <s v="ОНХС"/>
    <n v="111000000"/>
    <m/>
    <m/>
    <m/>
    <m/>
    <m/>
    <m/>
    <m/>
  </r>
  <r>
    <n v="332"/>
    <d v="2020-05-05T00:00:00"/>
    <s v="Ц.Батзул"/>
    <x v="2"/>
    <x v="206"/>
    <d v="2020-05-19T00:00:00"/>
    <s v="Газрын үйл ажиллагааны эрсдлийн даатгалын үйлчилгээ үзүүлэх"/>
    <x v="7"/>
    <s v="МИАТ ТӨХК"/>
    <s v="ТӨБЗГ"/>
    <m/>
    <s v="2020.05.14"/>
    <n v="496153"/>
    <s v="Б.Түвшин"/>
    <s v="Өөрийн хөрөнгө"/>
    <n v="400000000"/>
    <m/>
    <m/>
    <m/>
    <m/>
    <m/>
    <m/>
    <m/>
  </r>
  <r>
    <n v="333"/>
    <d v="2020-05-05T00:00:00"/>
    <s v="Ц.Батзул"/>
    <x v="7"/>
    <x v="207"/>
    <d v="2020-05-19T00:00:00"/>
    <s v="Авлигатай тэмцэх газры албан хэрэгцээнд суудлын авто маштин бэлтгэн нийлүүлэх"/>
    <x v="7"/>
    <s v="АТГ"/>
    <s v="АТГ"/>
    <m/>
    <d v="2020-05-08T00:00:00"/>
    <d v="3125-06-01T00:00:00"/>
    <s v="Д.Гантулга"/>
    <s v="Хөрөнгө оруулалт"/>
    <n v="400000000"/>
    <m/>
    <m/>
    <m/>
    <m/>
    <m/>
    <m/>
    <m/>
  </r>
  <r>
    <n v="334"/>
    <d v="2020-05-06T00:00:00"/>
    <s v="Ц.Батзул"/>
    <x v="4"/>
    <x v="208"/>
    <d v="2020-05-20T00:00:00"/>
    <s v="Байгалын түүхийн музейн тавилга, тоног төхөөрөмж /Өмнговь, Даланзадгад сум/"/>
    <x v="1"/>
    <s v="Өмнөговь аймгийн ЗДТГ"/>
    <s v="БСШУСС"/>
    <m/>
    <s v=" 2020.05.20"/>
    <s v=" 6-1/3470"/>
    <s v="Г.Мөнхцэцэг"/>
    <s v="Улсын төсөв"/>
    <n v="94460100000"/>
    <m/>
    <s v="Хас банк"/>
    <s v="2020.04.20_x000a_118GT10201110002"/>
    <n v="6000000"/>
    <m/>
    <s v="2020.05.25_x000a_6-1/3560"/>
    <s v="Тийм"/>
  </r>
  <r>
    <n v="335"/>
    <d v="2020-05-06T00:00:00"/>
    <s v="Ц.Батзул"/>
    <x v="7"/>
    <x v="209"/>
    <d v="2020-05-20T00:00:00"/>
    <s v="Сургуулинй барилга,320 суудал /Говь-алтай, Хөхморьт сум/"/>
    <x v="7"/>
    <s v="ТХААГ"/>
    <s v="ЕС"/>
    <m/>
    <d v="2020-05-08T00:00:00"/>
    <d v="3124-06-01T00:00:00"/>
    <s v="Д.Гантулга"/>
    <s v="Улсын төсөв"/>
    <n v="3200000000"/>
    <m/>
    <m/>
    <m/>
    <m/>
    <m/>
    <m/>
    <m/>
  </r>
  <r>
    <n v="336"/>
    <d v="2020-05-06T00:00:00"/>
    <s v="Ц.Батзул"/>
    <x v="2"/>
    <x v="210"/>
    <d v="2020-05-20T00:00:00"/>
    <s v="Хор саармагжуулах бодис, хүнсний бүтээгдэхүүн /Эрдэнэт/"/>
    <x v="0"/>
    <s v="Эрдэнэт үйлдвэр ТӨҮГ"/>
    <s v="ТӨБЗГ"/>
    <m/>
    <s v="2020.05.19"/>
    <s v="6-1/3405"/>
    <s v="Б.Түвшин"/>
    <s v="Өөрийн хөрөнгө"/>
    <n v="1694000000"/>
    <m/>
    <m/>
    <m/>
    <m/>
    <m/>
    <m/>
    <m/>
  </r>
  <r>
    <n v="337"/>
    <d v="2020-05-06T00:00:00"/>
    <s v="Ц.Батзул"/>
    <x v="4"/>
    <x v="211"/>
    <d v="2020-05-20T00:00:00"/>
    <s v="Сумын төвөөс засмал зам хүртэл хатуу хучилттай зам тавих ажлын зураг төсөв боловсруулах"/>
    <x v="0"/>
    <s v="Говьсүмбэр аймгийн Шивээговь сумын засаг дарга "/>
    <s v="Говьсүмбэр ЗД"/>
    <m/>
    <s v=" 2020.05.20"/>
    <s v=" 6-1/3469"/>
    <s v="Г.Мөнхцэцэг"/>
    <s v="ОНХС"/>
    <n v="34000000"/>
    <m/>
    <m/>
    <m/>
    <m/>
    <m/>
    <m/>
    <m/>
  </r>
  <r>
    <n v="338"/>
    <d v="2020-05-06T00:00:00"/>
    <s v="Ц.Батзул"/>
    <x v="7"/>
    <x v="212"/>
    <d v="2020-05-20T00:00:00"/>
    <s v="Иргэдийн экологийн боловсрол, хүмүүжил, нөлөөллийн ажлыг зохион байгуулах"/>
    <x v="7"/>
    <s v="Дорнод аймгийн ОНӨГ"/>
    <s v="Дорнод ЗД"/>
    <m/>
    <m/>
    <m/>
    <s v="Д.Гантулга"/>
    <s v="Байгаль хамгаалах сан"/>
    <n v="55000000"/>
    <m/>
    <m/>
    <m/>
    <m/>
    <m/>
    <m/>
    <m/>
  </r>
  <r>
    <n v="339"/>
    <d v="2020-05-06T00:00:00"/>
    <s v="Ц.Батзул"/>
    <x v="2"/>
    <x v="213"/>
    <d v="2020-05-20T00:00:00"/>
    <s v="Сүхбаатар дүүргийн нутаг дэсвгэрийн нийтийн эзэмшлийн гудамж, зам талбайн гэрэлтүүлгийн ашиглалт, хамгааллатын үйлчилгээ"/>
    <x v="0"/>
    <s v="Сүхбаатар дүүргийн ХААА"/>
    <s v="Нийслэл ЗД"/>
    <m/>
    <s v="Сокол ХХК"/>
    <n v="537425"/>
    <s v="Б.Түвшин"/>
    <s v="Орон нутгийн төсөв"/>
    <n v="588899979"/>
    <m/>
    <m/>
    <m/>
    <m/>
    <m/>
    <m/>
    <m/>
  </r>
  <r>
    <n v="340"/>
    <d v="2020-05-06T00:00:00"/>
    <s v="Ц.Батзул"/>
    <x v="2"/>
    <x v="99"/>
    <d v="2020-05-20T00:00:00"/>
    <s v="Ой хээрийн түймэрээс урьдчилан сэргийлэх, ой хамгаалах багаж, хэрэгсэл худалдан авах"/>
    <x v="0"/>
    <s v="БОАЖЯ"/>
    <s v="БОАЖС"/>
    <m/>
    <s v="2020.05.18"/>
    <s v="6-1/3372"/>
    <s v="Б.Түвшин"/>
    <s v="Урсгал төсөв"/>
    <n v="340000000"/>
    <m/>
    <m/>
    <m/>
    <m/>
    <m/>
    <m/>
    <m/>
  </r>
  <r>
    <n v="341"/>
    <d v="2020-05-06T00:00:00"/>
    <s v="Ц.Батзул"/>
    <x v="2"/>
    <x v="214"/>
    <d v="2020-05-20T00:00:00"/>
    <s v="Хор саармагжуулах бодис, хүнсний бүтээгдэхүүн /Эрдэнэт/"/>
    <x v="0"/>
    <s v="Эрдэнэт үйлдвэр ТӨҮГ"/>
    <s v="ТӨБЗГ"/>
    <m/>
    <s v="2020.05.19"/>
    <s v="6-1/3420"/>
    <s v="Б.Түвшин"/>
    <s v="Өөрийн хөрөнгө"/>
    <n v="1694000000"/>
    <m/>
    <m/>
    <m/>
    <m/>
    <m/>
    <m/>
    <m/>
  </r>
  <r>
    <n v="342"/>
    <d v="2020-05-06T00:00:00"/>
    <s v="Ц.Батзул"/>
    <x v="6"/>
    <x v="215"/>
    <d v="2020-05-20T00:00:00"/>
    <s v="Эрүүл ахуйн үзлэг, шижилгээнүүдэд хамрагдах"/>
    <x v="7"/>
    <s v="Дулааны IV цахилгаан станц ТӨХК"/>
    <s v="ЭХС"/>
    <m/>
    <s v="2020.05.12"/>
    <d v="3195-06-01T00:00:00"/>
    <s v="Д.Номингэрэл"/>
    <s v="Өөрийн хөрөнгө"/>
    <n v="80000000"/>
    <m/>
    <m/>
    <m/>
    <m/>
    <m/>
    <m/>
    <m/>
  </r>
  <r>
    <n v="343"/>
    <d v="2020-05-06T00:00:00"/>
    <s v="Ц.Батзул"/>
    <x v="2"/>
    <x v="194"/>
    <d v="2020-05-20T00:00:00"/>
    <s v="Баянзүрх, Сүхбаатар, Чингэлтэй дүүргийн эрүүгийн хэргийн анхан шатны шүүхийн тамгын газарт шаардлагатай тоног төхөөрөмж "/>
    <x v="0"/>
    <s v="Чингэлтэй дүүргийн ХААА"/>
    <s v="Нийслэл ЗД"/>
    <m/>
    <s v="2020.05.20"/>
    <s v="6-1/3467"/>
    <s v="Б.Түвшин"/>
    <s v="Орон нутгийн төсөв"/>
    <m/>
    <m/>
    <m/>
    <m/>
    <m/>
    <m/>
    <m/>
    <m/>
  </r>
  <r>
    <n v="344"/>
    <d v="2020-05-08T00:00:00"/>
    <s v="Ц.Батзул"/>
    <x v="6"/>
    <x v="216"/>
    <d v="2020-05-22T00:00:00"/>
    <s v="Арьс ширний хими ба механик шинжилгээний лабораторид тоног төхөөрөмж худалдан авах"/>
    <x v="5"/>
    <s v="ХААИС"/>
    <s v="БСШУСС"/>
    <d v="3798-06-01T00:00:00"/>
    <s v="2020.05.20"/>
    <d v="3464-06-01T00:00:00"/>
    <s v="Д.Номингэрэл"/>
    <s v="Европийн холбооны Эрасмус хөтөлбөр"/>
    <m/>
    <m/>
    <m/>
    <m/>
    <m/>
    <m/>
    <m/>
    <m/>
  </r>
  <r>
    <n v="345"/>
    <d v="2020-05-08T00:00:00"/>
    <s v="Ц.Батзул"/>
    <x v="4"/>
    <x v="217"/>
    <d v="2020-05-22T00:00:00"/>
    <s v="Хими, хүчдэл, өндөрт ажиллах хамгаалах хэрэгсэл"/>
    <x v="0"/>
    <s v="Дулааны III цахилгаан станц ТӨХК"/>
    <s v="ЭХС"/>
    <s v=" 6-1/3169"/>
    <s v=" 2020.05.21"/>
    <s v=" 6-1/3495"/>
    <s v="Г.Мөнхцэцэг"/>
    <s v="Өөрийн хөрөнгө "/>
    <n v="35000000"/>
    <m/>
    <m/>
    <m/>
    <m/>
    <m/>
    <m/>
    <m/>
  </r>
  <r>
    <n v="346"/>
    <d v="2020-05-08T00:00:00"/>
    <s v="Ц.Батзул"/>
    <x v="3"/>
    <x v="26"/>
    <d v="2020-05-22T00:00:00"/>
    <s v="Улсын ерөнхий прокурорын газрын тавилга, эд хогшил, тоног төхөөрөмж нийлүүлэх"/>
    <x v="0"/>
    <s v="УЕПГ"/>
    <s v="УЕП"/>
    <s v="6-1/3165"/>
    <s v="2020.05.22"/>
    <d v="3540-06-01T00:00:00"/>
    <s v="Д.Отгонсүрэн"/>
    <s v="Улсын төсөв"/>
    <n v="251760000"/>
    <m/>
    <m/>
    <m/>
    <m/>
    <m/>
    <m/>
    <m/>
  </r>
  <r>
    <n v="347"/>
    <d v="2020-05-08T00:00:00"/>
    <s v="Ц.Батзул"/>
    <x v="2"/>
    <x v="37"/>
    <d v="2020-05-22T00:00:00"/>
    <s v="Эм, эмнэлгийн хэрэгсэл, ороох боох материал нийлүллэх"/>
    <x v="0"/>
    <s v="Дорнод аймгийн ЭМГ"/>
    <s v="ЭМС"/>
    <m/>
    <s v="2020.05.20"/>
    <s v="6-1/3468"/>
    <s v="Б.Түвшин"/>
    <s v="Улсын төсөв"/>
    <n v="1307343395"/>
    <m/>
    <m/>
    <m/>
    <m/>
    <m/>
    <m/>
    <m/>
  </r>
  <r>
    <n v="348"/>
    <d v="2020-05-08T00:00:00"/>
    <s v="Ц.Батзул"/>
    <x v="2"/>
    <x v="141"/>
    <d v="2020-05-22T00:00:00"/>
    <s v="Явган хүний замын гэрэлтүүлэг /Булган аймгийн, Булган сум, 2-р баг, &quot;Б&quot;, &quot;В&quot; хэсгийн хооронд/"/>
    <x v="0"/>
    <s v="Булган аймгийн ОНӨГ"/>
    <s v="Булган ЗД"/>
    <m/>
    <s v="2020.05.12"/>
    <n v="483735"/>
    <s v="Б.Түвшин"/>
    <s v="Улсын төсөв"/>
    <s v="91,100,000 "/>
    <m/>
    <m/>
    <m/>
    <m/>
    <m/>
    <m/>
    <m/>
  </r>
  <r>
    <n v="349"/>
    <d v="2020-05-08T00:00:00"/>
    <s v="Ц.Батзул"/>
    <x v="2"/>
    <x v="145"/>
    <d v="2020-05-22T00:00:00"/>
    <s v="Ой хээрийн түймэрээс урьдчилан сэргийлэх, ой хамгаалах багаж, хэрэгсэл худалдан авах"/>
    <x v="0"/>
    <s v="БОАЖЯ"/>
    <s v="БОАЖС"/>
    <m/>
    <s v="2020.05.18"/>
    <s v="6-1/3372"/>
    <s v="Б.Түвшин"/>
    <s v="Улсын төсөв"/>
    <n v="340000000"/>
    <m/>
    <m/>
    <m/>
    <m/>
    <m/>
    <m/>
    <m/>
  </r>
  <r>
    <n v="350"/>
    <d v="2020-05-08T00:00:00"/>
    <s v="Ц.Батзул"/>
    <x v="4"/>
    <x v="218"/>
    <d v="2020-05-22T00:00:00"/>
    <s v="Суурин компьютер нийлүүлэх"/>
    <x v="2"/>
    <s v="Эрдэнэс тавантолгой ХК"/>
    <s v="УУХҮС"/>
    <s v=" 6-1/3193"/>
    <s v=" 2020.05.21"/>
    <s v=" 6-1/3494"/>
    <s v="Г.Мөнхцэцэг"/>
    <s v="Өөрийн хөрөнгө "/>
    <n v="817450710"/>
    <m/>
    <m/>
    <m/>
    <m/>
    <m/>
    <m/>
    <m/>
  </r>
  <r>
    <n v="351"/>
    <d v="2020-05-08T00:00:00"/>
    <s v="Ц.Батзул"/>
    <x v="1"/>
    <x v="219"/>
    <d v="2020-05-22T00:00:00"/>
    <s v="Нүхтэрсэн бөмбөлөг нийлүүлэх"/>
    <x v="0"/>
    <s v="Дулааны IV цахилгаан станц ТӨХК"/>
    <s v="ЭХС"/>
    <m/>
    <s v="2020.05.21"/>
    <d v="3485-06-01T00:00:00"/>
    <s v="Ч.Баярмаа"/>
    <m/>
    <m/>
    <m/>
    <m/>
    <m/>
    <m/>
    <m/>
    <m/>
    <m/>
  </r>
  <r>
    <n v="352"/>
    <d v="2020-05-08T00:00:00"/>
    <s v="Ц.Батзул"/>
    <x v="3"/>
    <x v="46"/>
    <d v="2020-05-22T00:00:00"/>
    <s v="Сумын соёлын төвд тоног төхөөрөмж худалдан авах"/>
    <x v="0"/>
    <s v="Дорнод аймгийн ОНӨГ"/>
    <s v="Дорнод ЗД"/>
    <s v="6-1/3166"/>
    <s v="2020.05.22"/>
    <d v="3541-06-01T00:00:00"/>
    <s v="Д.Отгонсүрэн"/>
    <s v="ОНХС"/>
    <n v="15000000"/>
    <m/>
    <m/>
    <m/>
    <m/>
    <m/>
    <m/>
    <m/>
  </r>
  <r>
    <n v="353"/>
    <d v="2020-05-08T00:00:00"/>
    <s v="Ц.Батзул"/>
    <x v="1"/>
    <x v="220"/>
    <d v="2020-05-22T00:00:00"/>
    <s v="Гэр хорооллийн айл өрхийн цахилгаан өргөтгөл /Улаанбаатар, Баянзүрх дүүрэг, 11 дүгээр хороо/"/>
    <x v="0"/>
    <s v="ТХААГ"/>
    <s v="ЕС"/>
    <m/>
    <s v="2020.05.21"/>
    <d v="3484-06-01T00:00:00"/>
    <s v="Ч.Баярмаа"/>
    <m/>
    <m/>
    <m/>
    <m/>
    <m/>
    <m/>
    <m/>
    <m/>
    <m/>
  </r>
  <r>
    <n v="354"/>
    <d v="2020-05-08T00:00:00"/>
    <s v="Ц.Батзул"/>
    <x v="3"/>
    <x v="221"/>
    <d v="2020-05-22T00:00:00"/>
    <s v="Хурдан морьны бүртэлийн цахим программ, аппликэйшн боловсруулах"/>
    <x v="0"/>
    <s v="ХХААХҮЯ"/>
    <s v="ХХААХҮС"/>
    <s v="6-1/3167"/>
    <s v="2020.05.22"/>
    <d v="3542-06-01T00:00:00"/>
    <s v="Д.Отгонсүрэн"/>
    <s v="Улсын төсөв"/>
    <n v="100000000"/>
    <m/>
    <m/>
    <m/>
    <m/>
    <m/>
    <m/>
    <m/>
  </r>
  <r>
    <n v="355"/>
    <d v="2020-05-08T00:00:00"/>
    <s v="Ц.Батзул"/>
    <x v="2"/>
    <x v="167"/>
    <d v="2020-05-22T00:00:00"/>
    <s v="Ил уурхайн эмульсийн тэсрэх бодисын үйлдвэр барих"/>
    <x v="2"/>
    <s v="Эрдэнэт үйлдвэр ТӨҮГ"/>
    <s v="ТӨБЗГ"/>
    <m/>
    <s v="2020.05.28"/>
    <s v="6-1/3676"/>
    <s v="Б.Түвшин"/>
    <m/>
    <m/>
    <m/>
    <m/>
    <m/>
    <m/>
    <m/>
    <m/>
    <m/>
  </r>
  <r>
    <n v="356"/>
    <d v="2020-05-11T00:00:00"/>
    <s v="З.Энхболд"/>
    <x v="6"/>
    <x v="145"/>
    <d v="2020-05-25T00:00:00"/>
    <s v="Сум дундын ойн ангид ус, усалгааны авто машин худалдан авах"/>
    <x v="0"/>
    <s v="Орхон аймгийн ОНӨГ"/>
    <s v="Орхон ЗД"/>
    <d v="3200-06-01T00:00:00"/>
    <s v="2020.05.26"/>
    <d v="3621-06-01T00:00:00"/>
    <s v="Д.Номингэрэл"/>
    <s v="Орон нутгийн төсөв"/>
    <n v="69000000"/>
    <m/>
    <m/>
    <m/>
    <m/>
    <m/>
    <m/>
    <m/>
  </r>
  <r>
    <n v="357"/>
    <d v="2020-05-11T00:00:00"/>
    <s v="З.Энхболд"/>
    <x v="6"/>
    <x v="139"/>
    <d v="2020-05-25T00:00:00"/>
    <s v="Рентген аппарат "/>
    <x v="1"/>
    <s v="Хэнтий аймгийн Бор өндөр сумын ЗДТГ"/>
    <s v="Хэнтий ЗД"/>
    <d v="3196-06-01T00:00:00"/>
    <s v="2020.05.26"/>
    <d v="3648-06-01T00:00:00"/>
    <s v="Д.Номингэрэл"/>
    <s v="Орон нутгийн хөгжлийн сан"/>
    <n v="150000000"/>
    <m/>
    <m/>
    <m/>
    <m/>
    <m/>
    <m/>
    <m/>
  </r>
  <r>
    <n v="358"/>
    <d v="2020-05-11T00:00:00"/>
    <s v="З.Энхболд"/>
    <x v="4"/>
    <x v="23"/>
    <d v="2020-05-25T00:00:00"/>
    <s v="Долото шарошечное"/>
    <x v="2"/>
    <s v="Эрдэнэт үйлдвэр ТӨҮГ"/>
    <s v="ТӨБЗГ"/>
    <s v=" -"/>
    <s v="2020.05.12"/>
    <d v="3214-06-01T00:00:00"/>
    <s v="Г.Мөнхцэцэг"/>
    <s v="Өөрийн хөрөнгө "/>
    <n v="1502820000"/>
    <m/>
    <m/>
    <m/>
    <m/>
    <b v="0"/>
    <m/>
    <m/>
  </r>
  <r>
    <n v="359"/>
    <d v="2020-05-11T00:00:00"/>
    <s v="З.Энхболд"/>
    <x v="4"/>
    <x v="38"/>
    <d v="2020-05-25T00:00:00"/>
    <s v="Сүлжээний тоног төхөөрөмж, лиценк худалдан авах"/>
    <x v="0"/>
    <s v="Диспетчерийн үндэсний төв ХХК"/>
    <s v="ЭХС"/>
    <m/>
    <s v="2020.05.25"/>
    <s v=" 6-1/3586"/>
    <s v="Г.Мөнхцэцэг"/>
    <s v="Өөрийн хөрөнгө "/>
    <n v="88750000"/>
    <m/>
    <m/>
    <m/>
    <m/>
    <m/>
    <m/>
    <m/>
  </r>
  <r>
    <n v="360"/>
    <d v="2020-05-11T00:00:00"/>
    <s v="З.Энхболд"/>
    <x v="4"/>
    <x v="193"/>
    <d v="2020-05-25T00:00:00"/>
    <s v="Өндөрхаан нисэх онгоцны буудлыг шинэчлэн барих төсөл"/>
    <x v="0"/>
    <s v="ЗТХЯ"/>
    <s v="ЗТХС"/>
    <s v=" 6-1/3213"/>
    <s v="2020.05.25"/>
    <s v=" 6-1/3587"/>
    <s v="Г.Мөнхцэцэг"/>
    <s v="Тусламж "/>
    <n v="4071415608"/>
    <m/>
    <m/>
    <m/>
    <m/>
    <m/>
    <m/>
    <m/>
  </r>
  <r>
    <n v="361"/>
    <d v="2020-05-11T00:00:00"/>
    <s v="З.Энхболд"/>
    <x v="3"/>
    <x v="222"/>
    <d v="2020-05-25T00:00:00"/>
    <s v="8 тендер шалгаруулалт"/>
    <x v="7"/>
    <s v="Эрдэнэт үйлдвэр ТӨҮГ"/>
    <s v="ТӨБЗГ"/>
    <s v="0"/>
    <s v="2020.05.12"/>
    <s v="6-1/3215"/>
    <s v="Д.Отгонсүрэн"/>
    <s v="Өөрийн хөрөнгө"/>
    <s v="0"/>
    <m/>
    <m/>
    <m/>
    <m/>
    <m/>
    <m/>
    <m/>
  </r>
  <r>
    <n v="362"/>
    <d v="2020-05-12T00:00:00"/>
    <s v="З.Энхболд"/>
    <x v="1"/>
    <x v="223"/>
    <d v="2020-05-26T00:00:00"/>
    <s v="Соёлын төв барилгын их засвар /Төв, Сүмбэр сум/"/>
    <x v="0"/>
    <s v="Төв аймгийн газрын харилцаа, барилга хот байгуулалтын газар"/>
    <s v="БСШУСС"/>
    <m/>
    <s v="2020.05.26"/>
    <d v="3017-06-01T00:00:00"/>
    <s v="Ч.Баярмаа"/>
    <m/>
    <m/>
    <m/>
    <m/>
    <m/>
    <m/>
    <m/>
    <m/>
    <m/>
  </r>
  <r>
    <n v="363"/>
    <d v="2020-05-12T00:00:00"/>
    <s v="З.Энхболд"/>
    <x v="4"/>
    <x v="224"/>
    <d v="2020-05-26T00:00:00"/>
    <s v="Баянхонгор сумын дулааны 2 дугаар хэлхээний шугам сүлжээ болон хэрэглээний халуун усны системийн ажлын зураг төсөл"/>
    <x v="2"/>
    <s v="Баянхонгор аймгийн ОНӨГ"/>
    <s v="Баянхонгор ЗД"/>
    <m/>
    <s v="2020.05.19"/>
    <d v="3394-06-01T00:00:00"/>
    <s v="Г.Мөнхцэцэг"/>
    <m/>
    <m/>
    <m/>
    <m/>
    <m/>
    <m/>
    <m/>
    <m/>
    <m/>
  </r>
  <r>
    <n v="364"/>
    <d v="2020-05-12T00:00:00"/>
    <s v="З.Энхболд"/>
    <x v="1"/>
    <x v="225"/>
    <d v="2020-05-26T00:00:00"/>
    <s v="Хүнд даацын автосамосвалын сэлбэг нийлүүлэх Багц 2, 3"/>
    <x v="0"/>
    <s v="Эрдэнэт үйлдвэр ТӨҮГ"/>
    <s v="ТӨБЗГ"/>
    <m/>
    <s v="2020.05.26"/>
    <d v="3598-06-01T00:00:00"/>
    <s v="Ч.Баярмаа"/>
    <m/>
    <m/>
    <m/>
    <m/>
    <m/>
    <m/>
    <m/>
    <m/>
    <m/>
  </r>
  <r>
    <n v="365"/>
    <d v="2020-05-12T00:00:00"/>
    <s v="З.Энхболд"/>
    <x v="1"/>
    <x v="226"/>
    <d v="2020-05-26T00:00:00"/>
    <s v="Хүнд даацын автосамосвалын сэлбэг нийлүүлэхг "/>
    <x v="0"/>
    <s v="Эрдэнэт үйлдвэр ТӨҮГ"/>
    <s v="ТӨБЗГ"/>
    <m/>
    <s v="2020.05.26"/>
    <d v="3611-06-01T00:00:00"/>
    <s v="Ч.Баярмаа"/>
    <m/>
    <m/>
    <m/>
    <m/>
    <m/>
    <m/>
    <m/>
    <m/>
    <m/>
  </r>
  <r>
    <n v="366"/>
    <d v="2020-05-12T00:00:00"/>
    <s v="З.Энхболд"/>
    <x v="1"/>
    <x v="227"/>
    <d v="2020-05-26T00:00:00"/>
    <s v="Тусгай зориулалтын техник нийлүүлэх"/>
    <x v="0"/>
    <s v="Эрдэнэт үйлдвэр ТӨҮГ"/>
    <s v="ТӨБЗГ"/>
    <m/>
    <s v="2020.05.26"/>
    <d v="3616-06-01T00:00:00"/>
    <s v="Ч.Баярмаа"/>
    <m/>
    <m/>
    <m/>
    <m/>
    <m/>
    <m/>
    <m/>
    <m/>
    <m/>
  </r>
  <r>
    <n v="367"/>
    <d v="2020-05-12T00:00:00"/>
    <s v="З.Энхболд"/>
    <x v="3"/>
    <x v="121"/>
    <d v="2020-05-26T00:00:00"/>
    <s v="Сэлэнгийн долгио чуулгад лед дэлгэц худалдан авах"/>
    <x v="0"/>
    <s v="Сэлэнгэ аймгийн ОНӨГ"/>
    <s v="Сэлэнгэ ЗД"/>
    <s v="6-1/3310"/>
    <s v="2020.05.26"/>
    <d v="3618-06-01T00:00:00"/>
    <s v="Д.Отгонсүрэн"/>
    <s v="ОНХС"/>
    <n v="50000000"/>
    <m/>
    <m/>
    <m/>
    <m/>
    <m/>
    <m/>
    <m/>
  </r>
  <r>
    <n v="368"/>
    <d v="2020-05-13T00:00:00"/>
    <s v="З.Энхболд"/>
    <x v="2"/>
    <x v="228"/>
    <d v="2020-05-27T00:00:00"/>
    <s v="Эмээлт, Налайх, хоолтын төлбөр авах цэгийг цахимжуулах"/>
    <x v="0"/>
    <s v="ЗТХЯ"/>
    <s v="ЗТХС"/>
    <m/>
    <s v="2020.05.25"/>
    <s v="6-1/3554"/>
    <s v="Б.Түвшин"/>
    <s v="Улсын төсөв"/>
    <n v="343000000"/>
    <m/>
    <m/>
    <m/>
    <m/>
    <m/>
    <m/>
    <m/>
  </r>
  <r>
    <n v="369"/>
    <d v="2020-05-13T00:00:00"/>
    <s v="З.Энхболд"/>
    <x v="1"/>
    <x v="67"/>
    <d v="2020-05-27T00:00:00"/>
    <s v="Ажлын хувцас багц 1,2"/>
    <x v="2"/>
    <s v="ЭБЦТС ТӨХК"/>
    <s v="ЭХС"/>
    <m/>
    <s v="2020.05.15"/>
    <d v="3339-06-01T00:00:00"/>
    <s v="Ч.Баярмаа"/>
    <m/>
    <m/>
    <m/>
    <m/>
    <m/>
    <m/>
    <m/>
    <m/>
    <m/>
  </r>
  <r>
    <n v="370"/>
    <d v="2020-05-13T00:00:00"/>
    <s v="З.Энхболд"/>
    <x v="2"/>
    <x v="229"/>
    <d v="2020-05-27T00:00:00"/>
    <s v="Сургуулийн өмнөх боловсролын байгууллагад хөгжмийн зэмсэг, тоног төхөөрөмж"/>
    <x v="0"/>
    <s v="БСШУСЯ"/>
    <s v="БСШУСС"/>
    <m/>
    <s v="2020.05.21"/>
    <s v="6-1/3491"/>
    <s v="Б.Түвшин"/>
    <s v="Улсын төсөв"/>
    <n v="320000000"/>
    <m/>
    <m/>
    <m/>
    <m/>
    <m/>
    <m/>
    <m/>
  </r>
  <r>
    <n v="371"/>
    <d v="2020-05-13T00:00:00"/>
    <s v="З.Энхболд"/>
    <x v="6"/>
    <x v="230"/>
    <d v="2020-05-27T00:00:00"/>
    <s v="Биеий тамир, спортын мэдээллийн сангийн цахим сангийн програм хангамжийг гүйцэтгэх компанийг сонгох"/>
    <x v="7"/>
    <s v="Биеийн тамир, спортын газар"/>
    <s v="БСШУСС"/>
    <m/>
    <s v="2020.05.15"/>
    <d v="3324-06-01T00:00:00"/>
    <s v="Д.Номингэрэл"/>
    <s v="Улсын төсөв"/>
    <n v="400000000"/>
    <m/>
    <m/>
    <m/>
    <m/>
    <m/>
    <m/>
    <m/>
  </r>
  <r>
    <n v="372"/>
    <d v="2020-05-14T00:00:00"/>
    <s v="З.Энхболд"/>
    <x v="6"/>
    <x v="231"/>
    <d v="2020-05-28T00:00:00"/>
    <s v="Есөнбулаг сумын ерөнхий боловсролын 4-р сургуулийн мэдээлэл зүйн лабораторийн кабинетийн тоног төхөөрөмж нийлүүлэх"/>
    <x v="0"/>
    <s v="Говь-алтай аймгийн ОНӨГ"/>
    <s v="Говь-алтай ЗД"/>
    <d v="3374-06-01T00:00:00"/>
    <s v="2020.05.27"/>
    <d v="5658-06-01T00:00:00"/>
    <s v="Д.Номингэрэл"/>
    <s v="Улсын төсөв"/>
    <n v="55000000"/>
    <m/>
    <m/>
    <m/>
    <m/>
    <m/>
    <m/>
    <m/>
  </r>
  <r>
    <n v="373"/>
    <d v="2020-05-14T00:00:00"/>
    <s v="З.Энхболд"/>
    <x v="6"/>
    <x v="232"/>
    <d v="2020-05-28T00:00:00"/>
    <s v="Хөдөөгийн багуудын ажиллах орчин нөхцлийг сайжруулах, багийн төвийг шинээр барих /Номгон/"/>
    <x v="5"/>
    <s v="Өмнөговь аймгийн Номгон сумын ЗДТГ"/>
    <s v="Өмнөговь ЗД"/>
    <d v="3375-06-01T00:00:00"/>
    <s v="2020.05.27"/>
    <d v="3657-06-01T00:00:00"/>
    <s v="Д.Номингэрэл"/>
    <s v="Орон нутгийн төсөв"/>
    <n v="161000000"/>
    <m/>
    <m/>
    <m/>
    <m/>
    <m/>
    <m/>
    <m/>
  </r>
  <r>
    <n v="374"/>
    <d v="2020-05-14T00:00:00"/>
    <s v="З.Энхболд"/>
    <x v="2"/>
    <x v="142"/>
    <d v="2020-05-28T00:00:00"/>
    <s v="Өрхийн эрүүл мэндийн төвийн тоног төхөөрөмж /Улаанбаатар, Баянзүрх дүүрэг 8, 10, 20, 23, 28 дугаар хороо/"/>
    <x v="0"/>
    <s v="ТХААГ"/>
    <s v="ЕС"/>
    <m/>
    <s v="2020.05.28"/>
    <s v="6-1/3720"/>
    <s v="Б.Түвшин"/>
    <s v="Улсын төсөв"/>
    <s v="150,000,000 "/>
    <m/>
    <m/>
    <m/>
    <m/>
    <m/>
    <m/>
    <m/>
  </r>
  <r>
    <n v="375"/>
    <d v="2020-05-14T00:00:00"/>
    <s v="З.Энхболд"/>
    <x v="3"/>
    <x v="16"/>
    <d v="2020-05-28T00:00:00"/>
    <s v="Сэлэнгийн долгио чуулгад лед дэлгэц худалдан авах"/>
    <x v="0"/>
    <s v="Сэлэнгэ аймгийн ОНӨГ"/>
    <s v="Сэлэнгэ ЗД"/>
    <s v="6-1/3310"/>
    <s v="2020.05.26"/>
    <d v="3618-06-01T00:00:00"/>
    <s v="Д.Отгонсүрэн"/>
    <s v="ОНХС"/>
    <n v="50000000"/>
    <m/>
    <m/>
    <m/>
    <m/>
    <m/>
    <m/>
    <m/>
  </r>
  <r>
    <n v="376"/>
    <d v="2020-05-14T00:00:00"/>
    <s v="З.Энхболд"/>
    <x v="4"/>
    <x v="233"/>
    <d v="2020-05-28T00:00:00"/>
    <s v="Тээврийн хэрэгсэлийн даатгалын үйлчилгээ үзүүлэх"/>
    <x v="2"/>
    <s v="Таван толгой төмөр зам ХХК"/>
    <s v="ТӨБЗГ"/>
    <m/>
    <s v="2020.05.19"/>
    <d v="3404-06-01T00:00:00"/>
    <s v="Г.Мөнхцэцэг"/>
    <m/>
    <m/>
    <m/>
    <m/>
    <m/>
    <m/>
    <m/>
    <m/>
    <m/>
  </r>
  <r>
    <n v="377"/>
    <d v="2020-05-15T00:00:00"/>
    <s v="З.Энхболд"/>
    <x v="4"/>
    <x v="176"/>
    <d v="2020-05-29T00:00:00"/>
    <s v="Хэнтий аймгийн Хэрлэн сумын дулааны станцын 2-р хэлхээний шугам сүлжээний ажил"/>
    <x v="0"/>
    <s v="Хэнтий аймгийн ОНӨГ"/>
    <s v="Хэнтий ЗД"/>
    <s v=" 6-1/3416"/>
    <s v="2020.05.28"/>
    <s v=" 6-1/3714"/>
    <s v="Г.Мөнхцэцэг"/>
    <s v="Улсын төсөв "/>
    <n v="1000000000"/>
    <m/>
    <m/>
    <m/>
    <m/>
    <m/>
    <m/>
    <m/>
  </r>
  <r>
    <n v="378"/>
    <d v="2020-05-15T00:00:00"/>
    <s v="З.Энхболд"/>
    <x v="2"/>
    <x v="206"/>
    <d v="2020-05-29T00:00:00"/>
    <s v="Газрын үйл ажиллагааны эрсдлийн даатгалын үйлчилгээ үзүүлэх"/>
    <x v="2"/>
    <s v="МИАТ ТӨХК"/>
    <s v="ТӨБЗГ"/>
    <m/>
    <s v="2020.05.19"/>
    <s v="6-1/3408"/>
    <s v="Б.Түвшин"/>
    <m/>
    <m/>
    <m/>
    <m/>
    <m/>
    <m/>
    <m/>
    <m/>
    <m/>
  </r>
  <r>
    <n v="379"/>
    <d v="2020-05-15T00:00:00"/>
    <s v="З.Энхболд"/>
    <x v="1"/>
    <x v="218"/>
    <d v="2020-05-29T00:00:00"/>
    <s v="Увс аймгийн боловсрол, соёл, спортын байгууллагад тавилга, тоног төхөөрөмж /Увс, Цагаанхайрхан сум/"/>
    <x v="0"/>
    <s v="Увс аймгийн ОНӨГ"/>
    <s v="Увс ЗД"/>
    <m/>
    <s v="2020.05.28"/>
    <d v="3706-06-01T00:00:00"/>
    <s v="Ч.Баярмаа"/>
    <m/>
    <m/>
    <m/>
    <m/>
    <m/>
    <m/>
    <m/>
    <m/>
    <m/>
  </r>
  <r>
    <n v="380"/>
    <d v="2020-05-15T00:00:00"/>
    <s v="З.Энхболд"/>
    <x v="2"/>
    <x v="234"/>
    <d v="2020-05-29T00:00:00"/>
    <s v="Булган сумын овоотын давааны зам засвар"/>
    <x v="7"/>
    <s v="Баян-Өлгий аймгийн ОНӨГ"/>
    <s v="Баян-Өлгий ЗД"/>
    <m/>
    <s v="2020.06.08"/>
    <s v="6-1/3895"/>
    <s v="Б.Түвшин"/>
    <m/>
    <m/>
    <m/>
    <m/>
    <m/>
    <m/>
    <m/>
    <m/>
    <m/>
  </r>
  <r>
    <n v="381"/>
    <d v="2020-05-15T00:00:00"/>
    <s v="З.Энхболд"/>
    <x v="3"/>
    <x v="235"/>
    <d v="2020-05-29T00:00:00"/>
    <s v="Архангай аймгийн төвийн байрны гадна засвар"/>
    <x v="0"/>
    <s v="Мэдээлэл холбооны сүжлээ ХХК"/>
    <s v="ТӨБЗГ"/>
    <s v="6-1/3377"/>
    <s v="2020.05.27"/>
    <d v="3660-06-01T00:00:00"/>
    <s v="Д.Отгонсүрэн"/>
    <s v="Өөрийн хөрөнгө"/>
    <n v="45000000"/>
    <m/>
    <m/>
    <m/>
    <m/>
    <m/>
    <m/>
    <m/>
  </r>
  <r>
    <n v="382"/>
    <d v="2020-05-15T00:00:00"/>
    <s v="З.Энхболд"/>
    <x v="4"/>
    <x v="236"/>
    <d v="2020-05-29T00:00:00"/>
    <s v="Насос нийлүүлэх"/>
    <x v="0"/>
    <s v="Орон сууц нийтийн аж ахуйн удирдах газар ОНӨААТҮГ"/>
    <s v="Нийслэл ЗД"/>
    <s v=" 6-1/3417"/>
    <s v="2020.05.28"/>
    <s v=" 6-1/3712"/>
    <s v="Г.Мөнхцэцэг"/>
    <s v="Өөрийн хөрөнгө "/>
    <n v="348782014"/>
    <m/>
    <m/>
    <m/>
    <m/>
    <m/>
    <m/>
    <m/>
  </r>
  <r>
    <n v="383"/>
    <d v="2020-05-15T00:00:00"/>
    <s v="З.Энхболд"/>
    <x v="1"/>
    <x v="237"/>
    <d v="2020-05-29T00:00:00"/>
    <s v="Автокран нийлүүлэгчийг сонгох"/>
    <x v="7"/>
    <s v="Эрдэнэт үйлдвэр ТӨҮГ"/>
    <s v="ТӨБЗГ"/>
    <m/>
    <s v="2020.05.19"/>
    <d v="3401-06-01T00:00:00"/>
    <s v="Ч.Баярмаа"/>
    <m/>
    <m/>
    <m/>
    <m/>
    <m/>
    <m/>
    <m/>
    <m/>
    <m/>
  </r>
  <r>
    <n v="384"/>
    <d v="2020-05-15T00:00:00"/>
    <s v="З.Энхболд"/>
    <x v="6"/>
    <x v="49"/>
    <d v="2020-05-29T00:00:00"/>
    <s v="Өвлийн дизель түлш"/>
    <x v="0"/>
    <s v="Эрдэнэт үйлдвэр ТӨҮГ"/>
    <s v="ТӨБЗГ"/>
    <d v="3397-06-01T00:00:00"/>
    <s v="2020.05.28"/>
    <d v="3700-06-01T00:00:00"/>
    <s v="Д.Номингэрэл"/>
    <s v="Өөрийн хөрөнгө"/>
    <n v="7613726400"/>
    <m/>
    <m/>
    <m/>
    <m/>
    <m/>
    <m/>
    <m/>
  </r>
  <r>
    <n v="385"/>
    <d v="2020-05-15T00:00:00"/>
    <s v="З.Энхболд"/>
    <x v="6"/>
    <x v="238"/>
    <d v="2020-05-29T00:00:00"/>
    <s v="Төмөр замын материал нийлүүлэхд"/>
    <x v="0"/>
    <s v="Эрдэнэт үйлдвэр ТӨҮГ"/>
    <s v="ТӨБЗГ"/>
    <d v="3398-06-01T00:00:00"/>
    <s v="2020.05.29"/>
    <d v="3736-06-01T00:00:00"/>
    <s v="Д.Номингэрэл"/>
    <s v="Өөрийн хөрөнгө"/>
    <n v="650000000"/>
    <m/>
    <m/>
    <m/>
    <m/>
    <m/>
    <m/>
    <m/>
  </r>
  <r>
    <n v="386"/>
    <d v="2020-05-15T00:00:00"/>
    <s v="З.Энхболд"/>
    <x v="4"/>
    <x v="239"/>
    <d v="2020-05-29T00:00:00"/>
    <s v="Туслах малчдын нийгэм, эдийн засгийн нөхцөл байдал, тэдний хүний эрхийн хэрэгжилтийн талаар судалгаа"/>
    <x v="0"/>
    <s v="Хүний эрхийн үндэсний комисс"/>
    <s v="ТӨБЗГ"/>
    <s v=" 6-1/3415"/>
    <s v="2020.05.28"/>
    <s v=" 6-1/3709"/>
    <s v="Г.Мөнхцэцэг"/>
    <s v="Тусламж "/>
    <n v="90000000"/>
    <m/>
    <m/>
    <m/>
    <m/>
    <m/>
    <m/>
    <m/>
  </r>
  <r>
    <n v="387"/>
    <d v="2020-05-15T00:00:00"/>
    <s v="З.Энхболд"/>
    <x v="2"/>
    <x v="240"/>
    <d v="2020-05-29T00:00:00"/>
    <s v="Төмөр замын хориг хашаа материал худалдах авах"/>
    <x v="7"/>
    <s v="УБТЗ ХНН"/>
    <s v="ТӨБЗГ"/>
    <m/>
    <s v="2020.05.18"/>
    <n v="543269"/>
    <s v="Б.Түвшин"/>
    <m/>
    <m/>
    <m/>
    <m/>
    <m/>
    <m/>
    <m/>
    <m/>
    <m/>
  </r>
  <r>
    <n v="388"/>
    <d v="2020-05-15T00:00:00"/>
    <s v="З.Энхболд"/>
    <x v="1"/>
    <x v="241"/>
    <d v="2020-05-29T00:00:00"/>
    <s v="Замын-үүд боомтын шугам сүлжээ /Дорноговь, Замын-үүд/"/>
    <x v="0"/>
    <s v="Хөгжлийн хөтөч-дэд бүтэц"/>
    <s v="СС"/>
    <m/>
    <s v="2020.05.28"/>
    <d v="3705-06-01T00:00:00"/>
    <s v="Ч.Баярмаа"/>
    <m/>
    <m/>
    <m/>
    <m/>
    <m/>
    <m/>
    <m/>
    <m/>
    <m/>
  </r>
  <r>
    <n v="389"/>
    <d v="2020-05-15T00:00:00"/>
    <s v="З.Энхболд"/>
    <x v="3"/>
    <x v="242"/>
    <d v="2020-05-29T00:00:00"/>
    <s v="Гэр хорооллын дахин төлөвлөлтийн /Эко-яармаг-1 төслийн I ээлжийн газар чөлөөлөлтийн хог хаягдлыг цэвэрлэх, тээвэрлэх ажил"/>
    <x v="0"/>
    <s v="Төрийн орон сууцны корпорац"/>
    <s v="ТӨБЗГ"/>
    <s v="6-1/3396"/>
    <s v="2020.05.29"/>
    <s v="6-1/3730"/>
    <s v="Д.Отгонсүрэн"/>
    <s v="Чингис бондын хөрөнгө"/>
    <n v="76800000"/>
    <m/>
    <m/>
    <m/>
    <m/>
    <m/>
    <m/>
    <m/>
  </r>
  <r>
    <n v="390"/>
    <d v="2020-05-15T00:00:00"/>
    <s v="З.Энхболд"/>
    <x v="6"/>
    <x v="243"/>
    <d v="2020-05-29T00:00:00"/>
    <s v="Сумдад бэлчээрийн худаг 13 суманд гаргах "/>
    <x v="0"/>
    <s v="Төв аймгийн ОНӨГ"/>
    <s v="Төв ЗД"/>
    <d v="3413-06-01T00:00:00"/>
    <s v="2020.05.28"/>
    <d v="3675-06-01T00:00:00"/>
    <s v="Д.Номингэрэл"/>
    <s v="ОНХС"/>
    <n v="156000000"/>
    <m/>
    <m/>
    <m/>
    <m/>
    <m/>
    <m/>
    <m/>
  </r>
  <r>
    <n v="391"/>
    <d v="2020-05-15T00:00:00"/>
    <s v="З.Энхболд"/>
    <x v="6"/>
    <x v="243"/>
    <d v="2020-05-29T00:00:00"/>
    <s v="26 суманд бэлчээрийн худаг шинээр гаргах"/>
    <x v="0"/>
    <s v="Төв аймгийн ОНӨГ"/>
    <s v="Төв ЗД"/>
    <d v="3399-06-01T00:00:00"/>
    <s v="2020.05.28"/>
    <d v="3684-06-01T00:00:00"/>
    <s v="Д.Номингэрэл"/>
    <s v="ОНХС"/>
    <n v="108000000"/>
    <m/>
    <m/>
    <m/>
    <m/>
    <m/>
    <m/>
    <m/>
  </r>
  <r>
    <n v="392"/>
    <d v="2020-05-18T00:00:00"/>
    <s v="З.Энхболд"/>
    <x v="3"/>
    <x v="93"/>
    <d v="2020-06-02T00:00:00"/>
    <s v="Тоног төхөөрөмжинд дахин үнэлгээ хийлгэх"/>
    <x v="0"/>
    <s v="Дулааны III цахилгаан станц ТӨХК"/>
    <s v="ЭХС"/>
    <s v="6-1/3425"/>
    <s v="2020.06.02"/>
    <d v="3781-06-01T00:00:00"/>
    <s v="Д.Отгонсүрэн"/>
    <s v="Өөрийн хөрөнгө"/>
    <n v="49000000"/>
    <m/>
    <m/>
    <m/>
    <m/>
    <m/>
    <m/>
    <m/>
  </r>
  <r>
    <n v="393"/>
    <d v="2020-05-18T00:00:00"/>
    <s v="З.Энхболд"/>
    <x v="3"/>
    <x v="85"/>
    <d v="2020-06-02T00:00:00"/>
    <s v="Бэрх тосгоны захирагчийн ажлын албанд суудлын автомашин худалдан авах"/>
    <x v="0"/>
    <s v="Хэнтий аймгийн Бэрх сумын ЗДТГ"/>
    <s v="Хэнтий ЗД"/>
    <s v="6-1/3426"/>
    <s v="2020.06.02"/>
    <d v="3779-06-01T00:00:00"/>
    <s v="Д.Отгонсүрэн"/>
    <s v="ОНХС"/>
    <n v="50000000"/>
    <m/>
    <m/>
    <m/>
    <m/>
    <m/>
    <m/>
    <m/>
  </r>
  <r>
    <n v="394"/>
    <d v="2020-05-18T00:00:00"/>
    <s v="З.Энхболд"/>
    <x v="2"/>
    <x v="244"/>
    <d v="2020-06-01T00:00:00"/>
    <s v="Элдэгдэлд тэсвэртэй керамик плита дагалдах хэрэгсэл"/>
    <x v="1"/>
    <s v="Дулааны IV цахилгаан станц ТӨХК"/>
    <s v="ЭХС"/>
    <m/>
    <s v="2020.06.02"/>
    <s v="6-1/3777"/>
    <s v="Б.Түвшин"/>
    <s v="Өөрийн хөрөнгө"/>
    <s v="136,275,700 "/>
    <m/>
    <m/>
    <m/>
    <m/>
    <m/>
    <m/>
    <m/>
  </r>
  <r>
    <n v="395"/>
    <d v="2020-05-18T00:00:00"/>
    <s v="З.Энхболд"/>
    <x v="2"/>
    <x v="244"/>
    <d v="2020-06-01T00:00:00"/>
    <s v="Тоосон системийн сэлбэг материал"/>
    <x v="0"/>
    <s v="Дулааны IV цахилгаан станц ТӨХК"/>
    <s v="ЭХС"/>
    <m/>
    <s v="2020.06.02"/>
    <s v="6-1/3778"/>
    <s v="Б.Түвшин"/>
    <s v="Өөрийн хөрөнгө"/>
    <n v="97212688"/>
    <m/>
    <m/>
    <m/>
    <m/>
    <m/>
    <m/>
    <m/>
  </r>
  <r>
    <n v="396"/>
    <d v="2020-05-18T00:00:00"/>
    <s v="З.Энхболд"/>
    <x v="2"/>
    <x v="245"/>
    <d v="2020-06-01T00:00:00"/>
    <s v="Нормын хувцас, зөөлөн эдлэл бэлтгэн нийлүүлэх"/>
    <x v="1"/>
    <s v="Баянхонгор аймгийн нэгдсэн эмнэлэг"/>
    <s v="ЭМС"/>
    <m/>
    <s v="2020.06.02"/>
    <s v="6-1/3776"/>
    <s v="Б.Түвшин"/>
    <s v="Улсын төсөв"/>
    <s v="28,820,000 "/>
    <m/>
    <m/>
    <m/>
    <m/>
    <m/>
    <m/>
    <m/>
  </r>
  <r>
    <n v="397"/>
    <d v="2020-05-18T00:00:00"/>
    <s v="З.Энхболд"/>
    <x v="1"/>
    <x v="246"/>
    <d v="2020-06-01T00:00:00"/>
    <s v="Хор саармагжуулах бүтээгдэхүүн нийлүүлэх /Шивээ овоо/"/>
    <x v="2"/>
    <s v="Шивээ овоо ХК"/>
    <s v="ТӨБЗГ"/>
    <m/>
    <s v="2020.05.20"/>
    <d v="3440-06-01T00:00:00"/>
    <s v="Ч.Баярмаа"/>
    <m/>
    <m/>
    <m/>
    <m/>
    <m/>
    <m/>
    <m/>
    <m/>
    <m/>
  </r>
  <r>
    <n v="398"/>
    <d v="2020-05-18T00:00:00"/>
    <s v="З.Энхболд"/>
    <x v="2"/>
    <x v="97"/>
    <d v="2020-06-01T00:00:00"/>
    <s v="12 дугаар хооронд цэцэрлэг барих"/>
    <x v="0"/>
    <s v="Сүхбаатар дүүргийн ЗДТГ"/>
    <s v="Нийслэл ЗД"/>
    <m/>
    <s v="2020.05.28"/>
    <s v="6-1/3719"/>
    <s v="Б.Түвшин"/>
    <s v="Орон нутгийн төсөв"/>
    <n v="1900000000"/>
    <m/>
    <m/>
    <m/>
    <m/>
    <m/>
    <m/>
    <m/>
  </r>
  <r>
    <n v="399"/>
    <d v="2020-05-18T00:00:00"/>
    <s v="З.Энхболд"/>
    <x v="3"/>
    <x v="247"/>
    <d v="2020-06-02T00:00:00"/>
    <s v="Машины хяналтын камер, тоног төхөөрөмж"/>
    <x v="0"/>
    <s v="Төрийн банк"/>
    <s v="СС"/>
    <s v="6-1/3427"/>
    <s v="2020.06.02"/>
    <d v="3780-06-01T00:00:00"/>
    <s v="Д.Отгонсүрэн"/>
    <s v="Өөрийн хөрөнгө"/>
    <n v="106000000"/>
    <m/>
    <m/>
    <m/>
    <m/>
    <m/>
    <m/>
    <m/>
  </r>
  <r>
    <n v="400"/>
    <d v="2020-05-18T00:00:00"/>
    <s v="З.Энхболд"/>
    <x v="4"/>
    <x v="66"/>
    <d v="2020-06-01T00:00:00"/>
    <s v="20 сургууль, цэцэрлэгийн цогцолборын нам даралтын зуухыг эрчим хүчний хэмнэлттэй хийн зуухаар солих "/>
    <x v="0"/>
    <s v="БОАЖЯ"/>
    <s v="БОАЖС"/>
    <s v=" 6-1/3443"/>
    <s v=" 2020.05.29"/>
    <s v=" 6-1/3723"/>
    <s v="Г.Мөнхцэцэг"/>
    <s v="Улсын төсөв"/>
    <n v="2600000000"/>
    <m/>
    <m/>
    <m/>
    <m/>
    <m/>
    <m/>
    <m/>
  </r>
  <r>
    <n v="401"/>
    <d v="2020-05-18T00:00:00"/>
    <s v="З.Энхболд"/>
    <x v="2"/>
    <x v="248"/>
    <d v="2020-06-01T00:00:00"/>
    <s v="Хүүхдийн тоглоомын талбай /Улаанбаатар, Чингэлтэй дүүрэг, 4 дүгээр хороо/"/>
    <x v="0"/>
    <s v="Улаанбаатар хотын захирагчийн ажлын алба"/>
    <s v="Нийслэл ЗД"/>
    <m/>
    <s v="2020.05.28"/>
    <s v="6-1/3694"/>
    <s v="Б.Түвшин"/>
    <s v="Улсын төсөв"/>
    <n v="79000000"/>
    <m/>
    <m/>
    <m/>
    <m/>
    <m/>
    <m/>
    <m/>
  </r>
  <r>
    <n v="402"/>
    <d v="2020-05-18T00:00:00"/>
    <s v="З.Энхболд"/>
    <x v="6"/>
    <x v="249"/>
    <d v="2020-06-01T00:00:00"/>
    <s v="Катерингийн үйлчилгээ"/>
    <x v="0"/>
    <s v="Эрдэнэс тавантолгой ХК"/>
    <s v="УУХҮС"/>
    <d v="3423-06-01T00:00:00"/>
    <s v="2020.06.02"/>
    <d v="3787-06-01T00:00:00"/>
    <s v="Д.Номингэрэл"/>
    <s v="Өөрийн хөрөнгө"/>
    <n v="17014616560"/>
    <m/>
    <m/>
    <m/>
    <m/>
    <m/>
    <m/>
    <m/>
  </r>
  <r>
    <n v="403"/>
    <d v="2020-05-18T00:00:00"/>
    <s v="З.Энхболд"/>
    <x v="4"/>
    <x v="250"/>
    <d v="2020-06-01T00:00:00"/>
    <s v="20 сургууль, цэцэрлэгийн цогцолборын нам даралтын зуухыг эрчим хүчний хэмнэлттэй хийн зуухаар солих "/>
    <x v="4"/>
    <s v="БОАЖЯ"/>
    <s v="БОАЖС"/>
    <s v=" 6-1/3443"/>
    <s v=" -"/>
    <s v=" -"/>
    <s v="Г.Мөнхцэцэг"/>
    <s v="Улсын төсөв"/>
    <n v="2600000000"/>
    <m/>
    <m/>
    <m/>
    <m/>
    <m/>
    <m/>
    <m/>
  </r>
  <r>
    <n v="404"/>
    <d v="2020-05-18T00:00:00"/>
    <s v="З.Энхболд"/>
    <x v="1"/>
    <x v="251"/>
    <d v="2020-06-01T00:00:00"/>
    <s v="Автокран нийлүүлэгчийг сонгох"/>
    <x v="1"/>
    <s v="Эрдэнэт үйлдвэр тӨҮГ"/>
    <s v="ТӨБЗГ"/>
    <m/>
    <s v="2020.06.02"/>
    <d v="3775-06-01T00:00:00"/>
    <s v="Ч.Баярмаа"/>
    <m/>
    <m/>
    <m/>
    <m/>
    <m/>
    <m/>
    <m/>
    <m/>
    <m/>
  </r>
  <r>
    <n v="405"/>
    <d v="2020-05-18T00:00:00"/>
    <s v="З.Энхболд"/>
    <x v="6"/>
    <x v="126"/>
    <d v="2020-06-01T00:00:00"/>
    <s v="Автомашин "/>
    <x v="1"/>
    <s v="Эрдэнэт үйлдвэр ТӨҮГ"/>
    <s v="ТӨБЗГ"/>
    <d v="3424-06-01T00:00:00"/>
    <s v="2020.05.29"/>
    <d v="3731-06-01T00:00:00"/>
    <s v="Д.Номингэрэл"/>
    <s v="Өөрийн хөрөнгө"/>
    <n v="2893100000"/>
    <m/>
    <m/>
    <m/>
    <m/>
    <m/>
    <m/>
    <m/>
  </r>
  <r>
    <n v="406"/>
    <d v="2020-05-18T00:00:00"/>
    <s v="З.Энхболд"/>
    <x v="2"/>
    <x v="248"/>
    <d v="2020-06-01T00:00:00"/>
    <s v="Цагдаагийн хотхоны тохижилт, бүтээн байгуулалт /БГД, 3 дугаар хороо/"/>
    <x v="2"/>
    <s v="Улаанбаатар хотын захирагчийн ажлын алба"/>
    <s v="Нийслэл ЗД"/>
    <m/>
    <s v="2020.05.20"/>
    <s v="6-1/3438"/>
    <s v="Б.Түвшин"/>
    <m/>
    <m/>
    <m/>
    <m/>
    <m/>
    <m/>
    <m/>
    <m/>
    <m/>
  </r>
  <r>
    <n v="407"/>
    <d v="2020-05-19T00:00:00"/>
    <s v="З.Энхболд"/>
    <x v="1"/>
    <x v="252"/>
    <d v="2020-06-02T00:00:00"/>
    <s v="Эрүүл мэндийн салбарт тоног төхөөрөмж /Улсын хэмжээнд/"/>
    <x v="0"/>
    <s v="ТХААГ"/>
    <s v="ЕС"/>
    <m/>
    <s v="2020.06.02"/>
    <d v="3785-06-01T00:00:00"/>
    <s v="Ч.Баярмаа"/>
    <m/>
    <m/>
    <m/>
    <m/>
    <m/>
    <m/>
    <m/>
    <m/>
    <m/>
  </r>
  <r>
    <n v="408"/>
    <d v="2020-05-19T00:00:00"/>
    <s v="З.Энхболд"/>
    <x v="3"/>
    <x v="122"/>
    <d v="2020-06-02T00:00:00"/>
    <s v="Ачааны вагоны хос дугуйн их засварт зориулж шинэ зээрэнхий худалдан авч суурилуулах"/>
    <x v="2"/>
    <s v="Улаанбаатар төмөр зам ХНН"/>
    <s v="ТӨБЗГ"/>
    <s v=" -"/>
    <s v=" 2020.07.27"/>
    <s v=" 6-1/4980"/>
    <s v="Д.Отгонсүрэн"/>
    <s v="0"/>
    <s v="0"/>
    <m/>
    <m/>
    <m/>
    <m/>
    <m/>
    <m/>
    <m/>
  </r>
  <r>
    <n v="409"/>
    <d v="2020-05-19T00:00:00"/>
    <s v="Ц.Батзул"/>
    <x v="6"/>
    <x v="253"/>
    <d v="2020-06-02T00:00:00"/>
    <s v="Катерингийн үйлчилгээ"/>
    <x v="0"/>
    <s v="Эрдэнэс тавантолгой ХК"/>
    <s v="УУХҮС"/>
    <d v="3501-06-01T00:00:00"/>
    <s v="2020.06.02"/>
    <d v="3787-06-01T00:00:00"/>
    <s v="Д.Номингэрэл"/>
    <s v="Өөрийн хөрөнгө"/>
    <n v="17014616560"/>
    <m/>
    <m/>
    <m/>
    <m/>
    <m/>
    <m/>
    <m/>
  </r>
  <r>
    <n v="410"/>
    <d v="2020-05-19T00:00:00"/>
    <s v="Ц.Батзул"/>
    <x v="2"/>
    <x v="38"/>
    <d v="2020-06-02T00:00:00"/>
    <s v="Тоног төхөөрөмж, тавилга худалдан авах"/>
    <x v="0"/>
    <s v="Арьс өвчлөлийн судлалын төв ХХК"/>
    <s v="ЭМС"/>
    <m/>
    <s v="2020.06.02"/>
    <s v="6-1/3789"/>
    <s v="Б.Түвшин"/>
    <s v="Улсын төсөв"/>
    <n v="176280000"/>
    <m/>
    <m/>
    <m/>
    <m/>
    <m/>
    <m/>
    <m/>
  </r>
  <r>
    <n v="411"/>
    <d v="2020-05-20T00:00:00"/>
    <s v="Ц.Батзул"/>
    <x v="4"/>
    <x v="254"/>
    <d v="2020-06-03T00:00:00"/>
    <s v="Уурхайд 200тн даацтай авто пүү нийлүүлж угсарч суурилуулах"/>
    <x v="0"/>
    <s v="Таван толгой төмөр зам ХХК"/>
    <s v="Өмнөговь ЗД"/>
    <s v=" 6-1/3688"/>
    <s v=" 2020.05.29"/>
    <s v=" 6-1/3724"/>
    <s v="Г.Мөнхцэцэг"/>
    <s v="Өөрийн хөрөнгө"/>
    <n v="280000000"/>
    <m/>
    <m/>
    <m/>
    <m/>
    <m/>
    <m/>
    <m/>
  </r>
  <r>
    <n v="412"/>
    <d v="2020-05-20T00:00:00"/>
    <s v="Ц.Батзул"/>
    <x v="1"/>
    <x v="103"/>
    <d v="2020-06-03T00:00:00"/>
    <s v="Хог тээврийн машин /Улаанбаатар, Баянзүрх дүүрэг, 8, 10, 20, 23, 28 дугаар хороо/"/>
    <x v="0"/>
    <s v="НХААГ"/>
    <s v="Нийслэл ЗД"/>
    <m/>
    <s v="2020.06.02"/>
    <d v="3786-06-01T00:00:00"/>
    <s v="Ч.Баярмаа"/>
    <s v="Өөрийн хөрөнгө "/>
    <m/>
    <m/>
    <m/>
    <m/>
    <m/>
    <m/>
    <m/>
    <m/>
  </r>
  <r>
    <n v="413"/>
    <d v="2020-05-20T00:00:00"/>
    <s v="Ц.Батзул"/>
    <x v="2"/>
    <x v="255"/>
    <d v="2020-06-03T00:00:00"/>
    <s v="Ерөнхий боловсролын сургуульд хөгжмийн зэмсэг, хөгжмийн кабенэд тоног, төхөөрөмж нийлүүлэх"/>
    <x v="7"/>
    <s v="БСШУСЯ"/>
    <s v="БСШУСС"/>
    <m/>
    <s v="2020.05.22"/>
    <s v="6-1/3521"/>
    <s v="Б.Түвшин"/>
    <m/>
    <m/>
    <m/>
    <m/>
    <m/>
    <m/>
    <m/>
    <m/>
    <m/>
  </r>
  <r>
    <n v="414"/>
    <d v="2020-05-20T00:00:00"/>
    <s v="Ц.Батзул"/>
    <x v="3"/>
    <x v="155"/>
    <d v="2020-06-03T00:00:00"/>
    <s v="Албан хэрэгцээнд автомашин нийлүүлэх"/>
    <x v="3"/>
    <s v="Баянхонгор аймгийн Баянхонгор сумын ЗДТГ"/>
    <s v="Баянхонгор ЗД"/>
    <s v="6-1/3502"/>
    <s v="2020.06.03"/>
    <d v="3795-06-01T00:00:00"/>
    <s v="Д.Отгонсүрэн"/>
    <s v="ОНХС"/>
    <n v="20000000"/>
    <m/>
    <m/>
    <m/>
    <m/>
    <m/>
    <m/>
    <m/>
  </r>
  <r>
    <n v="415"/>
    <d v="2020-05-20T00:00:00"/>
    <s v="Ц.Батзул"/>
    <x v="3"/>
    <x v="256"/>
    <d v="2020-06-03T00:00:00"/>
    <s v="Тоног төхөөрөмжинд дахин үнэлгээ хийх зөвлөхийн үйлчилгээ"/>
    <x v="0"/>
    <s v="Дулааны III цахилгаан станц ТӨХК"/>
    <s v="ЭХС"/>
    <s v="6-1/3425"/>
    <s v="2020.06.02"/>
    <d v="3781-06-01T00:00:00"/>
    <s v="Д.Отгонсүрэн"/>
    <s v="Өөрийн хөрөнгө"/>
    <n v="49000000"/>
    <m/>
    <m/>
    <m/>
    <m/>
    <m/>
    <m/>
    <m/>
  </r>
  <r>
    <n v="416"/>
    <d v="2020-05-21T00:00:00"/>
    <s v="Ц.Батзул"/>
    <x v="2"/>
    <x v="257"/>
    <d v="2020-06-04T00:00:00"/>
    <s v="Эм, эмнэлгийн хэрэгсэл"/>
    <x v="0"/>
    <s v="Нийслэлийн шүд эрүү нүүрний төв"/>
    <s v="Нийслэл ЗД"/>
    <m/>
    <s v="2020.06.04"/>
    <s v="6-1/3858"/>
    <s v="Б.Түвшин"/>
    <s v="Улсын төсөв"/>
    <s v="483,336,300 "/>
    <m/>
    <m/>
    <m/>
    <m/>
    <m/>
    <m/>
    <m/>
  </r>
  <r>
    <n v="417"/>
    <d v="2020-05-21T00:00:00"/>
    <s v="Ц.Батзул"/>
    <x v="3"/>
    <x v="258"/>
    <d v="2020-06-04T00:00:00"/>
    <s v="Баянзүрх дүүргийн гэр хороолол болон орон сууцны хорооллын гудамж талбайн хаягжуулалтын ажил"/>
    <x v="1"/>
    <s v="Баянзүрх дүүргийн ХААА"/>
    <s v="Нийслэл ЗД"/>
    <s v="6-1/3949"/>
    <s v="2020.06.04"/>
    <d v="3862-06-01T00:00:00"/>
    <s v="Д.Отгонсүрэн"/>
    <s v="ОНТ"/>
    <n v="100000000"/>
    <m/>
    <m/>
    <m/>
    <m/>
    <m/>
    <m/>
    <m/>
  </r>
  <r>
    <n v="418"/>
    <d v="2020-05-21T00:00:00"/>
    <s v="Ц.Батзул"/>
    <x v="1"/>
    <x v="259"/>
    <d v="2020-06-04T00:00:00"/>
    <s v="Автосамосвал 50-70 тн нийлүүлэх"/>
    <x v="1"/>
    <s v="Монголросцветмет ТӨҮГ"/>
    <s v="ТӨБЗГ"/>
    <m/>
    <s v="2020.06.04"/>
    <d v="3819-06-01T00:00:00"/>
    <s v="Ч.Баярмаа"/>
    <m/>
    <m/>
    <m/>
    <m/>
    <m/>
    <m/>
    <m/>
    <m/>
    <m/>
  </r>
  <r>
    <n v="419"/>
    <d v="2020-05-21T00:00:00"/>
    <s v="Ц.Батзул"/>
    <x v="6"/>
    <x v="260"/>
    <d v="2020-06-04T00:00:00"/>
    <s v="АШУҮИС-ийн эмнэлгий шаардлагатай тоног төхөөрөмж худалдан авах"/>
    <x v="1"/>
    <s v="АШУҮИС "/>
    <s v="БСШУСС"/>
    <d v="3545-06-01T00:00:00"/>
    <s v="2020.06.04"/>
    <d v="3846-06-01T00:00:00"/>
    <s v="Д.Номингэрэл"/>
    <s v="Улсын төсөв"/>
    <n v="336180000"/>
    <m/>
    <m/>
    <m/>
    <m/>
    <m/>
    <m/>
    <m/>
  </r>
  <r>
    <n v="420"/>
    <d v="2020-05-21T00:00:00"/>
    <s v="Ц.Батзул"/>
    <x v="6"/>
    <x v="19"/>
    <d v="2020-06-04T00:00:00"/>
    <s v="Токарын суурь машин"/>
    <x v="0"/>
    <s v="Дулааны IV дүгээр цахилгаан станц ТӨХК"/>
    <s v="ЭХС"/>
    <d v="3522-06-01T00:00:00"/>
    <s v="2020.06.04"/>
    <d v="3845-06-01T00:00:00"/>
    <s v="Д.Номингэрэл"/>
    <s v="Өөрийн хөрөнгө"/>
    <n v="160000000"/>
    <m/>
    <m/>
    <m/>
    <m/>
    <m/>
    <m/>
    <m/>
  </r>
  <r>
    <n v="421"/>
    <d v="2020-05-21T00:00:00"/>
    <s v="Ц.Батзул"/>
    <x v="4"/>
    <x v="19"/>
    <d v="2020-06-04T00:00:00"/>
    <s v="Засварын газрын иж бүрдэл багаж хэрэгсэл"/>
    <x v="0"/>
    <s v="Монголросцветмет ТӨҮГ"/>
    <s v="ТӨБЗГ"/>
    <s v=" 6-1/3559"/>
    <s v=" 2020.06.04"/>
    <d v="3802-06-01T00:00:00"/>
    <s v="Г.Мөнхцэцэг"/>
    <s v="Өөрийн хөрөнгө"/>
    <n v="68000000"/>
    <m/>
    <m/>
    <m/>
    <m/>
    <m/>
    <m/>
    <m/>
  </r>
  <r>
    <n v="422"/>
    <d v="2020-05-21T00:00:00"/>
    <s v="Ц.Батзул"/>
    <x v="2"/>
    <x v="159"/>
    <d v="2020-06-04T00:00:00"/>
    <s v="ReadEn системд холбогддог, алсаас мэдээллээ хянах, удирдах боломжтой GPRS модемтой 0,4 кв-ын ухаалаг тоолуур"/>
    <x v="5"/>
    <s v="УБЦТС ТӨХК"/>
    <s v="ЭХС"/>
    <m/>
    <s v="2020.06.08"/>
    <s v="6-1/3891"/>
    <s v="Б.Түвшин"/>
    <s v="Өөрийн хөрөнгө"/>
    <n v="990000000"/>
    <m/>
    <m/>
    <m/>
    <m/>
    <m/>
    <m/>
    <m/>
  </r>
  <r>
    <n v="423"/>
    <d v="2020-05-21T00:00:00"/>
    <s v="Ц.Батзул"/>
    <x v="2"/>
    <x v="261"/>
    <d v="2020-06-04T00:00:00"/>
    <s v="ХШУИС-ийн урсгал засвар"/>
    <x v="0"/>
    <s v="МУИС"/>
    <s v="БСШУСС"/>
    <m/>
    <s v="2020.06.04"/>
    <s v="6-1/3859"/>
    <s v="Б.Түвшин"/>
    <s v="Өөрийн хөрөнгө"/>
    <s v="79,200,000 "/>
    <m/>
    <m/>
    <m/>
    <m/>
    <m/>
    <m/>
    <m/>
  </r>
  <r>
    <n v="424"/>
    <d v="2020-05-22T00:00:00"/>
    <s v="Ц.Батзул"/>
    <x v="4"/>
    <x v="262"/>
    <d v="2020-06-05T00:00:00"/>
    <s v="Ялтсан дулаан солилцуур"/>
    <x v="0"/>
    <s v="Орон сууц нийтийн аж ахуйн удирдах газар ОНӨААТҮГ"/>
    <s v="Нийслэл ЗД"/>
    <s v=" 6-1/3628"/>
    <s v=" 2020.06.04"/>
    <s v=" 6-1/3863"/>
    <s v="Г.Мөнхцэцэг"/>
    <s v="Өөрийн хөрөнгө"/>
    <n v="400184800"/>
    <m/>
    <m/>
    <m/>
    <m/>
    <m/>
    <m/>
    <m/>
  </r>
  <r>
    <n v="425"/>
    <d v="2020-05-22T00:00:00"/>
    <s v="Ц.Батзул"/>
    <x v="2"/>
    <x v="237"/>
    <d v="2020-06-05T00:00:00"/>
    <s v="Булинга хоолой ф-1200 450п.м /чулуун доторлогоотой/"/>
    <x v="0"/>
    <s v="Эрдэнэт үйлдвэр ТӨҮГ"/>
    <s v="ТӨБЗГ"/>
    <m/>
    <s v="2020.06.08"/>
    <s v="6-1/3908"/>
    <s v="Б.Түвшин"/>
    <s v="Өөрийн хөрөнгө"/>
    <n v="2733750000"/>
    <m/>
    <m/>
    <m/>
    <m/>
    <m/>
    <m/>
    <m/>
  </r>
  <r>
    <n v="426"/>
    <d v="2020-05-22T00:00:00"/>
    <s v="Ц.Батзул"/>
    <x v="2"/>
    <x v="237"/>
    <d v="2020-06-05T00:00:00"/>
    <s v="Булинга хоолой ф-1200 200п.м /рези доторлогоотой/"/>
    <x v="0"/>
    <s v="Эрдэнэт үйлдвэр ТӨҮГ"/>
    <s v="ТӨБЗГ"/>
    <m/>
    <s v="2020.06.08"/>
    <s v="6-1/3908"/>
    <s v="Б.Түвшин"/>
    <s v="Өөрийн хөрөнгө"/>
    <n v="1620000000"/>
    <m/>
    <m/>
    <m/>
    <m/>
    <m/>
    <m/>
    <m/>
  </r>
  <r>
    <n v="427"/>
    <d v="2020-05-22T00:00:00"/>
    <s v="Ц.Батзул"/>
    <x v="2"/>
    <x v="237"/>
    <d v="2020-06-05T00:00:00"/>
    <s v="Булинга шахах станц СПП-2-ын хооронд ф108мм деаметртэй шугам хоолойг ф2019мм болгон солих"/>
    <x v="0"/>
    <s v="Эрдэнэт үйлдвэр ТӨҮГ"/>
    <s v="ТӨБЗГ"/>
    <m/>
    <s v="2020.06.08"/>
    <s v="6-1/3908"/>
    <s v="Б.Түвшин"/>
    <s v="Өөрийн хөрөнгө"/>
    <n v="837000000"/>
    <m/>
    <m/>
    <m/>
    <m/>
    <m/>
    <m/>
    <m/>
  </r>
  <r>
    <n v="428"/>
    <d v="2020-05-22T00:00:00"/>
    <s v="Ц.Батзул"/>
    <x v="1"/>
    <x v="263"/>
    <d v="2020-06-05T00:00:00"/>
    <s v="Аймгийн ЗДТГ-ын байрны дээврийн засварын ажил"/>
    <x v="0"/>
    <s v="Өвөрхангай аймгйин ЗДТГ"/>
    <s v="Өвөрхангай ЗД"/>
    <m/>
    <s v="2020.06.02"/>
    <d v="3774-06-01T00:00:00"/>
    <s v="Ч.Баярмаа"/>
    <m/>
    <m/>
    <m/>
    <m/>
    <m/>
    <m/>
    <m/>
    <m/>
    <m/>
  </r>
  <r>
    <n v="429"/>
    <d v="2020-05-22T00:00:00"/>
    <s v="Ц.Батзул"/>
    <x v="6"/>
    <x v="264"/>
    <d v="2020-06-05T00:00:00"/>
    <s v="Өндөр өртөгт эмнэлгийн хэрэгслийг худалдан авах Багц-18"/>
    <x v="1"/>
    <s v="Улсын нэгдүгээр төв эмнэлэг"/>
    <s v="ЭМС"/>
    <d v="3601-06-01T00:00:00"/>
    <s v="2020.06.08"/>
    <d v="3870-06-01T00:00:00"/>
    <s v="Д.Номингэрэл"/>
    <s v="Улсын төсөв"/>
    <n v="130000000"/>
    <m/>
    <m/>
    <m/>
    <m/>
    <m/>
    <m/>
    <m/>
  </r>
  <r>
    <n v="430"/>
    <d v="2020-05-22T00:00:00"/>
    <s v="Ц.Батзул"/>
    <x v="3"/>
    <x v="76"/>
    <d v="2020-06-06T00:00:00"/>
    <s v="Ойн цэвэрлэгээ хийх талбай, нөөцийн судалгаа хийх, зураглал гаргах, төсөл боловсруулах"/>
    <x v="0"/>
    <s v="Ойн судалгаа хөгжлийн төв УТҮГ"/>
    <s v="БОАЖС"/>
    <s v="6-1/3597"/>
    <s v="2020.06.08"/>
    <d v="3922-06-01T00:00:00"/>
    <s v="Д.Отгонсүрэн"/>
    <s v="Улсын төсөв"/>
    <n v="80000000"/>
    <m/>
    <m/>
    <m/>
    <m/>
    <m/>
    <m/>
    <m/>
  </r>
  <r>
    <n v="431"/>
    <d v="2020-05-22T00:00:00"/>
    <s v="Ц.Батзул"/>
    <x v="3"/>
    <x v="188"/>
    <d v="2020-06-08T00:00:00"/>
    <s v="Ариутгал, халдваргүйтгэлийн бодис, халдвар хамгааллын хувцас, багаж хэрэгсэл нийлүүлэх"/>
    <x v="5"/>
    <s v="Мал эмнэлгийн ерөнхий газар"/>
    <s v="ХХААХҮС"/>
    <s v="6-1/3596"/>
    <s v="2020.06.08"/>
    <s v="6-1/3924"/>
    <s v="Д.Отгонсүрэн"/>
    <s v="Улсын төсөв"/>
    <n v="673944400"/>
    <m/>
    <m/>
    <m/>
    <m/>
    <m/>
    <m/>
    <m/>
  </r>
  <r>
    <n v="432"/>
    <d v="2020-05-22T00:00:00"/>
    <s v="Ц.Батзул"/>
    <x v="4"/>
    <x v="147"/>
    <d v="2020-06-05T00:00:00"/>
    <s v="Уулбаян сумын хог зөөврийн автомашин нийлүүлэх"/>
    <x v="5"/>
    <s v="Сүхбаатар аймгийн Уулбаян сумын Засаг даргын тамгын газарт"/>
    <s v="Сүхбаатар ЗД"/>
    <s v=" 6-1/3626"/>
    <s v=" 2020.06.08"/>
    <s v=" 6-1/3903"/>
    <s v="Г.Мөнхцэцэг"/>
    <s v="Орон нутгийн төсөв"/>
    <n v="40000000"/>
    <m/>
    <m/>
    <m/>
    <m/>
    <m/>
    <m/>
    <m/>
  </r>
  <r>
    <n v="433"/>
    <d v="2020-05-22T00:00:00"/>
    <s v="Ц.Батзул"/>
    <x v="6"/>
    <x v="122"/>
    <d v="2020-06-05T00:00:00"/>
    <s v="ЗДТГ-ын барилга шинээр барих /Бүрэн сум/"/>
    <x v="5"/>
    <s v="Төв аймгийн ОНӨГ"/>
    <s v="Төв Зд"/>
    <d v="3622-06-01T00:00:00"/>
    <s v="2020.06.08"/>
    <d v="3878-06-01T00:00:00"/>
    <s v="Д.Номингэрэл"/>
    <s v="Орон нутгийн төсөв"/>
    <n v="970000000"/>
    <m/>
    <m/>
    <m/>
    <m/>
    <m/>
    <m/>
    <m/>
  </r>
  <r>
    <n v="434"/>
    <d v="2020-05-22T00:00:00"/>
    <s v="Ц.Батзул"/>
    <x v="1"/>
    <x v="265"/>
    <d v="2020-06-05T00:00:00"/>
    <s v="Өндөр өртөгтэй тусламж үйлилгээнд хэрэглэгдэх мэталл эдлэл, протез, эмнэлгийн хэрэгсэл "/>
    <x v="1"/>
    <s v="ГССҮТ"/>
    <s v="ЭМС"/>
    <m/>
    <s v="2020.06.08"/>
    <d v="3865-06-01T00:00:00"/>
    <s v="Ч.Баярмаа"/>
    <m/>
    <m/>
    <m/>
    <m/>
    <m/>
    <m/>
    <m/>
    <m/>
    <m/>
  </r>
  <r>
    <n v="435"/>
    <d v="2020-05-25T00:00:00"/>
    <s v="Ц.Батзул"/>
    <x v="4"/>
    <x v="266"/>
    <d v="2020-06-08T00:00:00"/>
    <s v="Ашиглалтын шаардлага хангахгүй нийтийн зориулалттай орон сууцны барилгуудыг дахин төлөвлөх, Налайх дүүргийн 2 дугаар хорооны 26, 27 дугаар байруудыг дахин төлөвлөн барилгажуулах ажил"/>
    <x v="1"/>
    <s v="Нийслэлийн орон сууцны корпораци ХК"/>
    <s v="Нийслэл ЗД"/>
    <s v=" 6-1/3687"/>
    <s v=" 2020.06.08"/>
    <s v=" 6-1/3911"/>
    <s v="Г.Мөнхцэцэг"/>
    <s v="Нийслэлийн төсвийн хөрөнгө"/>
    <n v="11000000000"/>
    <m/>
    <m/>
    <m/>
    <m/>
    <m/>
    <m/>
    <m/>
  </r>
  <r>
    <n v="436"/>
    <d v="2020-05-22T00:00:00"/>
    <s v="Ц.Батзул"/>
    <x v="2"/>
    <x v="205"/>
    <d v="2020-06-05T00:00:00"/>
    <s v="Хагалгааны 4-р давхарын засварын ажил"/>
    <x v="0"/>
    <s v="Улсын нэгдүгээр төв эмнэлэг"/>
    <s v="ЭМС"/>
    <m/>
    <s v="2020.06.08"/>
    <s v="6-1/3890"/>
    <s v="Б.Түвшин"/>
    <s v="Улсын төсөв"/>
    <s v="1,200,000,000 "/>
    <m/>
    <m/>
    <m/>
    <m/>
    <m/>
    <m/>
    <m/>
  </r>
  <r>
    <n v="437"/>
    <d v="2020-05-22T00:00:00"/>
    <s v="Ц.Батзул"/>
    <x v="1"/>
    <x v="267"/>
    <d v="2020-06-05T00:00:00"/>
    <s v="Шинэ хороо төсөл"/>
    <x v="4"/>
    <s v="БХБЯ"/>
    <s v="БХБС"/>
    <m/>
    <s v="2020.06.04"/>
    <d v="3819-06-01T00:00:00"/>
    <s v="Ч.Баярмаа"/>
    <m/>
    <m/>
    <m/>
    <m/>
    <m/>
    <m/>
    <m/>
    <m/>
    <m/>
  </r>
  <r>
    <n v="438"/>
    <d v="2020-05-22T00:00:00"/>
    <s v="Ц.Батзул"/>
    <x v="6"/>
    <x v="268"/>
    <d v="2020-06-05T00:00:00"/>
    <s v="Өндөр өртөгт эмнэлгийн хэрэгслийг худалдан авах Багц-45, 79, 80"/>
    <x v="0"/>
    <s v="Улсын нэгдүгээр төв эмнэлэг"/>
    <s v="ЭМС"/>
    <d v="3601-06-01T00:00:00"/>
    <s v="2020.06.08"/>
    <d v="3871-06-01T00:00:00"/>
    <s v="Д.Номингэрэл"/>
    <s v="Улсын төсөв"/>
    <s v="168900000+"/>
    <m/>
    <m/>
    <m/>
    <m/>
    <m/>
    <m/>
    <m/>
  </r>
  <r>
    <n v="439"/>
    <d v="2020-05-22T00:00:00"/>
    <s v="Ц.Батзул"/>
    <x v="4"/>
    <x v="269"/>
    <d v="2020-06-08T00:00:00"/>
    <s v="Геологийн судалгааны ажил"/>
    <x v="0"/>
    <s v="УУХҮЯ"/>
    <s v="УУХҮС"/>
    <s v=" 6-1/3629"/>
    <s v=" 2020.06.08"/>
    <s v=" 6-1/3913"/>
    <s v="Г.Мөнхцэцэг"/>
    <s v="Улсын төсөв "/>
    <n v="925514700"/>
    <s v="тийм"/>
    <m/>
    <m/>
    <m/>
    <m/>
    <m/>
    <m/>
  </r>
  <r>
    <n v="440"/>
    <d v="2020-05-25T00:00:00"/>
    <s v="Ц.Батзул"/>
    <x v="1"/>
    <x v="270"/>
    <d v="2020-06-08T00:00:00"/>
    <s v="Цахилгааны бусад материал нийлүүлэх"/>
    <x v="0"/>
    <s v="Дулааны IV цахилгаан станц ТӨХК"/>
    <s v="ЭХС"/>
    <m/>
    <s v="2020.06.08"/>
    <d v="3885-06-01T00:00:00"/>
    <s v="Ч.Баярмаа"/>
    <m/>
    <m/>
    <m/>
    <m/>
    <m/>
    <m/>
    <m/>
    <m/>
    <m/>
  </r>
  <r>
    <n v="441"/>
    <d v="2020-05-25T00:00:00"/>
    <s v="Ц.Батзул"/>
    <x v="3"/>
    <x v="271"/>
    <d v="2020-06-08T00:00:00"/>
    <s v="Үндэсний аудитын газрын байрлаж буй Засгийн газрын IV байранд их засвар хийх"/>
    <x v="0"/>
    <s v="Үндэсний аудитын газар"/>
    <s v="ҮА"/>
    <s v="6-1/3619"/>
    <s v="2020.06.08"/>
    <s v="6-1/3921"/>
    <s v="Д.Отгонсүрэн"/>
    <s v="Улсын төсөв"/>
    <n v="600000000"/>
    <m/>
    <m/>
    <m/>
    <m/>
    <m/>
    <m/>
    <m/>
  </r>
  <r>
    <n v="442"/>
    <d v="2020-05-25T00:00:00"/>
    <s v="Ц.Батзул"/>
    <x v="2"/>
    <x v="272"/>
    <d v="2020-06-08T00:00:00"/>
    <s v="Сургуулийн барилга, 1500 суудал /Хэнтий, Хэрлэн сум/"/>
    <x v="2"/>
    <s v="Хэнтий аймгийн ОНӨГ"/>
    <s v="БСШУСС"/>
    <m/>
    <s v="2020.06.10"/>
    <s v="6-1/4021"/>
    <s v="Б.Түвшин"/>
    <m/>
    <m/>
    <m/>
    <m/>
    <m/>
    <m/>
    <m/>
    <m/>
    <m/>
  </r>
  <r>
    <n v="443"/>
    <d v="2020-05-25T00:00:00"/>
    <s v="Ц.Батзул"/>
    <x v="4"/>
    <x v="273"/>
    <d v="2020-06-08T00:00:00"/>
    <s v="ХШУИС-ийн тавилга, эд хогшил нийлүүлэх"/>
    <x v="0"/>
    <s v="МУИС"/>
    <s v="БСШУСС"/>
    <s v=" 6-1/3627"/>
    <s v=" 2020.06.08"/>
    <s v=" 6-1/3907"/>
    <s v="Г.Мөнхцэцэг"/>
    <s v="Өөрийн хөрөнгө "/>
    <n v="39400000"/>
    <m/>
    <m/>
    <m/>
    <m/>
    <m/>
    <m/>
    <m/>
  </r>
  <r>
    <n v="444"/>
    <d v="2020-05-25T00:00:00"/>
    <s v="Ц.Батзул"/>
    <x v="6"/>
    <x v="274"/>
    <d v="2020-06-08T00:00:00"/>
    <s v="Температур тохируулах хаалт"/>
    <x v="0"/>
    <s v="Орон сууц нийтийн аж ахуйн удирдах газар ОНӨААТҮГ"/>
    <s v="Нийслэл ЗД"/>
    <d v="3698-06-01T00:00:00"/>
    <s v="2020.06.08"/>
    <d v="3929-06-01T00:00:00"/>
    <s v="Д.Номингэрэл"/>
    <s v="Өөрийн хөрөнгө"/>
    <n v="384690500"/>
    <m/>
    <m/>
    <m/>
    <m/>
    <m/>
    <m/>
    <m/>
  </r>
  <r>
    <n v="445"/>
    <d v="2020-05-25T00:00:00"/>
    <s v="Ц.Батзул"/>
    <x v="2"/>
    <x v="55"/>
    <d v="2020-06-08T00:00:00"/>
    <s v="Соёлын төвийн техник, тоног төхөөрөмж, хөгжим аппаратур, гэрэлтүүлэг /Хэнтий, Бор өндөр, Дархан, Баянмөнх, Далгэрхаан, Өмнөдэлгэр, Батширээт, Цэнхэр мандал сум/"/>
    <x v="1"/>
    <s v="Хэнтий аймгийн ОНӨГ"/>
    <s v="Хэнтий ЗД"/>
    <m/>
    <s v="2020.06.08"/>
    <s v="6-1/3905"/>
    <s v="Б.Түвшин"/>
    <s v="Улсын төсөв"/>
    <n v="280000000"/>
    <m/>
    <m/>
    <m/>
    <m/>
    <m/>
    <m/>
    <m/>
  </r>
  <r>
    <n v="446"/>
    <d v="2020-05-25T00:00:00"/>
    <s v="Ц.Батзул"/>
    <x v="2"/>
    <x v="55"/>
    <d v="2020-06-08T00:00:00"/>
    <s v="Соёлын төвийн техник, тоног төхөөрөмж, хөгжим аппаратур, гэрэлтүүлэг /Хэнтий, Батноров, Баян-Адрага, Баян-Овоо, Баянухтаг, Биндэр, Дадал, Галшар, Норовлин сум, Бэрх тосгон//"/>
    <x v="1"/>
    <s v="Хэнтий аймгийн ОНӨГ"/>
    <s v="Хэнтий ЗД"/>
    <m/>
    <s v="2020.06.08"/>
    <s v="6-1/3906"/>
    <s v="Б.Түвшин"/>
    <s v="Улсын төсөв"/>
    <n v="360000000"/>
    <m/>
    <m/>
    <m/>
    <m/>
    <m/>
    <m/>
    <m/>
  </r>
  <r>
    <n v="447"/>
    <d v="2020-05-25T00:00:00"/>
    <s v="Ц.Батзул"/>
    <x v="1"/>
    <x v="275"/>
    <d v="2020-06-08T00:00:00"/>
    <s v="Ногоон байгууламжийн хашлагын шон, трос нийлүүлэх"/>
    <x v="0"/>
    <s v="Хот тохижилтын газар ОНӨААТҮГ"/>
    <s v="Нийслэл ЗД"/>
    <m/>
    <s v="2020.06.08"/>
    <d v="3866-06-01T00:00:00"/>
    <s v="Ч.Баярмаа"/>
    <m/>
    <m/>
    <m/>
    <m/>
    <m/>
    <m/>
    <m/>
    <m/>
    <m/>
  </r>
  <r>
    <n v="448"/>
    <d v="2020-05-25T00:00:00"/>
    <s v="Ц.Батзул"/>
    <x v="2"/>
    <x v="73"/>
    <d v="2020-06-08T00:00:00"/>
    <s v="Сургуулийн барилга, 1500 суудал /Хэнтий, Хэрлэн сум/"/>
    <x v="2"/>
    <s v="Хэнтий аймгийн ОНӨГ"/>
    <s v="БСШУСС"/>
    <m/>
    <s v="2020.06.10"/>
    <s v="6-1/4021"/>
    <s v="Б.Түвшин"/>
    <s v="Хөрөнгө оруулалт"/>
    <m/>
    <m/>
    <m/>
    <m/>
    <m/>
    <m/>
    <m/>
    <m/>
  </r>
  <r>
    <n v="449"/>
    <d v="2020-05-25T00:00:00"/>
    <s v="Ц.Батзул"/>
    <x v="4"/>
    <x v="83"/>
    <d v="2020-06-08T00:00:00"/>
    <s v="Эрдэнэс-тавантолгой ХК-ийн уурхайг Цогтцэций сумын төвтэй холбох 13.5 км хатуу хучилттай автозамын барилгын ажилд техник, технологийн хяналт тавих"/>
    <x v="0"/>
    <s v="Эрдэнэс тавантолгой ХК"/>
    <s v="УУХҮС"/>
    <s v=" 6-1/3686"/>
    <s v=" 2020.06.08"/>
    <s v=" 6-1/3912"/>
    <s v="Г.Мөнхцэцэг"/>
    <s v="Өөрийн хөрөнгө "/>
    <n v="627496000"/>
    <s v="тийм"/>
    <m/>
    <m/>
    <m/>
    <m/>
    <m/>
    <m/>
  </r>
  <r>
    <n v="450"/>
    <d v="2020-05-25T00:00:00"/>
    <s v="Ц.Батзул"/>
    <x v="3"/>
    <x v="276"/>
    <d v="2020-06-08T00:00:00"/>
    <s v="Программ хангамж нийлүүлэх багц 2, 3"/>
    <x v="0"/>
    <s v="Авто тээврийн үндэсний төв"/>
    <s v="ЗТХС"/>
    <s v="6-1/3425"/>
    <s v="2020.06.08"/>
    <s v="6-1/3925"/>
    <s v="Д.Отгонсүрэн"/>
    <s v="Өөрийн хөрөнгө"/>
    <n v="130000000"/>
    <m/>
    <m/>
    <m/>
    <m/>
    <m/>
    <m/>
    <m/>
  </r>
  <r>
    <n v="451"/>
    <d v="2020-05-26T00:00:00"/>
    <s v="Ц.Батзул"/>
    <x v="6"/>
    <x v="67"/>
    <d v="2020-06-09T00:00:00"/>
    <s v="Цагдаагийн албан хаагчдын хэрэгцээнд дотоодын үйлдвэрлэгчдээс худалдан авах дүрэмт хувцас, ялгах тэмдэг бэлтгэн нийлүүлэх"/>
    <x v="3"/>
    <s v="ЦЕГ"/>
    <s v="ХЗДХС"/>
    <m/>
    <s v="2020.05.28"/>
    <d v="3699-06-01T00:00:00"/>
    <s v="Д.Номингэрэл"/>
    <s v="Урсгал "/>
    <n v="180000000"/>
    <m/>
    <m/>
    <m/>
    <m/>
    <m/>
    <m/>
    <m/>
  </r>
  <r>
    <n v="452"/>
    <d v="2020-05-26T00:00:00"/>
    <s v="Ц.Батзул"/>
    <x v="4"/>
    <x v="277"/>
    <d v="2020-06-09T00:00:00"/>
    <s v="Сум дундын малын гаралтай түүхий эд, бүтээгдэхүүний чанарын лаборатори"/>
    <x v="0"/>
    <s v="Өмнөговь аймгийн ОНӨГ"/>
    <s v="Өмнөговь ЗД"/>
    <s v=" 6-1/3713"/>
    <s v=" 2020 06.09"/>
    <s v=" 6-1/3975"/>
    <s v="Г.Мөнхцэцэг"/>
    <s v="Улсын төсөв "/>
    <n v="180000000"/>
    <m/>
    <m/>
    <m/>
    <m/>
    <m/>
    <m/>
    <m/>
  </r>
  <r>
    <n v="453"/>
    <d v="2020-05-26T00:00:00"/>
    <s v="Ц.Батзул"/>
    <x v="2"/>
    <x v="85"/>
    <d v="2020-06-09T00:00:00"/>
    <s v="Өрхийн эрүүл мэндийн төвүүдийн авто машин /ХУД, 11, 17 дугаар хороо/"/>
    <x v="0"/>
    <s v="Улаанбаатар хотын захирагчийн ажлын алба"/>
    <s v="Нийслэл ЗД"/>
    <m/>
    <s v="2020.06.09"/>
    <s v="6-1/3970"/>
    <s v="Б.Түвшин"/>
    <s v="Орон нутгийн хөгжлийн сан"/>
    <n v="40000000"/>
    <m/>
    <m/>
    <m/>
    <m/>
    <m/>
    <m/>
    <m/>
  </r>
  <r>
    <n v="454"/>
    <d v="2020-05-26T00:00:00"/>
    <s v="Ц.Батзул"/>
    <x v="1"/>
    <x v="278"/>
    <d v="2020-06-09T00:00:00"/>
    <s v="Иж бүрдмэл дэд станц КТП-19,23 MNS 6/0.4kV 2500kVA"/>
    <x v="0"/>
    <s v="Эрдэнэт үйлдвэр ТӨҮГ"/>
    <s v="ТӨБЗГ"/>
    <m/>
    <s v="2020.06.09"/>
    <s v="6-1/3976"/>
    <s v="Ч.Баярмаа"/>
    <m/>
    <m/>
    <m/>
    <m/>
    <m/>
    <m/>
    <m/>
    <m/>
    <m/>
  </r>
  <r>
    <n v="455"/>
    <d v="2020-05-26T00:00:00"/>
    <s v="Ц.Батзул"/>
    <x v="2"/>
    <x v="279"/>
    <d v="2020-06-09T00:00:00"/>
    <s v="Газрын доройтол цөлжилтийн хор хөнөөл, түүнтэй тэмцэх арга аргачллын талаар контент бэлтгэж суртчилах"/>
    <x v="0"/>
    <s v="БОАЖЯ"/>
    <s v="БОАЖС"/>
    <m/>
    <s v="2020.06.09"/>
    <s v="6-1/3976"/>
    <s v="Б.Түвшин"/>
    <s v="Улсын төсөв"/>
    <n v="35000000"/>
    <m/>
    <m/>
    <m/>
    <m/>
    <m/>
    <m/>
    <m/>
  </r>
  <r>
    <n v="456"/>
    <d v="2020-05-26T00:00:00"/>
    <s v="Ц.Батзул"/>
    <x v="4"/>
    <x v="86"/>
    <d v="2020-06-09T00:00:00"/>
    <s v="Эмнэлгийн хэрэгсэл нийлүүлэх багц 24"/>
    <x v="2"/>
    <s v="Цус сэлбэлт судлалын үндэсний төв "/>
    <s v="ЭМС"/>
    <s v=" -"/>
    <s v="2020.05.28"/>
    <s v=" 6-1/3711"/>
    <s v="Г.Мөнхцэцэг"/>
    <m/>
    <m/>
    <m/>
    <m/>
    <m/>
    <m/>
    <m/>
    <m/>
    <m/>
  </r>
  <r>
    <n v="457"/>
    <d v="2020-05-26T00:00:00"/>
    <s v="Ц.Батзул"/>
    <x v="1"/>
    <x v="280"/>
    <d v="2020-06-09T00:00:00"/>
    <s v="Орхон аймаг дахь орон сууцны0 1 А хорооллын дэд бүтэц барих ажил"/>
    <x v="3"/>
    <s v="Орхон аймгийн ОНӨГ"/>
    <s v="Орхон Зд"/>
    <m/>
    <s v="2020.06.09"/>
    <d v="3963-06-01T00:00:00"/>
    <s v="Ч.Баярмаа"/>
    <m/>
    <m/>
    <m/>
    <m/>
    <m/>
    <m/>
    <m/>
    <m/>
    <m/>
  </r>
  <r>
    <n v="458"/>
    <d v="2020-05-27T00:00:00"/>
    <s v="Ц.Батзул"/>
    <x v="1"/>
    <x v="97"/>
    <d v="2020-06-10T00:00:00"/>
    <s v="Цэцэрлэгийн барилга, 100 ор /Дархан-Уул, Дархан сум, Өргөө баг/"/>
    <x v="0"/>
    <s v="Дархан-Уул аймгийн ОНӨГ"/>
    <s v="Дархан-Уул ЗД"/>
    <m/>
    <s v="2020.06.10"/>
    <d v="3995-06-01T00:00:00"/>
    <s v="Ч.Баярмаа"/>
    <m/>
    <m/>
    <m/>
    <m/>
    <m/>
    <m/>
    <m/>
    <m/>
    <m/>
  </r>
  <r>
    <n v="459"/>
    <d v="2020-05-27T00:00:00"/>
    <s v="Ц.Батзул"/>
    <x v="3"/>
    <x v="281"/>
    <d v="2020-06-10T00:00:00"/>
    <s v="Хөл бөмбөгийн талбай бүхий спортын цогцолборын тохижилт /Хэнтий, Батноров, Бэрх тосгон"/>
    <x v="2"/>
    <s v="Хэнтий аймгийн ОНӨГ"/>
    <s v="Хэнтий ЗД"/>
    <s v="0"/>
    <s v="2020.05.28"/>
    <s v="6-1/3708"/>
    <s v="Д.Отгонсүрэн"/>
    <s v="0"/>
    <s v="0"/>
    <m/>
    <m/>
    <m/>
    <m/>
    <m/>
    <m/>
    <m/>
  </r>
  <r>
    <n v="460"/>
    <d v="2020-05-27T00:00:00"/>
    <s v="Ц.Батзул"/>
    <x v="4"/>
    <x v="277"/>
    <d v="2020-06-10T00:00:00"/>
    <s v="Сум дундын малын гаралтай түүхий эд, бүтээгдэхүүний чанарын лаборатори"/>
    <x v="0"/>
    <s v="Өмнөговь аймгийн ОНӨГ"/>
    <s v="Өмнөговь ЗД"/>
    <s v=" 6-1/3713"/>
    <s v=" 2020.06.09"/>
    <s v=" 6-1/3975"/>
    <s v="Г.Мөнхцэцэг"/>
    <s v="Улсын төсөв "/>
    <n v="180000000"/>
    <m/>
    <m/>
    <m/>
    <m/>
    <m/>
    <m/>
    <m/>
  </r>
  <r>
    <n v="461"/>
    <d v="2020-05-28T00:00:00"/>
    <s v="Ц.Батзул"/>
    <x v="3"/>
    <x v="282"/>
    <d v="2020-06-11T00:00:00"/>
    <s v="Дэр мод үйлдвэрлэх зориулалттай цагаан дэр мод худалдан авах БАГЦ 4"/>
    <x v="0"/>
    <s v="Улаанбаатар төмөр зам ХНН"/>
    <s v="ТӨБЗГ"/>
    <s v="6-1/3771"/>
    <s v="2020.06.11"/>
    <s v="6-1/4084"/>
    <s v="Д.Отгонсүрэн"/>
    <s v="Өөрийн хөрөнгө"/>
    <n v="5050000000"/>
    <m/>
    <m/>
    <m/>
    <m/>
    <m/>
    <m/>
    <m/>
  </r>
  <r>
    <n v="462"/>
    <d v="2020-05-28T00:00:00"/>
    <s v="Ц.Батзул"/>
    <x v="3"/>
    <x v="283"/>
    <d v="2020-06-11T00:00:00"/>
    <s v="Автобус паркын угаах цех, кузов засвар"/>
    <x v="1"/>
    <s v="Зорчигч тээвэр гурав ОНӨААТҮГ"/>
    <s v="Нийслэл ЗД"/>
    <s v="6-1/3772"/>
    <s v="2020.06.10"/>
    <s v="6-1/3997"/>
    <s v="Д.Отгонсүрэн"/>
    <s v="Өөрийн хөрөнгө"/>
    <n v="2297167251"/>
    <m/>
    <m/>
    <m/>
    <m/>
    <m/>
    <m/>
    <m/>
  </r>
  <r>
    <n v="463"/>
    <d v="2020-05-28T00:00:00"/>
    <s v="Ц.Батзул"/>
    <x v="2"/>
    <x v="284"/>
    <d v="2020-06-11T00:00:00"/>
    <s v="Хорооны Засаг даргын Тамгын газрын тоног төхөөрөмж /Улаанбаатар Сонгинохайрхан дүүрэг 18, 19, 23, 27, 29, 38, 39"/>
    <x v="1"/>
    <s v="Сонгинохайрхан дүүргийн ХААА"/>
    <s v="Нийслэл Зд"/>
    <m/>
    <s v="2020.06.11"/>
    <d v="4069-06-01T00:00:00"/>
    <s v="Б.Түвшин"/>
    <s v="Улсын төсөв"/>
    <n v="100000000"/>
    <m/>
    <m/>
    <m/>
    <m/>
    <m/>
    <m/>
    <m/>
  </r>
  <r>
    <n v="464"/>
    <d v="2020-05-28T00:00:00"/>
    <s v="Ц.Батзул"/>
    <x v="1"/>
    <x v="285"/>
    <d v="2020-06-11T00:00:00"/>
    <s v="Цувих машины эд анги, сэлбэгүүд"/>
    <x v="0"/>
    <s v="Эрдэнэт үйлдвэр ТӨҮГ"/>
    <s v="ТӨБЗГ"/>
    <m/>
    <s v="2020.06.11"/>
    <d v="4045-06-01T00:00:00"/>
    <s v="Ч.Баярмаа"/>
    <m/>
    <m/>
    <m/>
    <m/>
    <m/>
    <m/>
    <m/>
    <m/>
    <m/>
  </r>
  <r>
    <n v="465"/>
    <d v="2020-05-28T00:00:00"/>
    <s v="Ц.Батзул"/>
    <x v="2"/>
    <x v="104"/>
    <d v="2020-06-11T00:00:00"/>
    <s v="Хор саармагжуулах бодис, хүнсний бүтээгдэхүүн /Эрдэнэт/"/>
    <x v="2"/>
    <s v="Эрдэнэт үйлдвэр ТӨҮГ"/>
    <s v="ТӨБЗГ"/>
    <m/>
    <s v="2020.06.10"/>
    <s v="6-1/4020"/>
    <s v="Б.Түвшин"/>
    <m/>
    <m/>
    <m/>
    <m/>
    <m/>
    <m/>
    <m/>
    <m/>
    <m/>
  </r>
  <r>
    <n v="466"/>
    <d v="2020-05-28T00:00:00"/>
    <s v="Ц.Батзул"/>
    <x v="4"/>
    <x v="286"/>
    <d v="2020-06-11T00:00:00"/>
    <s v="Угаалга хими цэвэрлэгээний үйлчилгээ үзүүлэх"/>
    <x v="0"/>
    <s v="МИАТ ТӨХК"/>
    <s v="ТӨБЗГ"/>
    <s v=" 6-1/3792"/>
    <s v=" 2020.06.11"/>
    <s v=" 6-1/4090"/>
    <s v="Г.Мөнхцэцэг"/>
    <s v="Өөрийн хөрөнгө "/>
    <n v="487140705"/>
    <m/>
    <m/>
    <m/>
    <m/>
    <m/>
    <m/>
    <m/>
  </r>
  <r>
    <n v="467"/>
    <d v="2020-05-29T00:00:00"/>
    <s v="Ц.Батзул"/>
    <x v="3"/>
    <x v="171"/>
    <d v="2020-06-12T00:00:00"/>
    <s v="Электрон нивлер худалдан авах"/>
    <x v="0"/>
    <s v="Дархан АЗЗА ТӨХК"/>
    <s v="ТӨБЗГ"/>
    <s v="6-1/3833"/>
    <s v="2020.06.12"/>
    <s v="6-1/4102"/>
    <s v="Д.Отгонсүрэн"/>
    <s v="Өөрийн хөрөнгө"/>
    <n v="12800000"/>
    <m/>
    <m/>
    <m/>
    <m/>
    <m/>
    <m/>
    <m/>
  </r>
  <r>
    <n v="468"/>
    <d v="2020-05-29T00:00:00"/>
    <s v="Ц.Батзул"/>
    <x v="3"/>
    <x v="287"/>
    <d v="2020-06-12T00:00:00"/>
    <s v="Хөөрч буух хучилтын зурвасын их засвар "/>
    <x v="7"/>
    <s v="ИНЕГ"/>
    <s v="ЗТХС"/>
    <s v="0"/>
    <s v="2020.06.04"/>
    <s v="6-1/3830"/>
    <s v="Д.Отгонсүрэн"/>
    <s v="0"/>
    <s v="0"/>
    <m/>
    <m/>
    <m/>
    <m/>
    <m/>
    <m/>
    <m/>
  </r>
  <r>
    <n v="469"/>
    <d v="2020-05-29T00:00:00"/>
    <s v="Ц.Батзул"/>
    <x v="4"/>
    <x v="288"/>
    <d v="2020-06-12T00:00:00"/>
    <s v="Дулааны тоолуур нийлүүлэх"/>
    <x v="0"/>
    <s v="Орон сууц нийтийн аж ахуйн удирдах газар ОНӨААТҮГ"/>
    <s v="Нийслэл ЗД"/>
    <s v=" 6-1/3808"/>
    <s v=" 2020.06.11"/>
    <s v=" 6-1/4043"/>
    <s v="Г.Мөнхцэцэг"/>
    <s v="Өөрийн хөрөнгө "/>
    <n v="36745500"/>
    <m/>
    <m/>
    <m/>
    <m/>
    <m/>
    <m/>
    <m/>
  </r>
  <r>
    <n v="470"/>
    <d v="2020-05-29T00:00:00"/>
    <s v="Ц.Батзул"/>
    <x v="2"/>
    <x v="289"/>
    <d v="2020-06-12T00:00:00"/>
    <s v="Баянгол дүүргийн нийтийн зориулалттай орон сууцны барилгын фасад /5,6,18 дугаар хороо/ "/>
    <x v="0"/>
    <s v="НХААГ"/>
    <s v="Нийслэл ЗД"/>
    <m/>
    <s v="2020.06.11"/>
    <s v="6-1/4070"/>
    <s v="Г.Мөнхцэцэг"/>
    <s v="Нийслэлийн төсвийн хөрөнгө"/>
    <n v="2060200000"/>
    <m/>
    <m/>
    <m/>
    <m/>
    <m/>
    <m/>
    <m/>
  </r>
  <r>
    <n v="471"/>
    <d v="2020-05-29T00:00:00"/>
    <s v="Ц.Батзул"/>
    <x v="6"/>
    <x v="290"/>
    <d v="2020-06-12T00:00:00"/>
    <s v="Алтай сумын цэцэрлэгийн барилгын их засварын ажил"/>
    <x v="1"/>
    <s v="Баян-Өлгий аймгийн ЗДТГ"/>
    <s v="Баян-Өлгий ЗД"/>
    <d v="3803-06-01T00:00:00"/>
    <s v="2020.06.12"/>
    <d v="4104-06-01T00:00:00"/>
    <s v="Д.Номингэрэл"/>
    <s v="Улсын төсөв"/>
    <n v="160000000"/>
    <m/>
    <m/>
    <m/>
    <m/>
    <m/>
    <m/>
    <m/>
  </r>
  <r>
    <n v="472"/>
    <d v="2020-05-29T00:00:00"/>
    <s v="Ц.Батзул"/>
    <x v="1"/>
    <x v="291"/>
    <d v="2020-06-12T00:00:00"/>
    <s v="Цувих машины эд анги, сэлбэгүүд"/>
    <x v="0"/>
    <s v="Эрдэнэт үйлдвэр ТӨҮГ"/>
    <s v="ТӨБЗГ"/>
    <m/>
    <s v="2020.06.11"/>
    <d v="4045-06-01T00:00:00"/>
    <s v="Г.Мөнхцэцэг"/>
    <m/>
    <m/>
    <m/>
    <m/>
    <m/>
    <m/>
    <m/>
    <m/>
    <m/>
  </r>
  <r>
    <n v="473"/>
    <d v="2020-05-29T00:00:00"/>
    <s v="Ц.Батзул"/>
    <x v="4"/>
    <x v="217"/>
    <d v="2020-06-12T00:00:00"/>
    <s v="Хими, хүчдэл, өндөрт ажиллах хамгаалах хэрэгсэл"/>
    <x v="0"/>
    <s v="Дулааны III цахилгаан станц ТӨХК"/>
    <s v="ЭХС"/>
    <s v=" 6-1/3849"/>
    <s v=" 2020.06.10"/>
    <s v=" 6-1/3998"/>
    <s v="Г.Мөнхцэцэг"/>
    <s v="Өөрийн хөрөнгө "/>
    <n v="35000000"/>
    <m/>
    <m/>
    <m/>
    <m/>
    <m/>
    <m/>
    <m/>
  </r>
  <r>
    <n v="474"/>
    <d v="2020-05-29T00:00:00"/>
    <s v="Ц.Батзул"/>
    <x v="4"/>
    <x v="292"/>
    <d v="2020-06-12T00:00:00"/>
    <s v="Ахманд настан, хүүхдийн эмнэлгийн барилгын /Баянзүрх дүүрэг/"/>
    <x v="7"/>
    <s v="ТХААГ"/>
    <s v="ЕС"/>
    <s v=" -"/>
    <s v=" 2020.06.04"/>
    <s v=" 6-1/3810"/>
    <s v="Г.Мөнхцэцэг"/>
    <m/>
    <m/>
    <m/>
    <m/>
    <m/>
    <m/>
    <m/>
    <m/>
    <m/>
  </r>
  <r>
    <n v="475"/>
    <d v="2020-05-29T00:00:00"/>
    <s v="Ц.Батзул"/>
    <x v="2"/>
    <x v="16"/>
    <d v="2020-06-12T00:00:00"/>
    <s v="Батмөнх даян хааны талбайн гэрэлтүүлэг, лед дэлгэцийг шинэчлэх"/>
    <x v="0"/>
    <s v="Өмнөговь аймгийн ЗДТГ"/>
    <s v="Өмнөговь ЗД"/>
    <m/>
    <s v="2020.06.10"/>
    <s v="6-1/4019"/>
    <s v="Б.Түвшин"/>
    <s v="Орон нутгийн төсөв"/>
    <n v="220000000"/>
    <m/>
    <m/>
    <m/>
    <m/>
    <m/>
    <m/>
    <m/>
  </r>
  <r>
    <n v="476"/>
    <d v="2020-05-29T00:00:00"/>
    <s v="Ц.Батзул"/>
    <x v="1"/>
    <x v="293"/>
    <d v="2020-06-12T00:00:00"/>
    <s v="Амгалан дахь төв засварын үйлдвэрийн халаалтын зуухыг ЦТД болгон шинэчлэх, Амгалан дулааны станцын төвийн шугамтай холбох ажил"/>
    <x v="0"/>
    <s v="Улаанбаатар төмөр зам ХНН"/>
    <s v="ТӨБЗГ"/>
    <m/>
    <s v="2020.06.12"/>
    <d v="4099-06-01T00:00:00"/>
    <s v="Г.Мөнхцэцэг"/>
    <m/>
    <m/>
    <m/>
    <m/>
    <m/>
    <m/>
    <m/>
    <m/>
    <m/>
  </r>
  <r>
    <n v="477"/>
    <d v="2020-05-29T00:00:00"/>
    <s v="Ц.Батзул"/>
    <x v="3"/>
    <x v="142"/>
    <d v="2020-06-12T00:00:00"/>
    <s v="Өрхийн эрүүл мэндийн төвийн тоног төхөөрөмж /Улаанбаатар, Баянгол дүүрэг 11, 15, 16, 17, 18, 19 дүгээр хороо/"/>
    <x v="0"/>
    <s v="ТХААГ"/>
    <s v="ЕС"/>
    <s v="6-1/3831"/>
    <s v="2020.06.16"/>
    <s v=" 6-1/4101"/>
    <s v="Д.Отгонсүрэн"/>
    <s v="Улсын төсөв"/>
    <n v="300000000"/>
    <m/>
    <m/>
    <m/>
    <m/>
    <m/>
    <m/>
    <m/>
  </r>
  <r>
    <n v="478"/>
    <d v="2020-05-29T00:00:00"/>
    <s v="Ц.Батзул"/>
    <x v="2"/>
    <x v="237"/>
    <d v="2020-06-12T00:00:00"/>
    <s v="Тусгай зориулалтын автомашин нийлүүлэх"/>
    <x v="0"/>
    <s v="Эрдэнэт үйлдвэр ТӨҮГ"/>
    <s v="ТӨБЗГ"/>
    <m/>
    <s v="2020.06.10"/>
    <s v="6-1/4008"/>
    <s v="Б.Түвшин"/>
    <s v="Өөрийн хөрөнгө"/>
    <n v="5030341000"/>
    <m/>
    <m/>
    <m/>
    <m/>
    <m/>
    <m/>
    <m/>
  </r>
  <r>
    <n v="479"/>
    <d v="2020-06-02T00:00:00"/>
    <s v="Ц.Батзул"/>
    <x v="5"/>
    <x v="294"/>
    <d v="2020-06-16T00:00:00"/>
    <s v="Ахманд настан, хүүхдийн эмнэлгийн барилгын /Баянзүрх дүүрэг/"/>
    <x v="4"/>
    <s v="ТХААГ"/>
    <s v="ЕС"/>
    <s v=" 6-1/3811"/>
    <s v=" 2020.06.15"/>
    <s v=" 6-1/4146"/>
    <s v="Г.Мөнхцэцэг"/>
    <m/>
    <m/>
    <m/>
    <m/>
    <m/>
    <m/>
    <m/>
    <m/>
    <m/>
  </r>
  <r>
    <n v="480"/>
    <d v="2020-06-02T00:00:00"/>
    <s v="Ц.Батзул"/>
    <x v="5"/>
    <x v="295"/>
    <d v="2020-06-16T00:00:00"/>
    <s v="Ахманд настан, хүүхдийн эмнэлгийн барилгын /Баянзүрх дүүрэг/"/>
    <x v="4"/>
    <s v="ТХААГ"/>
    <s v="ЕС"/>
    <m/>
    <m/>
    <m/>
    <s v="Г.Мөнхцэцэг"/>
    <m/>
    <m/>
    <m/>
    <m/>
    <m/>
    <m/>
    <m/>
    <m/>
    <m/>
  </r>
  <r>
    <n v="481"/>
    <d v="2020-06-02T00:00:00"/>
    <s v="Ц.Батзул"/>
    <x v="6"/>
    <x v="296"/>
    <d v="2020-06-16T00:00:00"/>
    <s v="Холхивч багц-3 нийлүүлэх"/>
    <x v="0"/>
    <s v="Эрдэнэт үйлдвэр ТӨҮГ"/>
    <s v="ТӨБЗГ"/>
    <d v="3804-06-01T00:00:00"/>
    <s v="2020.06.16"/>
    <d v="4177-06-01T00:00:00"/>
    <s v="Д.Номингэрэл"/>
    <s v="Өөрийн хөрөнгө"/>
    <n v="677848635"/>
    <m/>
    <m/>
    <m/>
    <m/>
    <m/>
    <m/>
    <m/>
  </r>
  <r>
    <n v="482"/>
    <d v="2020-06-02T00:00:00"/>
    <s v="Ц.Батзул"/>
    <x v="3"/>
    <x v="147"/>
    <d v="2020-06-16T00:00:00"/>
    <s v="Уянга сумын төвийн хогийн цэгийг цэгцдэх ковш худалдан авах "/>
    <x v="2"/>
    <s v="Өвөрхангай аймгийн Уянга сумын ЗДТГ"/>
    <s v="Өвөрхангай ЗД"/>
    <s v="0"/>
    <s v="2020.06.04"/>
    <s v="6-1/3836"/>
    <s v="Д.Отгонсүрэн"/>
    <s v="0"/>
    <s v="0"/>
    <m/>
    <m/>
    <m/>
    <m/>
    <m/>
    <m/>
    <m/>
  </r>
  <r>
    <n v="483"/>
    <d v="2020-06-02T00:00:00"/>
    <s v="Ц.Батзул"/>
    <x v="2"/>
    <x v="55"/>
    <d v="2020-06-16T00:00:00"/>
    <s v="Батмөнх даян хааны талбайн гэрэлтүүлэг, лед дэлгэцийг шинэчлэх"/>
    <x v="5"/>
    <s v="Өмнөговь аймгийн ЗДТГ"/>
    <s v="Өмнөговь ЗД"/>
    <m/>
    <s v="2020.06.10"/>
    <s v="6-1/4019"/>
    <s v="Б.Түвшин"/>
    <s v="Орон нутгийн төсөв"/>
    <n v="220000000"/>
    <m/>
    <m/>
    <m/>
    <m/>
    <m/>
    <m/>
    <m/>
  </r>
  <r>
    <n v="484"/>
    <d v="2020-06-02T00:00:00"/>
    <s v="Ц.Батзул"/>
    <x v="2"/>
    <x v="65"/>
    <d v="2020-06-16T00:00:00"/>
    <s v="Сервер нийлүүлэгчийг сонгох"/>
    <x v="0"/>
    <s v="УСУГ"/>
    <s v="Нийслэл ЗД"/>
    <m/>
    <s v="2020.06.11"/>
    <s v="6-1/4072"/>
    <s v="Б.Түвшин"/>
    <s v="Өөрийн хөрөнгө"/>
    <n v="98000000"/>
    <m/>
    <m/>
    <m/>
    <m/>
    <m/>
    <m/>
    <m/>
  </r>
  <r>
    <n v="485"/>
    <d v="2020-06-02T00:00:00"/>
    <s v="Ц.Батзул"/>
    <x v="3"/>
    <x v="297"/>
    <d v="2020-06-16T00:00:00"/>
    <s v="Сургуулийн барилга, спорт заал, 320 суудал /Хөвсгөл, Их уул сум/"/>
    <x v="0"/>
    <s v="Хөвсгөл ОНӨГ"/>
    <s v="БСШУСС"/>
    <s v="6-1/3834"/>
    <s v="2020.06.16"/>
    <s v="6-1/4173"/>
    <s v="Д.Отгонсүрэн"/>
    <s v="УТХО"/>
    <n v="3500000000"/>
    <m/>
    <m/>
    <m/>
    <m/>
    <m/>
    <m/>
    <m/>
  </r>
  <r>
    <n v="486"/>
    <d v="2020-06-02T00:00:00"/>
    <s v="Ц.Батзул"/>
    <x v="4"/>
    <x v="298"/>
    <d v="2020-06-16T00:00:00"/>
    <s v="Сэлэнгэ аймгийн Зүүнбүрэн сумын Төрийн үйлчилгээний нэгдсэн төвийн барилгын гадна фасад засвар"/>
    <x v="0"/>
    <s v="Сэлэнгэ аймгийн Зүүнбүрэн сум"/>
    <s v="Сэлэнгэ ЗД"/>
    <s v=" 6-1/3809"/>
    <s v=" 2020.06.09"/>
    <s v=" 6-1/3974"/>
    <s v="Г.Мөнхцэцэг"/>
    <s v="Орон нутгийн төсөв "/>
    <n v="51085200"/>
    <m/>
    <m/>
    <m/>
    <m/>
    <m/>
    <m/>
    <m/>
  </r>
  <r>
    <n v="487"/>
    <d v="2020-06-02T00:00:00"/>
    <s v="Ц.Батзул"/>
    <x v="6"/>
    <x v="299"/>
    <d v="2020-06-16T00:00:00"/>
    <s v="Байгаль орчны нөлөөллийн нарийвчилсан үнэлгээ"/>
    <x v="1"/>
    <s v="ЭХЯ"/>
    <s v="ЭХС"/>
    <d v="3872-06-01T00:00:00"/>
    <s v="2020.06.12"/>
    <s v=" 6-1/4093"/>
    <s v="Д.Номингэрэл"/>
    <s v="Орон нутгийн төсөв "/>
    <n v="516000000"/>
    <m/>
    <m/>
    <m/>
    <m/>
    <m/>
    <m/>
    <m/>
  </r>
  <r>
    <n v="488"/>
    <d v="2020-06-02T00:00:00"/>
    <s v="Ц.Батзул"/>
    <x v="2"/>
    <x v="300"/>
    <d v="2020-06-16T00:00:00"/>
    <s v="Тусгай зориулалтын автомашин нийлүүлэх"/>
    <x v="0"/>
    <s v="Эрдэнэт үйлдвэр ТӨҮГ"/>
    <s v="ТӨБЗГ"/>
    <m/>
    <s v="2020.06.10"/>
    <s v="6-1/4008"/>
    <s v="Б.Түвшин"/>
    <s v="Өөрийн хөрөнгө"/>
    <n v="5030341000"/>
    <m/>
    <m/>
    <m/>
    <m/>
    <m/>
    <m/>
    <m/>
  </r>
  <r>
    <n v="489"/>
    <d v="2020-06-02T00:00:00"/>
    <s v="Ц.Батзул"/>
    <x v="2"/>
    <x v="301"/>
    <d v="2020-06-16T00:00:00"/>
    <s v="Цэцэрлэгийн барилга, 240 ор /НД, 4 дүгээр хороо/"/>
    <x v="0"/>
    <s v="НХААГ"/>
    <s v="Нийслэл ЗД"/>
    <m/>
    <s v="2020.06.11"/>
    <s v="6-1/4072"/>
    <s v="Б.Түвшин"/>
    <s v="Нийслэлийн төсвийн хөрөнгө"/>
    <n v="2200000000"/>
    <m/>
    <m/>
    <m/>
    <m/>
    <m/>
    <m/>
    <m/>
  </r>
  <r>
    <n v="490"/>
    <d v="2020-06-02T00:00:00"/>
    <s v="Ц.Батзул"/>
    <x v="2"/>
    <x v="193"/>
    <d v="2020-06-16T00:00:00"/>
    <s v="Сургуулийн барилгын өргөтгөл /Хэнтий, Баян-Адрага сум/"/>
    <x v="5"/>
    <s v="ТХААГ"/>
    <s v="ЕС"/>
    <m/>
    <s v="2020.06.15"/>
    <s v=" 6-1/4113"/>
    <s v="Б.Түвшин"/>
    <s v="Улсын төсөв"/>
    <n v="1500000000"/>
    <m/>
    <m/>
    <m/>
    <m/>
    <m/>
    <m/>
    <m/>
  </r>
  <r>
    <n v="491"/>
    <d v="2020-06-02T00:00:00"/>
    <s v="Ц.Батзул"/>
    <x v="3"/>
    <x v="67"/>
    <d v="2020-06-16T00:00:00"/>
    <s v="Зуны гутал, Өвлийн гутал"/>
    <x v="1"/>
    <s v="Баруун бүсийн эрчим хүчний систем ТӨХК"/>
    <s v="ЭХС"/>
    <s v="6-1/3832"/>
    <s v="2020.06.16"/>
    <s v="6-1/4175"/>
    <s v="Д.Отгонсүрэн"/>
    <s v="Өөрийн хөрөнгө"/>
    <n v="29580000"/>
    <m/>
    <m/>
    <m/>
    <m/>
    <m/>
    <m/>
    <m/>
  </r>
  <r>
    <n v="492"/>
    <d v="2020-06-02T00:00:00"/>
    <s v="Ц.Батзул"/>
    <x v="3"/>
    <x v="67"/>
    <d v="2020-06-16T00:00:00"/>
    <s v="Зуны хувцас, Өвлийн хувцас"/>
    <x v="1"/>
    <s v="Баруун бүсийн эрчим хүчний систем ТӨХК"/>
    <s v="ЭХС"/>
    <s v="6-1/3832"/>
    <s v="2020.06.16"/>
    <s v="6-1/4174"/>
    <s v="Д.Отгонсүрэн"/>
    <s v="Өөрийн хөрөнгө"/>
    <n v="31620000"/>
    <m/>
    <m/>
    <m/>
    <m/>
    <m/>
    <m/>
    <m/>
  </r>
  <r>
    <n v="493"/>
    <d v="2020-06-03T00:00:00"/>
    <s v="Ц.Батзул"/>
    <x v="2"/>
    <x v="302"/>
    <d v="2020-06-17T00:00:00"/>
    <s v="Мал эмнэлгийн эмийн бүртгэл, нэгдсэн мэдээллийн сан, хэрэглээний хяналт, зохистой хэргэлээг сайжруулах тогтолцоог бий болгох, малын эмийн заавар боловсруулах, хэвлүүлэх"/>
    <x v="1"/>
    <s v="Мал эмнэлгийн ерөнхий газар"/>
    <s v="ХХААХҮС"/>
    <m/>
    <s v="2020.06.15"/>
    <s v=" 6-1/4139"/>
    <s v="Б.Түвшин"/>
    <s v="Улсын төсөв"/>
    <n v="80000000"/>
    <m/>
    <m/>
    <m/>
    <m/>
    <m/>
    <m/>
    <m/>
  </r>
  <r>
    <n v="494"/>
    <d v="2020-06-03T00:00:00"/>
    <s v="Ц.Батзул"/>
    <x v="3"/>
    <x v="303"/>
    <d v="2020-06-17T00:00:00"/>
    <s v="Нийслэлийн эрүүл мэндийн харьяа байгууллагуудын 2020 он хэрэглэх эм, эмнэлгийн хэрэгсэл БАГЦ-5"/>
    <x v="0"/>
    <s v="НХААГ"/>
    <s v="Нийслэл ЗД"/>
    <s v="6-1/4168"/>
    <s v="2020.06.17"/>
    <s v="6-1/4207"/>
    <s v="Д.Отгонсүрэн"/>
    <s v="УТХО"/>
    <n v="253744000"/>
    <m/>
    <m/>
    <m/>
    <m/>
    <m/>
    <m/>
    <m/>
  </r>
  <r>
    <n v="495"/>
    <d v="2020-06-03T00:00:00"/>
    <s v="Ц.Батзул"/>
    <x v="8"/>
    <x v="304"/>
    <d v="2020-06-17T00:00:00"/>
    <s v="Соёлын төвийн барилга, 200 суудал /Дорнод, Булган сум/"/>
    <x v="2"/>
    <s v="Дорнод аймгийн ОНӨГ"/>
    <s v="Дорнод ЗД"/>
    <m/>
    <s v="2020.06.10"/>
    <d v="3989-06-01T00:00:00"/>
    <s v="Э.Билгүүн"/>
    <m/>
    <m/>
    <m/>
    <m/>
    <m/>
    <m/>
    <m/>
    <m/>
    <m/>
  </r>
  <r>
    <n v="496"/>
    <d v="2020-06-03T00:00:00"/>
    <s v="Ц.Батзул"/>
    <x v="4"/>
    <x v="305"/>
    <d v="2020-06-17T00:00:00"/>
    <s v="Ахуйн хэрэглээний бараа"/>
    <x v="5"/>
    <s v="Ахмад настаны үндэсний төв"/>
    <s v="ХНХС"/>
    <s v=" 6-1/3904"/>
    <s v=" 2020.06.17"/>
    <s v=" 6-1/4262"/>
    <s v="Г.Мөнхцэцэг"/>
    <s v="Улсын төсөв "/>
    <n v="51056700"/>
    <m/>
    <m/>
    <m/>
    <m/>
    <m/>
    <m/>
    <m/>
  </r>
  <r>
    <n v="497"/>
    <d v="2020-06-03T00:00:00"/>
    <s v="Ц.Батзул"/>
    <x v="2"/>
    <x v="189"/>
    <d v="2020-06-17T00:00:00"/>
    <s v="Завхан аймгийн Идэр сумын 320 хүүхдийн хичээлийн байр, спорт заалны барилга угсралтын ажил"/>
    <x v="2"/>
    <s v="Завхан аймгийн ОНӨГ"/>
    <s v="Завхан ЗД"/>
    <m/>
    <s v="2020.06.08"/>
    <s v="6-1/3892"/>
    <s v="Б.Түвшин"/>
    <m/>
    <m/>
    <m/>
    <m/>
    <m/>
    <m/>
    <m/>
    <m/>
    <m/>
  </r>
  <r>
    <n v="498"/>
    <d v="2020-06-03T00:00:00"/>
    <s v="Ц.Батзул"/>
    <x v="4"/>
    <x v="306"/>
    <d v="2020-06-17T00:00:00"/>
    <s v="Сургууль цэцэрлэгийн барилгын дулаан алдагдалыг бууруулах, эрчим хүчний үр ашгийг нэмэгдүүлэх засвар шинэчлэлт хийх"/>
    <x v="7"/>
    <s v="НХААГ"/>
    <s v="Нийслэл Зд"/>
    <s v=" -"/>
    <s v=" 2020.06.08"/>
    <s v=" 6-1/3902"/>
    <s v="Г.Мөнхцэцэг"/>
    <m/>
    <m/>
    <m/>
    <m/>
    <m/>
    <m/>
    <m/>
    <m/>
    <m/>
  </r>
  <r>
    <n v="499"/>
    <d v="2020-06-03T00:00:00"/>
    <s v="Ц.Батзул"/>
    <x v="4"/>
    <x v="4"/>
    <d v="2020-06-17T00:00:00"/>
    <s v="Засаг даргын тамгын газар тоног төхөөрөмж нийлүүлэх"/>
    <x v="0"/>
    <s v="Увс аймгийн ОНӨГ"/>
    <s v="Увс Зд"/>
    <s v=" 6-1/3930"/>
    <s v=" 2020.06.17"/>
    <s v=" 6-1/4200"/>
    <s v="Г.Мөнхцэцэг"/>
    <s v="Улсын төсөв "/>
    <n v="48000000"/>
    <m/>
    <m/>
    <m/>
    <m/>
    <m/>
    <m/>
    <m/>
  </r>
  <r>
    <n v="500"/>
    <d v="2020-06-03T00:00:00"/>
    <s v="Ц.Батзул"/>
    <x v="3"/>
    <x v="307"/>
    <d v="2020-06-17T00:00:00"/>
    <s v="Бичгийн хэрэгсэл нийлүүлэх  "/>
    <x v="2"/>
    <s v="УСУГ"/>
    <s v="Нийслэл Зд"/>
    <s v="6-1/3914"/>
    <s v="2020.06.17"/>
    <s v="6-1/4209"/>
    <s v="Д.Отгонсүрэн"/>
    <s v="0"/>
    <s v="0"/>
    <m/>
    <m/>
    <m/>
    <m/>
    <m/>
    <m/>
    <m/>
  </r>
  <r>
    <n v="501"/>
    <d v="2020-06-03T00:00:00"/>
    <s v="Ц.Батзул"/>
    <x v="2"/>
    <x v="308"/>
    <d v="2020-06-17T00:00:00"/>
    <s v="Гэр хорооллын нүхэн жорлонг шинэчлэх "/>
    <x v="0"/>
    <s v="БОАЖЯ"/>
    <s v="БОАЖС"/>
    <m/>
    <s v="2020.06.18"/>
    <s v="6-1/4258"/>
    <s v="Б.Түвшин"/>
    <s v="Улсын төсөв"/>
    <n v="2900000000"/>
    <m/>
    <m/>
    <m/>
    <m/>
    <m/>
    <m/>
    <m/>
  </r>
  <r>
    <n v="502"/>
    <d v="2020-06-03T00:00:00"/>
    <s v="Ц.Батзул"/>
    <x v="6"/>
    <x v="309"/>
    <d v="2020-06-17T00:00:00"/>
    <s v="Даланзадгад суманд 1200 хүүхдийн сургуулийн барилга"/>
    <x v="0"/>
    <s v="Өмнөговь аймгийн ОНӨГ"/>
    <s v="Өмнөговь ЗД"/>
    <d v="3886-06-01T00:00:00"/>
    <s v="2020.06.15"/>
    <d v="4136-06-01T00:00:00"/>
    <s v="Д.Номингэрэл"/>
    <s v="Говийн оюу хөгжлийг дэмжих сан"/>
    <n v="14167100000"/>
    <m/>
    <m/>
    <m/>
    <m/>
    <m/>
    <m/>
    <m/>
  </r>
  <r>
    <n v="503"/>
    <d v="2020-06-04T00:00:00"/>
    <s v="Ц.Батзул"/>
    <x v="6"/>
    <x v="16"/>
    <d v="2020-06-18T00:00:00"/>
    <s v="Сумдын соёлын төвийн техник, хэрэгсэл, хөгжмийн зэмсэгээр хангах"/>
    <x v="1"/>
    <s v="Завхан аймгийн ОНӨГ"/>
    <s v="Завхан ЗД"/>
    <d v="3887-06-01T00:00:00"/>
    <s v="2020.06.18"/>
    <d v="4239-06-01T00:00:00"/>
    <s v="Д.Номингэрэл"/>
    <s v="Орон нутгийн хөгжлийн сан"/>
    <n v="60000000"/>
    <m/>
    <m/>
    <m/>
    <m/>
    <m/>
    <m/>
    <m/>
  </r>
  <r>
    <n v="504"/>
    <d v="2020-06-04T00:00:00"/>
    <s v="Ц.Батзул"/>
    <x v="1"/>
    <x v="310"/>
    <d v="2020-06-18T00:00:00"/>
    <s v="Дорнод аймгийн Халхгол сумын шинэ төвийн үйл ажиллагааг дэмжих Багц 2,"/>
    <x v="0"/>
    <s v="Дорнод аймгийн ОНӨГ"/>
    <s v="Дорнод ЗД"/>
    <m/>
    <s v="2020.06.12"/>
    <d v="4133-06-01T00:00:00"/>
    <s v="Г.Мөнхцэцэг"/>
    <m/>
    <m/>
    <m/>
    <m/>
    <m/>
    <m/>
    <m/>
    <m/>
    <m/>
  </r>
  <r>
    <n v="505"/>
    <d v="2020-06-04T00:00:00"/>
    <s v="Ц.Батзул"/>
    <x v="1"/>
    <x v="310"/>
    <d v="2020-06-18T00:00:00"/>
    <s v="Дорнод аймгийн Халхгол сумын шинэ төвийн үйл ажиллагааг дэмжих Багц 3"/>
    <x v="4"/>
    <s v="Дорнод аймгийн ОНӨГ"/>
    <s v="Дорнод ЗД"/>
    <m/>
    <s v="2020.06.16"/>
    <d v="4163-06-01T00:00:00"/>
    <s v="Ч.Баярмаа"/>
    <m/>
    <n v="300000000"/>
    <m/>
    <m/>
    <m/>
    <m/>
    <m/>
    <m/>
    <m/>
  </r>
  <r>
    <n v="506"/>
    <d v="2020-06-04T00:00:00"/>
    <s v="Ц.Батзул"/>
    <x v="6"/>
    <x v="311"/>
    <d v="2020-06-18T00:00:00"/>
    <s v="Эрдэнэбүрэнгийн усан цахилгаан станцын төслийн байгаль орчны нөлөөллийн нарийвчилсан үнэлгээ хийх"/>
    <x v="1"/>
    <s v="ЭХЯ"/>
    <s v="ЭХС"/>
    <d v="3872-06-01T00:00:00"/>
    <s v="2020.06.11"/>
    <d v="4056-06-01T00:00:00"/>
    <s v="Д.Номингэрэл"/>
    <s v="Улсын төсөв"/>
    <n v="516000000"/>
    <m/>
    <m/>
    <m/>
    <m/>
    <m/>
    <m/>
    <m/>
  </r>
  <r>
    <n v="507"/>
    <d v="2020-06-04T00:00:00"/>
    <s v="Ц.Батзул"/>
    <x v="1"/>
    <x v="312"/>
    <d v="2020-06-18T00:00:00"/>
    <s v="Төвлөрсөн эрчим хүчний 10 кВт шугам сүлжээг 35 кВт-аар солих ажлын зураг"/>
    <x v="1"/>
    <s v="Дорнод аймгийн ОНӨГ"/>
    <s v="Дорнод ЗД"/>
    <m/>
    <s v="2020.06.15"/>
    <d v="4134-06-01T00:00:00"/>
    <s v="Г.Мөнхцэцэг"/>
    <m/>
    <m/>
    <m/>
    <m/>
    <m/>
    <m/>
    <m/>
    <m/>
    <m/>
  </r>
  <r>
    <n v="508"/>
    <d v="2020-06-04T00:00:00"/>
    <s v="Ц.Батзул"/>
    <x v="4"/>
    <x v="218"/>
    <d v="2020-06-18T00:00:00"/>
    <s v="Төрийн албан хаагчдын албан хэрэгцээнд компьютер тоног төхөөрөмж /Увс, Улаангом сум, 1, 2, 5, 6 дугаар баг, Өлгий, Өмнөговь, Бөхмөрөн, Түргэн, Зүүнхангай, Өндөрхангай сум/"/>
    <x v="1"/>
    <s v="Увс аймгийн ОНӨГ"/>
    <s v="Увс Зд"/>
    <m/>
    <s v=" 2020.06.18"/>
    <s v=" 6-1/4256"/>
    <s v="Г.Мөнхцэцэг"/>
    <s v="Улсын төсөв "/>
    <n v="77000000"/>
    <m/>
    <m/>
    <m/>
    <m/>
    <m/>
    <m/>
    <m/>
  </r>
  <r>
    <n v="509"/>
    <d v="2020-06-04T00:00:00"/>
    <s v="Ц.Батзул"/>
    <x v="2"/>
    <x v="103"/>
    <d v="2020-06-18T00:00:00"/>
    <s v="Тусгай зориулалтын автомашин нийлүүлэх"/>
    <x v="2"/>
    <s v="Эрдэнэт үйлдвэр ТӨҮГ"/>
    <s v="ТӨБЗГ"/>
    <m/>
    <s v="2020.06.10"/>
    <s v="6-1/4035"/>
    <s v="Б.Түвшин"/>
    <m/>
    <m/>
    <m/>
    <m/>
    <m/>
    <m/>
    <m/>
    <m/>
    <m/>
  </r>
  <r>
    <n v="510"/>
    <d v="2020-06-04T00:00:00"/>
    <s v="Ц.Батзул"/>
    <x v="2"/>
    <x v="313"/>
    <d v="2020-06-18T00:00:00"/>
    <s v="Хүчний трансформатор 80 мва"/>
    <x v="0"/>
    <s v="Эрдэнэт үйлдвэр ТӨҮГ"/>
    <s v="ТӨБЗГ"/>
    <m/>
    <s v="2020.06.11"/>
    <s v="6-1/4069"/>
    <s v="Б.Түвшин"/>
    <s v="Өөрийн хөрөнгө"/>
    <n v="40534614"/>
    <m/>
    <m/>
    <m/>
    <m/>
    <m/>
    <m/>
    <m/>
  </r>
  <r>
    <n v="511"/>
    <d v="2020-06-04T00:00:00"/>
    <s v="Ц.Батзул"/>
    <x v="2"/>
    <x v="229"/>
    <d v="2020-06-18T00:00:00"/>
    <s v="Хүчний трансформатор 80 мва"/>
    <x v="2"/>
    <s v="Эрдэнэт үйлдвэр ТӨҮГ"/>
    <s v="ТӨБЗГ"/>
    <m/>
    <s v="2020.06.11"/>
    <s v="6-1/4070"/>
    <s v="Б.Түвшин"/>
    <m/>
    <m/>
    <m/>
    <m/>
    <m/>
    <m/>
    <m/>
    <m/>
    <m/>
  </r>
  <r>
    <n v="512"/>
    <d v="2020-06-04T00:00:00"/>
    <s v="Ц.Батзул"/>
    <x v="4"/>
    <x v="314"/>
    <d v="2020-06-18T00:00:00"/>
    <s v="Өрхийн эрүүл мнэдийн төвийн барилга /Орхон, Баян-Өндөр сум, их залуу баг/"/>
    <x v="7"/>
    <s v="ТХААГ"/>
    <s v="ЕС"/>
    <s v=" -"/>
    <s v=" 2020.06.09"/>
    <s v=" 6-1/3972"/>
    <s v="Г.Мөнхцэцэг"/>
    <s v="Улсын төсөв "/>
    <n v="1500000000"/>
    <m/>
    <m/>
    <m/>
    <m/>
    <m/>
    <m/>
    <m/>
  </r>
  <r>
    <n v="513"/>
    <d v="2020-06-04T00:00:00"/>
    <s v="Ц.Батзул"/>
    <x v="2"/>
    <x v="315"/>
    <d v="2020-06-18T00:00:00"/>
    <s v="Баянгол дүүргийн нийтийн зориулалттай орон сууцны барилгын фасад /5,6,18 дугаар хороо/ "/>
    <x v="0"/>
    <s v="НХААГ"/>
    <s v="Нийслэл ЗД"/>
    <m/>
    <s v="2020.06.11"/>
    <s v="6-1/4070"/>
    <s v="Б.Түвшин"/>
    <s v="Нийслэлийн төсвийн хөоөнгө"/>
    <n v="2060200000"/>
    <m/>
    <m/>
    <m/>
    <m/>
    <m/>
    <m/>
    <m/>
  </r>
  <r>
    <n v="514"/>
    <d v="2020-06-04T00:00:00"/>
    <s v="Ц.Батзул"/>
    <x v="6"/>
    <x v="316"/>
    <d v="2020-06-18T00:00:00"/>
    <s v="Хан-уул дүүргийн 15-р сургуулийн засварын ажил "/>
    <x v="3"/>
    <s v="Хан-Уул дүүргийн ХААА"/>
    <s v="Нийслэл ЗД"/>
    <m/>
    <s v="2020.06.10"/>
    <d v="3983-06-01T00:00:00"/>
    <s v="Д.Номингэрэл"/>
    <s v="Тусламж"/>
    <n v="206499466"/>
    <m/>
    <m/>
    <m/>
    <m/>
    <m/>
    <m/>
    <m/>
  </r>
  <r>
    <n v="515"/>
    <d v="2020-06-04T00:00:00"/>
    <s v="Ц.Батзул"/>
    <x v="6"/>
    <x v="316"/>
    <d v="2020-06-18T00:00:00"/>
    <s v="Орон сууцны фасад дээврийн их засвар Багц-1, 2, 3"/>
    <x v="3"/>
    <s v="Улаанбаатар хотын захирагчийн ажлын алба"/>
    <s v="Нийслэл Зд"/>
    <m/>
    <s v="2020.06.10"/>
    <d v="3982-06-01T00:00:00"/>
    <s v="Д.Номингэрэл"/>
    <s v="Улсын төсөв"/>
    <n v="158700000"/>
    <m/>
    <m/>
    <m/>
    <m/>
    <m/>
    <m/>
    <m/>
  </r>
  <r>
    <n v="516"/>
    <d v="2020-06-04T00:00:00"/>
    <s v="Ц.Батзул"/>
    <x v="4"/>
    <x v="176"/>
    <d v="2020-06-18T00:00:00"/>
    <s v="Хэнтий аймгийн Хэрлэн сумын дулааны станцын 2-р хэлхээний шугам сүлжээний ажил"/>
    <x v="0"/>
    <s v="Хэнтий аймгийн ОНӨГ"/>
    <s v="Хэнтий ЗД"/>
    <s v=" 6-1/4041"/>
    <s v=" 2020.06.11"/>
    <s v=" 6-1/4087"/>
    <s v="Г.Мөнхцэцэг"/>
    <s v="Улсын төсөв "/>
    <n v="1000000000"/>
    <m/>
    <m/>
    <m/>
    <m/>
    <m/>
    <m/>
    <m/>
  </r>
  <r>
    <n v="517"/>
    <d v="2020-06-04T00:00:00"/>
    <s v="Ц.Батзул"/>
    <x v="4"/>
    <x v="86"/>
    <d v="2020-06-18T00:00:00"/>
    <s v="Цус сэлбэлт судлалын үндэсний төвд эм, эмнэлгийн хэрэгсэл нийлүүлэх"/>
    <x v="2"/>
    <s v="Цус сэлбэлт судлалын үндэсний төв "/>
    <s v="ЭМС"/>
    <s v=" -"/>
    <s v="2020.06.09"/>
    <s v=" 6-1/3973"/>
    <s v="Г.Мөнхцэцэг"/>
    <s v="Улсын төсөв "/>
    <n v="1400000000"/>
    <m/>
    <m/>
    <m/>
    <m/>
    <m/>
    <m/>
    <m/>
  </r>
  <r>
    <n v="518"/>
    <d v="2020-06-08T00:00:00"/>
    <s v="Ц.Батзул"/>
    <x v="4"/>
    <x v="220"/>
    <d v="2020-06-22T00:00:00"/>
    <s v="Гэр хорооллын айл өрхийн цахилгаан өргөтгөл /Улаанбаатар, баянзүрх дүүрэг, 11 дүгээр хороо/"/>
    <x v="0"/>
    <s v="ТХААГ"/>
    <s v="ЕС"/>
    <s v=" 6-1/ 4001"/>
    <s v=" 2020.06.19"/>
    <d v="4262-06-01T00:00:00"/>
    <s v="Г.Мөнхцэцэг"/>
    <s v="Улсын төсөв "/>
    <n v="350000000"/>
    <m/>
    <m/>
    <m/>
    <m/>
    <m/>
    <m/>
    <m/>
  </r>
  <r>
    <n v="519"/>
    <d v="2020-06-08T00:00:00"/>
    <s v="Ц.Батзул"/>
    <x v="6"/>
    <x v="178"/>
    <d v="2020-06-22T00:00:00"/>
    <s v="Трансформатор нийлүүлэх Багц 1, 2"/>
    <x v="0"/>
    <s v="ЭБЦТС ТӨХК"/>
    <s v="ЭХС"/>
    <d v="3984-06-01T00:00:00"/>
    <s v="2020.06.22"/>
    <d v="4337-06-01T00:00:00"/>
    <s v="Д.Номингэрэл"/>
    <s v="Өөрийн хөрөнгө"/>
    <n v="185000000"/>
    <m/>
    <m/>
    <m/>
    <m/>
    <m/>
    <m/>
    <m/>
  </r>
  <r>
    <n v="520"/>
    <d v="2020-06-08T00:00:00"/>
    <s v="Ц.Батзул"/>
    <x v="6"/>
    <x v="178"/>
    <d v="2020-06-22T00:00:00"/>
    <s v="Вакуум таслуур-1 Багц 1, 3"/>
    <x v="1"/>
    <s v="ЭБЦТС ТӨХК"/>
    <s v="ЭХС"/>
    <d v="3985-06-01T00:00:00"/>
    <s v="2020.06.18"/>
    <d v="4235-06-01T00:00:00"/>
    <s v="Д.Номингэрэл"/>
    <s v="Өөрийн хөрөнгө"/>
    <n v="248000000"/>
    <m/>
    <m/>
    <m/>
    <n v="2480000"/>
    <m/>
    <m/>
    <s v="Тийм"/>
  </r>
  <r>
    <n v="521"/>
    <d v="2020-06-08T00:00:00"/>
    <s v="Ц.Батзул"/>
    <x v="6"/>
    <x v="317"/>
    <d v="2020-06-22T00:00:00"/>
    <s v="Нийслэлийн эрүүл мэндийн харьяа байгууллагуудын 2020 он хэрэглэх эм, эмнэлгийн хэрэгсэл БАГЦ-34"/>
    <x v="1"/>
    <s v="НХААГ"/>
    <s v="Нийслэл ЗД"/>
    <d v="3968-06-01T00:00:00"/>
    <s v="2020.06.18"/>
    <d v="4241-06-01T00:00:00"/>
    <s v="Д.Номингэрэл"/>
    <s v="Улсын төсөв"/>
    <n v="191507820"/>
    <m/>
    <m/>
    <m/>
    <n v="1920000"/>
    <m/>
    <m/>
    <s v="Тийм"/>
  </r>
  <r>
    <n v="522"/>
    <d v="2020-06-08T00:00:00"/>
    <s v="Ц.Батзул"/>
    <x v="3"/>
    <x v="318"/>
    <d v="2020-06-22T00:00:00"/>
    <s v="&quot;Зорчигч тээвэр гурав&quot; ОНӨААТҮГ-ын автобус паркийн засвар үйлчилгээний төвийн барилга"/>
    <x v="1"/>
    <s v="Зорчигч тээвэр гурав ОНӨААТҮГ"/>
    <s v="Нийслэл ЗД"/>
    <s v=" 6-1/4042"/>
    <s v="2020.06.15"/>
    <s v="6-1/4127"/>
    <s v="Д.Отгонсүрэн"/>
    <s v="Өөрийн хөрөнгө"/>
    <n v="3753083028"/>
    <m/>
    <m/>
    <m/>
    <m/>
    <m/>
    <m/>
    <m/>
  </r>
  <r>
    <n v="523"/>
    <d v="2020-06-08T00:00:00"/>
    <s v="Ц.Батзул"/>
    <x v="4"/>
    <x v="319"/>
    <d v="2020-06-22T00:00:00"/>
    <s v="Сургууль, цэцэрлэгийн барилгын алдагдлыг бууруулах, эрчим хүчний үр ашгийн нэмэгдүүлэх засвар шинэчлэлт хийх Багц-1"/>
    <x v="0"/>
    <s v="НХААГ"/>
    <s v="Нийслэл ЗД"/>
    <s v=" 6-1/4002"/>
    <s v=" 2020.06.22"/>
    <d v="4340-06-01T00:00:00"/>
    <s v="Г.Мөнхцэцэг"/>
    <s v="Нийслэлийн төсвийн хөрөнгө "/>
    <n v="739101789"/>
    <s v="тийм"/>
    <m/>
    <m/>
    <m/>
    <m/>
    <m/>
    <m/>
  </r>
  <r>
    <n v="524"/>
    <d v="2020-06-08T00:00:00"/>
    <s v="Ц.Батзул"/>
    <x v="6"/>
    <x v="320"/>
    <d v="2020-06-22T00:00:00"/>
    <s v="Лист төмөр нийлүүлэх"/>
    <x v="3"/>
    <s v="Улаанбаатар зам засвар арчлалтын газар ОНӨААТҮГ"/>
    <s v="Нийслэл ЗД"/>
    <m/>
    <s v="2020.06.09"/>
    <d v="3967-06-01T00:00:00"/>
    <s v="Д.Номингэрэл"/>
    <s v="Өөрийн хөрөнгө"/>
    <n v="466774000"/>
    <m/>
    <m/>
    <m/>
    <m/>
    <m/>
    <m/>
    <m/>
  </r>
  <r>
    <n v="525"/>
    <d v="2020-06-08T00:00:00"/>
    <s v="Ц.Батзул"/>
    <x v="4"/>
    <x v="321"/>
    <d v="2020-06-22T00:00:00"/>
    <s v="Сургууль цэцэрлэгийн барилгын дулаан алдагдлыг бууруулж, эрчим хүчний үр ашгийн нэмэгдүүлэх, засвар шинэчлэлт хийх Багц-2"/>
    <x v="0"/>
    <s v="НХААГ"/>
    <s v="Нийслэл ЗД"/>
    <s v=" 6-1/3999"/>
    <s v=" 2020.06.22"/>
    <s v=" 6-1/4341"/>
    <s v="Г.Мөнхцэцэг"/>
    <s v="Нийслэлийн төсвийн хөрөнгө "/>
    <n v="277227042"/>
    <s v="тийм"/>
    <m/>
    <m/>
    <m/>
    <m/>
    <m/>
    <m/>
  </r>
  <r>
    <n v="526"/>
    <d v="2020-06-09T00:00:00"/>
    <s v="Ц.Батзул"/>
    <x v="3"/>
    <x v="322"/>
    <d v="2020-06-23T00:00:00"/>
    <s v="Хөгжлийн ерөнхий төлөвлөгөө /Хэнтий аймаг, Батноров сум, Бэрх тосгон/"/>
    <x v="0"/>
    <s v="Хэнтий аймгийн ОНӨГ"/>
    <s v="Хэнтий ЗД"/>
    <s v=" 6-1/4041"/>
    <s v="2020.06.18"/>
    <s v="6-1/4242"/>
    <s v="Д.Отгонсүрэн"/>
    <s v="Улсын төсөв"/>
    <s v="195,700,000.00 "/>
    <m/>
    <m/>
    <m/>
    <m/>
    <m/>
    <m/>
    <m/>
  </r>
  <r>
    <n v="527"/>
    <d v="2020-06-09T00:00:00"/>
    <s v="Ц.Батзул"/>
    <x v="6"/>
    <x v="202"/>
    <d v="2020-06-23T00:00:00"/>
    <s v="Төв аймгийн Зуунмод-Манзушир чиглэлийн хатуу хучилттай 7 км автозамын ажил"/>
    <x v="7"/>
    <s v="Төв аймгийн ОНӨГ"/>
    <s v="Төв ЗД"/>
    <m/>
    <s v="2020.06.11"/>
    <d v="4047-06-01T00:00:00"/>
    <s v="Д.Номингэрэл"/>
    <s v="Улсын төсөв"/>
    <n v="6576900000"/>
    <m/>
    <m/>
    <m/>
    <m/>
    <m/>
    <m/>
    <m/>
  </r>
  <r>
    <n v="528"/>
    <d v="2020-06-09T00:00:00"/>
    <s v="Ц.Батзул"/>
    <x v="4"/>
    <x v="323"/>
    <d v="2020-06-23T00:00:00"/>
    <s v="Инженерийн шугам сүлжээний өргөтгөл /Ховд, Зэрэг сум/"/>
    <x v="7"/>
    <s v="Ховд аймгийн ОНӨГ"/>
    <s v="Ховд ЗД"/>
    <s v=" -"/>
    <s v=" 2020.06.11"/>
    <s v=" 6-1/4062"/>
    <s v="Г.Мөнхцэцэг"/>
    <s v="Улсын төсөв "/>
    <n v="800000000"/>
    <m/>
    <m/>
    <m/>
    <m/>
    <m/>
    <m/>
    <m/>
  </r>
  <r>
    <n v="529"/>
    <d v="2020-06-09T00:00:00"/>
    <s v="Ц.Батзул"/>
    <x v="2"/>
    <x v="324"/>
    <d v="2020-06-23T00:00:00"/>
    <s v="Гэр хорооллын нүхэн жорлонг шинэчлэх "/>
    <x v="0"/>
    <s v="БОАЖЯ"/>
    <s v="БОАЖС"/>
    <m/>
    <s v="2020.06.18"/>
    <s v="6-1/4258"/>
    <s v="Б.Түвшин"/>
    <s v="Улсын төсөв"/>
    <n v="2900000000"/>
    <m/>
    <m/>
    <m/>
    <m/>
    <m/>
    <m/>
    <m/>
  </r>
  <r>
    <n v="530"/>
    <d v="2020-06-09T00:00:00"/>
    <s v="Ц.Батзул"/>
    <x v="6"/>
    <x v="325"/>
    <d v="2020-06-23T00:00:00"/>
    <s v="Хилийн хяналтын хуудас, хэвлэмэл маягт нийлүүлэх"/>
    <x v="0"/>
    <s v="МХЕГ"/>
    <s v="ШС"/>
    <d v="4004-06-01T00:00:00"/>
    <s v="2020.06.18"/>
    <d v="4240-06-01T00:00:00"/>
    <s v="Д.Номингэрэл"/>
    <s v="Улсын төсөв"/>
    <n v="30000000"/>
    <m/>
    <m/>
    <m/>
    <m/>
    <m/>
    <m/>
    <m/>
  </r>
  <r>
    <n v="531"/>
    <d v="2020-06-09T00:00:00"/>
    <s v="Ц.Батзул"/>
    <x v="0"/>
    <x v="111"/>
    <d v="2020-06-23T00:00:00"/>
    <s v="Гал тогооны хэрэгсэл нийлүүлэх"/>
    <x v="0"/>
    <s v="Эрдэнэт үйлдвэр ТӨҮГ"/>
    <s v="ТӨБЗГ"/>
    <d v="4052-06-01T00:00:00"/>
    <s v="2020.06.23"/>
    <d v="4358-06-01T00:00:00"/>
    <s v="Д.Өлзийдүүрэн"/>
    <m/>
    <m/>
    <m/>
    <m/>
    <m/>
    <m/>
    <m/>
    <m/>
    <m/>
  </r>
  <r>
    <n v="532"/>
    <d v="2020-06-09T00:00:00"/>
    <s v="Ц.Батзул"/>
    <x v="0"/>
    <x v="44"/>
    <d v="2020-06-23T00:00:00"/>
    <s v="Картридж нийлүүлэх"/>
    <x v="0"/>
    <s v="Эрдэнэт үйлдвэр ТӨҮГ"/>
    <s v="ТӨБЗГ"/>
    <d v="4053-06-01T00:00:00"/>
    <s v="2020.06.15"/>
    <d v="4142-06-01T00:00:00"/>
    <s v="Г.Мөнхцэцэг"/>
    <m/>
    <m/>
    <m/>
    <m/>
    <m/>
    <m/>
    <m/>
    <m/>
    <m/>
  </r>
  <r>
    <n v="533"/>
    <d v="2020-06-10T00:00:00"/>
    <s v="Ц.Батзул"/>
    <x v="0"/>
    <x v="178"/>
    <d v="2020-06-24T00:00:00"/>
    <s v="Гаалийн байгууллагын албан хэрэгцээнд хэрэглэх нэг удаагийн ломбо худалдан авах Багц-1"/>
    <x v="0"/>
    <s v="Гаалийн ерөнхий газар"/>
    <s v="СС"/>
    <d v="4054-06-01T00:00:00"/>
    <s v="2020.06.22"/>
    <d v="4342-06-01T00:00:00"/>
    <s v="Д.Өлзийдүүрэн"/>
    <m/>
    <m/>
    <m/>
    <m/>
    <m/>
    <m/>
    <m/>
    <m/>
    <m/>
  </r>
  <r>
    <n v="534"/>
    <d v="2020-06-10T00:00:00"/>
    <s v="Ц.Батзул"/>
    <x v="1"/>
    <x v="170"/>
    <d v="2020-06-24T00:00:00"/>
    <s v="Тусгай зориулалтын техник нийлүүлэх"/>
    <x v="0"/>
    <s v="Эрдэнэт үйлдвэр ТӨҮГ"/>
    <s v="ТӨБЗГ"/>
    <m/>
    <s v="2020.06.15"/>
    <d v="4132-06-01T00:00:00"/>
    <s v="Ч.Баярмаа"/>
    <s v="Өөрийн хөрөнгө"/>
    <n v="10302006600"/>
    <m/>
    <m/>
    <m/>
    <m/>
    <m/>
    <m/>
    <m/>
  </r>
  <r>
    <n v="535"/>
    <d v="2020-06-10T00:00:00"/>
    <s v="Ц.Батзул"/>
    <x v="0"/>
    <x v="10"/>
    <d v="2020-06-24T00:00:00"/>
    <s v="Урьдчилан сэргийлэх үзлэгийн оношлуур"/>
    <x v="1"/>
    <s v="Төв аймгийн ЭМГ"/>
    <s v="ЭМС"/>
    <d v="4108-06-01T00:00:00"/>
    <s v="2020.06.22"/>
    <d v="4327-06-01T00:00:00"/>
    <s v="Д.Өлзийдүүрэн"/>
    <m/>
    <n v="45235000"/>
    <m/>
    <m/>
    <m/>
    <m/>
    <m/>
    <m/>
    <m/>
  </r>
  <r>
    <n v="536"/>
    <d v="2020-06-10T00:00:00"/>
    <s v="Ц.Батзул"/>
    <x v="3"/>
    <x v="326"/>
    <d v="2020-06-25T00:00:00"/>
    <s v="Хурдан морины бүртгэлийн цахим программ апплекэйшн боловсруулах"/>
    <x v="1"/>
    <s v="ХХААХҮЯ"/>
    <s v="ХХААХҮС"/>
    <s v="6-1/4127"/>
    <s v="2020.06.25"/>
    <s v="6-1/4376"/>
    <s v="Д.Отгонсүрэн"/>
    <s v="Улсын төсөв"/>
    <n v="100000000"/>
    <m/>
    <s v="Худалдаа хөгжлийн банк"/>
    <s v="2020.04.13,_x000a_470DBG/20/3522"/>
    <n v="1000000"/>
    <m/>
    <s v="2020.07.07_x000a_6-1/4646"/>
    <s v="Тийм"/>
  </r>
  <r>
    <n v="537"/>
    <d v="2020-06-10T00:00:00"/>
    <s v="Ц.Батзул"/>
    <x v="6"/>
    <x v="264"/>
    <d v="2020-06-24T00:00:00"/>
    <s v="Эмэгтэйчүүдийн мэс заслын дурангийн аппарат "/>
    <x v="0"/>
    <s v="Улаанбаатар төмөр зам ХНН"/>
    <s v="ТӨБЗГ"/>
    <d v="4057-06-01T00:00:00"/>
    <s v="2020.06.22"/>
    <d v="4336-06-01T00:00:00"/>
    <s v="Д.Номингэрэл"/>
    <s v="Өөрийн хөрөнгө"/>
    <n v="350000000"/>
    <m/>
    <m/>
    <m/>
    <m/>
    <m/>
    <m/>
    <m/>
  </r>
  <r>
    <n v="538"/>
    <d v="2020-06-10T00:00:00"/>
    <s v="Ц.Батзул"/>
    <x v="3"/>
    <x v="327"/>
    <d v="2020-06-24T00:00:00"/>
    <s v="Биологийн үйлдвэрт хэрэглэх биобэлдмэл шил сав"/>
    <x v="7"/>
    <s v="Биокомбинат УТҮГ"/>
    <s v="ХХААХҮС"/>
    <s v="0"/>
    <s v="2020.06.11"/>
    <s v="6-1/4085"/>
    <s v="Д.Отгонсүрэн"/>
    <s v="0"/>
    <s v="0"/>
    <m/>
    <m/>
    <m/>
    <m/>
    <m/>
    <m/>
    <m/>
  </r>
  <r>
    <n v="539"/>
    <d v="2020-06-10T00:00:00"/>
    <s v="Ц.Батзул"/>
    <x v="0"/>
    <x v="53"/>
    <d v="2020-06-24T00:00:00"/>
    <s v="ОҮИТБ-ын санаачлагын 14 дүгээр нэгдсэн тайлан гаргах хараат бус хянагч-нэгтгэгчийн зөвлөх үйлчилгээ"/>
    <x v="0"/>
    <s v="УУХҮЯ"/>
    <s v="УУХҮС"/>
    <d v="4107-06-01T00:00:00"/>
    <s v="2020.06.25"/>
    <d v="4373-06-01T00:00:00"/>
    <s v="Д.Өлзийдүүрэн"/>
    <m/>
    <m/>
    <m/>
    <m/>
    <m/>
    <m/>
    <m/>
    <m/>
    <m/>
  </r>
  <r>
    <n v="540"/>
    <d v="2020-06-10T00:00:00"/>
    <s v="Ц.Батзул"/>
    <x v="0"/>
    <x v="328"/>
    <d v="2020-06-24T00:00:00"/>
    <s v="Эрүүл мэндийн төвийн их засвар /Увс, Тэс сум/"/>
    <x v="0"/>
    <s v="Увс аймгийн ОНӨГ"/>
    <s v="Увс ЗД"/>
    <d v="4109-06-01T00:00:00"/>
    <s v="2020.06.25"/>
    <d v="4374-06-01T00:00:00"/>
    <s v="Д.Өлзийдүүрэн"/>
    <m/>
    <m/>
    <m/>
    <m/>
    <m/>
    <m/>
    <m/>
    <m/>
    <m/>
  </r>
  <r>
    <n v="541"/>
    <d v="2020-06-10T00:00:00"/>
    <s v="Ц.Батзул"/>
    <x v="3"/>
    <x v="329"/>
    <d v="2020-06-25T00:00:00"/>
    <s v="Стандарт бус ган хийц, тоног төхөөрөмжийн үйлдвэрлэлийн их засварын ажил"/>
    <x v="0"/>
    <s v="Эрдэнэт үйлдвэр ТӨҮГ"/>
    <s v="ТӨБЗГ"/>
    <s v="6-1/4128"/>
    <s v="2020.06.25"/>
    <s v="6-1/4377"/>
    <s v="Д.Отгонсүрэн"/>
    <s v="Өөрийн хөрөнгө"/>
    <n v="578917227"/>
    <m/>
    <m/>
    <m/>
    <m/>
    <m/>
    <m/>
    <m/>
  </r>
  <r>
    <n v="542"/>
    <d v="2020-06-10T00:00:00"/>
    <s v="Ц.Батзул"/>
    <x v="4"/>
    <x v="330"/>
    <d v="2020-06-24T00:00:00"/>
    <s v="Хүүхдийн тоглоомын талбайн тохижилт /БЗД, 1-р хороо, 22-р цэцэрлэгийн хашаанд/"/>
    <x v="0"/>
    <s v="НХААГ"/>
    <s v="Нийслэл ЗД"/>
    <s v=" 6-1/4144"/>
    <s v=" 2020.06.23"/>
    <d v="4357-06-01T00:00:00"/>
    <s v="Г.Мөнхцэцэг"/>
    <s v="Нийслэлийн төсвийн хөрөнгө "/>
    <n v="90000000"/>
    <m/>
    <m/>
    <m/>
    <m/>
    <m/>
    <m/>
    <m/>
  </r>
  <r>
    <n v="543"/>
    <d v="2020-06-10T00:00:00"/>
    <s v="Ц.Батзул"/>
    <x v="0"/>
    <x v="0"/>
    <d v="2020-06-24T00:00:00"/>
    <s v="Даатгалын үйлчилгээ"/>
    <x v="5"/>
    <s v="Багануур ХК"/>
    <s v="ТӨБЗГ"/>
    <d v="4141-06-01T00:00:00"/>
    <s v="2020.06.25"/>
    <d v="4375-06-01T00:00:00"/>
    <s v="Д.Өлзийдүүрэн"/>
    <m/>
    <m/>
    <m/>
    <m/>
    <m/>
    <m/>
    <m/>
    <m/>
    <m/>
  </r>
  <r>
    <n v="544"/>
    <d v="2020-06-11T00:00:00"/>
    <s v="Ц.Батзул"/>
    <x v="6"/>
    <x v="331"/>
    <d v="2020-06-25T00:00:00"/>
    <s v="Эрчим хүчний салбарын диспетчерийн шуурхай ажиллаганы онлайн систем нэвтрүүлэх"/>
    <x v="7"/>
    <s v="Диспетчерийн үндэсний төв ХХК"/>
    <s v="ЭХС"/>
    <m/>
    <s v="2020.06.15"/>
    <d v="4137-06-01T00:00:00"/>
    <s v="Д.Номингэрэл"/>
    <s v="Өөрийн хөрөнгө"/>
    <n v="199980000"/>
    <m/>
    <m/>
    <m/>
    <m/>
    <m/>
    <m/>
    <m/>
  </r>
  <r>
    <n v="545"/>
    <d v="2020-06-11T00:00:00"/>
    <s v="Ц.Батзул"/>
    <x v="4"/>
    <x v="332"/>
    <d v="2020-06-25T00:00:00"/>
    <s v="Хүнд даацын шуудай нийлүүлэх"/>
    <x v="0"/>
    <s v="Эрдэнэт үйлдвэр ТӨҮГ"/>
    <s v="ТӨБЗГ"/>
    <s v=" 6-1/4145"/>
    <s v="2020.06.25"/>
    <s v=" 6-1/4371"/>
    <s v="Г.Мөнхцэцэг"/>
    <s v="Өөрийн хөрөнгө "/>
    <n v="2913300000"/>
    <m/>
    <m/>
    <m/>
    <m/>
    <m/>
    <m/>
    <m/>
  </r>
  <r>
    <n v="546"/>
    <d v="2020-06-11T00:00:00"/>
    <s v="Ц.Батзул"/>
    <x v="0"/>
    <x v="160"/>
    <d v="2020-06-25T00:00:00"/>
    <s v="Дотоодын үйлдвэрийн бараа /брошюр, тараах материал/ нийлүүлэх"/>
    <x v="0"/>
    <s v="УБЦТС ТӨХК"/>
    <s v="ЭХС"/>
    <d v="4110-06-01T00:00:00"/>
    <s v="2020.06.25"/>
    <d v="4372-06-01T00:00:00"/>
    <s v="Д.Өлзийдүүрэн"/>
    <m/>
    <m/>
    <m/>
    <m/>
    <m/>
    <m/>
    <m/>
    <m/>
    <m/>
  </r>
  <r>
    <n v="547"/>
    <d v="2020-06-12T00:00:00"/>
    <s v="Ц.Батзул"/>
    <x v="0"/>
    <x v="99"/>
    <d v="2020-06-26T00:00:00"/>
    <s v="Ой хээрийн түймэрээс урьдчилан сэргийлэх, ой хамгаалах багаж, хэрэгсэл худалдан авах"/>
    <x v="5"/>
    <s v="БОАЖЯ"/>
    <s v="БОАЖС"/>
    <d v="4140-06-01T00:00:00"/>
    <s v="2020.06.18"/>
    <d v="4221-06-01T00:00:00"/>
    <s v="Д.Өлзийдүүрэн"/>
    <m/>
    <m/>
    <m/>
    <m/>
    <m/>
    <m/>
    <m/>
    <m/>
    <m/>
  </r>
  <r>
    <n v="548"/>
    <d v="2020-06-12T00:00:00"/>
    <s v="Ц.Батзул"/>
    <x v="2"/>
    <x v="97"/>
    <d v="2020-06-26T00:00:00"/>
    <s v="12 дугаар хооронд цэцэрлэг барих"/>
    <x v="2"/>
    <s v="Сүхбаатар аймгийн ОНӨГ"/>
    <s v="Сүхбаатар ЗД"/>
    <m/>
    <s v="2020.06.15"/>
    <n v="817566"/>
    <s v="Б.Түвшин"/>
    <s v="Улсын төсөв"/>
    <m/>
    <m/>
    <m/>
    <m/>
    <m/>
    <m/>
    <m/>
    <m/>
  </r>
  <r>
    <n v="549"/>
    <d v="2020-06-12T00:00:00"/>
    <s v="Ц.Батзул"/>
    <x v="0"/>
    <x v="103"/>
    <d v="2020-06-26T00:00:00"/>
    <s v="Хог тээврийн машин /Улаанбаатар, Баянзүрх дүүрэг, 8, 10, 20, 23, 28 дугаар хороо/"/>
    <x v="2"/>
    <s v="НХААГ"/>
    <s v="Нийслэл ЗД"/>
    <s v="-"/>
    <s v="2020.06.17"/>
    <d v="4198-06-01T00:00:00"/>
    <s v="Д.Өлзийдүүрэн"/>
    <m/>
    <m/>
    <m/>
    <m/>
    <m/>
    <m/>
    <m/>
    <m/>
    <m/>
  </r>
  <r>
    <n v="550"/>
    <d v="2020-06-12T00:00:00"/>
    <s v="Ц.Батзул"/>
    <x v="6"/>
    <x v="333"/>
    <d v="2020-06-26T00:00:00"/>
    <s v="Цахилгаан бараа нийлүүлэх"/>
    <x v="0"/>
    <s v="Төрийн банк"/>
    <s v="СС"/>
    <d v="4135-06-01T00:00:00"/>
    <s v="2020.06.26"/>
    <d v="4384-06-01T00:00:00"/>
    <s v="Д.Номингэрэл"/>
    <s v="Өөрийн хөрөнгө"/>
    <n v="20600500"/>
    <m/>
    <m/>
    <m/>
    <m/>
    <m/>
    <m/>
    <m/>
  </r>
  <r>
    <n v="551"/>
    <d v="2020-06-12T00:00:00"/>
    <s v="Ц.Батзул"/>
    <x v="4"/>
    <x v="334"/>
    <d v="2020-06-26T00:00:00"/>
    <s v="Хаяг нийлүүлэх"/>
    <x v="7"/>
    <s v="Төрийн банк"/>
    <s v="СС"/>
    <s v=" -"/>
    <s v=" 2020.06.15"/>
    <d v="4147-06-01T00:00:00"/>
    <s v="Г.Мөнхцэцэг"/>
    <s v="Өөрийн хөрөнгө "/>
    <n v="304625000"/>
    <m/>
    <m/>
    <m/>
    <m/>
    <m/>
    <m/>
    <m/>
  </r>
  <r>
    <n v="552"/>
    <d v="2020-06-12T00:00:00"/>
    <s v="Ц.Батзул"/>
    <x v="3"/>
    <x v="260"/>
    <d v="2020-06-26T00:00:00"/>
    <s v="Нийслэлийн эрүүл мэндийн харьяа байгууллагуудын 2020 он хэрэглэх эм, эмнэлгийн хэрэгсэл БАГЦ-5"/>
    <x v="0"/>
    <s v="НХААГ"/>
    <s v="Нийслэл ЗД"/>
    <s v="6-1/4129"/>
    <s v="2020.06.26"/>
    <s v="6-1/4430"/>
    <s v="Д.Отгонсүрэн"/>
    <s v="ОНТ"/>
    <n v="135500000"/>
    <m/>
    <m/>
    <m/>
    <m/>
    <m/>
    <m/>
    <m/>
  </r>
  <r>
    <n v="553"/>
    <d v="2020-06-12T00:00:00"/>
    <s v="Ц.Батзул"/>
    <x v="4"/>
    <x v="335"/>
    <d v="2020-06-26T00:00:00"/>
    <s v="3 дугаар хороо, 9 дүгээр байрны дээврийн засварын ажил"/>
    <x v="2"/>
    <s v="Сүхбаатар дүүргийн ХААА"/>
    <s v="Нийслэл ЗД"/>
    <m/>
    <s v=" 2020.06.17"/>
    <s v=" 6-1/4201"/>
    <s v="Г.Мөнхцэцэг"/>
    <m/>
    <m/>
    <m/>
    <m/>
    <m/>
    <m/>
    <m/>
    <m/>
    <m/>
  </r>
  <r>
    <n v="554"/>
    <d v="2020-06-15T00:00:00"/>
    <s v="Ц.Батзул"/>
    <x v="6"/>
    <x v="336"/>
    <d v="2020-06-29T00:00:00"/>
    <s v="Нийтийн эзэмшлийн орон сууцын гадна фасадын их засвар /Улаанбаатар, Сүхбаатар дүүрэг 7,8,10 дугаар хороо/"/>
    <x v="0"/>
    <s v="Улаанбаатар хотын захирагчийн ажлын алба"/>
    <s v="Нийслэл ЗД"/>
    <d v="4204-06-01T00:00:00"/>
    <s v="2020.06.26"/>
    <d v="4385-06-01T00:00:00"/>
    <s v="Д.Номингэрэл"/>
    <s v="Улсын төсөв"/>
    <n v="400000000"/>
    <m/>
    <m/>
    <m/>
    <m/>
    <m/>
    <m/>
    <m/>
  </r>
  <r>
    <n v="555"/>
    <d v="2020-06-15T00:00:00"/>
    <s v="Ц.Батзул"/>
    <x v="0"/>
    <x v="337"/>
    <d v="2020-06-29T00:00:00"/>
    <s v="Сонгогдсон аймгуудад инженерийн хийцтэй худаг шинээр барих Багц-7"/>
    <x v="7"/>
    <s v="Хөдөө аж ахуй, хөдөөгийн хөгжлийн төсөл"/>
    <s v="ХХААХҮС"/>
    <s v="-"/>
    <s v="2020.06.17"/>
    <d v="4197-06-01T00:00:00"/>
    <s v="Д.Өлзийдүүрэн"/>
    <m/>
    <m/>
    <m/>
    <m/>
    <m/>
    <m/>
    <m/>
    <m/>
    <m/>
  </r>
  <r>
    <n v="556"/>
    <d v="2020-06-15T00:00:00"/>
    <s v="Ц.Батзул"/>
    <x v="0"/>
    <x v="338"/>
    <d v="2020-06-29T00:00:00"/>
    <s v="Соёлын ордны барилга 850 суудал"/>
    <x v="1"/>
    <s v="НХААГ"/>
    <s v="Нийслэл ЗД"/>
    <d v="4196-06-01T00:00:00"/>
    <s v="2020.06.30"/>
    <d v="4484-06-01T00:00:00"/>
    <s v="Д.Өлзийдүүрэн"/>
    <m/>
    <m/>
    <m/>
    <m/>
    <m/>
    <m/>
    <m/>
    <m/>
    <m/>
  </r>
  <r>
    <n v="557"/>
    <d v="2020-06-15T00:00:00"/>
    <s v="Ц.Батзул"/>
    <x v="0"/>
    <x v="339"/>
    <d v="2020-06-29T00:00:00"/>
    <s v="Сургууль цэцэрлэгийн  тоног төхөөрөмж /Орхон, Баян-Өндөр сум, 1,7,8,14,15,17, &quot;Ирээдүй одод&quot; сургууль, 4,5,8,9,17,20,22,23 &quot;Одод&quot; цэцэрлэг Багц-3"/>
    <x v="1"/>
    <s v="Орхон аймгийн ЗДТГ"/>
    <s v="Орхон ЗД"/>
    <d v="4222-06-01T00:00:00"/>
    <s v="2020.06.29"/>
    <d v="4483-06-01T00:00:00"/>
    <s v="Д.Өлзийдүүрэн"/>
    <m/>
    <m/>
    <m/>
    <m/>
    <m/>
    <m/>
    <m/>
    <m/>
    <m/>
  </r>
  <r>
    <n v="558"/>
    <d v="2020-06-15T00:00:00"/>
    <s v="Ц.Батзул"/>
    <x v="6"/>
    <x v="340"/>
    <d v="2020-06-29T00:00:00"/>
    <s v="Засварын ажилчдын багаж худалдан авах "/>
    <x v="1"/>
    <s v="Зорчигч тээвэр гурав ОНӨААТҮГ"/>
    <s v="Нийслэл ЗД"/>
    <d v="4203-06-01T00:00:00"/>
    <s v="2020.06.29"/>
    <d v="4439-06-01T00:00:00"/>
    <s v="Д.Номингэрэл"/>
    <s v="Өөрийн хөрөнгө"/>
    <n v="25000000"/>
    <m/>
    <m/>
    <m/>
    <m/>
    <m/>
    <m/>
    <m/>
  </r>
  <r>
    <n v="559"/>
    <d v="2020-06-16T00:00:00"/>
    <s v="Ц.Батзул"/>
    <x v="3"/>
    <x v="341"/>
    <d v="2020-06-30T00:00:00"/>
    <s v="Сэргээн засах сувилалын хамгаалалтын төмөр хашаа хийх"/>
    <x v="5"/>
    <s v="ИНЕГ"/>
    <s v="ЗТХС"/>
    <s v="6-1/4244"/>
    <s v="2020.06.30"/>
    <s v="6-1/4504"/>
    <s v="Д.Отгонсүрэн"/>
    <s v="Өөрийн хөрөнгө"/>
    <n v="98000000"/>
    <m/>
    <m/>
    <m/>
    <m/>
    <m/>
    <m/>
    <m/>
  </r>
  <r>
    <n v="560"/>
    <d v="2020-06-16T00:00:00"/>
    <s v="Ц.Батзул"/>
    <x v="6"/>
    <x v="342"/>
    <d v="2020-06-30T00:00:00"/>
    <s v="2800 тн өвлийн дизель түлш нийлүүлэх"/>
    <x v="3"/>
    <s v="Эрдэнэт үйлдвэр ТӨҮГ"/>
    <s v="ТӨБЗГ"/>
    <m/>
    <s v="2020.06.26"/>
    <d v="4386-06-01T00:00:00"/>
    <s v="Д.Номингэрэл"/>
    <s v="Өөрийн хөрөнгө"/>
    <n v="17130887000"/>
    <m/>
    <m/>
    <m/>
    <m/>
    <m/>
    <m/>
    <m/>
  </r>
  <r>
    <n v="561"/>
    <d v="2020-06-16T00:00:00"/>
    <s v="Ц.Батзул"/>
    <x v="6"/>
    <x v="343"/>
    <d v="2020-06-30T00:00:00"/>
    <s v="Лого бүхий зүйл нийлүүлэх Багц-2"/>
    <x v="3"/>
    <s v="Эрдэнэс тавантолгой ХК"/>
    <s v="УУХҮС"/>
    <m/>
    <s v="2020.06.26"/>
    <d v="4388-06-01T00:00:00"/>
    <s v="Д.Номингэрэл"/>
    <s v="Өөрийн хөрөнгө"/>
    <n v="199595000"/>
    <m/>
    <m/>
    <m/>
    <m/>
    <m/>
    <m/>
    <m/>
  </r>
  <r>
    <n v="562"/>
    <d v="2020-06-16T00:00:00"/>
    <s v="Ц.Батзул"/>
    <x v="0"/>
    <x v="92"/>
    <d v="2020-06-30T00:00:00"/>
    <s v="Улсын мэдээллийн маягт хэвлэх"/>
    <x v="5"/>
    <s v="Хөгжлийн бэрхшээлтэй хүүхдийн сэргээн засах хөгжлийн төв"/>
    <s v="ХНХС"/>
    <d v="4849-06-01T00:00:00"/>
    <s v="2020.06.30"/>
    <d v="4482-06-01T00:00:00"/>
    <s v="Д.Өлзийдүүрэн"/>
    <m/>
    <m/>
    <m/>
    <m/>
    <m/>
    <m/>
    <m/>
    <m/>
    <m/>
  </r>
  <r>
    <n v="563"/>
    <d v="2020-06-17T00:00:00"/>
    <s v="Ц.Батзул"/>
    <x v="3"/>
    <x v="277"/>
    <d v="2020-07-01T00:00:00"/>
    <s v="Улсын мал эмнэлэг ариун цэврийн төв лабораторийн тоног төхөөрөмж нийлүүлэх"/>
    <x v="5"/>
    <s v="Мал эмнэлгийн ерөнхий газар"/>
    <s v="ХХААХҮС"/>
    <s v="6-1/4328"/>
    <s v="2020.07.02"/>
    <s v="6-1/4566"/>
    <s v="Д.Отгонсүрэн"/>
    <s v="Улсын төсөв"/>
    <n v="400000000"/>
    <m/>
    <m/>
    <m/>
    <m/>
    <m/>
    <m/>
    <m/>
  </r>
  <r>
    <n v="564"/>
    <d v="2020-06-17T00:00:00"/>
    <s v="Ц.Батзул"/>
    <x v="0"/>
    <x v="344"/>
    <d v="2020-07-01T00:00:00"/>
    <s v="Тээрмийн цахилгаан хөдөлгүүр нийлүүлэх"/>
    <x v="4"/>
    <s v="Монголросцветмет ТӨҮГ"/>
    <s v="ТӨБЗГ"/>
    <d v="4285-06-01T00:00:00"/>
    <m/>
    <m/>
    <s v="Д.Өлзийдүүрэн"/>
    <m/>
    <m/>
    <m/>
    <m/>
    <m/>
    <m/>
    <m/>
    <m/>
    <m/>
  </r>
  <r>
    <n v="565"/>
    <d v="2020-06-17T00:00:00"/>
    <s v="Ц.Батзул"/>
    <x v="4"/>
    <x v="345"/>
    <d v="2020-07-01T00:00:00"/>
    <s v="Тусгай хамгаалалтай газар нутгийн эрх зүйн баримт бичгийг шинэчлэн боловсруулах, хөгжлийн бодлогын баримт бичигт нийцүүлэн шинжилгээ хийх"/>
    <x v="7"/>
    <s v="БОАЖЯ"/>
    <s v="БОАЖС"/>
    <s v=" -"/>
    <s v=" 2020.06.22"/>
    <s v=" 6-1/4339"/>
    <s v="Г.Мөнхцэцэг"/>
    <m/>
    <m/>
    <m/>
    <m/>
    <m/>
    <m/>
    <m/>
    <m/>
    <m/>
  </r>
  <r>
    <n v="566"/>
    <d v="2020-06-17T00:00:00"/>
    <s v="Ц.Батзул"/>
    <x v="9"/>
    <x v="214"/>
    <d v="2020-07-01T00:00:00"/>
    <s v="Хор саармагжуулах бодис, хүнсний бүтээгдэхүүн /Эрдэнэт/"/>
    <x v="3"/>
    <s v="Эрдэнэт үйлдвэр ТӨҮГ"/>
    <s v="ТӨБЗГ"/>
    <m/>
    <m/>
    <m/>
    <s v="Т.Энхжаргал"/>
    <m/>
    <m/>
    <m/>
    <m/>
    <m/>
    <m/>
    <m/>
    <m/>
    <m/>
  </r>
  <r>
    <n v="567"/>
    <d v="2020-06-17T00:00:00"/>
    <s v="Ц.Батзул"/>
    <x v="6"/>
    <x v="249"/>
    <d v="2020-07-01T00:00:00"/>
    <s v="Катерингийн үйлчилгээ"/>
    <x v="7"/>
    <s v="Эрдэнэс тавантолгой ХК"/>
    <s v="УУХҮС"/>
    <m/>
    <s v="2020.06.26"/>
    <d v="4387-06-01T00:00:00"/>
    <s v="Д.Номингэрэл"/>
    <s v="Өөрийн хөрөнгө"/>
    <n v="17014616560"/>
    <m/>
    <m/>
    <m/>
    <m/>
    <m/>
    <m/>
    <m/>
  </r>
  <r>
    <n v="568"/>
    <d v="2020-06-18T00:00:00"/>
    <s v="Ц.Батзул"/>
    <x v="4"/>
    <x v="346"/>
    <d v="2020-07-02T00:00:00"/>
    <s v="Орон сууцны гадна фасадын дулаалга /УБ, БЗД, 7-р хороо, 30,31-р байр/"/>
    <x v="0"/>
    <s v="ТХААГ"/>
    <s v="ЕС"/>
    <d v="4343-06-01T00:00:00"/>
    <s v=" 2020.06.30"/>
    <s v=" 6-1/4494"/>
    <s v="Г.Мөнхцэцэг"/>
    <s v="Улсын төсөв"/>
    <n v="800000000"/>
    <s v="тийм"/>
    <m/>
    <m/>
    <m/>
    <m/>
    <m/>
    <m/>
  </r>
  <r>
    <n v="569"/>
    <d v="2020-06-18T00:00:00"/>
    <s v="Ц.Батзул"/>
    <x v="8"/>
    <x v="347"/>
    <d v="2020-07-02T00:00:00"/>
    <s v="Цамхагт гэрэлтүүлгийн засварын ажил"/>
    <x v="2"/>
    <s v="Даланжаргалан сумын ЗДТГ"/>
    <s v="Дорноговь ЗД"/>
    <m/>
    <s v="2020.06.26"/>
    <d v="4399-06-01T00:00:00"/>
    <s v="Э.Билгүүн"/>
    <s v="Орон нутгийн төсөв"/>
    <n v="16066303"/>
    <m/>
    <m/>
    <m/>
    <m/>
    <m/>
    <m/>
    <m/>
  </r>
  <r>
    <n v="570"/>
    <d v="2020-06-19T00:00:00"/>
    <s v="Ц.Батзул"/>
    <x v="3"/>
    <x v="290"/>
    <d v="2020-07-03T00:00:00"/>
    <s v="Улаанхус сумын сургуулийн дотуур байрны засвар"/>
    <x v="0"/>
    <s v="Баян-Өлгий аймгийн ЗДТГ"/>
    <s v="Баян-Өлгий ЗД  "/>
    <s v="6-1/4335"/>
    <s v="2020.07.02"/>
    <s v="6-1/4567"/>
    <s v="Д.Отгонсүрэн"/>
    <s v="Орон нутгийн төсөв"/>
    <n v="200000000"/>
    <m/>
    <m/>
    <m/>
    <m/>
    <m/>
    <m/>
    <m/>
  </r>
  <r>
    <n v="571"/>
    <d v="2020-06-19T00:00:00"/>
    <s v="Ц.Батзул"/>
    <x v="4"/>
    <x v="348"/>
    <d v="2020-07-03T00:00:00"/>
    <s v="Сумын эрүүл мэндийн төвийн барилга, 20 ор /Дорнод аймаг, Баянтүмэн сум/"/>
    <x v="4"/>
    <s v="ТХААГ"/>
    <s v="ЕС"/>
    <s v=" 6-1/4338"/>
    <s v=" 2020.06.30"/>
    <s v=" 6-1/4491"/>
    <s v="Г.Мөнхцэцэг"/>
    <s v="Улсын төсөв"/>
    <n v="1537000000"/>
    <m/>
    <m/>
    <m/>
    <m/>
    <m/>
    <m/>
    <m/>
  </r>
  <r>
    <n v="572"/>
    <d v="2020-06-19T00:00:00"/>
    <s v="Ц.Батзул"/>
    <x v="0"/>
    <x v="349"/>
    <d v="2020-07-03T00:00:00"/>
    <s v="Геологчийн ажлын хэрэгсэл нийлүүлэх"/>
    <x v="0"/>
    <s v="Эрдэнэт үйлдвэр ТӨҮГ"/>
    <s v="ТӨБЗГ"/>
    <d v="4318-06-01T00:00:00"/>
    <m/>
    <m/>
    <s v="Д.Өлзийдүүрэн"/>
    <m/>
    <m/>
    <m/>
    <m/>
    <m/>
    <m/>
    <m/>
    <m/>
    <m/>
  </r>
  <r>
    <n v="573"/>
    <d v="2020-06-19T00:00:00"/>
    <s v="Ц.Батзул"/>
    <x v="3"/>
    <x v="303"/>
    <d v="2020-07-03T00:00:00"/>
    <s v="&quot;НӨАГ-ын өндөр өртөгтэй зарим тусламж, үйлчилгээнд шаардлагатай эмнэлгийн хэрэгсэл, протезийн нийлүүлэх&quot; Багц-1"/>
    <x v="5"/>
    <s v="Нийслэлийн Өргөө амаржих газар"/>
    <s v="ЭМС"/>
    <s v="6-1/4329"/>
    <s v="2020.07.03"/>
    <s v="6-1/4591"/>
    <s v="Д.Отгонсүрэн"/>
    <s v="Улсын төсөв"/>
    <n v="316500000"/>
    <m/>
    <m/>
    <m/>
    <m/>
    <m/>
    <m/>
    <m/>
  </r>
  <r>
    <n v="574"/>
    <d v="2020-06-19T00:00:00"/>
    <s v="Ц.Батзул"/>
    <x v="4"/>
    <x v="350"/>
    <d v="2020-07-03T00:00:00"/>
    <s v="Гудамж сайжруулах /15 дугаар хороо/"/>
    <x v="1"/>
    <s v="Чингэлтэй дүүргийн ХААА"/>
    <s v="Нийслэл ЗД"/>
    <m/>
    <s v=" 2020.06.29"/>
    <s v=" 6-1/4453"/>
    <s v="Г.Мөнхцэцэг"/>
    <s v="Орон нутгийн хөгжлийн сан"/>
    <n v="47806000"/>
    <m/>
    <m/>
    <m/>
    <m/>
    <m/>
    <m/>
    <m/>
  </r>
  <r>
    <n v="575"/>
    <d v="2020-06-19T00:00:00"/>
    <s v="Ц.Батзул"/>
    <x v="4"/>
    <x v="350"/>
    <d v="2020-07-03T00:00:00"/>
    <s v="Гудамж сайжруулах /16 дугаар хороо/"/>
    <x v="1"/>
    <s v="Чингэлтэй дүүргийн ХААА"/>
    <s v="Нийслэл ЗД"/>
    <m/>
    <s v=" 2020.06.29"/>
    <s v=" 6-1/4453"/>
    <s v="Г.Мөнхцэцэг"/>
    <s v="Орон нутгийн хөгжлийн сан"/>
    <n v="63226700"/>
    <m/>
    <m/>
    <m/>
    <m/>
    <m/>
    <m/>
    <m/>
  </r>
  <r>
    <n v="576"/>
    <d v="2020-06-19T00:00:00"/>
    <s v="Ц.Батзул"/>
    <x v="4"/>
    <x v="350"/>
    <d v="2020-07-03T00:00:00"/>
    <s v="Гудамж сайжруулах /18 дугаар хороо/"/>
    <x v="1"/>
    <s v="Чингэлтэй дүүргийн ХААА"/>
    <s v="Нийслэл ЗД"/>
    <m/>
    <s v=" 2020.06.29"/>
    <s v=" 6-1/4453"/>
    <s v="Г.Мөнхцэцэг"/>
    <s v="Орон нутгийн хөгжлийн сан"/>
    <n v="47059000"/>
    <m/>
    <m/>
    <m/>
    <m/>
    <m/>
    <m/>
    <m/>
  </r>
  <r>
    <n v="577"/>
    <d v="2020-06-23T00:00:00"/>
    <s v="Ц.Батзул"/>
    <x v="2"/>
    <x v="351"/>
    <d v="2020-07-07T00:00:00"/>
    <s v="Нэгдсэн эмнэлгийн амбулаторын өргөтгөлийн барилга /Баянхонгор, Баянхонгор сум/"/>
    <x v="0"/>
    <s v="ТХААГ"/>
    <s v="ЕС"/>
    <d v="4471-06-01T00:00:00"/>
    <s v="2020.07.07"/>
    <s v="6-1/4642"/>
    <s v="Б.Түвшин"/>
    <s v="Улсын төсөв"/>
    <n v="3750000000"/>
    <m/>
    <m/>
    <m/>
    <m/>
    <m/>
    <m/>
    <m/>
  </r>
  <r>
    <n v="578"/>
    <d v="2020-06-23T00:00:00"/>
    <s v="Ц.Батзул"/>
    <x v="2"/>
    <x v="352"/>
    <d v="2020-07-07T00:00:00"/>
    <s v="Шүүгчийн амь нас, эрүүл мэндийн даатгал"/>
    <x v="1"/>
    <s v="Шүүхийн ерөнхий зөвлөл"/>
    <s v="ШЕЗ"/>
    <d v="4470-06-01T00:00:00"/>
    <s v="2020.07.07"/>
    <s v=" 6-1/4651"/>
    <s v="Б.Түвшин"/>
    <s v="Улсын төсөв"/>
    <s v="596,000,000 "/>
    <m/>
    <m/>
    <m/>
    <m/>
    <m/>
    <m/>
    <m/>
  </r>
  <r>
    <n v="579"/>
    <d v="2020-06-23T00:00:00"/>
    <s v="Ц.Батзул"/>
    <x v="2"/>
    <x v="250"/>
    <d v="2020-07-07T00:00:00"/>
    <s v="Автобааз, төвлөрсөн хогийн цэгүүдийн уурийн зуухыг эрчим хүчний хэмнэлттэй хийн зуухаар солих"/>
    <x v="0"/>
    <s v="Хот тохижилтын газар ОНӨААТҮГ"/>
    <s v="Нийслэл ЗД"/>
    <s v="  6-1/4466"/>
    <s v="2020.07.01"/>
    <s v="6-1/4535"/>
    <s v="Б.Түвшин"/>
    <s v="Өөрийн хөрөнгө "/>
    <n v="124000000"/>
    <m/>
    <m/>
    <m/>
    <m/>
    <m/>
    <m/>
    <m/>
  </r>
  <r>
    <n v="580"/>
    <d v="2020-06-23T00:00:00"/>
    <s v="Ц.Батзул"/>
    <x v="3"/>
    <x v="353"/>
    <d v="2020-07-07T00:00:00"/>
    <s v="Соёл амралтын хүрээлэнг тохижуулах ажил"/>
    <x v="5"/>
    <s v="Говь-алтай аймгийн ОНӨГ"/>
    <s v="Говь-Алтай ЗД"/>
    <s v="6-1/4475"/>
    <s v="2020.07.07"/>
    <s v="6-1/4648"/>
    <s v="Д.Отгонсүрэн"/>
    <s v="ОНХС"/>
    <n v="500000000"/>
    <m/>
    <m/>
    <m/>
    <m/>
    <m/>
    <m/>
    <m/>
  </r>
  <r>
    <n v="581"/>
    <d v="2020-06-23T00:00:00"/>
    <s v="Ц.Батзул"/>
    <x v="2"/>
    <x v="16"/>
    <d v="2020-07-07T00:00:00"/>
    <s v="Батмөнх даян хааны талбайн гэрэлтүүлэг, лед дэлгэцийг шинэчлэх"/>
    <x v="3"/>
    <s v="Өмнөговь аймгийн ОНӨГ"/>
    <s v="Өмнөговь ЗД"/>
    <d v="4469-06-01T00:00:00"/>
    <s v="2020.07.03"/>
    <s v="6-1/4583"/>
    <s v="Б.Түвшин"/>
    <m/>
    <m/>
    <m/>
    <m/>
    <m/>
    <m/>
    <m/>
    <m/>
    <m/>
  </r>
  <r>
    <n v="582"/>
    <d v="2020-06-23T00:00:00"/>
    <s v="Ц.Батзул"/>
    <x v="2"/>
    <x v="354"/>
    <d v="2020-07-07T00:00:00"/>
    <s v="Хорооллын доторх авто зам /УБ, БЗД, 13,14 дүгээр хороо/"/>
    <x v="1"/>
    <s v="НХААГ"/>
    <s v="Нийслэл ЗД"/>
    <s v=" 6-1/4467"/>
    <s v="2020.07.07"/>
    <s v=" 6-1/4634"/>
    <s v="Б.Түвшин"/>
    <s v="Улсын төсөв"/>
    <n v="4061500000"/>
    <m/>
    <m/>
    <m/>
    <n v="20000000"/>
    <m/>
    <m/>
    <s v="Тийм"/>
  </r>
  <r>
    <n v="583"/>
    <d v="2020-06-23T00:00:00"/>
    <s v="Ц.Батзул"/>
    <x v="2"/>
    <x v="354"/>
    <d v="2020-07-07T00:00:00"/>
    <s v="Тасганы овооноос хороодын нутаг дэвсгэрийн хилийн цэсийн дагуу Самбалхүндэвийн эргэмжийн газрын авто замтай нийлэх хатуу хучилттай автозам 2,6 км /УБ, ЧД/"/>
    <x v="1"/>
    <s v="НХААГ"/>
    <s v="Нийслэл ЗД"/>
    <s v=" 6-1/4468"/>
    <s v="2020.07.07"/>
    <s v=" 6-1/4635"/>
    <s v="Б.Түвшин"/>
    <s v="Улсын төсөв"/>
    <m/>
    <m/>
    <m/>
    <m/>
    <n v="20000000"/>
    <m/>
    <m/>
    <s v="Тийм"/>
  </r>
  <r>
    <n v="584"/>
    <d v="2020-06-25T00:00:00"/>
    <s v="Ц.Батзул"/>
    <x v="6"/>
    <x v="355"/>
    <d v="2020-07-09T00:00:00"/>
    <s v="Нийслэлийн зорчигч тээврийн нэгтгэлийн харьяа гражуудын их засвар, агааржуулалтын ажил"/>
    <x v="1"/>
    <s v="Зорчигч тээврийн нэгтгэл ОНӨААТҮГ"/>
    <s v="Нийслэл ЗД"/>
    <d v="4438-06-01T00:00:00"/>
    <s v="2020.07.03"/>
    <d v="4574-06-01T00:00:00"/>
    <s v="Д.Номингэрэл"/>
    <s v="Нийслэлийн төсөв"/>
    <n v="1500000000"/>
    <m/>
    <m/>
    <m/>
    <m/>
    <m/>
    <m/>
    <m/>
  </r>
  <r>
    <n v="585"/>
    <d v="2020-06-25T00:00:00"/>
    <s v="Ц.Батзул"/>
    <x v="2"/>
    <x v="356"/>
    <d v="2020-07-09T00:00:00"/>
    <s v="Хан-Уул дүүргийн 4,8 дугаар хорооны үерийн хамгаалалтын барилга байгууламжийн ажлын зураг төсөл боловсруулах"/>
    <x v="5"/>
    <s v="Нийслэлийн хот байгуулалт, хөгжлийн газар"/>
    <s v="Нийслэл ЗД"/>
    <s v=" 6-1/4505"/>
    <s v="2020.07.10"/>
    <s v=" 6-1/4710"/>
    <s v="Б.Түвшин"/>
    <s v="Нийслэлийн төсвийн хөрөнгө"/>
    <n v="296300000"/>
    <m/>
    <m/>
    <m/>
    <m/>
    <m/>
    <m/>
    <m/>
  </r>
  <r>
    <n v="586"/>
    <d v="2020-06-25T00:00:00"/>
    <s v="Ц.Батзул"/>
    <x v="3"/>
    <x v="357"/>
    <d v="2020-07-09T00:00:00"/>
    <s v="Булингийн нягт хэмжигч нийлүүлэх"/>
    <x v="0"/>
    <s v="Монголросцветмет ТӨҮГ"/>
    <s v="ТӨБЗГ"/>
    <s v="6-1/4450"/>
    <s v="2020.09.09"/>
    <s v="6-1/4706"/>
    <s v="Д.Отгонсүрэн"/>
    <s v="Өөрийн хөрөнгө"/>
    <n v="120000000"/>
    <m/>
    <m/>
    <m/>
    <m/>
    <m/>
    <m/>
    <m/>
  </r>
  <r>
    <n v="587"/>
    <d v="2020-06-25T00:00:00"/>
    <s v="Ц.Батзул"/>
    <x v="0"/>
    <x v="358"/>
    <d v="2020-07-09T00:00:00"/>
    <s v="Боловсролын салбарын тоног төхөөрөмж /УБ, СХД, 18,19,23,27,39 дүгээр хороо/"/>
    <x v="1"/>
    <s v="Сонгинохайрхан дүүргийн ХААА"/>
    <s v="Нийслэл ЗД"/>
    <d v="4534-06-01T00:00:00"/>
    <s v="2020.07.09"/>
    <d v="4705-06-01T00:00:00"/>
    <s v="Д.Өлзийдүүрэн"/>
    <m/>
    <m/>
    <s v="тийм"/>
    <m/>
    <m/>
    <m/>
    <m/>
    <m/>
    <m/>
  </r>
  <r>
    <n v="588"/>
    <d v="2020-06-25T00:00:00"/>
    <s v="Ц.Батзул"/>
    <x v="6"/>
    <x v="94"/>
    <d v="2020-07-09T00:00:00"/>
    <s v="БГ-725 маркийн хөргөх цамхаг №2 их засварын ажил"/>
    <x v="0"/>
    <s v="ДДЦС ТӨХК"/>
    <s v="ЭХС"/>
    <d v="4444-06-01T00:00:00"/>
    <s v="2020.07.07"/>
    <d v="4633-06-01T00:00:00"/>
    <s v="Д.Номингэрэл"/>
    <s v="Өөрийн хөрөнгө"/>
    <n v="1800000000"/>
    <m/>
    <m/>
    <m/>
    <m/>
    <m/>
    <m/>
    <m/>
  </r>
  <r>
    <n v="589"/>
    <d v="2020-06-26T00:00:00"/>
    <s v="Ц.Батзул"/>
    <x v="2"/>
    <x v="359"/>
    <d v="2020-07-10T00:00:00"/>
    <s v="Хан-Уул дүүргийн 4,8 дугаар хорооны үерийн хамгаалалтын барилга байгууламжийн ажлын зураг төсөл боловсруулах"/>
    <x v="5"/>
    <s v="Нийслэлийн хот байгуулалт, хөгжлийн газар"/>
    <s v="Нийслэл ЗД"/>
    <s v=" 6-1/4505"/>
    <s v="2020.07.10"/>
    <s v=" 6-1/4710"/>
    <s v="Б.Түвшин"/>
    <s v="Нийслэлийн төсвийн хөрөнгө"/>
    <n v="296300000"/>
    <m/>
    <m/>
    <m/>
    <m/>
    <m/>
    <m/>
    <m/>
  </r>
  <r>
    <n v="590"/>
    <d v="2020-06-26T00:00:00"/>
    <s v="Ц.Батзул"/>
    <x v="2"/>
    <x v="360"/>
    <d v="2020-07-10T00:00:00"/>
    <s v="Хан-Уул дүүргийн 4,8 дугаар хорооны үерийн хамгаалалтын барилга байгууламжийн ажлын зураг төсөл боловсруулах"/>
    <x v="5"/>
    <s v="Нийслэлийн хот байгуулалт, хөгжлийн газар"/>
    <s v="Нийслэл ЗД"/>
    <s v=" 6-1/4505"/>
    <s v="2020.07.10"/>
    <s v=" 6-1/4710"/>
    <s v="Б.Түвшин"/>
    <s v="Нийслэлийн төсвийн хөрөнгө"/>
    <n v="296300000"/>
    <m/>
    <m/>
    <m/>
    <m/>
    <m/>
    <m/>
    <m/>
  </r>
  <r>
    <n v="591"/>
    <d v="2020-06-26T00:00:00"/>
    <s v="Ц.Батзул"/>
    <x v="4"/>
    <x v="361"/>
    <d v="2020-07-10T00:00:00"/>
    <s v="Хөрсний геологийн ажил /ХБ-6, ХБ-4/"/>
    <x v="5"/>
    <s v="МУИС"/>
    <s v="БСШУСС"/>
    <m/>
    <s v=" 2020.07.10"/>
    <s v=" 6-1/4745"/>
    <s v="Г.Мөнхцэцэг"/>
    <s v="_x000d__x000a_Өөрийн хөрөнгө"/>
    <n v="40000000"/>
    <m/>
    <m/>
    <m/>
    <m/>
    <m/>
    <m/>
    <m/>
  </r>
  <r>
    <n v="592"/>
    <d v="2020-06-26T00:00:00"/>
    <s v="Ц.Батзул"/>
    <x v="3"/>
    <x v="138"/>
    <d v="2020-07-10T00:00:00"/>
    <s v="Гудамжны гэрэлтүүлэг шинээр тавих"/>
    <x v="0"/>
    <s v="Хэнтий аймгийн Батширээт сумын ЗДТГ"/>
    <s v="Хэнтий ЗД"/>
    <s v="6-1/4452"/>
    <s v="2020.07.10"/>
    <s v="6-1/4722"/>
    <s v="Д.Отгонсүрэн"/>
    <s v="ОНХС"/>
    <n v="23819600"/>
    <m/>
    <m/>
    <m/>
    <m/>
    <m/>
    <m/>
    <m/>
  </r>
  <r>
    <n v="593"/>
    <d v="2020-06-26T00:00:00"/>
    <s v="Ц.Батзул"/>
    <x v="6"/>
    <x v="67"/>
    <d v="2020-07-10T00:00:00"/>
    <s v="Нормын хувцас, зөөлөн эдлэл бэлтгэн нийлүүлэх"/>
    <x v="0"/>
    <s v="Улсын гуравдугаар төв эмнэлэг"/>
    <s v="ЭМС"/>
    <d v="4481-06-01T00:00:00"/>
    <s v="2020.07.07"/>
    <d v="4632-06-01T00:00:00"/>
    <s v="Д.Номингэрэл"/>
    <s v="Улсын төсөв"/>
    <n v="100098100"/>
    <m/>
    <m/>
    <m/>
    <m/>
    <m/>
    <m/>
    <m/>
  </r>
  <r>
    <n v="594"/>
    <d v="2020-06-29T00:00:00"/>
    <s v="Ц.Батзул"/>
    <x v="4"/>
    <x v="86"/>
    <d v="2020-07-13T00:00:00"/>
    <s v="Эм эмнэлгийн хэрэгсэл нийлүүлэх Багц-24"/>
    <x v="6"/>
    <s v="Цус сэлбэлт судлалын үндэсний төв "/>
    <s v="ЭМС"/>
    <s v=" -"/>
    <s v="2020.07.03"/>
    <s v=" 6-1/4589"/>
    <s v="Г.Мөнхцэцэг"/>
    <m/>
    <m/>
    <m/>
    <m/>
    <m/>
    <m/>
    <m/>
    <m/>
    <m/>
  </r>
  <r>
    <n v="595"/>
    <d v="2020-06-29T00:00:00"/>
    <s v="Ц.Батзул"/>
    <x v="0"/>
    <x v="67"/>
    <d v="2020-07-13T00:00:00"/>
    <s v="Хөдөлмөр хамгааллын өвөл, зуны хувцас"/>
    <x v="1"/>
    <s v="Багануур зүүн, өмнөд бүсийн цахилгаан түгээх сүлжээ ТӨХК"/>
    <s v="ЭХС"/>
    <m/>
    <s v=" 2020.07.16"/>
    <s v=" 6-1/4787"/>
    <s v="Д.Өлзийдүүрэн"/>
    <m/>
    <m/>
    <m/>
    <s v="Худалдаа хөгжлийн банк"/>
    <s v="4DBG/20/6005"/>
    <n v="1794000"/>
    <m/>
    <d v="4869-06-01T00:00:00"/>
    <s v="Тийм"/>
  </r>
  <r>
    <n v="596"/>
    <d v="2020-06-29T00:00:00"/>
    <s v="Ц.Батзул"/>
    <x v="8"/>
    <x v="362"/>
    <d v="2020-07-13T00:00:00"/>
    <s v="Амхадын зориулалттай амралт, сувилалын үйлчилгээ үзүүлэх"/>
    <x v="2"/>
    <s v="ХХҮЕГ"/>
    <s v="ХНХС"/>
    <m/>
    <s v="2020.07.03"/>
    <d v="4577-06-01T00:00:00"/>
    <s v="Э.Билгүүн"/>
    <s v="Улсын төсөв"/>
    <n v="800000000"/>
    <m/>
    <m/>
    <m/>
    <m/>
    <m/>
    <m/>
    <m/>
  </r>
  <r>
    <n v="597"/>
    <d v="2020-06-29T00:00:00"/>
    <s v="Ц.Батзул"/>
    <x v="2"/>
    <x v="363"/>
    <d v="2020-07-13T00:00:00"/>
    <s v="Сургуулийн барилга, урлаг заал, 320 суудал /Хэнтий батноров сум/"/>
    <x v="0"/>
    <s v="ТХААГ"/>
    <s v="ЕС"/>
    <s v="6-1/4584%"/>
    <s v="2020.07.10"/>
    <s v="6-1/4708"/>
    <s v="Б.Түвшин"/>
    <s v="Улсын төсөв"/>
    <n v="3520000000"/>
    <m/>
    <m/>
    <m/>
    <m/>
    <m/>
    <m/>
    <m/>
  </r>
  <r>
    <n v="598"/>
    <d v="2020-06-29T00:00:00"/>
    <s v="Ц.Батзул"/>
    <x v="2"/>
    <x v="99"/>
    <d v="2020-07-13T00:00:00"/>
    <s v="Ой хээрийн түймэрээс урьдчилан сэргийлэх, ой хамгаалах багаж, хэрэгсэл худалдан авах"/>
    <x v="3"/>
    <s v="БОАЖЯ"/>
    <s v="БОАЖС"/>
    <m/>
    <m/>
    <m/>
    <s v="Б.Түвшин"/>
    <m/>
    <m/>
    <m/>
    <m/>
    <m/>
    <m/>
    <m/>
    <m/>
    <m/>
  </r>
  <r>
    <n v="599"/>
    <d v="2020-06-29T00:00:00"/>
    <s v="Ц.Батзул"/>
    <x v="6"/>
    <x v="290"/>
    <d v="2020-07-13T00:00:00"/>
    <s v="Сургуулийн дотуур байрны барилгын их засвар /Баян-Өлгий, Толбо сум/"/>
    <x v="0"/>
    <s v="Баян-Өлгий аймгийн ЗДТГ"/>
    <s v="Баян-Өлгий ЗД  "/>
    <d v="4573-06-01T00:00:00"/>
    <s v="2020.07.10"/>
    <d v="4747-06-01T00:00:00"/>
    <s v="Д.Номингэрэл"/>
    <s v="Улсын төсөв"/>
    <n v="100000000"/>
    <m/>
    <m/>
    <m/>
    <m/>
    <m/>
    <m/>
    <m/>
  </r>
  <r>
    <n v="600"/>
    <d v="2020-06-29T00:00:00"/>
    <s v="Ц.Батзул"/>
    <x v="4"/>
    <x v="364"/>
    <d v="2020-07-13T00:00:00"/>
    <s v="Будаг шүршигч төхөөрөмж "/>
    <x v="0"/>
    <s v="Эрдэнэт үйлдвэр ТӨҮГ"/>
    <s v="ТӨБЗГ"/>
    <s v=" 6-1/4488"/>
    <s v=" 2020.07.10"/>
    <s v=" 6-1/4717"/>
    <s v="Г.Мөнхцэцэг"/>
    <s v="_x000d__x000a_Өөрийн хөрөнгө"/>
    <n v="106812000"/>
    <s v="тийм"/>
    <m/>
    <m/>
    <m/>
    <m/>
    <m/>
    <m/>
  </r>
  <r>
    <n v="601"/>
    <d v="2020-06-29T00:00:00"/>
    <s v="Ц.Батзул"/>
    <x v="6"/>
    <x v="365"/>
    <d v="2020-07-13T00:00:00"/>
    <s v="Гэр хорооллын айл өрхийн нохойг бүртгэлжүүлэх ажил гүйцэтгэх, мал эмнэлгийн үйлчилгээ үзүүлэх, бэтэг өвчний тандалт шинжилгээнд дээж цуглуулах Багц-3"/>
    <x v="0"/>
    <s v="Нийслэлийн мал, эмнэлгийн газар "/>
    <s v="Нийслэл ЗД"/>
    <d v="4498-06-01T00:00:00"/>
    <s v="2020.07.10"/>
    <d v="4725-06-01T00:00:00"/>
    <s v="Д.Номингэрэл"/>
    <s v="Нийслэлийн төсөв"/>
    <n v="50920000"/>
    <m/>
    <m/>
    <m/>
    <m/>
    <m/>
    <m/>
    <m/>
  </r>
  <r>
    <n v="602"/>
    <d v="2020-06-29T00:00:00"/>
    <s v="Ц.Батзул"/>
    <x v="6"/>
    <x v="366"/>
    <d v="2020-07-13T00:00:00"/>
    <s v="Гэр хорооллын айл өрхийн нохойг бүртгэлжүүлэх ажил гүйцэтгэх, мал эмнэлгийн үйлчилгээ үзүүлэх, бэтэг өвчний тандалт шинжилгээнд дээж цуглуулах Багц-1"/>
    <x v="0"/>
    <s v="Нийслэлийн мал, эмнэлгийн газар "/>
    <s v="Нийслэл ЗД"/>
    <d v="4498-06-01T00:00:00"/>
    <s v="2020.07.10"/>
    <d v="4748-06-01T00:00:00"/>
    <s v="Д.Номингэрэл"/>
    <s v="Нийслэлийн төсөв"/>
    <n v="48410000"/>
    <m/>
    <m/>
    <m/>
    <m/>
    <m/>
    <m/>
    <m/>
  </r>
  <r>
    <n v="603"/>
    <d v="2020-06-29T00:00:00"/>
    <s v="Ц.Батзул"/>
    <x v="3"/>
    <x v="367"/>
    <d v="2020-07-16T00:00:00"/>
    <s v="Хатаалгын цахилгаан зуухны сэлбэг нийлүүлэх"/>
    <x v="1"/>
    <s v="Эрдэнэт үйлдвэр ТӨҮГ"/>
    <s v="ТӨБЗГ"/>
    <s v="6-1/4545"/>
    <s v="2020.07.16"/>
    <s v="6-1/4780"/>
    <s v="Д.Отгонсүрэн"/>
    <s v="өөрийн хөрөнгө"/>
    <n v="891227610"/>
    <m/>
    <s v="Худалдаа хөгжлийн банк"/>
    <s v="2020.06.09,_x000a_400OLCBD202832"/>
    <n v="8950000"/>
    <m/>
    <s v="2020.07.17_x000a_6-1/4805"/>
    <s v="Тийм"/>
  </r>
  <r>
    <n v="604"/>
    <d v="2020-06-29T00:00:00"/>
    <s v="Ц.Батзул"/>
    <x v="4"/>
    <x v="368"/>
    <d v="2020-07-13T00:00:00"/>
    <s v="Кабель нийлүүлэх"/>
    <x v="0"/>
    <s v="Эрдэнэт үйлдвэр ТӨҮГ"/>
    <s v="ТӨБЗГ"/>
    <s v=" 6-1/4489"/>
    <s v=" 2020.07.10"/>
    <s v=" 6-1/4716"/>
    <s v="Г.Мөнхцэцэг"/>
    <s v="_x000d__x000a_Өөрийн хөрөнгө"/>
    <n v="175585050"/>
    <s v="тийм"/>
    <m/>
    <m/>
    <m/>
    <m/>
    <m/>
    <m/>
  </r>
  <r>
    <n v="605"/>
    <d v="2020-06-29T00:00:00"/>
    <s v="Ц.Батзул"/>
    <x v="2"/>
    <x v="318"/>
    <d v="2020-07-13T00:00:00"/>
    <s v="Баянгол дүүргийн нийтийн зориулалттай орон сууцны барилгын фасад /5,6,18 дугаар хороо/ Багц-2"/>
    <x v="4"/>
    <s v="НХААГ"/>
    <s v="Нийслэл ЗД"/>
    <m/>
    <m/>
    <m/>
    <s v="Б.Түвшин"/>
    <m/>
    <m/>
    <m/>
    <m/>
    <m/>
    <m/>
    <m/>
    <m/>
    <m/>
  </r>
  <r>
    <n v="606"/>
    <d v="2020-06-29T00:00:00"/>
    <s v="Ц.Батзул"/>
    <x v="2"/>
    <x v="283"/>
    <d v="2020-07-13T00:00:00"/>
    <s v="Баянгол дүүргийн нийтийн зориулалттай орон сууцны барилгын фасад /5,6,18 дугаар хороо/ Багц-3"/>
    <x v="4"/>
    <s v="НХААГ"/>
    <s v="Нийслэл ЗД"/>
    <m/>
    <m/>
    <m/>
    <s v="Б.Түвшин"/>
    <m/>
    <m/>
    <m/>
    <m/>
    <m/>
    <m/>
    <m/>
    <m/>
    <m/>
  </r>
  <r>
    <n v="607"/>
    <d v="2020-06-30T00:00:00"/>
    <s v="Ц.Батзул"/>
    <x v="0"/>
    <x v="369"/>
    <d v="2020-07-14T00:00:00"/>
    <s v="Манхан суманд 40 га талбайд ойжуулалт хийх"/>
    <x v="0"/>
    <s v="Ховд аймгийн ОНӨГ"/>
    <s v="Ховд ЗД"/>
    <d v="4561-06-01T00:00:00"/>
    <s v=" 2020.07.16"/>
    <s v=" 6-1/4789"/>
    <s v="Д.Өлзийдүүрэн"/>
    <m/>
    <m/>
    <m/>
    <m/>
    <m/>
    <m/>
    <m/>
    <m/>
    <m/>
  </r>
  <r>
    <n v="608"/>
    <d v="2020-06-30T00:00:00"/>
    <s v="Ц.Батзул"/>
    <x v="4"/>
    <x v="290"/>
    <d v="2020-07-14T00:00:00"/>
    <s v="Халуун усны барилга /Баян-Өлгий, Сагсай сум/"/>
    <x v="0"/>
    <s v="ТХААГ"/>
    <s v="ЕС"/>
    <s v=" 6-1/4472"/>
    <s v=" 2020.07.10"/>
    <s v=" 6-1/4719"/>
    <s v="Г.Мөнхцэцэг"/>
    <s v="Улсын төсөв"/>
    <n v="200000000"/>
    <s v="тийм"/>
    <m/>
    <m/>
    <m/>
    <m/>
    <m/>
    <m/>
  </r>
  <r>
    <n v="609"/>
    <d v="2020-07-01T00:00:00"/>
    <s v="Ц.Батзул"/>
    <x v="6"/>
    <x v="370"/>
    <d v="2020-07-15T00:00:00"/>
    <s v="Долото шарошэчное API REG 6-518, 251 MM 9-71"/>
    <x v="0"/>
    <s v="Эрдэнэт үйлдвэр ТӨҮГ"/>
    <s v="ТӨБЗГ"/>
    <d v="4605-06-01T00:00:00"/>
    <s v="2020.07.10"/>
    <d v="4764-06-01T00:00:00"/>
    <s v="Д.Номингэрэл"/>
    <s v="Өөрийн хөрөнгө"/>
    <n v="1502820000"/>
    <m/>
    <m/>
    <m/>
    <m/>
    <m/>
    <m/>
    <m/>
  </r>
  <r>
    <n v="610"/>
    <d v="2020-07-02T00:00:00"/>
    <s v="Ц.Батзул"/>
    <x v="4"/>
    <x v="371"/>
    <d v="2020-07-16T00:00:00"/>
    <s v="Судалгаа лабораторын төхөөрөмж"/>
    <x v="1"/>
    <s v="Эрдэнэт үйлдвэр ТӨҮГ"/>
    <s v="ТӨБЗГ"/>
    <s v="6-1/4649"/>
    <s v=" 2020.07.10"/>
    <s v=" 6-1/4715"/>
    <s v="Г.Мөнхцэцэг"/>
    <s v="_x000d__x000a_Өөрийн хөрөнгө"/>
    <s v="_x000a_49,484,950"/>
    <s v="тийм"/>
    <m/>
    <m/>
    <m/>
    <m/>
    <m/>
    <m/>
  </r>
  <r>
    <n v="611"/>
    <d v="2020-07-02T00:00:00"/>
    <s v="Ц.Батзул"/>
    <x v="4"/>
    <x v="171"/>
    <d v="2020-07-16T00:00:00"/>
    <s v="Давтамж хувьсгуур нийлүүлэх"/>
    <x v="7"/>
    <s v="Хөвсгөл дулааны станц ТӨХК"/>
    <s v="ЭХС"/>
    <s v=" -"/>
    <s v=" 2020.07.08"/>
    <s v=" 6-1/4661"/>
    <s v="Г.Мөнхцэцэг"/>
    <m/>
    <m/>
    <m/>
    <m/>
    <m/>
    <m/>
    <m/>
    <m/>
    <m/>
  </r>
  <r>
    <n v="612"/>
    <d v="2020-07-02T00:00:00"/>
    <s v="Ц.Батзул"/>
    <x v="6"/>
    <x v="337"/>
    <d v="2020-07-16T00:00:00"/>
    <s v="Инженерийн шугам сүлжээний өргөтгөл /Ховд, Зэрэг сум/"/>
    <x v="3"/>
    <s v="Ховд аймгийн ОНӨГ"/>
    <s v="Ховд ЗД"/>
    <m/>
    <s v="2020.07.07"/>
    <d v="4643-06-01T00:00:00"/>
    <s v="Д.Номингэрэл"/>
    <s v="Улсын төсөв"/>
    <n v="800000000"/>
    <m/>
    <m/>
    <m/>
    <m/>
    <m/>
    <m/>
    <m/>
  </r>
  <r>
    <n v="613"/>
    <d v="2020-07-02T00:00:00"/>
    <s v="Ц.Батзул"/>
    <x v="3"/>
    <x v="372"/>
    <d v="2020-07-16T00:00:00"/>
    <s v="Амралт цогцолборын газрын барилга"/>
    <x v="0"/>
    <s v="Сонгинохайрхан дүүргийн ХААА"/>
    <s v="Нийслэл ЗД"/>
    <s v="6-1/4651"/>
    <s v="2020.07.16"/>
    <s v="6-1/4784"/>
    <s v="Д.Отгонсүрэн"/>
    <s v="Орон нутгийн төсөв"/>
    <n v="250000000"/>
    <m/>
    <m/>
    <m/>
    <m/>
    <m/>
    <m/>
    <m/>
  </r>
  <r>
    <n v="614"/>
    <d v="2020-07-02T00:00:00"/>
    <s v="Ц.Батзул"/>
    <x v="3"/>
    <x v="99"/>
    <d v="2020-07-16T00:00:00"/>
    <s v="Налайх дүүрэгт нэн шаардлагатай хот тохижилтын тусгай зориулалтын автомашин худалдан авах"/>
    <x v="1"/>
    <s v="Налайх дүүргийн ЗДТГ"/>
    <s v="Нийслэл ЗД"/>
    <s v="6-1/4645"/>
    <s v="2020.07.16"/>
    <s v="6-1/4782"/>
    <s v="Д.Отгонсүрэн"/>
    <s v="Орон нутгийн төсөв"/>
    <n v="406850000"/>
    <m/>
    <m/>
    <m/>
    <m/>
    <m/>
    <m/>
    <m/>
  </r>
  <r>
    <n v="615"/>
    <d v="2020-07-02T00:00:00"/>
    <s v="Ц.Батзул"/>
    <x v="3"/>
    <x v="373"/>
    <d v="2020-07-16T00:00:00"/>
    <s v="Сургуулиудын граж, засвар, тохижилт /УБ, БГД, 11,15,16,17,18,19 дүгээр хороо/ Багц-1, 4, 6"/>
    <x v="1"/>
    <s v="НХААГ"/>
    <s v="Нийслэл ЗД"/>
    <s v="6-1/4652"/>
    <s v="2020.07.16"/>
    <s v="6-1/4783"/>
    <s v="Д.Отгонсүрэн"/>
    <s v="улсын төсөв"/>
    <n v="267300000"/>
    <m/>
    <m/>
    <m/>
    <n v="2672420"/>
    <m/>
    <m/>
    <s v="Тийм"/>
  </r>
  <r>
    <n v="616"/>
    <d v="2020-07-03T00:00:00"/>
    <s v="Ц.Батзул"/>
    <x v="4"/>
    <x v="19"/>
    <d v="2020-07-17T00:00:00"/>
    <s v="&quot;Токарын машинууд&quot; Багц-2"/>
    <x v="0"/>
    <s v="Эрдэнэт үйлдвэр ТӨҮГ"/>
    <s v="ТӨБЗГ"/>
    <s v=" 6-1/4660"/>
    <s v=" 2020.07.10"/>
    <s v=" 6-1/4720"/>
    <s v="Г.Мөнхцэцэг"/>
    <s v="_x000d__x000a_Өөрийн хөрөнгө"/>
    <n v="856612017"/>
    <s v="тийм"/>
    <m/>
    <m/>
    <m/>
    <m/>
    <m/>
    <m/>
  </r>
  <r>
    <n v="617"/>
    <d v="2020-07-03T00:00:00"/>
    <s v="Ц.Батзул"/>
    <x v="4"/>
    <x v="276"/>
    <d v="2020-07-17T00:00:00"/>
    <s v="Орон сууцны фасадны дулаалга Багц-2"/>
    <x v="0"/>
    <s v="ТХААГ"/>
    <s v="ЕС"/>
    <s v=" 6-1/4040"/>
    <s v=" 2020.07.10"/>
    <s v=" 6-1/4718"/>
    <s v="Г.Мөнхцэцэг"/>
    <s v="Улсын төсөв"/>
    <n v="900000000"/>
    <m/>
    <m/>
    <m/>
    <m/>
    <m/>
    <m/>
    <m/>
  </r>
  <r>
    <n v="618"/>
    <d v="2020-07-03T00:00:00"/>
    <s v="Ц.Батзул"/>
    <x v="6"/>
    <x v="374"/>
    <d v="2020-07-17T00:00:00"/>
    <s v="Гэр хорооллын байруудын дулаалга /УБ, ХУД, 4,5,6,7,8 дугаар хороо &quot;Эко яармаг&quot; төсөл/"/>
    <x v="3"/>
    <s v="Хан-Уул дүүргийн ХААА"/>
    <s v="Нийслэл ЗД"/>
    <m/>
    <s v="2020.07.08"/>
    <d v="4668-06-01T00:00:00"/>
    <s v="Д.Номингэрэл"/>
    <s v="Улсын төсөв"/>
    <n v="1500000000"/>
    <m/>
    <m/>
    <m/>
    <m/>
    <m/>
    <m/>
    <m/>
  </r>
  <r>
    <n v="619"/>
    <d v="2020-07-03T00:00:00"/>
    <s v="Ц.Батзул"/>
    <x v="4"/>
    <x v="375"/>
    <d v="2020-07-17T00:00:00"/>
    <s v="Соёлын төвийн барилга /Баянхонгор, Өлзийт сум/"/>
    <x v="7"/>
    <s v="ТХААГ"/>
    <s v="ЕС"/>
    <s v=" -"/>
    <s v=" 2020.07.08"/>
    <s v=" 6-1/4657"/>
    <s v="Г.Мөнхцэцэг"/>
    <s v="Улсын төсөв"/>
    <n v="1300000000"/>
    <m/>
    <m/>
    <m/>
    <m/>
    <m/>
    <m/>
    <m/>
  </r>
  <r>
    <n v="620"/>
    <d v="2020-07-03T00:00:00"/>
    <s v="Ц.Батзул"/>
    <x v="3"/>
    <x v="16"/>
    <d v="2020-07-17T00:00:00"/>
    <s v="Соёл урлагийн байгууллагад гэрэл, дууны тоног төхөөрөмж худалдан авах Багц-1"/>
    <x v="2"/>
    <s v="БСШУСЯ"/>
    <s v="БСШУСС"/>
    <s v="0"/>
    <s v="2020.07.08"/>
    <s v="6-1/4664"/>
    <s v="Д.Отгонсүрэн"/>
    <s v="0"/>
    <s v="0"/>
    <m/>
    <m/>
    <m/>
    <m/>
    <m/>
    <m/>
    <m/>
  </r>
  <r>
    <n v="621"/>
    <d v="2020-07-03T00:00:00"/>
    <s v="Ц.Батзул"/>
    <x v="4"/>
    <x v="376"/>
    <d v="2020-07-17T00:00:00"/>
    <s v="Төвлөрсөн хогийн цэгүүдийн ариутгал халдваргүйтгэлийн ажил"/>
    <x v="0"/>
    <s v="Хот тохижилтын газар ОНӨААТҮГ"/>
    <s v="Нийслэл ЗД"/>
    <s v=" 6-1/4659"/>
    <s v=" 2020.07.17"/>
    <s v=" 6-1/4815"/>
    <s v="Г.Мөнхцэцэг"/>
    <s v="_x000d__x000a_Өөрийн хөрөнгө"/>
    <n v="124000000"/>
    <m/>
    <m/>
    <m/>
    <m/>
    <m/>
    <m/>
    <m/>
  </r>
  <r>
    <n v="622"/>
    <d v="2020-07-03T00:00:00"/>
    <s v="Ц.Батзул"/>
    <x v="6"/>
    <x v="103"/>
    <d v="2020-07-17T00:00:00"/>
    <s v="Хот тохижилтын тусгай зориулалтын автомашин техник хэрэгсэл, машин механизм нийлүүлэх /Нийслэл/"/>
    <x v="0"/>
    <s v="НХААГ"/>
    <s v="Нийслэл ЗД"/>
    <d v="4667-06-01T00:00:00"/>
    <s v="2020.07.17"/>
    <d v="4818-06-01T00:00:00"/>
    <s v="Д.Номингэрэл"/>
    <s v="Улсын төсөв"/>
    <n v="5600000000"/>
    <m/>
    <m/>
    <m/>
    <m/>
    <m/>
    <m/>
    <m/>
  </r>
  <r>
    <n v="623"/>
    <d v="2020-07-03T00:00:00"/>
    <s v="Ц.Батзул"/>
    <x v="3"/>
    <x v="377"/>
    <d v="2020-07-17T00:00:00"/>
    <s v="Дотуур байрны засварын ажил /Баян-Өлгий, Бугат сум/"/>
    <x v="7"/>
    <s v="Баян-Өлгий аймгийн ОНӨГ"/>
    <s v="Баян-Өлгий ЗД"/>
    <s v="0"/>
    <s v="2020.07.08"/>
    <s v="6-1/4665"/>
    <s v="Д.Отгонсүрэн"/>
    <s v="0"/>
    <s v="0"/>
    <m/>
    <m/>
    <m/>
    <m/>
    <m/>
    <m/>
    <m/>
  </r>
  <r>
    <n v="624"/>
    <d v="2020-07-03T00:00:00"/>
    <s v="Ц.Батзул"/>
    <x v="6"/>
    <x v="202"/>
    <d v="2020-07-17T00:00:00"/>
    <s v="УБ-Багануур чиглэлийн авто замаас 4 дүгээр хорооны Алтай хэсгийн &quot;Божу&quot; ХХК-ийн хүнсний дэлгүүр хүртэлх автозамын ажил "/>
    <x v="0"/>
    <s v="НАЗХГ"/>
    <s v="Нийслэл ЗД"/>
    <d v="4669-06-01T00:00:00"/>
    <s v="2020.07.17"/>
    <d v="4803-06-01T00:00:00"/>
    <s v="Д.Номингэрэл"/>
    <s v="Нийслэлийн замын сан"/>
    <n v="2949400000"/>
    <m/>
    <m/>
    <m/>
    <m/>
    <m/>
    <m/>
    <m/>
  </r>
  <r>
    <n v="625"/>
    <d v="2020-07-03T00:00:00"/>
    <s v="Ц.Батзул"/>
    <x v="3"/>
    <x v="378"/>
    <d v="2020-07-17T00:00:00"/>
    <s v="Завхан аймгийн Эрдэнэхайрхан сумын хүүхдийн цэцэрлэгийн барилгын өргөтгө"/>
    <x v="0"/>
    <s v="Завхан аймгийн ОНӨГ"/>
    <s v="Завхан ЗД"/>
    <s v="6-1/4666"/>
    <s v="2020.07.17"/>
    <s v="6-1/4823"/>
    <s v="Д.Отгонсүрэн"/>
    <s v="Гадаадын хөрөнгө оруулалт"/>
    <n v="197246594"/>
    <m/>
    <m/>
    <m/>
    <m/>
    <m/>
    <m/>
    <m/>
  </r>
  <r>
    <n v="626"/>
    <d v="2020-07-03T00:00:00"/>
    <s v="Ц.Батзул"/>
    <x v="4"/>
    <x v="379"/>
    <d v="2020-07-17T00:00:00"/>
    <s v="Завхан аймаг дахь Доной нисэх буудлын барилгын дээврийн ажил"/>
    <x v="1"/>
    <s v="Завхан аймгийн ОНӨГ"/>
    <s v="Завхан ЗД"/>
    <s v=" 6-1/4671"/>
    <s v=" 2020.07.16"/>
    <s v=" 6-1/4786"/>
    <s v="Г.Мөнхцэцэг"/>
    <s v="Улсын төсөв"/>
    <m/>
    <m/>
    <s v="Төрийн банк"/>
    <s v="3810BID9286"/>
    <n v="1250017.23"/>
    <m/>
    <m/>
    <s v="Тийм"/>
  </r>
  <r>
    <n v="627"/>
    <d v="2020-07-03T00:00:00"/>
    <s v="Ц.Батзул"/>
    <x v="4"/>
    <x v="380"/>
    <d v="2020-07-17T00:00:00"/>
    <s v="Эрдэм шинжилгээ, судалгааны ажил Багц-1"/>
    <x v="5"/>
    <s v="УУХҮЯ"/>
    <s v="УУХҮС"/>
    <s v=" 6-1/4658"/>
    <s v=" 2020.07.16"/>
    <s v=" 6-1/4788"/>
    <s v="Г.Мөнхцэцэг"/>
    <s v="Улсын төсөв"/>
    <n v="70000000"/>
    <m/>
    <m/>
    <m/>
    <m/>
    <m/>
    <m/>
    <m/>
  </r>
  <r>
    <n v="628"/>
    <d v="2020-07-06T00:00:00"/>
    <s v="З.Энхболд"/>
    <x v="8"/>
    <x v="349"/>
    <d v="2020-07-20T00:00:00"/>
    <s v="Жийргэвч"/>
    <x v="0"/>
    <s v="Эрдэнэт үйлдвэр ТӨҮГ"/>
    <s v="ТӨБЗГ"/>
    <d v="4663-06-01T00:00:00"/>
    <s v="2020.07.10"/>
    <d v="4731-06-01T00:00:00"/>
    <s v="Э.Билгүүн"/>
    <s v="Өөрийн хөрөнгө"/>
    <n v="155743290"/>
    <s v="сунгасан"/>
    <m/>
    <m/>
    <m/>
    <m/>
    <m/>
    <m/>
  </r>
  <r>
    <n v="629"/>
    <d v="2020-07-06T00:00:00"/>
    <s v="З.Энхболд"/>
    <x v="8"/>
    <x v="381"/>
    <d v="2020-07-20T00:00:00"/>
    <s v="Нийтийн зориулалттай орон сууцны барилгын дээврийн ажил гүйцэтгэх"/>
    <x v="1"/>
    <s v="Улаанбаатар хотын захирагчийн ажлын алба"/>
    <s v="Нийслэл ЗД"/>
    <d v="4769-06-01T00:00:00"/>
    <s v="2020.07.20"/>
    <d v="4849-06-01T00:00:00"/>
    <s v="Э.Билгүүн"/>
    <s v="Улсын төсөв"/>
    <n v="1500000000"/>
    <s v="сунгасан"/>
    <s v="Худалдаа хөгжлийн банк"/>
    <s v="453DBG/20/6700"/>
    <n v="3728000"/>
    <m/>
    <d v="4988-06-01T00:00:00"/>
    <s v="Тийм"/>
  </r>
  <r>
    <n v="630"/>
    <d v="2020-07-07T00:00:00"/>
    <s v="З.Энхболд"/>
    <x v="2"/>
    <x v="382"/>
    <d v="2020-07-21T00:00:00"/>
    <s v="Дээжийн шошго"/>
    <x v="0"/>
    <s v="Эрдэнэт үйлдвэр ТӨҮГ"/>
    <s v="ТӨБЗГ"/>
    <d v="4670-06-01T00:00:00"/>
    <s v="2020.07.10"/>
    <s v="6-1/4709"/>
    <s v="Б.Түвшин"/>
    <s v="Өөрийн хөрөнгө"/>
    <n v="412425000"/>
    <m/>
    <m/>
    <m/>
    <m/>
    <m/>
    <m/>
    <m/>
  </r>
  <r>
    <n v="631"/>
    <d v="2020-07-07T00:00:00"/>
    <s v="З.Энхболд"/>
    <x v="8"/>
    <x v="278"/>
    <d v="2020-07-21T00:00:00"/>
    <s v="Мод боловсруулах Dynamics CNC"/>
    <x v="1"/>
    <s v="Эрдэнэт үйлдвэр ТӨҮГ"/>
    <s v="ТӨБЗГ"/>
    <d v="4662-06-01T00:00:00"/>
    <s v="2020.07.20"/>
    <d v="4847-06-01T00:00:00"/>
    <s v="Э.Билгүүн"/>
    <s v="Өөрийн хөрөнгө"/>
    <n v="1773900000"/>
    <s v="сунгасан"/>
    <m/>
    <m/>
    <m/>
    <m/>
    <m/>
    <m/>
  </r>
  <r>
    <n v="632"/>
    <d v="2020-07-07T00:00:00"/>
    <s v="З.Энхболд"/>
    <x v="6"/>
    <x v="383"/>
    <d v="2020-07-21T00:00:00"/>
    <s v="Хот тохижилтын тусгай зориулалтын автомашин техник хэрэгсэл, машин механизм нийлүүлэх /Нийслэл/"/>
    <x v="0"/>
    <s v="НХААГ"/>
    <s v="Нийслэл ЗД"/>
    <d v="4667-06-01T00:00:00"/>
    <s v="2020.07.17"/>
    <d v="4818-06-01T00:00:00"/>
    <s v="Д.Номингэрэл"/>
    <s v="Улсын төсөв"/>
    <n v="5600000000"/>
    <m/>
    <m/>
    <m/>
    <m/>
    <m/>
    <m/>
    <m/>
  </r>
  <r>
    <n v="633"/>
    <d v="2020-07-07T00:00:00"/>
    <s v="З.Энхболд"/>
    <x v="8"/>
    <x v="199"/>
    <d v="2020-07-21T00:00:00"/>
    <s v="Гадаад оюутны их засварын ажил"/>
    <x v="0"/>
    <s v="МУИС"/>
    <s v="БСШУСС"/>
    <d v="4767-06-01T00:00:00"/>
    <s v="2020.07.21"/>
    <d v="4857-06-01T00:00:00"/>
    <s v="Э.Билгүүн"/>
    <s v="өөрийн хөрөнгө"/>
    <n v="320000000"/>
    <m/>
    <m/>
    <m/>
    <m/>
    <m/>
    <m/>
    <m/>
  </r>
  <r>
    <n v="634"/>
    <d v="2020-07-07T00:00:00"/>
    <s v="З.Энхболд"/>
    <x v="6"/>
    <x v="384"/>
    <d v="2020-07-21T00:00:00"/>
    <s v="Хөрөнгийн дахин үнэлгээ хийх"/>
    <x v="0"/>
    <s v="Монголросцветмет ТӨҮГ"/>
    <s v="ТӨБЗГ"/>
    <d v="4723-06-01T00:00:00"/>
    <s v="2020.07.21"/>
    <d v="4887-06-01T00:00:00"/>
    <s v="Д.Номингэрэл"/>
    <s v="Өөрийн хөрөнгө"/>
    <n v="110000000"/>
    <m/>
    <m/>
    <m/>
    <m/>
    <m/>
    <m/>
    <m/>
  </r>
  <r>
    <n v="635"/>
    <d v="2020-07-07T00:00:00"/>
    <s v="З.Энхболд"/>
    <x v="8"/>
    <x v="385"/>
    <d v="2020-07-21T00:00:00"/>
    <s v="Оффис иж бүрдэл тавилга"/>
    <x v="0"/>
    <s v="Эрдэнэт үйлдвэр ТӨҮГ"/>
    <s v="ТӨБЗГ"/>
    <d v="4768-06-01T00:00:00"/>
    <s v="2020.07.21"/>
    <d v="4856-06-01T00:00:00"/>
    <s v="Э.Билгүүн"/>
    <s v="өөрийн хөрөнгө"/>
    <n v="106614900"/>
    <m/>
    <m/>
    <m/>
    <m/>
    <m/>
    <m/>
    <m/>
  </r>
  <r>
    <n v="636"/>
    <d v="2020-07-07T00:00:00"/>
    <s v="З.Энхболд"/>
    <x v="2"/>
    <x v="370"/>
    <d v="2020-07-21T00:00:00"/>
    <s v="Өрмийн сэлбэг нийлүүлэх"/>
    <x v="0"/>
    <s v="Эрдэнэт үйлдвэр ТӨҮГ"/>
    <s v="ТӨБЗГ"/>
    <m/>
    <s v="2020.07.17"/>
    <s v="6-1/4809"/>
    <s v="Б.Түвшин"/>
    <s v="Өөрийн хөрөнгө"/>
    <s v="504,327,600 "/>
    <s v="сунгасан"/>
    <m/>
    <m/>
    <m/>
    <m/>
    <m/>
    <m/>
  </r>
  <r>
    <n v="637"/>
    <d v="2020-07-07T00:00:00"/>
    <s v="З.Энхболд"/>
    <x v="8"/>
    <x v="386"/>
    <d v="2020-07-21T00:00:00"/>
    <s v="Төвийн бүсийн салбарын конторын 3 давхар барилгын дотор засварын ажил"/>
    <x v="7"/>
    <s v="ЦДҮС ТӨХК"/>
    <s v="ЭХС"/>
    <m/>
    <s v="2020.07.10"/>
    <d v="4766-06-01T00:00:00"/>
    <s v="Э.Билгүүн"/>
    <m/>
    <m/>
    <m/>
    <m/>
    <m/>
    <m/>
    <m/>
    <m/>
    <m/>
  </r>
  <r>
    <n v="638"/>
    <d v="2020-07-07T00:00:00"/>
    <s v="З.Энхболд"/>
    <x v="4"/>
    <x v="387"/>
    <d v="2020-07-21T00:00:00"/>
    <s v="Хэнтий Бор-Өндөр тооцооны төвийн барилга"/>
    <x v="0"/>
    <s v="Төрийн банк"/>
    <s v="СС"/>
    <s v=" 6-1/4746"/>
    <s v=" 2020.07.20"/>
    <s v=" 6-1/4846"/>
    <s v="Г.Мөнхцэцэг"/>
    <s v="_x000d__x000a_Өөрийн хөрөнгө"/>
    <n v="394383212"/>
    <m/>
    <m/>
    <m/>
    <m/>
    <m/>
    <m/>
    <m/>
  </r>
  <r>
    <n v="639"/>
    <d v="2020-07-07T00:00:00"/>
    <s v="З.Энхболд"/>
    <x v="3"/>
    <x v="96"/>
    <d v="2020-07-21T00:00:00"/>
    <s v="Есөнбулаг сумын инженер шугам сүлжээний траншейг тагжуулах эвдэрсэн газар, гуу жалгыг тэгшлэх"/>
    <x v="1"/>
    <s v="Говь-алтай аймгийн ОНӨГ"/>
    <s v="Говь-алтай ЗД"/>
    <s v="6-1/4772"/>
    <s v=" 2020.07.21"/>
    <s v=" 6-1/4884"/>
    <s v="Д.Отгонсүрэн"/>
    <s v="ОНХС"/>
    <n v="40000000"/>
    <m/>
    <m/>
    <m/>
    <m/>
    <m/>
    <m/>
    <m/>
  </r>
  <r>
    <n v="640"/>
    <d v="2020-07-07T00:00:00"/>
    <s v="З.Энхболд"/>
    <x v="2"/>
    <x v="388"/>
    <d v="2020-07-21T00:00:00"/>
    <s v="Ном, бусад хэвлэмэл материал хэвлэх"/>
    <x v="4"/>
    <s v="Улсын ерөнхий прокурор"/>
    <s v="УЕП"/>
    <m/>
    <m/>
    <m/>
    <s v="Б.Түвшин"/>
    <m/>
    <m/>
    <m/>
    <m/>
    <m/>
    <m/>
    <m/>
    <m/>
    <m/>
  </r>
  <r>
    <n v="641"/>
    <d v="2020-07-07T00:00:00"/>
    <s v="З.Энхболд"/>
    <x v="2"/>
    <x v="389"/>
    <d v="2020-07-21T00:00:00"/>
    <s v="Гэр хорооллын нүхэн жорлонг шинэчлэх "/>
    <x v="2"/>
    <s v="БОАЖЯ"/>
    <s v="БОАЖС"/>
    <m/>
    <m/>
    <n v="1062279"/>
    <s v="Б.Түвшин"/>
    <m/>
    <m/>
    <m/>
    <m/>
    <m/>
    <m/>
    <m/>
    <m/>
    <m/>
  </r>
  <r>
    <n v="642"/>
    <d v="2020-07-08T00:00:00"/>
    <s v="З.Энхболд"/>
    <x v="4"/>
    <x v="42"/>
    <d v="2020-07-22T00:00:00"/>
    <s v="Тусгай зориулалтын компьютер, тоног төхөөрөмж, сэлбэг нийлүүлэх"/>
    <x v="4"/>
    <s v="ИНЕГ"/>
    <s v="ЗТХС"/>
    <s v=" 6-1/4721"/>
    <s v=" 2020.07.27"/>
    <s v=" 6-1/4973"/>
    <s v="Г.Мөнхцэцэг"/>
    <s v="_x000d__x000a_Өөрийн хөрөнгө"/>
    <n v="1100000000"/>
    <m/>
    <m/>
    <m/>
    <m/>
    <m/>
    <m/>
    <m/>
  </r>
  <r>
    <n v="643"/>
    <d v="2020-07-08T00:00:00"/>
    <s v="З.Энхболд"/>
    <x v="6"/>
    <x v="390"/>
    <d v="2020-07-22T00:00:00"/>
    <s v="Эрүүл мэндийн төвийн их засвар /Өвөрхангай, Есөнзүйл сум/"/>
    <x v="0"/>
    <s v="Өвөрхангай аймгийн ОНӨГ"/>
    <s v="Өвөрхангай ЗД"/>
    <d v="4804-06-01T00:00:00"/>
    <s v="2020.07.22"/>
    <d v="4908-06-01T00:00:00"/>
    <s v="Д.Номингэрэл"/>
    <s v="Улсын төсөв"/>
    <n v="200000000"/>
    <m/>
    <m/>
    <m/>
    <m/>
    <m/>
    <m/>
    <m/>
  </r>
  <r>
    <n v="644"/>
    <d v="2020-07-08T00:00:00"/>
    <s v="З.Энхболд"/>
    <x v="2"/>
    <x v="102"/>
    <d v="2020-07-22T00:00:00"/>
    <s v="Лабораторийн багаж, тоног төхөөрөмж"/>
    <x v="0"/>
    <s v="Шинжлэх ухааны академи Физик технологийн хүрээлэн"/>
    <s v="БСШУСС"/>
    <m/>
    <s v="2020.07.17"/>
    <s v="6-1/4810"/>
    <s v="Б.Түвшин"/>
    <s v="Улсын төсөв"/>
    <n v="4003600000"/>
    <m/>
    <m/>
    <m/>
    <m/>
    <m/>
    <m/>
    <m/>
  </r>
  <r>
    <n v="645"/>
    <d v="2020-07-08T00:00:00"/>
    <s v="З.Энхболд"/>
    <x v="8"/>
    <x v="349"/>
    <d v="2020-07-22T00:00:00"/>
    <s v="Галын төхөөрөмж нийлүүлэх"/>
    <x v="0"/>
    <s v="Эрдэнэт үйлдвэр ТӨҮГ"/>
    <s v="ТӨБЗГ"/>
    <d v="4728-06-01T00:00:00"/>
    <s v="2020.07.22"/>
    <d v="4903-06-01T00:00:00"/>
    <s v="Э.Билгүүн"/>
    <s v="Өөрийн хөрөнгө"/>
    <n v="39460500"/>
    <s v="сунгасан"/>
    <m/>
    <m/>
    <m/>
    <m/>
    <m/>
    <m/>
  </r>
  <r>
    <n v="646"/>
    <d v="2020-07-08T00:00:00"/>
    <s v="З.Энхболд"/>
    <x v="6"/>
    <x v="391"/>
    <d v="2020-07-22T00:00:00"/>
    <s v="Хот тохижилтын тусгай зориулалтын автомашин техник хэрэгсэл, машин механизм нийлүүлэх /Нийслэл/"/>
    <x v="3"/>
    <s v="НХААГ"/>
    <s v="Нийслэл ЗД"/>
    <m/>
    <s v="2020.07.17"/>
    <d v="4797-06-01T00:00:00"/>
    <s v="Д.Номингэрэл"/>
    <s v="Улсын төсөв"/>
    <n v="5600000000"/>
    <m/>
    <m/>
    <m/>
    <m/>
    <m/>
    <m/>
    <m/>
  </r>
  <r>
    <n v="647"/>
    <d v="2020-07-09T00:00:00"/>
    <s v="З.Энхболд"/>
    <x v="8"/>
    <x v="392"/>
    <d v="2020-07-23T00:00:00"/>
    <s v="Сум дундын эмнэлэгт яаралтай тусламжийн нэн шаардлагатай багаж тоног төхөөрөмж нийлүүлэх"/>
    <x v="0"/>
    <s v="Өмнөговь аймгийн Цогтцэций сумын ЗДТГ"/>
    <s v="Өмнөговь ЗД"/>
    <d v="4729-06-01T00:00:00"/>
    <s v="2020.07.23"/>
    <d v="4948-06-01T00:00:00"/>
    <s v="Э.Билгүүн"/>
    <s v="Орон нутгийн хөгжлийн сан"/>
    <n v="35000000"/>
    <m/>
    <m/>
    <m/>
    <m/>
    <m/>
    <m/>
    <m/>
  </r>
  <r>
    <n v="648"/>
    <d v="2020-07-09T00:00:00"/>
    <s v="З.Энхболд"/>
    <x v="6"/>
    <x v="393"/>
    <d v="2020-07-23T00:00:00"/>
    <s v="Музейн барилга /Өвөрхангай, Арвайхээр/"/>
    <x v="0"/>
    <s v="Өвөрхангай аймгийн ОНӨГ"/>
    <s v="Өвөрхангай ЗД"/>
    <d v="4724-06-01T00:00:00"/>
    <s v="2020.07.23"/>
    <d v="4911-06-01T00:00:00"/>
    <s v="Д.Номингэрэл"/>
    <s v="Улсын төсөв"/>
    <n v="5000000000"/>
    <m/>
    <m/>
    <m/>
    <m/>
    <m/>
    <m/>
    <m/>
  </r>
  <r>
    <n v="649"/>
    <d v="2020-07-09T00:00:00"/>
    <s v="З.Энхболд"/>
    <x v="0"/>
    <x v="394"/>
    <d v="2020-07-23T00:00:00"/>
    <s v="Цогт-Овоо сумын төвд дугуйн зам барих"/>
    <x v="0"/>
    <s v="Өмнөговь аймгийн Цогт-Овоо сумын ЗДТГ"/>
    <s v="Өмнөговь ЗД"/>
    <m/>
    <s v="2020.07.23"/>
    <d v="4945-06-01T00:00:00"/>
    <s v="Д.Өлзийдүүрэн"/>
    <m/>
    <m/>
    <m/>
    <m/>
    <m/>
    <m/>
    <m/>
    <m/>
    <m/>
  </r>
  <r>
    <n v="650"/>
    <d v="2020-07-09T00:00:00"/>
    <s v="З.Энхболд"/>
    <x v="8"/>
    <x v="395"/>
    <d v="2020-07-23T00:00:00"/>
    <s v="Хогийн тэрэг, тэрэгний дугуй нийлүүлэх"/>
    <x v="0"/>
    <s v="Хот тохижилтын газар ОНӨААТҮГ"/>
    <s v="Нийслэл ЗД"/>
    <d v="4730-06-01T00:00:00"/>
    <s v="2020.07.23"/>
    <d v="4949-06-01T00:00:00"/>
    <s v="Э.Билгүүн"/>
    <s v="Өөрийн хөрөнгө"/>
    <n v="49500000"/>
    <m/>
    <m/>
    <m/>
    <m/>
    <m/>
    <m/>
    <m/>
  </r>
  <r>
    <n v="651"/>
    <d v="2020-07-09T00:00:00"/>
    <s v="З.Энхболд"/>
    <x v="6"/>
    <x v="127"/>
    <d v="2020-07-23T00:00:00"/>
    <s v="120 мянгатын 1,4,6,7,10,13,14,15,16,17,18,19,20 дугаар байр /ХУД, 1-р хороо/"/>
    <x v="7"/>
    <s v="Хот байгуулалт, хөгжлийн газар "/>
    <s v="Нийслэл ЗД"/>
    <m/>
    <s v="2020.07.17"/>
    <d v="4801-06-01T00:00:00"/>
    <s v="Д.Номингэрэл"/>
    <s v="Нийслэлийн төсөв"/>
    <n v="124000000"/>
    <m/>
    <m/>
    <m/>
    <m/>
    <m/>
    <m/>
    <m/>
  </r>
  <r>
    <n v="652"/>
    <d v="2020-07-09T00:00:00"/>
    <s v="З.Энхболд"/>
    <x v="0"/>
    <x v="290"/>
    <d v="2020-07-23T00:00:00"/>
    <s v="Эрүүл мэндийн төвийн барилга, 5 ор /Баян-өлгий, Ногооннуур сум, Ховд баг/"/>
    <x v="0"/>
    <s v="ТХААГ"/>
    <s v="ЕС"/>
    <m/>
    <s v="2020.07.23"/>
    <d v="4944-06-01T00:00:00"/>
    <s v="Д.Өлзийдүүрэн"/>
    <m/>
    <m/>
    <m/>
    <m/>
    <m/>
    <m/>
    <m/>
    <m/>
    <m/>
  </r>
  <r>
    <n v="653"/>
    <d v="2020-07-10T00:00:00"/>
    <s v="З.Энхболд"/>
    <x v="4"/>
    <x v="396"/>
    <d v="2020-07-24T00:00:00"/>
    <s v="ГССҮТ-ийн дээвэр, дулаан хангамж, агаар сэлгэлт, хэрэгцээний халуун усны системийн засвар Багц-1"/>
    <x v="1"/>
    <s v="ГССҮТ"/>
    <s v="ЭМС"/>
    <s v="6-14814"/>
    <s v=" 2020.07.24"/>
    <s v=" 6-1/4961"/>
    <s v="Г.Мөнхцэцэг"/>
    <s v="Улсын төсөв"/>
    <n v="350000000"/>
    <m/>
    <m/>
    <m/>
    <m/>
    <m/>
    <m/>
    <m/>
  </r>
  <r>
    <n v="654"/>
    <d v="2020-07-10T00:00:00"/>
    <s v="З.Энхболд"/>
    <x v="6"/>
    <x v="224"/>
    <d v="2020-07-24T00:00:00"/>
    <s v="11-р хорооллын А,В хэсэгт инженерийн шугам сүлжээний төлөвлөлтийн зураг төсөл боловсруулах"/>
    <x v="1"/>
    <s v="Орхон аймгийн ЗДТГ"/>
    <s v="Орхон ЗД"/>
    <d v="4798-06-01T00:00:00"/>
    <s v="2020.07.24"/>
    <d v="4958-06-01T00:00:00"/>
    <s v="Д.Номингэрэл"/>
    <s v="Орон нутгийн төсөв"/>
    <n v="53565000"/>
    <m/>
    <m/>
    <m/>
    <n v="535650"/>
    <m/>
    <m/>
    <s v="Тийм"/>
  </r>
  <r>
    <n v="655"/>
    <d v="2020-07-10T00:00:00"/>
    <s v="З.Энхболд"/>
    <x v="8"/>
    <x v="397"/>
    <d v="2020-07-24T00:00:00"/>
    <s v="Төмөр замын механик сэлбэг"/>
    <x v="0"/>
    <s v="Эрдэнэт үйлдвэр ТӨҮГ"/>
    <s v="ТӨБЗГ"/>
    <d v="4793-06-01T00:00:00"/>
    <s v="2020.07.23"/>
    <d v="4950-06-01T00:00:00"/>
    <s v="Э.Билгүүн"/>
    <s v="Өөрийн хөрөнгө"/>
    <n v="203328360"/>
    <s v="сунгасан"/>
    <m/>
    <m/>
    <m/>
    <m/>
    <m/>
    <m/>
  </r>
  <r>
    <n v="656"/>
    <d v="2020-07-10T00:00:00"/>
    <s v="З.Энхболд"/>
    <x v="0"/>
    <x v="328"/>
    <d v="2020-07-24T00:00:00"/>
    <s v="Эрүүл мэндийн төвийн их засвар /Увс, Тэс сум/"/>
    <x v="2"/>
    <s v="Увс аймгийн ОНӨГ"/>
    <s v="Увс ЗД"/>
    <s v=" - "/>
    <s v=" 2020.07.17"/>
    <s v=" 6-1/4817"/>
    <s v="Г.Мөнхцэцэг"/>
    <m/>
    <m/>
    <m/>
    <m/>
    <m/>
    <m/>
    <m/>
    <m/>
    <m/>
  </r>
  <r>
    <n v="657"/>
    <d v="2020-07-10T00:00:00"/>
    <s v="З.Энхболд"/>
    <x v="3"/>
    <x v="398"/>
    <d v="2020-07-24T00:00:00"/>
    <s v="Орос цэцэрлэгийн гадна талбайн тохижилт"/>
    <x v="0"/>
    <s v="Эрдэнэт үйлдвэр ТӨҮГ"/>
    <s v="ТӨБЗГ"/>
    <s v="6-1/4806"/>
    <s v=" 2020.07.24"/>
    <s v=" 6-1/4959"/>
    <s v="Д.Отгонсүрэн"/>
    <s v="Өөрийн хөрөнгө"/>
    <n v="270000000"/>
    <m/>
    <m/>
    <m/>
    <m/>
    <m/>
    <m/>
    <m/>
  </r>
  <r>
    <n v="658"/>
    <d v="2020-07-16T00:00:00"/>
    <s v="З.Энхболд"/>
    <x v="4"/>
    <x v="399"/>
    <d v="2020-07-30T00:00:00"/>
    <s v="Гэмтэл согог судлалын үндэсний төвийн дээвэр, дулаан хангамж, агаар сэлгэлт, хэрэгцээний халуун усны системын засварын ажил багц 2"/>
    <x v="4"/>
    <s v="ГССҮТ"/>
    <s v="ЭМС"/>
    <s v=" 6-1/4836"/>
    <s v=" 2020.07.31"/>
    <s v=" 6-1/5096"/>
    <s v="Г.Мөнхцэцэг"/>
    <s v="Улсын төсөв"/>
    <n v="305000000"/>
    <m/>
    <m/>
    <m/>
    <m/>
    <m/>
    <m/>
    <m/>
  </r>
  <r>
    <n v="659"/>
    <d v="2020-07-16T00:00:00"/>
    <s v="З.Энхболд"/>
    <x v="6"/>
    <x v="186"/>
    <d v="2020-07-30T00:00:00"/>
    <s v="5 найман айлын фасад /4-р баг/"/>
    <x v="0"/>
    <s v="Хэнтий аймгийн Хэрлэн сумын ЗДТГ"/>
    <s v="Хэнтий ЗД"/>
    <d v="4800-06-01T00:00:00"/>
    <s v="2020.07.27"/>
    <d v="5000-06-01T00:00:00"/>
    <s v="Д.Номингэрэл"/>
    <s v="Орон нутгийн хөгжлийн сан"/>
    <n v="84000000"/>
    <m/>
    <m/>
    <m/>
    <m/>
    <m/>
    <m/>
    <m/>
  </r>
  <r>
    <n v="660"/>
    <d v="2020-07-16T00:00:00"/>
    <s v="З.Энхболд"/>
    <x v="2"/>
    <x v="400"/>
    <d v="2020-07-30T00:00:00"/>
    <s v="Хүнд даацын автомашины жолоочийн аюулгүй ажилгааны иж бүрдэл"/>
    <x v="0"/>
    <s v="Эрдэнэт үйлдвэр ТӨҮГ"/>
    <s v="ТӨБЗГ"/>
    <s v="6-1/4834"/>
    <s v="2020.07.30"/>
    <s v="6-1/5077"/>
    <s v="Д.Отгонсүрэн"/>
    <s v="Өөрийн хөрөнгө"/>
    <n v="2323404000"/>
    <m/>
    <m/>
    <m/>
    <m/>
    <m/>
    <m/>
    <m/>
  </r>
  <r>
    <n v="661"/>
    <d v="2020-07-16T00:00:00"/>
    <s v="З.Энхболд"/>
    <x v="4"/>
    <x v="65"/>
    <d v="2020-07-30T00:00:00"/>
    <s v="Тусгай зориулалтын компьютер тоног төхөөрөмж сэлбэг нийлүүлэх"/>
    <x v="0"/>
    <s v="ИНЕГ"/>
    <s v="ЗТХС"/>
    <d v="4794-06-01T00:00:00"/>
    <s v=" 2020.07.27"/>
    <s v=" 6-1/4973"/>
    <s v="Э.Билгүүн"/>
    <s v="_x000d__x000a_Өөрийн хөрөнгө"/>
    <n v="1100000000"/>
    <s v="тийм"/>
    <m/>
    <m/>
    <m/>
    <m/>
    <m/>
    <m/>
  </r>
  <r>
    <n v="662"/>
    <d v="2020-07-16T00:00:00"/>
    <s v="З.Энхболд"/>
    <x v="2"/>
    <x v="401"/>
    <d v="2020-07-30T00:00:00"/>
    <s v="Хог тээврийн автомашиин /Говь-Алтай/"/>
    <x v="1"/>
    <s v="Говь-Алтай аймгийн Дарви сумын ЗДТГ"/>
    <s v="Говь-Алтай ЗД"/>
    <s v="6-1/4833"/>
    <s v="2020.07.30"/>
    <s v=" 6-1/5078"/>
    <s v="Д.Отгонсүрэн"/>
    <s v="Орон нутгийн хөгжлийн сан"/>
    <n v="30000000"/>
    <m/>
    <m/>
    <m/>
    <m/>
    <m/>
    <m/>
    <m/>
  </r>
  <r>
    <n v="663"/>
    <d v="2020-07-17T00:00:00"/>
    <s v="З.Энхболд"/>
    <x v="2"/>
    <x v="402"/>
    <d v="2020-07-31T00:00:00"/>
    <s v="Өлгий сумын 250 ортой цэцэрлэгийн барилга"/>
    <x v="0"/>
    <s v="Баян-Өлгий аймгийн ЗДТГ"/>
    <s v="Баян-Өлгий ЗД"/>
    <m/>
    <s v="2020.07.30"/>
    <s v="6-1/5079"/>
    <s v="Б.Түвшин"/>
    <s v="Улсын төсөв"/>
    <n v="2050000000"/>
    <m/>
    <m/>
    <m/>
    <m/>
    <m/>
    <m/>
    <m/>
  </r>
  <r>
    <n v="664"/>
    <d v="2020-07-17T00:00:00"/>
    <s v="З.Энхболд"/>
    <x v="6"/>
    <x v="403"/>
    <d v="2020-07-31T00:00:00"/>
    <s v="Хан-Уул дүүргийн цэцэрлэгийн 280 ортой өргөтгөлийн барилга"/>
    <x v="0"/>
    <s v="Нийслэлийн ЗДТГ"/>
    <s v="Нийслэл ЗД"/>
    <d v="4839-06-01T00:00:00"/>
    <s v="2020.07.29"/>
    <d v="4057-06-01T00:00:00"/>
    <s v="Д.Номингэрэл"/>
    <s v="Улсын төсөв"/>
    <n v="426000000"/>
    <m/>
    <m/>
    <m/>
    <m/>
    <m/>
    <m/>
    <m/>
  </r>
  <r>
    <n v="665"/>
    <d v="2020-07-17T00:00:00"/>
    <s v="З.Энхболд"/>
    <x v="4"/>
    <x v="404"/>
    <d v="2020-07-31T00:00:00"/>
    <s v="Эрдэнэс-тавантолгой ХК-ийн уурхайг Цогтцэций сумын төвтэй холбох 13.5 км хатуу хучилттай автозамын барилгын ажилд техник, технологийн хяналт тавих"/>
    <x v="0"/>
    <s v="Эрдэнэс тавантолгой ХК"/>
    <s v="УУХҮС"/>
    <s v=" 6-1/4832"/>
    <s v=" 2020.07.27"/>
    <s v=" 6-1/4974"/>
    <s v="Г.Мөнхцэцэг"/>
    <s v="_x000d__x000a_Өөрийн хөрөнгө"/>
    <n v="627496000"/>
    <s v="тийм"/>
    <m/>
    <m/>
    <m/>
    <m/>
    <m/>
    <m/>
  </r>
  <r>
    <n v="666"/>
    <d v="2020-07-17T00:00:00"/>
    <s v="З.Энхболд"/>
    <x v="8"/>
    <x v="405"/>
    <d v="2020-07-31T00:00:00"/>
    <s v="Хогийн тэрэг, тэрэгний дугуй нийлүүлэх"/>
    <x v="1"/>
    <s v="Хот тохижилтын газар ОНӨААТҮГ"/>
    <s v="Нийслэл ЗД"/>
    <m/>
    <s v="2020.07.23"/>
    <d v="4949-06-01T00:00:00"/>
    <s v="Э.Билгүүн"/>
    <m/>
    <m/>
    <m/>
    <m/>
    <m/>
    <m/>
    <m/>
    <m/>
    <m/>
  </r>
  <r>
    <n v="667"/>
    <d v="2020-07-17T00:00:00"/>
    <s v="З.Энхболд"/>
    <x v="4"/>
    <x v="332"/>
    <d v="2020-07-31T00:00:00"/>
    <s v="Хүнд даацын шуудай нийлүүлэх"/>
    <x v="2"/>
    <s v="Эрдэнэт үйлдвэр ТӨҮГ"/>
    <s v="ТӨБЗГ"/>
    <s v=" -"/>
    <s v=" 2020.07.22"/>
    <s v=" 6-1/4892"/>
    <s v="Г.Мөнхцэцэг"/>
    <s v="_x000d__x000a_Өөрийн хөрөнгө"/>
    <n v="2913300000"/>
    <s v="тийм"/>
    <m/>
    <m/>
    <m/>
    <m/>
    <m/>
    <m/>
  </r>
  <r>
    <n v="668"/>
    <d v="2020-07-17T00:00:00"/>
    <s v="З.Энхболд"/>
    <x v="4"/>
    <x v="406"/>
    <d v="2020-07-31T00:00:00"/>
    <s v="Гэмтэл согог судлалын үндэсний төвийн дээвэр, дулаан хангамж, агаар сэлгэлт, хэрэгцээний халуун усны системын засварын ажил багц 2"/>
    <x v="4"/>
    <s v="ГССҮТ"/>
    <s v="ЭМС"/>
    <s v=" 6-1/4836"/>
    <s v=" 2020.07.31"/>
    <s v=" 6-1/5096"/>
    <s v="Г.Мөнхцэцэг"/>
    <s v="Улсын төсөв"/>
    <n v="350000000"/>
    <m/>
    <m/>
    <m/>
    <m/>
    <m/>
    <m/>
    <m/>
  </r>
  <r>
    <n v="669"/>
    <d v="2020-07-17T00:00:00"/>
    <s v="З.Энхболд"/>
    <x v="4"/>
    <x v="327"/>
    <d v="2020-07-31T00:00:00"/>
    <s v="Лабораторын шинжилгээний ажил (петрографи, минераграфийн шинжилгээ)"/>
    <x v="7"/>
    <s v="Эрдэнэт үйлдвэр ТӨҮГ"/>
    <s v="ТӨБЗГ"/>
    <s v=" -"/>
    <s v="2020.07.22"/>
    <s v=" 6-1/4891"/>
    <s v="Г.Мөнхцэцэг"/>
    <m/>
    <m/>
    <s v="тийм"/>
    <m/>
    <m/>
    <m/>
    <m/>
    <m/>
    <m/>
  </r>
  <r>
    <n v="670"/>
    <d v="2020-07-17T00:00:00"/>
    <s v="З.Энхболд"/>
    <x v="4"/>
    <x v="327"/>
    <d v="2020-07-31T00:00:00"/>
    <s v="Лабораторын шинжилгээний ажил (олон элементийн химийн шинжилгээний ажил)"/>
    <x v="7"/>
    <s v="Эрдэнэт үйлдвэр ТӨҮГ"/>
    <s v="ТӨБЗГ"/>
    <s v=" -"/>
    <s v="2020.07.22"/>
    <s v=" 6-1/4891"/>
    <s v="Г.Мөнхцэцэг"/>
    <m/>
    <m/>
    <s v="тийм"/>
    <m/>
    <m/>
    <m/>
    <m/>
    <m/>
    <m/>
  </r>
  <r>
    <n v="671"/>
    <d v="2020-07-17T00:00:00"/>
    <s v="З.Энхболд"/>
    <x v="6"/>
    <x v="368"/>
    <d v="2020-07-31T00:00:00"/>
    <s v="Цахилгаан хөдөлгүүрийн щётка"/>
    <x v="0"/>
    <s v="Эрдэнэт үйлдвэр ТӨҮГ"/>
    <s v="ТӨБЗГ"/>
    <d v="4870-06-01T00:00:00"/>
    <s v="2020.07.30"/>
    <d v="5063-06-01T00:00:00"/>
    <s v="Д.Номингэрэл"/>
    <s v="Өөрийн хөрөнгө"/>
    <n v="376650000"/>
    <m/>
    <m/>
    <m/>
    <m/>
    <m/>
    <m/>
    <m/>
  </r>
  <r>
    <n v="672"/>
    <d v="2020-07-17T00:00:00"/>
    <s v="З.Энхболд"/>
    <x v="3"/>
    <x v="407"/>
    <d v="2020-07-31T00:00:00"/>
    <s v="Илчит тэрэгний шүүх элемент худалдан авах"/>
    <x v="7"/>
    <s v="Улаанбаатар төмөр зам ХНН"/>
    <s v="ТӨБЗГ"/>
    <s v="0"/>
    <s v="2020.07.23"/>
    <s v="6-1/4913"/>
    <s v="Д.Отгонсүрэн"/>
    <s v="0"/>
    <s v="0"/>
    <m/>
    <m/>
    <m/>
    <m/>
    <m/>
    <m/>
    <m/>
  </r>
  <r>
    <n v="673"/>
    <d v="2020-07-17T00:00:00"/>
    <s v="З.Энхболд"/>
    <x v="8"/>
    <x v="398"/>
    <d v="2020-07-31T00:00:00"/>
    <s v="БОЭТ-ийн халдвартын тасгийн барилгын засвар"/>
    <x v="0"/>
    <s v="Орхон аймгийн ЗДТГ"/>
    <s v="Орхон ЗД"/>
    <d v="4893-06-01T00:00:00"/>
    <s v="2020.07.29"/>
    <d v="5059-06-01T00:00:00"/>
    <s v="Э.Билгүүн"/>
    <s v="орон нутгийн төсөв"/>
    <n v="400000000"/>
    <m/>
    <m/>
    <m/>
    <m/>
    <m/>
    <m/>
    <m/>
  </r>
  <r>
    <n v="674"/>
    <d v="2020-07-17T00:00:00"/>
    <s v="З.Энхболд"/>
    <x v="6"/>
    <x v="292"/>
    <d v="2020-07-31T00:00:00"/>
    <s v="Налайх дүүргийн ерөнхий боловсролын сургуулийн 109 дүгээр сургуулийн гадна талбайд хөл бөмбөгийн талбай байгуулах"/>
    <x v="0"/>
    <s v="Налайх дүүргийн ХААА"/>
    <s v="Нийслэл ЗД"/>
    <d v="4894-06-01T00:00:00"/>
    <s v="2020.07.31"/>
    <d v="5138-06-01T00:00:00"/>
    <s v="Д.Номингэрэл"/>
    <s v="Нийслэлийн төсөв"/>
    <n v="129000000"/>
    <m/>
    <m/>
    <m/>
    <m/>
    <m/>
    <m/>
    <m/>
  </r>
  <r>
    <n v="675"/>
    <d v="2020-07-20T00:00:00"/>
    <s v="Ц.Батзул"/>
    <x v="4"/>
    <x v="402"/>
    <d v="2020-08-03T00:00:00"/>
    <s v="Цэцэрлэгийн барилга, 200 ор /Баян-Өлгий, Өлгий сум/"/>
    <x v="0"/>
    <s v="ТХААГ"/>
    <s v="ЕС"/>
    <s v=" 6-1/4890"/>
    <s v=" 2020.08.03"/>
    <s v=" 6-1/5193"/>
    <s v="Г.Мөнхцэцэг"/>
    <s v="Улсын төсөв"/>
    <n v="2500000000"/>
    <m/>
    <m/>
    <m/>
    <m/>
    <m/>
    <m/>
    <m/>
  </r>
  <r>
    <n v="676"/>
    <d v="2020-07-20T00:00:00"/>
    <s v="Ц.Батзул"/>
    <x v="8"/>
    <x v="408"/>
    <d v="2020-08-03T00:00:00"/>
    <s v="1200 оюутны байранд тавилга, эд хогшил, тоног төхөөрөмж нийлүүлэх Багц-2"/>
    <x v="7"/>
    <s v="АШУҮИС"/>
    <s v="БСШУСС"/>
    <m/>
    <s v="2020.07.24"/>
    <d v="4926-06-01T00:00:00"/>
    <s v="Э.Билгүүн"/>
    <m/>
    <m/>
    <m/>
    <m/>
    <m/>
    <m/>
    <m/>
    <m/>
    <m/>
  </r>
  <r>
    <n v="678"/>
    <d v="2020-07-21T00:00:00"/>
    <s v="Ц.Батзул"/>
    <x v="6"/>
    <x v="262"/>
    <d v="2020-08-04T00:00:00"/>
    <s v="Хүнд даацын аютомашины гэрэл"/>
    <x v="5"/>
    <s v="Эрдэнэт үйлдвэр ТӨҮГ"/>
    <s v="ТӨБЗГ"/>
    <d v="4910-06-01T00:00:00"/>
    <s v="2020.08.03"/>
    <d v="5118-06-01T00:00:00"/>
    <s v="Д.Номингэрэл"/>
    <s v="Өөрийн хөрөнгө"/>
    <n v="286740000"/>
    <m/>
    <m/>
    <m/>
    <m/>
    <m/>
    <m/>
    <m/>
  </r>
  <r>
    <n v="679"/>
    <d v="2020-07-21T00:00:00"/>
    <s v="Ц.Батзул"/>
    <x v="2"/>
    <x v="409"/>
    <d v="2020-08-04T00:00:00"/>
    <s v="Баяжуулах үйлдвэр, хаягдлын аж ахуйн хэсэгийн насосын станцаас СПП-1 хүртэл 1 км урт 1200 мм ган хоолойг 1400 мм-ийн ган хоолойгоор солих"/>
    <x v="0"/>
    <s v="Эрдэнэт үйлдвэр ТӨҮГ"/>
    <s v="ТӨБЗГ"/>
    <s v="Б.Түвшин"/>
    <s v="2020.08.04"/>
    <s v="6-1/5187"/>
    <s v="Б.Түвшин"/>
    <s v="Өөрийн хөрөнгө"/>
    <n v="2700000000"/>
    <m/>
    <m/>
    <m/>
    <m/>
    <m/>
    <m/>
    <m/>
  </r>
  <r>
    <n v="680"/>
    <d v="2020-07-21T00:00:00"/>
    <s v="Ц.Батзул"/>
    <x v="4"/>
    <x v="410"/>
    <d v="2020-08-04T00:00:00"/>
    <s v="Өргөн хэрэглээний хүнсний бүтээгдэхүүн "/>
    <x v="7"/>
    <s v="Хүүхдийн төв сувилал"/>
    <s v="ЭМС"/>
    <s v=" -"/>
    <s v="2020.07.27"/>
    <s v=" 6-1/4975"/>
    <s v="Г.Мөнхцэцэг"/>
    <s v="Улсын төсөв"/>
    <n v="30900000"/>
    <m/>
    <m/>
    <m/>
    <m/>
    <m/>
    <m/>
    <m/>
  </r>
  <r>
    <n v="681"/>
    <d v="2020-07-21T00:00:00"/>
    <s v="Ц.Батзул"/>
    <x v="8"/>
    <x v="411"/>
    <d v="2020-08-04T00:00:00"/>
    <s v="Проекторын аппарат нийлүүлэх"/>
    <x v="1"/>
    <s v="Эрдэнэт үйлдвэр ТӨҮГ"/>
    <s v="ТӨБЗГ"/>
    <d v="4984-06-01T00:00:00"/>
    <s v="2020.08.04"/>
    <d v="5168-06-04T00:00:00"/>
    <s v="Э.Билгүүн"/>
    <s v="өөрийн хөрөнгө"/>
    <n v="124632000"/>
    <s v="сунгасан"/>
    <s v="Голомт банк"/>
    <s v="305OLCBD203025 "/>
    <n v="1300000"/>
    <s v="+++++++++++++++++++++++++++++++++++++++++++++++++++++++++++++++++"/>
    <d v="5261-06-01T00:00:00"/>
    <s v="Тийм"/>
  </r>
  <r>
    <n v="682"/>
    <d v="2020-07-21T00:00:00"/>
    <s v="Ц.Батзул"/>
    <x v="8"/>
    <x v="412"/>
    <d v="2020-08-04T00:00:00"/>
    <s v="Гэр хорооллыг дулаан, цэвэр усан хангамжийн шугам сүлжээнд холбох /Төв, Зуунмод сум 2,4,5,6-р баг/"/>
    <x v="0"/>
    <s v="Төв аймгийн Барилга захиалагч, орон сууцийн корпораци ОНӨААТҮГ"/>
    <s v="Төв ЗД"/>
    <d v="4985-06-01T00:00:00"/>
    <s v="2020.07.30"/>
    <d v="5086-06-01T00:00:00"/>
    <s v="Э.Билгүүн"/>
    <s v="Орон нутгийн хөгжлийн сан"/>
    <n v="1267056500"/>
    <m/>
    <m/>
    <m/>
    <m/>
    <m/>
    <m/>
    <m/>
  </r>
  <r>
    <n v="683"/>
    <d v="2020-07-21T00:00:00"/>
    <s v="Ц.Батзул"/>
    <x v="3"/>
    <x v="170"/>
    <d v="2020-08-04T00:00:00"/>
    <s v="Хүнд даацын автомашины жолоочийн аюулгүй ажилгааны иж бүрдэл"/>
    <x v="7"/>
    <s v="Эрдэнэт үйлдвэр ТӨҮГ"/>
    <s v="ТӨБЗГ"/>
    <s v=" -"/>
    <s v=" 2020.07.27"/>
    <s v=" 6-1/4979"/>
    <s v="Д.Отгонсүрэн"/>
    <s v="0"/>
    <s v="0"/>
    <m/>
    <m/>
    <m/>
    <m/>
    <m/>
    <m/>
    <m/>
  </r>
  <r>
    <n v="684"/>
    <d v="2020-07-22T00:00:00"/>
    <s v="Ц.Батзул"/>
    <x v="6"/>
    <x v="413"/>
    <d v="2020-08-05T00:00:00"/>
    <s v="Алтай чуулгын хуучин барилгыг &quot;Багшийн хөгжлийн ордон&quot; болгож өөрчлөх засварын ажил"/>
    <x v="5"/>
    <s v="Говь-Алтай аймгийн ОНӨГ"/>
    <s v="Говь-Алтай ЗД"/>
    <d v="4970-06-01T00:00:00"/>
    <s v="2020.08.03"/>
    <d v="5116-06-01T00:00:00"/>
    <s v="Д.Номингэрэл"/>
    <s v="Улсын төсөв"/>
    <n v="830000000"/>
    <m/>
    <m/>
    <m/>
    <m/>
    <m/>
    <m/>
    <m/>
  </r>
  <r>
    <n v="685"/>
    <d v="2020-07-22T00:00:00"/>
    <s v="Ц.Батзул"/>
    <x v="6"/>
    <x v="414"/>
    <d v="2020-08-05T00:00:00"/>
    <s v="Сум дундын эмнэлгийн барилгын их засвар /Баян-Өлгий, Дэлүүн сум/"/>
    <x v="3"/>
    <s v="Баян-Өлгий аймгийн ЗДТГ"/>
    <s v="Баян-Өлгий ЗД  "/>
    <m/>
    <s v="2020.08.04"/>
    <d v="5151-06-01T00:00:00"/>
    <s v="Д.Номингэрэл"/>
    <s v="Улсын төсөв"/>
    <n v="105000000"/>
    <m/>
    <m/>
    <m/>
    <m/>
    <m/>
    <m/>
    <m/>
  </r>
  <r>
    <n v="686"/>
    <d v="2020-07-22T00:00:00"/>
    <s v="Ц.Батзул"/>
    <x v="8"/>
    <x v="415"/>
    <d v="2020-08-05T00:00:00"/>
    <s v="Шуудангийн хүргэлтийн автомашин нийлүүлэх"/>
    <x v="1"/>
    <s v="Монгол шуудан ХК"/>
    <s v="ТӨБЗГ"/>
    <d v="4986-06-01T00:00:00"/>
    <s v="2020.08.05"/>
    <d v="5201-06-01T00:00:00"/>
    <s v="Э.Билгүүн"/>
    <s v="өөрийн хөрөнгө"/>
    <n v="320000000"/>
    <m/>
    <s v="Төрийн банк"/>
    <s v="23-07/139"/>
    <n v="3200000"/>
    <m/>
    <d v="5259-06-01T00:00:00"/>
    <m/>
  </r>
  <r>
    <n v="687"/>
    <d v="2020-07-22T00:00:00"/>
    <s v="Ц.Батзул"/>
    <x v="7"/>
    <x v="416"/>
    <d v="2020-08-05T00:00:00"/>
    <s v="Мэргэжлийн хяналтын болон мал эмнэлгийн лабораториудын барилга угсралтын ажил Багц-2"/>
    <x v="3"/>
    <s v="ШСАА"/>
    <s v="ШС"/>
    <d v="4986-06-01T00:00:00"/>
    <s v="2020.7.29"/>
    <d v="5093-06-01T00:00:00"/>
    <s v="Д.Гантулга"/>
    <s v="АХБ"/>
    <m/>
    <m/>
    <m/>
    <m/>
    <m/>
    <m/>
    <m/>
    <m/>
  </r>
  <r>
    <n v="688"/>
    <d v="2020-07-22T00:00:00"/>
    <s v="Ц.Батзул"/>
    <x v="8"/>
    <x v="417"/>
    <d v="2020-08-05T00:00:00"/>
    <s v="Гал унтраах автомат систем"/>
    <x v="7"/>
    <s v="Эрдэнэт үйлдвэр ТӨҮГ"/>
    <s v="ТӨБЗГ"/>
    <m/>
    <s v="2020.07.27"/>
    <d v="4989-06-01T00:00:00"/>
    <s v="Э.Билгүүн"/>
    <m/>
    <m/>
    <m/>
    <m/>
    <m/>
    <m/>
    <m/>
    <m/>
    <m/>
  </r>
  <r>
    <n v="689"/>
    <d v="2020-07-22T00:00:00"/>
    <s v="Ц.Батзул"/>
    <x v="4"/>
    <x v="418"/>
    <d v="2020-08-05T00:00:00"/>
    <s v="Эрдэнэс-тавантолгой ХК-ийн уурхайг Цогтцэций сумын төвтэй холбох 13.5 км хатуу хучилттай автозамын барилгын ажилд техник, технологийн хяналт тавих"/>
    <x v="2"/>
    <s v="Эрдэнэс тавантолгой ХК"/>
    <s v="УУХҮС"/>
    <s v=" -"/>
    <s v=" 2020.07.27"/>
    <s v=" 6-1/4976"/>
    <s v="Г.Мөнхцэцэг"/>
    <s v="_x000d__x000a_Өөрийн хөрөнгө"/>
    <n v="627496000"/>
    <m/>
    <m/>
    <m/>
    <m/>
    <m/>
    <m/>
    <m/>
  </r>
  <r>
    <n v="690"/>
    <d v="2020-07-22T00:00:00"/>
    <s v="Ц.Батзул"/>
    <x v="4"/>
    <x v="419"/>
    <d v="2020-08-05T00:00:00"/>
    <s v="Сургуулийн барилга, 240 суудал /Ховд, Ховд сум/"/>
    <x v="1"/>
    <s v="Ховд аймгийн ОНӨГ"/>
    <s v="Ховд ЗД"/>
    <s v=" 6-1/4972"/>
    <s v=" 2020.08.05"/>
    <s v=" 6-1/5211"/>
    <s v="Г.Мөнхцэцэг"/>
    <s v="Улсын төсөв"/>
    <n v="1850000000"/>
    <m/>
    <m/>
    <m/>
    <m/>
    <m/>
    <m/>
    <m/>
  </r>
  <r>
    <n v="691"/>
    <d v="2020-07-22T00:00:00"/>
    <s v="Ц.Батзул"/>
    <x v="0"/>
    <x v="420"/>
    <d v="2020-08-05T00:00:00"/>
    <s v="ОҮИТБ-ын санаачлагын 14 дүгээр нэгдсэн тайлан гаргах хараат бус хянагч-нэгтгэгчийн зөвлөх үйлчилгээ"/>
    <x v="7"/>
    <s v="УУХҮЯ"/>
    <s v="УУХҮС"/>
    <s v="-"/>
    <s v="2020.07.27"/>
    <d v="5002-06-01T00:00:00"/>
    <s v="Д.Өлзийдүүрэн"/>
    <m/>
    <m/>
    <m/>
    <m/>
    <m/>
    <m/>
    <m/>
    <m/>
    <m/>
  </r>
  <r>
    <n v="692"/>
    <d v="2020-07-23T00:00:00"/>
    <s v="Ц.Батзул"/>
    <x v="8"/>
    <x v="421"/>
    <d v="2020-08-06T00:00:00"/>
    <s v="Хог зайлуулалт хийх хогны машин нийлүүлэх"/>
    <x v="2"/>
    <s v="Өвөрхангай аймгийн Бат-Өлзий сумын ЗДТГ"/>
    <s v="Өвөрхангай ЗД"/>
    <m/>
    <s v="2020.07.28"/>
    <d v="5014-06-01T00:00:00"/>
    <s v="Э.Билгүүн"/>
    <m/>
    <m/>
    <m/>
    <m/>
    <m/>
    <m/>
    <m/>
    <m/>
    <m/>
  </r>
  <r>
    <n v="693"/>
    <d v="2020-07-23T00:00:00"/>
    <s v="Ц.Батзул"/>
    <x v="8"/>
    <x v="422"/>
    <d v="2020-08-06T00:00:00"/>
    <s v="Малын үүлдэр угсааг сайжруулах "/>
    <x v="2"/>
    <s v="Ховд аймгийн Чандмань сумын ЗДТГ"/>
    <s v="Ховд ЗД"/>
    <m/>
    <s v="2020.07.28"/>
    <d v="5013-06-01T00:00:00"/>
    <s v="Э.Билгүүн"/>
    <m/>
    <m/>
    <m/>
    <m/>
    <m/>
    <m/>
    <m/>
    <m/>
    <m/>
  </r>
  <r>
    <n v="694"/>
    <d v="2020-07-23T00:00:00"/>
    <s v="Ц.Батзул"/>
    <x v="0"/>
    <x v="6"/>
    <d v="2020-08-06T00:00:00"/>
    <s v="Үл хөдлөх эд хөрөнгө, газар, барилга, байгууламж, инженерийн шугам сүлжээнд дахин үнэлгээ хийлгэх"/>
    <x v="2"/>
    <s v="Эрдэнэт үйлдвэр ТӨҮГ"/>
    <s v="ТӨБЗГ"/>
    <s v="-"/>
    <s v="2020.07.27"/>
    <d v="4997-06-01T00:00:00"/>
    <s v="Д.Өлзийдүүрэн"/>
    <m/>
    <m/>
    <m/>
    <m/>
    <m/>
    <m/>
    <m/>
    <m/>
    <m/>
  </r>
  <r>
    <n v="695"/>
    <d v="2020-07-23T00:00:00"/>
    <s v="Ц.Батзул"/>
    <x v="4"/>
    <x v="65"/>
    <d v="2020-08-06T00:00:00"/>
    <s v="Оюуны өмчийн газар тоног төхөөрөмж нийлүүлэх гүйцэтгэгчийг сонгон шалгаруулах"/>
    <x v="0"/>
    <s v="Оюуны өмчийн газар"/>
    <s v="БСШУСС"/>
    <s v=" 6-1/4971"/>
    <s v=" 2020.08.06"/>
    <s v=" 6-1/5231"/>
    <s v="Г.Мөнхцэцэг"/>
    <s v="_x000d__x000a_Өөрийн хөрөнгө"/>
    <n v="100000000"/>
    <m/>
    <m/>
    <m/>
    <m/>
    <m/>
    <m/>
    <m/>
  </r>
  <r>
    <n v="696"/>
    <d v="2020-07-23T00:00:00"/>
    <s v="Ц.Батзул"/>
    <x v="6"/>
    <x v="423"/>
    <d v="2020-08-06T00:00:00"/>
    <s v="Уран сайхны кино, баримтат олон ангит кино бүтээх ажлын гүйцэтгэгчийг сонгох /Багц 1,2,3/"/>
    <x v="0"/>
    <s v="Эрдэнэс тавантолгой ХК"/>
    <s v="УУХҮС"/>
    <d v="4999-06-01T00:00:00"/>
    <s v="2020.08.04"/>
    <d v="5153-06-01T00:00:00"/>
    <s v="Д.Номингэрэл"/>
    <s v="Өөрийн хөрөнгө"/>
    <n v="1330000000"/>
    <m/>
    <m/>
    <m/>
    <m/>
    <m/>
    <m/>
    <m/>
  </r>
  <r>
    <n v="697"/>
    <d v="2020-07-23T00:00:00"/>
    <s v="Ц.Батзул"/>
    <x v="8"/>
    <x v="424"/>
    <d v="2020-08-06T00:00:00"/>
    <s v="Баяндалай сумын эрүүл мэндийн төвийн туслах барилга байгууламжийг барих ажлыг эхлүүлэх"/>
    <x v="0"/>
    <s v="Өмнөговь аймгийн Баяндалай сумын ЗДТГ"/>
    <s v="Өмнөговь ЗД"/>
    <d v="4987-06-01T00:00:00"/>
    <s v="202.08.06"/>
    <d v="5223-06-01T00:00:00"/>
    <s v="Э.Билгүүн"/>
    <s v="орон нутгийн төсөв"/>
    <n v="150000000"/>
    <m/>
    <m/>
    <m/>
    <m/>
    <m/>
    <m/>
    <m/>
  </r>
  <r>
    <n v="698"/>
    <d v="2020-07-23T00:00:00"/>
    <s v="Ц.Батзул"/>
    <x v="6"/>
    <x v="103"/>
    <d v="2020-08-06T00:00:00"/>
    <s v="Хот тохижилтын тусгай зориулалтын автомашин техник хэрэгсэл, машин механизм нийлүүлэх /Нийслэл/"/>
    <x v="2"/>
    <s v="НХААГ"/>
    <s v="Нийслэл ЗД"/>
    <m/>
    <s v="2020.07.30"/>
    <d v="5085-06-01T00:00:00"/>
    <s v="Д.Номингэрэл"/>
    <s v="Улсын төсөв"/>
    <n v="5600000000"/>
    <m/>
    <m/>
    <m/>
    <m/>
    <m/>
    <m/>
    <m/>
  </r>
  <r>
    <n v="699"/>
    <d v="2020-07-24T00:00:00"/>
    <s v="Ц.Батзул"/>
    <x v="2"/>
    <x v="425"/>
    <d v="2020-08-07T00:00:00"/>
    <s v="Барилгын салбарын нэгдсэн бүртгэл мэдээллийн сангийн цахим системийн хөгжүүлэлт"/>
    <x v="5"/>
    <s v="Барилгын хөгжлийн төв"/>
    <s v="ТӨБЗГ"/>
    <m/>
    <s v="2020.08.06"/>
    <s v=" 6-1/5230"/>
    <s v="Б.Түвшин"/>
    <s v="Хамтран санхүүжүүлэх"/>
    <n v="400000000"/>
    <m/>
    <m/>
    <m/>
    <m/>
    <m/>
    <m/>
    <m/>
  </r>
  <r>
    <n v="700"/>
    <d v="2020-07-24T00:00:00"/>
    <s v="Ц.Батзул"/>
    <x v="6"/>
    <x v="391"/>
    <d v="2020-08-07T00:00:00"/>
    <s v="Хот тохижилтын тусгай зориулалтын автомашин техник хэрэгсэл, машин механизм нийлүүлэх /Нийслэл/"/>
    <x v="3"/>
    <s v="НХААГ"/>
    <s v="Нийслэл ЗД"/>
    <m/>
    <s v="2020.07.30"/>
    <d v="5084-06-01T00:00:00"/>
    <s v="Д.Номингэрэл"/>
    <s v="Улсын төсөв"/>
    <n v="5600000000"/>
    <m/>
    <m/>
    <m/>
    <m/>
    <m/>
    <m/>
    <m/>
  </r>
  <r>
    <n v="701"/>
    <d v="2020-07-24T00:00:00"/>
    <s v="Ц.Батзул"/>
    <x v="0"/>
    <x v="297"/>
    <d v="2020-08-07T00:00:00"/>
    <s v="Замын-Үүд дэх Гаалийн газрын конторын барилгын засварын ажил"/>
    <x v="0"/>
    <s v="Гаалийн ерөнхий газар"/>
    <s v="СС"/>
    <s v="6-1/5020"/>
    <s v="2020.08.04"/>
    <d v="5145-06-01T00:00:00"/>
    <s v="Д.Өлзийдүүрэн"/>
    <m/>
    <m/>
    <m/>
    <m/>
    <m/>
    <m/>
    <m/>
    <m/>
    <m/>
  </r>
  <r>
    <n v="702"/>
    <d v="2020-07-24T00:00:00"/>
    <s v="Ц.Батзул"/>
    <x v="7"/>
    <x v="119"/>
    <d v="2020-08-07T00:00:00"/>
    <s v="Сталь листовая"/>
    <x v="2"/>
    <s v="Эрдэнэт үйлдвэр ТӨҮГ"/>
    <s v="ТӨБЗГ"/>
    <m/>
    <s v="2020.7.29 "/>
    <d v="5054-06-01T00:00:00"/>
    <s v="Д.Гантулга"/>
    <s v="Өөрийн хөрөнгө"/>
    <s v="1569517000 "/>
    <m/>
    <m/>
    <m/>
    <m/>
    <m/>
    <m/>
    <m/>
  </r>
  <r>
    <n v="703"/>
    <d v="2020-07-27T00:00:00"/>
    <s v="Ц.Батзул"/>
    <x v="2"/>
    <x v="426"/>
    <d v="2020-08-10T00:00:00"/>
    <s v="Улсын мал эмнэлгийн ариун цэврийн төв лабораторийн хуучин барилгын их засварын ажил"/>
    <x v="0"/>
    <s v="ХХААХҮЯ"/>
    <s v="ХХААХҮС"/>
    <m/>
    <s v="2020.08.04"/>
    <s v="6-1/5160"/>
    <s v="Б.Түвшин"/>
    <s v="Улсын төсөв"/>
    <n v="450000000"/>
    <m/>
    <m/>
    <m/>
    <m/>
    <m/>
    <m/>
    <m/>
  </r>
  <r>
    <n v="704"/>
    <d v="2020-07-27T00:00:00"/>
    <s v="Ц.Батзул"/>
    <x v="2"/>
    <x v="427"/>
    <d v="2020-08-10T00:00:00"/>
    <s v="Нарийний услалтын системийн их засварын ажил"/>
    <x v="0"/>
    <s v="Өмнөговь аймгийн Ханхонгор сумын ЗДТГ"/>
    <s v="Өмнөговь ЗД"/>
    <m/>
    <s v="2020.08.10"/>
    <s v="6-1/5285"/>
    <s v="Б.Түвшин"/>
    <s v="Орон нутгийн төсөв"/>
    <n v="200000000"/>
    <m/>
    <m/>
    <m/>
    <m/>
    <m/>
    <m/>
    <m/>
  </r>
  <r>
    <n v="705"/>
    <d v="2020-07-28T00:00:00"/>
    <s v="Ц.Батзул"/>
    <x v="4"/>
    <x v="428"/>
    <d v="2020-08-11T00:00:00"/>
    <s v="4, 5, 6, 7, 11-р багийн гэр хороололд дэд бүтцийн шугам засвар багц 4"/>
    <x v="0"/>
    <s v="Увс аймгийн ОНӨГ"/>
    <s v="Увс ЗД"/>
    <s v=" 6-1/5067"/>
    <m/>
    <m/>
    <s v="Г.Мөнхцэцэг"/>
    <s v="Орон нутгийн төсөв "/>
    <n v="200000000"/>
    <m/>
    <m/>
    <m/>
    <m/>
    <m/>
    <m/>
    <m/>
  </r>
  <r>
    <n v="706"/>
    <d v="2020-07-28T00:00:00"/>
    <s v="Ц.Батзул"/>
    <x v="6"/>
    <x v="383"/>
    <d v="2020-08-11T00:00:00"/>
    <s v="Хот тохижилтын тусгай зориулалтын автомашин техник хэрэгсэл, машин механизм нийлүүлэх /Нийслэл/"/>
    <x v="2"/>
    <s v="НХААГ"/>
    <s v="Нийслэл ЗД"/>
    <m/>
    <s v="2020.08.04"/>
    <d v="5163-06-01T00:00:00"/>
    <s v="Д.Номингэрэл"/>
    <s v="Улсын төсөв"/>
    <n v="5600000000"/>
    <m/>
    <m/>
    <m/>
    <m/>
    <m/>
    <m/>
    <m/>
  </r>
  <r>
    <n v="707"/>
    <d v="2020-07-28T00:00:00"/>
    <s v="Ц.Батзул"/>
    <x v="0"/>
    <x v="429"/>
    <d v="2020-08-11T00:00:00"/>
    <s v="Зөөврийн дизель 60кВт, ДДТ-үүдийн гадна цахилгаан хангамжийн материал нийлүүлэх"/>
    <x v="0"/>
    <s v="Хөвсгөл дулааны станц ТӨХК"/>
    <s v="ЭХС"/>
    <d v="5091-06-01T00:00:00"/>
    <m/>
    <m/>
    <s v="Д.Өлзийдүүрэн"/>
    <m/>
    <m/>
    <m/>
    <m/>
    <m/>
    <m/>
    <m/>
    <m/>
    <m/>
  </r>
  <r>
    <n v="708"/>
    <d v="2020-07-28T00:00:00"/>
    <s v="Ц.Батзул"/>
    <x v="0"/>
    <x v="66"/>
    <d v="2020-08-11T00:00:00"/>
    <s v="Аймгийн нэгдсэн эмнэлэгт дижитал суурин рентген аппарат нийлүүлэх"/>
    <x v="0"/>
    <s v="Булган аймгийн ЗДТГ"/>
    <s v="Булган ЗД"/>
    <d v="5092-06-01T00:00:00"/>
    <m/>
    <m/>
    <s v="Д.Өлзийдүүрэн"/>
    <m/>
    <m/>
    <m/>
    <m/>
    <m/>
    <m/>
    <m/>
    <m/>
    <m/>
  </r>
  <r>
    <n v="709"/>
    <d v="2020-07-28T00:00:00"/>
    <s v="Ц.Батзул"/>
    <x v="0"/>
    <x v="430"/>
    <d v="2020-08-11T00:00:00"/>
    <s v="Засаг даргын тамгын газрын барилга /Хөвсгөл, Түнэл сум/"/>
    <x v="0"/>
    <s v="ТХААГ"/>
    <s v="ЕС"/>
    <d v="5094-06-01T00:00:00"/>
    <s v="2020.08.04"/>
    <d v="5165-06-01T00:00:00"/>
    <s v="Д.Өлзийдүүрэн"/>
    <m/>
    <m/>
    <m/>
    <m/>
    <m/>
    <m/>
    <m/>
    <m/>
    <m/>
  </r>
  <r>
    <n v="710"/>
    <d v="2020-07-28T00:00:00"/>
    <s v="Ц.Батзул"/>
    <x v="2"/>
    <x v="255"/>
    <d v="2020-08-11T00:00:00"/>
    <s v="ЕБС-д хөгжмийн зэмсэг, хөгжмийн кабинетэд тоног төхөөрөмж нийлүүлэх "/>
    <x v="8"/>
    <s v="БСШУСЯ"/>
    <s v="БСШУСС"/>
    <m/>
    <m/>
    <m/>
    <m/>
    <m/>
    <m/>
    <m/>
    <m/>
    <m/>
    <m/>
    <m/>
    <m/>
    <m/>
  </r>
  <r>
    <n v="711"/>
    <d v="2020-07-28T00:00:00"/>
    <s v="Ц.Батзул"/>
    <x v="6"/>
    <x v="431"/>
    <d v="2020-08-11T00:00:00"/>
    <s v="Хөрөнгийн дахин үнэлгээ хийх"/>
    <x v="2"/>
    <s v="Монголросцветмет ТӨҮГ"/>
    <s v="ТӨБЗГ"/>
    <m/>
    <s v="2020.08.03"/>
    <d v="5117-06-01T00:00:00"/>
    <s v="Д.Номингэрэл"/>
    <s v="Өөрийн хөрөнгө"/>
    <n v="110000000"/>
    <m/>
    <m/>
    <m/>
    <m/>
    <m/>
    <m/>
    <m/>
  </r>
  <r>
    <n v="712"/>
    <d v="2020-07-28T00:00:00"/>
    <s v="Ц.Батзул"/>
    <x v="4"/>
    <x v="316"/>
    <d v="2020-08-11T00:00:00"/>
    <s v="Чингэлтэй дүүргийн 72 дугаар сургуулийн засварын ажил гүйцэтгэх"/>
    <x v="0"/>
    <s v="Чингэлтэй дүүргийн ХААА"/>
    <s v="Нийслэл ЗД"/>
    <s v=" 6-1/5146"/>
    <s v=" 2020.08.17"/>
    <s v=" 6-1/5422"/>
    <s v="Г.Мөнхцэцэг"/>
    <s v="Тусламж"/>
    <n v="236479216"/>
    <m/>
    <m/>
    <m/>
    <m/>
    <m/>
    <m/>
    <m/>
  </r>
  <r>
    <n v="713"/>
    <d v="2020-07-28T00:00:00"/>
    <s v="Ц.Батзул"/>
    <x v="4"/>
    <x v="432"/>
    <d v="2020-08-11T00:00:00"/>
    <s v="Мэдээлэл холбооны технологийн сургуульд оюутан бүрт зориулсан хувцас, хэрэгсэл хадгалах ухаалаг шүүгээ нийлүүлэх"/>
    <x v="0"/>
    <s v="ШУТИС"/>
    <s v="БСШУСС"/>
    <s v=" 6-1/5148"/>
    <s v=" 2020.08.11"/>
    <s v=" 6-1/5312"/>
    <s v="Г.Мөнхцэцэг"/>
    <s v="Өөрийн хөрөнгө "/>
    <n v="48500000"/>
    <m/>
    <m/>
    <m/>
    <m/>
    <m/>
    <m/>
    <m/>
  </r>
  <r>
    <n v="714"/>
    <d v="2020-07-29T00:00:00"/>
    <s v="Ц.Батзул"/>
    <x v="2"/>
    <x v="363"/>
    <d v="2020-08-12T00:00:00"/>
    <s v="Сургуулийн барилга, урлаг заал, 320 суудал /Хэнтий батноров сум/"/>
    <x v="2"/>
    <s v="ТХААГ"/>
    <s v="ЕС"/>
    <m/>
    <s v="2020.08.06"/>
    <s v="6-1/5229"/>
    <s v="Б.Түвшин"/>
    <m/>
    <m/>
    <m/>
    <m/>
    <m/>
    <m/>
    <m/>
    <m/>
    <m/>
  </r>
  <r>
    <n v="715"/>
    <d v="2020-07-29T00:00:00"/>
    <s v="Ц.Батзул"/>
    <x v="8"/>
    <x v="330"/>
    <d v="2020-08-12T00:00:00"/>
    <s v="Ахмадын 901, 902 дугаар байрны орчим тохижилт хийх /СБД, 11-р хороо/"/>
    <x v="0"/>
    <s v="Сүхбаатар дүүргийн ХААА"/>
    <s v="Нийслэл ЗД"/>
    <d v="5110-06-01T00:00:00"/>
    <s v="2020.08.12"/>
    <d v="5331-06-01T00:00:00"/>
    <s v="Э.Билгүүн"/>
    <s v="орон нутгийн төсөв"/>
    <n v="98961300"/>
    <s v="сунгасан"/>
    <m/>
    <m/>
    <m/>
    <m/>
    <m/>
    <m/>
  </r>
  <r>
    <n v="716"/>
    <d v="2020-07-29T00:00:00"/>
    <s v="Ц.Батзул"/>
    <x v="6"/>
    <x v="433"/>
    <d v="2020-08-12T00:00:00"/>
    <s v="Илчит тэрэгний өвөл, зуны дизель түлш болон дизелийн тос нийлүүлэх"/>
    <x v="0"/>
    <s v="УБТЗ ХНН"/>
    <s v="ТӨБЗГ"/>
    <d v="5119-06-01T00:00:00"/>
    <s v="2020.08.06"/>
    <d v="5224-06-01T00:00:00"/>
    <s v="Д.Номингэрэл"/>
    <s v="Өөрийн хөрөнгө"/>
    <n v="2087127750"/>
    <m/>
    <m/>
    <m/>
    <m/>
    <m/>
    <m/>
    <m/>
  </r>
  <r>
    <n v="717"/>
    <d v="2020-07-30T00:00:00"/>
    <s v="Ц.Батзул"/>
    <x v="8"/>
    <x v="378"/>
    <d v="2020-08-13T00:00:00"/>
    <s v="Завхан аймгийн Эрдэнэхайрхан сумын хүүхдийн цэцэрлэгийн барилгын өргөтгөл"/>
    <x v="0"/>
    <s v="Завхан аймгийн ОНӨГ"/>
    <s v="Завхан ЗД"/>
    <d v="5111-06-01T00:00:00"/>
    <s v="2020.08.07"/>
    <d v="5262-06-01T00:00:00"/>
    <s v="Э.Билгүүн"/>
    <s v="Гадаадын хөрөнгө оруулалт"/>
    <n v="197246594"/>
    <s v="сунгасан"/>
    <m/>
    <m/>
    <m/>
    <m/>
    <m/>
    <m/>
  </r>
  <r>
    <n v="718"/>
    <d v="2020-07-30T00:00:00"/>
    <s v="Ц.Батзул"/>
    <x v="2"/>
    <x v="349"/>
    <d v="2020-08-13T00:00:00"/>
    <s v="Арматур нийлүүлэх"/>
    <x v="4"/>
    <s v="Эрдэнэт үйлдвэр ТӨҮГ"/>
    <s v="ТӨБЗГ"/>
    <m/>
    <m/>
    <m/>
    <s v="Б.Түвшин"/>
    <m/>
    <m/>
    <m/>
    <m/>
    <m/>
    <m/>
    <m/>
    <m/>
    <m/>
  </r>
  <r>
    <n v="719"/>
    <d v="2020-07-30T00:00:00"/>
    <s v="Ц.Батзул"/>
    <x v="4"/>
    <x v="419"/>
    <d v="2020-08-13T00:00:00"/>
    <s v="Сургуулийн барилга, 240 суудал /Ховд, Ховд сум/"/>
    <x v="1"/>
    <s v="Ховд аймгийн ОНӨГ"/>
    <s v="Ховд ЗД"/>
    <s v=" 6-1/4972"/>
    <s v=" 2020.08.05"/>
    <s v=" 6-1/5211"/>
    <s v="Г.Мөнхцэцэг"/>
    <s v="Улсын төсөв"/>
    <n v="1850000000"/>
    <m/>
    <m/>
    <m/>
    <m/>
    <m/>
    <m/>
    <m/>
  </r>
  <r>
    <n v="720"/>
    <d v="2020-07-30T00:00:00"/>
    <s v="Ц.Батзул"/>
    <x v="2"/>
    <x v="349"/>
    <d v="2020-08-13T00:00:00"/>
    <s v="Заслын угсардаг шат нийлүүлэх"/>
    <x v="0"/>
    <s v="Эрдэнэт үйлдвэр ТӨҮГ"/>
    <s v="ТӨБЗГ"/>
    <m/>
    <s v="2020.08.13"/>
    <s v="6-1/5336"/>
    <s v="Б.Түвшин"/>
    <s v="Өөрийн хөрөнгө"/>
    <n v="337500000"/>
    <m/>
    <m/>
    <m/>
    <m/>
    <m/>
    <m/>
    <m/>
  </r>
  <r>
    <n v="721"/>
    <d v="2020-07-30T00:00:00"/>
    <s v="Ц.Батзул"/>
    <x v="8"/>
    <x v="434"/>
    <d v="2020-08-13T00:00:00"/>
    <s v="Сургуулийн хичээлийн байрын А корпус, спрот заалын их засвар /Баян-Өлгий, Баяннуур сум/"/>
    <x v="2"/>
    <s v="Баян-Өлгий аймгийн ЗДТГ"/>
    <s v="Баян-Өлгий ЗД  "/>
    <d v="5112-06-01T00:00:00"/>
    <s v="2020.08.11"/>
    <d v="5295-06-01T00:00:00"/>
    <s v="Э.Билгүүн"/>
    <m/>
    <m/>
    <m/>
    <m/>
    <m/>
    <m/>
    <m/>
    <m/>
    <m/>
  </r>
  <r>
    <n v="722"/>
    <d v="2020-07-30T00:00:00"/>
    <s v="Ц.Батзул"/>
    <x v="4"/>
    <x v="418"/>
    <d v="2020-08-13T00:00:00"/>
    <s v="Уурхайгаас Цогтэций сумын төвтэй холбох 13.5 км хатуу хучилттай авто замын барилгын ажилд техник технологийн хяналт тавих зөвлөх үйлчилгээ"/>
    <x v="0"/>
    <s v="Эрдэнэс тавантолгой ХК"/>
    <s v="УУХҮС"/>
    <s v=" 6-1/5149"/>
    <s v=" 2020.08.13"/>
    <s v=" 6-1/5355"/>
    <s v="Г.Мөнхцэцэг"/>
    <s v="Өөрийн хөрөнгө "/>
    <n v="627496000"/>
    <s v="тийм"/>
    <m/>
    <m/>
    <m/>
    <m/>
    <m/>
    <m/>
  </r>
  <r>
    <n v="723"/>
    <d v="2020-07-30T00:00:00"/>
    <s v="Ц.Батзул"/>
    <x v="6"/>
    <x v="130"/>
    <d v="2020-08-13T00:00:00"/>
    <s v="Музейн барилга /Өвөрхангай, Арвайхээр/"/>
    <x v="2"/>
    <s v="Өвөрхангай аймгийн ОНӨГ"/>
    <s v="Өвөрхангай ЗД"/>
    <m/>
    <s v="2020.08.04"/>
    <d v="5142-06-01T00:00:00"/>
    <s v="Д.Номингэрэл"/>
    <s v="Улсын төсөв"/>
    <n v="5000000000"/>
    <m/>
    <m/>
    <m/>
    <m/>
    <m/>
    <m/>
    <m/>
  </r>
  <r>
    <n v="724"/>
    <d v="2020-07-31T00:00:00"/>
    <s v="Ц.Батзул"/>
    <x v="2"/>
    <x v="435"/>
    <d v="2020-08-14T00:00:00"/>
    <s v="Цанхийн уурхайн нүүрсний дээжийн шинжилгээ хийх"/>
    <x v="1"/>
    <s v="Эрдэнэс тавантолгой ХК"/>
    <s v="УУХҮС"/>
    <m/>
    <s v="2020.08.13"/>
    <s v="6-1/5353"/>
    <s v="Б.Түвшин"/>
    <s v="Өөрийн хөрөнгө"/>
    <n v="385800000"/>
    <m/>
    <s v="Худалдаа хөгжлийн банк"/>
    <s v="2020.06.17_x000a_427DBG/20/6534"/>
    <n v="38588000"/>
    <m/>
    <m/>
    <s v="Тийм"/>
  </r>
  <r>
    <n v="725"/>
    <d v="2020-07-31T00:00:00"/>
    <s v="Ц.Батзул"/>
    <x v="8"/>
    <x v="391"/>
    <d v="2020-08-14T00:00:00"/>
    <s v="Бутлуур MP-800"/>
    <x v="0"/>
    <s v="Эрдэнэт үйлдвэр ТӨҮГ"/>
    <s v="ТӨБЗГ"/>
    <d v="5154-06-01T00:00:00"/>
    <s v="2020.08.14"/>
    <d v="5416-06-01T00:00:00"/>
    <s v="Э.Билгүүн"/>
    <m/>
    <m/>
    <m/>
    <m/>
    <m/>
    <m/>
    <m/>
    <m/>
    <m/>
  </r>
  <r>
    <n v="726"/>
    <d v="2020-07-31T00:00:00"/>
    <s v="Ц.Батзул"/>
    <x v="0"/>
    <x v="30"/>
    <d v="2020-08-14T00:00:00"/>
    <s v="ХДХВ, тэмбүүгийн оношлуур, лабораторийн зарим дагалдах хэрэгсэл Багц-1"/>
    <x v="5"/>
    <s v="ЭМЯ"/>
    <s v="ЭМС"/>
    <d v="5144-06-01T00:00:00"/>
    <s v="2020.08.14"/>
    <d v="5393-06-01T00:00:00"/>
    <s v="Д.Өлзийдүүрэн"/>
    <m/>
    <m/>
    <m/>
    <m/>
    <m/>
    <m/>
    <m/>
    <m/>
    <m/>
  </r>
  <r>
    <n v="727"/>
    <d v="2020-07-31T00:00:00"/>
    <s v="Ц.Батзул"/>
    <x v="6"/>
    <x v="436"/>
    <d v="2020-08-14T00:00:00"/>
    <s v="Сумын төвийн үерийн усны далан шуудуу /Өвөрхангай, Уянга сум/"/>
    <x v="0"/>
    <s v="Өвөрхангай аймгийн ОНӨГ"/>
    <s v="Өвөрхангай ЗД"/>
    <d v="5152-06-01T00:00:00"/>
    <s v="2020.08.13"/>
    <d v="5349-06-01T00:00:00"/>
    <s v="Д.Номингэрэл"/>
    <s v="Улсын төсөв"/>
    <n v="1500000000"/>
    <m/>
    <m/>
    <m/>
    <m/>
    <m/>
    <m/>
    <m/>
  </r>
  <r>
    <n v="728"/>
    <d v="2020-07-31T00:00:00"/>
    <s v="Ц.Батзул"/>
    <x v="6"/>
    <x v="437"/>
    <d v="2020-08-14T00:00:00"/>
    <s v="Тэсгэний 2 худгийг цахилгаанд холбох "/>
    <x v="1"/>
    <s v="Өмнөговь аймгийн Ханхонгор сумын ЗДТГ"/>
    <s v="Өмнөговь ЗД"/>
    <d v="5097-06-01T00:00:00"/>
    <s v="2020.08.11"/>
    <d v="5293-06-01T00:00:00"/>
    <s v="Д.Номингэрэл"/>
    <s v="Улсын төсөв"/>
    <n v="129000000"/>
    <m/>
    <m/>
    <m/>
    <m/>
    <m/>
    <m/>
    <m/>
  </r>
  <r>
    <n v="729"/>
    <d v="2020-07-31T00:00:00"/>
    <s v="Ц.Батзул"/>
    <x v="4"/>
    <x v="438"/>
    <d v="2020-08-14T00:00:00"/>
    <s v="Налайх дүүргийн нийтийн эзэмшлийн гудамж, зам талбайд явган хүний зам шинээр тавих, засварлах ажил"/>
    <x v="0"/>
    <s v="Налайх дүүргийн ХААА"/>
    <s v="Нийслэл ЗД"/>
    <s v=" 6-1/5147"/>
    <s v=" 2020.08.13"/>
    <s v=" 6-1/5343"/>
    <s v="Г.Мөнхцэцэг"/>
    <s v="Нийслэлийн төсвийн хөрөнгө"/>
    <n v="1050000000"/>
    <m/>
    <m/>
    <m/>
    <m/>
    <m/>
    <m/>
    <m/>
  </r>
  <r>
    <n v="730"/>
    <d v="2020-07-31T00:00:00"/>
    <s v="Ц.Батзул"/>
    <x v="2"/>
    <x v="439"/>
    <d v="2020-08-14T00:00:00"/>
    <s v="Эм, эмнэлгийн хэрэгсэл, урвалж, оношлуур худалдан авах Багц-35"/>
    <x v="0"/>
    <s v="АШУҮИС"/>
    <s v="БСШУСС"/>
    <m/>
    <s v="2020.08.14"/>
    <s v="6-1/5415"/>
    <s v="Б.Түвшин"/>
    <s v="Улсын төсөв"/>
    <n v="502791524"/>
    <m/>
    <m/>
    <m/>
    <m/>
    <m/>
    <m/>
    <m/>
  </r>
  <r>
    <n v="731"/>
    <d v="2020-07-31T00:00:00"/>
    <s v="Ц.Батзул"/>
    <x v="0"/>
    <x v="440"/>
    <d v="2020-08-14T00:00:00"/>
    <s v="Эрдэм шинжилээ, судалгааны ажил Багц-4 "/>
    <x v="5"/>
    <s v="УУХҮЯ"/>
    <s v="УУХҮС"/>
    <d v="5143-06-01T00:00:00"/>
    <s v="2020.08.14"/>
    <d v="5392-06-01T00:00:00"/>
    <s v="Д.Өлзийдүүрэн"/>
    <m/>
    <m/>
    <m/>
    <m/>
    <m/>
    <m/>
    <m/>
    <m/>
    <m/>
  </r>
  <r>
    <n v="732"/>
    <d v="2020-08-03T00:00:00"/>
    <s v="Ц.Батзул"/>
    <x v="8"/>
    <x v="441"/>
    <d v="2020-08-17T00:00:00"/>
    <s v="Хүүхдийн тоглоомын талбай байгуулах"/>
    <x v="1"/>
    <s v="Дорнод аймгийн Дашбалбар сумын ЗДТГ"/>
    <s v="Дорнод ЗД"/>
    <d v="5205-06-01T00:00:00"/>
    <s v="2020.08.17"/>
    <d v="5436-06-01T00:00:00"/>
    <s v="Э.Билгүүн"/>
    <m/>
    <m/>
    <m/>
    <m/>
    <m/>
    <m/>
    <m/>
    <m/>
    <m/>
  </r>
  <r>
    <n v="733"/>
    <d v="2020-08-03T00:00:00"/>
    <s v="Ц.Батзул"/>
    <x v="1"/>
    <x v="285"/>
    <d v="2020-08-17T00:00:00"/>
    <s v="БГ-725 маркийн хөргөх цамхаг №2 их засварын ажил"/>
    <x v="0"/>
    <s v="ДДЦС ТӨХК"/>
    <s v="ЭХС"/>
    <m/>
    <s v="2020.08.13"/>
    <d v="5340-06-01T00:00:00"/>
    <s v="Ч.Баярмаа"/>
    <m/>
    <m/>
    <m/>
    <m/>
    <m/>
    <m/>
    <m/>
    <m/>
    <m/>
  </r>
  <r>
    <n v="734"/>
    <d v="2020-08-04T00:00:00"/>
    <s v="Ц.Батзул"/>
    <x v="0"/>
    <x v="111"/>
    <d v="2020-08-18T00:00:00"/>
    <s v="Гал тогооны хэрэгсэл нийлүүлэх"/>
    <x v="0"/>
    <s v="Эрдэнэт үйлдвэр ТӨҮГ"/>
    <s v="ТӨБЗГ"/>
    <d v="5219-06-01T00:00:00"/>
    <s v="2020.08.17"/>
    <d v="5429-06-01T00:00:00"/>
    <s v="Д.Өлзийдүүрэн"/>
    <m/>
    <m/>
    <m/>
    <m/>
    <m/>
    <m/>
    <m/>
    <m/>
    <m/>
  </r>
  <r>
    <n v="735"/>
    <d v="2020-08-04T00:00:00"/>
    <s v="Ц.Батзул"/>
    <x v="1"/>
    <x v="442"/>
    <d v="2020-08-18T00:00:00"/>
    <s v="Спорт бараа хэрэгсэл"/>
    <x v="7"/>
    <s v="Эрдэнэт үйлдвэр ТӨҮГ"/>
    <s v="ТӨБЗГ"/>
    <m/>
    <s v="2020.08.06"/>
    <d v="5221-06-01T00:00:00"/>
    <s v="Ч.Баярмаа"/>
    <m/>
    <m/>
    <m/>
    <m/>
    <m/>
    <m/>
    <m/>
    <m/>
    <m/>
  </r>
  <r>
    <n v="736"/>
    <d v="2020-08-05T00:00:00"/>
    <s v="Ц.Батзул"/>
    <x v="6"/>
    <x v="443"/>
    <d v="2020-08-19T00:00:00"/>
    <s v="Баянцагаан багт 04-ийн шугам барих"/>
    <x v="0"/>
    <s v="Архангай аймгийн Жаргалант сумын ЗДТГ"/>
    <s v="Архангай ЗД"/>
    <d v="5225-06-01T00:00:00"/>
    <s v="2020.08.19"/>
    <d v="5477-06-01T00:00:00"/>
    <s v="Д.Номингэрэл"/>
    <s v="Орон нутгийн төсөв"/>
    <n v="85000000"/>
    <m/>
    <m/>
    <m/>
    <m/>
    <m/>
    <m/>
    <m/>
  </r>
  <r>
    <n v="737"/>
    <d v="2020-08-05T00:00:00"/>
    <s v="Ц.Батзул"/>
    <x v="8"/>
    <x v="444"/>
    <d v="2020-08-19T00:00:00"/>
    <s v="Шинжлэх ухааны академийн Газарзүй Геоэкологийн хүрээлэнгийн 303, 304, 413 тоот өрөөний дотор засварын ажил гүйцэтгэх"/>
    <x v="0"/>
    <s v="Газарзүй-Геоэкологийн хүрээлэн"/>
    <s v="БСШУСС"/>
    <d v="5260-06-01T00:00:00"/>
    <s v="2020.08.19"/>
    <d v="5467-06-01T00:00:00"/>
    <s v="Э.Билгүүн"/>
    <m/>
    <m/>
    <m/>
    <m/>
    <m/>
    <m/>
    <m/>
    <m/>
    <m/>
  </r>
  <r>
    <n v="738"/>
    <d v="2020-08-05T00:00:00"/>
    <s v="Ц.Батзул"/>
    <x v="2"/>
    <x v="38"/>
    <d v="2020-08-19T00:00:00"/>
    <s v="Цахилгаан тоног төхөөрөмж нийлүүлэх"/>
    <x v="0"/>
    <s v="Монгол банк"/>
    <s v="Монгол банк"/>
    <m/>
    <s v="2020.08.17"/>
    <s v="6-1/5428"/>
    <s v="Б.Түвшин"/>
    <s v="Өөрийн хөрөнгө"/>
    <n v="335000000"/>
    <m/>
    <m/>
    <m/>
    <m/>
    <m/>
    <m/>
    <m/>
  </r>
  <r>
    <n v="739"/>
    <d v="2020-08-06T00:00:00"/>
    <s v="Ц.Батзул"/>
    <x v="6"/>
    <x v="391"/>
    <d v="2020-08-20T00:00:00"/>
    <s v="Хот тохижилтын тусгай зориулалтын автомашин техник хэрэгсэл, машин механизм нийлүүлэх /Нийслэл/"/>
    <x v="2"/>
    <s v="НХААГ"/>
    <s v="Нийслэл ЗД"/>
    <m/>
    <s v="2020.08.11"/>
    <d v="5292-06-01T00:00:00"/>
    <s v="Д.Номингэрэл"/>
    <s v="Улсын төсөв"/>
    <n v="5600000000"/>
    <m/>
    <m/>
    <m/>
    <m/>
    <m/>
    <m/>
    <m/>
  </r>
  <r>
    <n v="740"/>
    <d v="2020-08-06T00:00:00"/>
    <s v="Ц.Батзул"/>
    <x v="1"/>
    <x v="445"/>
    <d v="2020-08-20T00:00:00"/>
    <s v="Хүнд даацын автомашины хөдөлгүүрийн шүүр нийлүүлэх"/>
    <x v="4"/>
    <s v="Эрдэнэт үйлдвэр ТӨҮГ"/>
    <s v="ТӨБЗГ"/>
    <m/>
    <m/>
    <m/>
    <s v="Ч.Баярмаа"/>
    <m/>
    <m/>
    <m/>
    <m/>
    <m/>
    <m/>
    <m/>
    <m/>
    <m/>
  </r>
  <r>
    <n v="741"/>
    <d v="2020-08-07T00:00:00"/>
    <s v="Ц.Батзул"/>
    <x v="1"/>
    <x v="225"/>
    <d v="2020-08-21T00:00:00"/>
    <s v="Хүнд даацын автосамосвалын сэлбэг нийлүүлэх Багц 2, 3"/>
    <x v="7"/>
    <s v="Эрдэнэт үйлдвэр ТӨҮГ"/>
    <s v="ТӨБЗГ"/>
    <m/>
    <s v="2020.08.13"/>
    <d v="5342-06-01T00:00:00"/>
    <s v="Ч.Баярмаа"/>
    <m/>
    <m/>
    <m/>
    <m/>
    <m/>
    <m/>
    <m/>
    <m/>
    <m/>
  </r>
  <r>
    <n v="742"/>
    <d v="2020-08-10T00:00:00"/>
    <s v="Ц.Батзул"/>
    <x v="6"/>
    <x v="446"/>
    <d v="2020-08-24T00:00:00"/>
    <s v="Үндсэн хуульд нийцүүлсэн эрдэс баялгийн салбарын хууль тогтоомжийн шинэчлэлт, өөрчлөлттэй холбоотой тандан болон холбогдох бусад хуулийн төслийн судалгаа боловсруулалтыг гүйцэтгэх "/>
    <x v="7"/>
    <s v="УУХҮЯ"/>
    <s v="УУХҮС"/>
    <m/>
    <s v="2020.08.13"/>
    <d v="5348-06-01T00:00:00"/>
    <s v="Д.Номингэрэл"/>
    <s v="Улсын төсөв"/>
    <m/>
    <m/>
    <m/>
    <m/>
    <m/>
    <m/>
    <m/>
    <m/>
  </r>
  <r>
    <n v="743"/>
    <d v="2020-08-07T00:00:00"/>
    <s v="Ц.Батзул"/>
    <x v="1"/>
    <x v="447"/>
    <d v="2020-08-21T00:00:00"/>
    <s v="2020 оны 12 дугаар сарын 31-ний өдрөөр дуусгавар болсон Нэгтгэсэн санхүүгийн тайлабнд аудит хийлгэх зорилгоор аудитын тусгай зөвшөөрөлтэй, олон улсын эрх бүхий хараат хуулийн этгээдийг сонгон шалгаруулалх"/>
    <x v="1"/>
    <s v="Улаанбаатар төмөр зам ХНН"/>
    <s v="ТӨБЗГ"/>
    <m/>
    <s v="2020.08.21"/>
    <d v="5502-06-01T00:00:00"/>
    <s v="Ч.Баярмаа"/>
    <m/>
    <m/>
    <m/>
    <m/>
    <m/>
    <m/>
    <m/>
    <m/>
    <m/>
  </r>
  <r>
    <n v="744"/>
    <d v="2020-08-10T00:00:00"/>
    <s v="Ц.Батзул"/>
    <x v="1"/>
    <x v="290"/>
    <d v="2020-08-24T00:00:00"/>
    <s v="Халуун усны барилга /Баян-Өлгий, Сагсай сум/"/>
    <x v="2"/>
    <s v="ТХААГ"/>
    <s v="ЕС"/>
    <m/>
    <s v="2020.08.13"/>
    <d v="5341-06-01T00:00:00"/>
    <s v="Ч.Баярмаа"/>
    <m/>
    <m/>
    <m/>
    <m/>
    <m/>
    <m/>
    <m/>
    <m/>
    <m/>
  </r>
  <r>
    <n v="745"/>
    <d v="2020-08-10T00:00:00"/>
    <s v="Ц.Батзул"/>
    <x v="8"/>
    <x v="448"/>
    <d v="2020-08-24T00:00:00"/>
    <s v="Хүйтнээр хатуурах холимгийн лабораторийн төхөөрөмж "/>
    <x v="0"/>
    <s v="Эрдэнэт үйлдвэр ТӨҮГ"/>
    <s v="ТӨБЗГ"/>
    <d v="5339-06-01T00:00:00"/>
    <s v="2020.08.21"/>
    <d v="5501-06-01T00:00:00"/>
    <s v="Э.Билгүүн"/>
    <m/>
    <m/>
    <m/>
    <m/>
    <m/>
    <m/>
    <m/>
    <m/>
    <m/>
  </r>
  <r>
    <n v="746"/>
    <d v="2020-08-10T00:00:00"/>
    <s v="Ц.Батзул"/>
    <x v="2"/>
    <x v="403"/>
    <d v="2020-08-24T00:00:00"/>
    <s v="Хан-Уул дүүргийн 12 дугаар цэцэрлэгийн өргөтгөлийн барилгын гадна инженерийн шугам, сүлжээ, дэд өртөө, зам талбайн тохижилтын ажил"/>
    <x v="0"/>
    <s v="Хан-Уул дүүргийн ХААА"/>
    <s v="Нийслэл ЗД"/>
    <m/>
    <s v="2020.08.21"/>
    <s v=" 6-1/5518"/>
    <s v="Б.Түвшин"/>
    <s v="Улсын төсөв"/>
    <n v="426000000"/>
    <m/>
    <m/>
    <m/>
    <m/>
    <m/>
    <m/>
    <m/>
  </r>
  <r>
    <n v="747"/>
    <d v="2020-08-12T00:00:00"/>
    <s v="Ц.Батзул"/>
    <x v="4"/>
    <x v="449"/>
    <d v="2020-08-26T00:00:00"/>
    <s v="Цэцэрлэгийн барилга /Завхан, Улиастай сум, 9 дүгээр цэцэрлэг/"/>
    <x v="4"/>
    <s v="ТХААГ"/>
    <s v="ЕС"/>
    <s v=" 6-1/5437"/>
    <s v=" 2020.08.26"/>
    <s v=" 6-1/5610"/>
    <s v="Г.Мөнхцэцэг"/>
    <s v="Улсын төсөв"/>
    <n v="1800000000"/>
    <m/>
    <m/>
    <m/>
    <m/>
    <m/>
    <m/>
    <m/>
  </r>
  <r>
    <n v="748"/>
    <d v="2020-08-12T00:00:00"/>
    <s v="Ц.Батзул"/>
    <x v="8"/>
    <x v="28"/>
    <d v="2020-08-26T00:00:00"/>
    <s v="COVID цар тахлын эсрэг тэмцэхэд шаардлагатай эм, эмнэлгийн хэрэгсэл, тоног төхөөрөмж, хамгаалалтын хэрэгсэл бэлтгэн нийлүүлэх Багц-4"/>
    <x v="0"/>
    <s v="БХЯ"/>
    <s v="БХС"/>
    <m/>
    <s v="2020.08.13"/>
    <d v="5354-06-01T00:00:00"/>
    <s v="Э.Билгүүн"/>
    <m/>
    <m/>
    <m/>
    <m/>
    <m/>
    <m/>
    <m/>
    <m/>
    <m/>
  </r>
  <r>
    <n v="749"/>
    <d v="2020-08-13T00:00:00"/>
    <s v="Ц.Батзул"/>
    <x v="1"/>
    <x v="225"/>
    <d v="2020-08-27T00:00:00"/>
    <s v="Хүнд даацын автосамосвалын сэлбэг нийлүүлэх Багц 2, 3"/>
    <x v="0"/>
    <s v="Эрдэнэт үйлдвэр ТӨҮГ"/>
    <s v="ТӨБЗГ"/>
    <s v=" 6-1/5423"/>
    <s v="2020.08.27"/>
    <d v="5626-06-01T00:00:00"/>
    <s v="Ч.Баярмаа"/>
    <m/>
    <m/>
    <m/>
    <m/>
    <m/>
    <m/>
    <m/>
    <m/>
    <m/>
  </r>
  <r>
    <n v="750"/>
    <d v="2020-08-14T00:00:00"/>
    <s v="Ц.Батзул"/>
    <x v="8"/>
    <x v="450"/>
    <d v="2020-08-28T00:00:00"/>
    <s v="Сумын төвийн байр хороололд гэрэлтүүлэг хийх"/>
    <x v="1"/>
    <s v="Өмнөговь аймгийн Булган сумын ЗДТГ"/>
    <s v="Өмнөговь ЗД"/>
    <d v="5426-06-01T00:00:00"/>
    <s v="2020.08.26"/>
    <d v="5604-06-01T00:00:00"/>
    <s v="Э.Билгүүн"/>
    <m/>
    <m/>
    <m/>
    <m/>
    <m/>
    <m/>
    <m/>
    <m/>
    <m/>
  </r>
  <r>
    <n v="751"/>
    <d v="2020-08-14T00:00:00"/>
    <s v="Ц.Батзул"/>
    <x v="2"/>
    <x v="451"/>
    <d v="2020-08-28T00:00:00"/>
    <s v="Хүүхдийн зуслан байгуулах"/>
    <x v="0"/>
    <s v="Дорноговь аймгийн ОНӨГ"/>
    <s v="Дорноговь ЗД"/>
    <m/>
    <s v=" 2020.08.26"/>
    <s v=" 6-1/5611"/>
    <s v="Б.Түвшин"/>
    <s v="Улсын төсөв"/>
    <n v="1600000000"/>
    <m/>
    <m/>
    <m/>
    <m/>
    <m/>
    <m/>
    <m/>
  </r>
  <r>
    <n v="752"/>
    <d v="2020-08-14T00:00:00"/>
    <s v="Ц.Батзул"/>
    <x v="6"/>
    <x v="452"/>
    <d v="2020-08-28T00:00:00"/>
    <s v="Хацарт бутлуур Crush master CM 20i нийлүүлэх"/>
    <x v="3"/>
    <s v="Эрдэнэт үйлдвэр ТӨҮГ"/>
    <s v="ТӨБЗГ"/>
    <m/>
    <m/>
    <m/>
    <s v="Д.Номингэрэл"/>
    <m/>
    <m/>
    <m/>
    <m/>
    <m/>
    <m/>
    <m/>
    <m/>
    <m/>
  </r>
  <r>
    <n v="753"/>
    <d v="2020-08-06T00:00:00"/>
    <s v="Ц.Батзул"/>
    <x v="1"/>
    <x v="442"/>
    <d v="2020-08-20T00:00:00"/>
    <s v="Спорт бараа хэрэгсэл"/>
    <x v="0"/>
    <s v="Эрдэнэт үйлдвэр ТӨҮГ"/>
    <s v="ТӨБЗГ"/>
    <m/>
    <s v="2020.08.19"/>
    <d v="5465-06-01T00:00:00"/>
    <s v="Ч.Баярмаа"/>
    <m/>
    <m/>
    <m/>
    <m/>
    <m/>
    <m/>
    <m/>
    <m/>
    <m/>
  </r>
  <r>
    <n v="754"/>
    <d v="2020-08-17T00:00:00"/>
    <s v="Ц.Батзул"/>
    <x v="2"/>
    <x v="280"/>
    <d v="2020-08-31T00:00:00"/>
    <s v="Эрдэнэт цогцолборын дэд бүтэц барих ажил"/>
    <x v="0"/>
    <s v="Эрдэнэт үйлдвэр ТӨҮГ"/>
    <s v="ТӨБЗГ"/>
    <m/>
    <s v="2020.08.31"/>
    <s v="6-1/5707"/>
    <s v="Б.Түвшин"/>
    <s v="Өөрийн хөрөнгө "/>
    <n v="1539000000"/>
    <s v="тийм"/>
    <m/>
    <m/>
    <m/>
    <m/>
    <m/>
    <m/>
  </r>
  <r>
    <n v="755"/>
    <d v="2020-08-17T00:00:00"/>
    <s v="Ц.Батзул"/>
    <x v="8"/>
    <x v="453"/>
    <d v="2020-08-31T00:00:00"/>
    <s v="Аймгийн нэгдсэн эмнэлгийн дотор халаалтын системийн гол шугамын засварын ажил"/>
    <x v="0"/>
    <s v="Баян-Өлгий аймгийн ОНӨГ"/>
    <s v="Баян-Өлгий ЗД  "/>
    <d v="5466-06-01T00:00:00"/>
    <s v="2020.08.26"/>
    <d v="5601-06-01T00:00:00"/>
    <s v="Э.Билгүүн"/>
    <m/>
    <m/>
    <m/>
    <m/>
    <m/>
    <m/>
    <m/>
    <m/>
    <m/>
  </r>
  <r>
    <n v="756"/>
    <d v="2020-08-18T00:00:00"/>
    <s v="Ц.Батзул"/>
    <x v="4"/>
    <x v="290"/>
    <d v="2020-09-01T00:00:00"/>
    <s v="Эрүүл мэндийн төвийн барилга, 5 ор /Баян-өлгий, Ногооннуур сум, Ховд баг/"/>
    <x v="0"/>
    <s v="ТХААГ"/>
    <s v="ЕС"/>
    <m/>
    <m/>
    <m/>
    <s v="Г.Мөнхцэцэг"/>
    <s v="Улсын төсөв"/>
    <n v="340000000"/>
    <m/>
    <m/>
    <m/>
    <m/>
    <m/>
    <m/>
    <m/>
  </r>
  <r>
    <n v="757"/>
    <d v="2020-08-19T00:00:00"/>
    <s v="Ц.Батзул"/>
    <x v="6"/>
    <x v="19"/>
    <d v="2020-09-02T00:00:00"/>
    <s v="Хатуу хайлш Pramet нийлүүлэх"/>
    <x v="0"/>
    <s v="Эрдэнэт үйлдвэр ТӨҮГ"/>
    <s v="ТӨБЗГ"/>
    <d v="5503-06-01T00:00:00"/>
    <s v="2020.08.28"/>
    <d v="5654-06-01T00:00:00"/>
    <s v="Д.Номингэрэл"/>
    <s v="Өөрийн хөрөнгө"/>
    <n v="322130520"/>
    <m/>
    <m/>
    <m/>
    <m/>
    <m/>
    <m/>
    <m/>
  </r>
  <r>
    <n v="758"/>
    <d v="2020-08-19T00:00:00"/>
    <s v="Ц.Батзул"/>
    <x v="8"/>
    <x v="237"/>
    <d v="2020-09-02T00:00:00"/>
    <s v="Калориметр нийлүүэх"/>
    <x v="0"/>
    <s v="Эрдэнэт үйлдвэр ТӨҮГ"/>
    <s v="ТӨБЗГ"/>
    <d v="5505-06-01T00:00:00"/>
    <s v="2020.09.02"/>
    <d v="5736-06-01T00:00:00"/>
    <s v="Э.Билгүүн"/>
    <m/>
    <m/>
    <m/>
    <m/>
    <m/>
    <m/>
    <m/>
    <m/>
    <m/>
  </r>
  <r>
    <n v="759"/>
    <d v="2020-08-19T00:00:00"/>
    <s v="Ц.Батзул"/>
    <x v="6"/>
    <x v="19"/>
    <d v="2020-09-02T00:00:00"/>
    <s v="Хатуу хайлш Sandvik нийлүүлэх"/>
    <x v="1"/>
    <s v="Эрдэнэт үйлдвэр ТӨҮГ"/>
    <s v="ТӨБЗГ"/>
    <d v="5504-06-01T00:00:00"/>
    <s v="2020.08.28"/>
    <d v="5655-06-01T00:00:00"/>
    <s v="Д.Номингэрэл"/>
    <s v="Өөрийн хөрөнгө"/>
    <n v="84618000"/>
    <m/>
    <m/>
    <m/>
    <m/>
    <m/>
    <m/>
    <m/>
  </r>
  <r>
    <n v="760"/>
    <d v="2020-08-19T00:00:00"/>
    <s v="Ц.Батзул"/>
    <x v="2"/>
    <x v="454"/>
    <d v="2020-09-02T00:00:00"/>
    <s v="Ёлын ам, Хонгорын гол чиглэлийн шороон замын зураг төсөв боловсруулах"/>
    <x v="2"/>
    <s v="Өмнөговь аймгийн ОНӨГ"/>
    <s v="Өмнөговь ЗД"/>
    <m/>
    <s v="2020.08.21"/>
    <s v="6-1/5519"/>
    <s v="Б.Түвшин"/>
    <m/>
    <m/>
    <m/>
    <m/>
    <m/>
    <m/>
    <m/>
    <m/>
    <m/>
  </r>
  <r>
    <n v="761"/>
    <d v="2020-08-19T00:00:00"/>
    <s v="Ц.Батзул"/>
    <x v="4"/>
    <x v="404"/>
    <d v="2020-09-02T00:00:00"/>
    <s v="Эрдэнэс-тавантолгой ХК-ийн уурхайг Цогтцэций сумын төвтэй холбох 13.5 км хатуу хучилттай автозамын барилгын ажилд техник, технологийн хяналт тавих"/>
    <x v="9"/>
    <s v="Эрдэнэс тавантолгой ХК"/>
    <s v="УУХҮС"/>
    <s v=" -"/>
    <s v=" 2020.08.21"/>
    <s v=" 6-1/5523"/>
    <s v="Г.Мөнхцэцэг"/>
    <m/>
    <m/>
    <m/>
    <m/>
    <m/>
    <m/>
    <m/>
    <m/>
    <m/>
  </r>
  <r>
    <n v="762"/>
    <d v="2020-08-19T00:00:00"/>
    <s v="Ц.Батзул"/>
    <x v="1"/>
    <x v="455"/>
    <d v="2020-09-02T00:00:00"/>
    <s v="Цавуу болон төрөл бүрийн сэлбэг материал Багц-7"/>
    <x v="0"/>
    <s v="Эрдэнэт үйлдвэр ТӨҮГ"/>
    <s v="ТӨБЗГ"/>
    <m/>
    <s v="2020.08.28"/>
    <d v="5663-06-01T00:00:00"/>
    <s v="Ч.Баярмаа"/>
    <m/>
    <m/>
    <m/>
    <m/>
    <m/>
    <m/>
    <m/>
    <m/>
    <m/>
  </r>
  <r>
    <n v="763"/>
    <d v="2020-08-19T00:00:00"/>
    <s v="Ц.Батзул"/>
    <x v="2"/>
    <x v="368"/>
    <d v="2020-09-02T00:00:00"/>
    <s v="Цавуу болон төрөл бүрийн сэлбэг материал Багц-7"/>
    <x v="0"/>
    <s v="Эрдэнэт үйлдвэр ТӨҮГ"/>
    <s v="ТӨБЗГ"/>
    <m/>
    <s v="2020.09.02"/>
    <s v="6-1/5743"/>
    <s v="Б.Түвшин"/>
    <s v="Өөрийн хөрөнгө "/>
    <n v="2174736600"/>
    <s v="тийм"/>
    <m/>
    <m/>
    <m/>
    <m/>
    <m/>
    <m/>
  </r>
  <r>
    <n v="764"/>
    <d v="2020-08-19T00:00:00"/>
    <s v="Ц.Батзул"/>
    <x v="4"/>
    <x v="363"/>
    <d v="2020-09-02T00:00:00"/>
    <s v="БҮ.ХААХ. Цагаан тоос дарах тусгай зориулалтын техникийн гараж шинээр барих"/>
    <x v="0"/>
    <s v="Эрдэнэт үйлдвэр ТӨҮГ"/>
    <s v="ТӨБЗГ"/>
    <s v=" 6-1/5524"/>
    <s v=" 2020.08.28"/>
    <s v=" 6-1/5642"/>
    <s v="Г.Мөнхцэцэг"/>
    <m/>
    <m/>
    <m/>
    <m/>
    <m/>
    <m/>
    <m/>
    <m/>
    <m/>
  </r>
  <r>
    <n v="765"/>
    <d v="2020-08-20T00:00:00"/>
    <s v="Ц.Батзул"/>
    <x v="4"/>
    <x v="193"/>
    <d v="2020-09-03T00:00:00"/>
    <s v="Хэнтий аймгийн Өндөрхаан нисэх онгоцны буудлыг шинэчлэн барих Багц-1"/>
    <x v="0"/>
    <s v="ЗТХЯ"/>
    <s v="ЗТХС"/>
    <s v=" 6-1/5525"/>
    <s v=" 2020.09.03"/>
    <s v=" 6-1/5784"/>
    <s v="Г.Мөнхцэцэг"/>
    <m/>
    <m/>
    <m/>
    <m/>
    <m/>
    <m/>
    <m/>
    <m/>
    <m/>
  </r>
  <r>
    <n v="766"/>
    <d v="2020-08-21T00:00:00"/>
    <s v="Ц.Батзул"/>
    <x v="6"/>
    <x v="456"/>
    <d v="2020-09-04T00:00:00"/>
    <s v="20 сургууль, цэцэрлэгийн цогцолборын нам даралтын зуухыг эрчим хүчний хэмнэлттэй хий, цахилгаан бойлуураар солих Багц-1"/>
    <x v="7"/>
    <s v="БОАЖЯ"/>
    <s v="БОАЖС"/>
    <m/>
    <s v="2020.08.27"/>
    <d v="5613-06-01T00:00:00"/>
    <s v="Д.Номингэрэл"/>
    <s v="Улсын төсөв"/>
    <n v="2000000000"/>
    <m/>
    <m/>
    <m/>
    <m/>
    <m/>
    <m/>
    <m/>
  </r>
  <r>
    <n v="767"/>
    <d v="2020-08-21T00:00:00"/>
    <s v="Ц.Батзул"/>
    <x v="2"/>
    <x v="457"/>
    <d v="2020-09-04T00:00:00"/>
    <s v="Ангилагч машины хуягууд Багц-2"/>
    <x v="0"/>
    <s v="Эрдэнэт үйлдвэр ТӨҮГ"/>
    <s v="ТӨБЗГ"/>
    <m/>
    <m/>
    <m/>
    <s v="Б.Түвшин"/>
    <s v="Өөрийн хөрөнгө "/>
    <n v="1651179600"/>
    <s v="тийм"/>
    <m/>
    <m/>
    <m/>
    <m/>
    <m/>
    <m/>
  </r>
  <r>
    <n v="768"/>
    <d v="2020-08-21T00:00:00"/>
    <s v="Ц.Батзул"/>
    <x v="8"/>
    <x v="458"/>
    <d v="2020-09-04T00:00:00"/>
    <s v="Соёлын төвийн барилгыг барих ажлыг эхлүүлэх"/>
    <x v="0"/>
    <s v="Өмнөговь аймгийн Мандал-Овоо сумын ЗДТГ"/>
    <s v="Өмнөговь ЗД"/>
    <d v="5602-06-01T00:00:00"/>
    <s v="2020.08.31"/>
    <d v="5699-06-01T00:00:00"/>
    <s v="Э.Билгүүн"/>
    <m/>
    <m/>
    <m/>
    <m/>
    <m/>
    <m/>
    <m/>
    <m/>
    <m/>
  </r>
  <r>
    <n v="769"/>
    <d v="2020-08-25T00:00:00"/>
    <s v="Ц.Батзул"/>
    <x v="2"/>
    <x v="459"/>
    <d v="2020-09-08T00:00:00"/>
    <s v="Сумын төвийн гэрэлтүүлэг, тохижилт /Өвөрхангай, Хаххорин сум/"/>
    <x v="7"/>
    <s v="Өвөрхангай аймгийн ОНӨГ"/>
    <s v="БХБС"/>
    <m/>
    <s v="2020.08.31"/>
    <s v="6-1/5701"/>
    <s v="Б.Түвшин"/>
    <m/>
    <m/>
    <m/>
    <m/>
    <m/>
    <m/>
    <m/>
    <m/>
    <m/>
  </r>
  <r>
    <n v="770"/>
    <d v="2020-08-25T00:00:00"/>
    <s v="Ц.Батзул"/>
    <x v="1"/>
    <x v="206"/>
    <d v="2020-09-08T00:00:00"/>
    <s v="Даатгалын үйлчилгээ Багц 3"/>
    <x v="1"/>
    <s v="Эрдэнэт үйлдвэр ТӨҮГ"/>
    <s v="ТӨБЗГ"/>
    <m/>
    <s v="2020.09.08"/>
    <d v="5829-06-01T00:00:00"/>
    <s v="Ч.Баярмаа"/>
    <m/>
    <m/>
    <m/>
    <m/>
    <m/>
    <m/>
    <m/>
    <m/>
    <m/>
  </r>
  <r>
    <n v="771"/>
    <d v="2020-08-25T00:00:00"/>
    <s v="Ц.Батзул"/>
    <x v="1"/>
    <x v="352"/>
    <d v="2020-09-08T00:00:00"/>
    <s v="Даатгалын үйлчилгээ Багц 1,2,3"/>
    <x v="1"/>
    <s v="Эрдэнэт үйлдвэр ТӨҮГ"/>
    <s v="ТӨБЗГ"/>
    <m/>
    <s v="2020.09.08"/>
    <d v="5829-06-01T00:00:00"/>
    <s v="Ч.Баярмаа"/>
    <m/>
    <m/>
    <m/>
    <m/>
    <m/>
    <m/>
    <m/>
    <m/>
    <m/>
  </r>
  <r>
    <n v="772"/>
    <d v="2020-08-25T00:00:00"/>
    <s v="Ц.Батзул"/>
    <x v="4"/>
    <x v="460"/>
    <d v="2020-09-08T00:00:00"/>
    <s v="Унд усны худаг гаргах ажил Багц-1"/>
    <x v="0"/>
    <s v="Дундговь аймгийн ОНӨГ"/>
    <s v="Дундговь ЗД"/>
    <s v=" 6-1/5641"/>
    <m/>
    <m/>
    <s v="Г.Мөнхцэцэг"/>
    <m/>
    <m/>
    <m/>
    <m/>
    <m/>
    <m/>
    <m/>
    <m/>
    <m/>
  </r>
  <r>
    <n v="773"/>
    <d v="2020-08-25T00:00:00"/>
    <s v="Ц.Батзул"/>
    <x v="8"/>
    <x v="461"/>
    <d v="2020-09-08T00:00:00"/>
    <s v="Бугат сумын Ханжаргалант багийн төвийн байрыг засварлах"/>
    <x v="5"/>
    <s v="Булган аймгийн Бугат сумын ЗДТГ"/>
    <s v="Булган ЗД"/>
    <d v="5638-06-01T00:00:00"/>
    <s v="2020.09.08"/>
    <d v="5850-06-01T00:00:00"/>
    <s v="Э.Билгүүн"/>
    <m/>
    <m/>
    <m/>
    <m/>
    <m/>
    <m/>
    <m/>
    <m/>
    <m/>
  </r>
  <r>
    <n v="774"/>
    <d v="2020-08-25T00:00:00"/>
    <s v="Ц.Батзул"/>
    <x v="2"/>
    <x v="160"/>
    <d v="2020-09-08T00:00:00"/>
    <s v="Баримтын хортой цаас нийлүүлэх"/>
    <x v="2"/>
    <s v="Эрдэнэс тавантолгой ХК"/>
    <s v="УУХҮС"/>
    <m/>
    <s v="2020.09.07"/>
    <s v="6-1/5828"/>
    <s v="Б.Түвшин"/>
    <m/>
    <m/>
    <m/>
    <m/>
    <m/>
    <m/>
    <m/>
    <m/>
    <m/>
  </r>
  <r>
    <n v="775"/>
    <d v="2020-08-26T00:00:00"/>
    <s v="Ц.Батзул"/>
    <x v="8"/>
    <x v="434"/>
    <d v="2020-09-09T00:00:00"/>
    <s v="Баян-Өлгий аймгийн Сагсай сумын 100 хүүхдийн дотуур байрны дээвэр болон их засварын ажил"/>
    <x v="2"/>
    <s v="Баян-Өлгий аймгийн ОНӨГ"/>
    <s v="Баян-Өлгий ЗД"/>
    <d v="5700-06-01T00:00:00"/>
    <m/>
    <m/>
    <s v="Э.Билгүүн"/>
    <m/>
    <m/>
    <m/>
    <m/>
    <m/>
    <m/>
    <m/>
    <m/>
    <m/>
  </r>
  <r>
    <n v="776"/>
    <d v="2020-08-26T00:00:00"/>
    <s v="Ц.Батзул"/>
    <x v="2"/>
    <x v="352"/>
    <d v="2020-09-09T00:00:00"/>
    <s v="Шүүгчийн амь нас, эрүүл мэндийн даатгал"/>
    <x v="2"/>
    <s v="Шүүхийн ерөнхий зөвлөл"/>
    <s v="ШЕЗ"/>
    <m/>
    <s v="2020.09.01"/>
    <s v="6-1/5716"/>
    <s v="Б.Түвшин"/>
    <m/>
    <m/>
    <m/>
    <m/>
    <m/>
    <m/>
    <m/>
    <m/>
    <m/>
  </r>
  <r>
    <n v="777"/>
    <d v="2020-08-27T00:00:00"/>
    <s v="Ц.Батзул"/>
    <x v="6"/>
    <x v="462"/>
    <d v="2020-09-10T00:00:00"/>
    <s v="Цэцэрлэгийн барилга, 50 ор /Баян-Өлгий, Баяннуур сум, &quot;Ак арал&quot; баг/"/>
    <x v="0"/>
    <s v="Баян-Өлгий аймгийн ОНӨГ"/>
    <s v="Баян-Өлгий ЗД"/>
    <d v="5656-06-01T00:00:00"/>
    <s v="2020.09.10"/>
    <d v="5912-06-01T00:00:00"/>
    <s v="Д.Номингэрэл"/>
    <s v="Улсын төсөв"/>
    <n v="380000000"/>
    <m/>
    <m/>
    <m/>
    <m/>
    <m/>
    <m/>
    <m/>
  </r>
  <r>
    <n v="778"/>
    <d v="2020-08-27T00:00:00"/>
    <s v="Ц.Батзул"/>
    <x v="6"/>
    <x v="456"/>
    <d v="2020-09-10T00:00:00"/>
    <s v="20 сургууль, цэцэрлэгийн цогцолборын нам даралтын зуухыг эрчим хүчний хэмнэлттэй хий, цахилгаан бойлуураар солих Багц-1"/>
    <x v="3"/>
    <s v="БОАЖЯ"/>
    <s v="БОАЖС"/>
    <m/>
    <s v="2020.08.31"/>
    <d v="5702-06-01T00:00:00"/>
    <s v="Д.Номингэрэл"/>
    <s v="Улсын төсөв"/>
    <n v="2000000000"/>
    <m/>
    <m/>
    <m/>
    <m/>
    <m/>
    <m/>
    <m/>
  </r>
  <r>
    <n v="779"/>
    <d v="2020-08-28T00:00:00"/>
    <s v="Ц.Батзул"/>
    <x v="6"/>
    <x v="368"/>
    <d v="2020-09-11T00:00:00"/>
    <s v="дээврийн материал ХХК"/>
    <x v="0"/>
    <s v="Эрдэнэт үйлдвэр ТӨҮГ"/>
    <s v="ТӨБЗГ"/>
    <d v="5703-06-01T00:00:00"/>
    <s v="2020.09.10"/>
    <d v="5900-06-01T00:00:00"/>
    <s v="Д.Номингэрэл"/>
    <s v="Өөрийн хөрөнгө"/>
    <n v="795920000"/>
    <m/>
    <m/>
    <m/>
    <m/>
    <m/>
    <m/>
    <m/>
  </r>
  <r>
    <n v="780"/>
    <d v="2020-08-20T00:00:00"/>
    <s v="Ц.Батзул"/>
    <x v="8"/>
    <x v="463"/>
    <d v="2020-09-03T00:00:00"/>
    <s v="Багахангай дүүргийн нийтийн эзэмшлийн гудамж, зам талбайд явган хүний зам шинээр хийх, засварлах"/>
    <x v="1"/>
    <s v="Багахангийн дүүргийн ХААА"/>
    <s v="Нийслэл ЗД"/>
    <d v="5585-06-01T00:00:00"/>
    <m/>
    <m/>
    <s v="Э.Билгүүн"/>
    <m/>
    <m/>
    <m/>
    <m/>
    <m/>
    <m/>
    <m/>
    <m/>
    <m/>
  </r>
  <r>
    <n v="781"/>
    <d v="2020-08-20T00:00:00"/>
    <s v="Ц.Батзул"/>
    <x v="6"/>
    <x v="112"/>
    <d v="2020-09-03T00:00:00"/>
    <s v="Камержуулалт /1-11, 14-21 дүгээр хороо/"/>
    <x v="3"/>
    <s v="Хан-Уул дүүргийн ХААА"/>
    <s v="Нийслэл ЗД"/>
    <m/>
    <s v="2020.08.25"/>
    <d v="5584-06-01T00:00:00"/>
    <s v="Д.Номингэрэл"/>
    <s v="Орон нутгийн төсөв"/>
    <n v="670740000"/>
    <m/>
    <m/>
    <m/>
    <m/>
    <m/>
    <m/>
    <m/>
  </r>
  <r>
    <n v="782"/>
    <d v="2020-08-20T00:00:00"/>
    <s v="Ц.Батзул"/>
    <x v="1"/>
    <x v="447"/>
    <d v="2020-09-03T00:00:00"/>
    <s v="Нэгтгэсэн санхүүгийн тайланд аудит хийлгэх зорилгоор аудитын тусгай зөвшөөрөлтэй, олон улсын эрх бүхий хараат бус хуулийн этгээдийг сонгон шалгаруулах"/>
    <x v="9"/>
    <s v="Улаанбаатар төмөр зам ХХН"/>
    <s v="ТӨБЗГ"/>
    <m/>
    <s v="2020.08.28"/>
    <d v="5661-06-01T00:00:00"/>
    <s v="Ч.Баярмаа"/>
    <m/>
    <m/>
    <m/>
    <m/>
    <m/>
    <m/>
    <m/>
    <m/>
    <m/>
  </r>
  <r>
    <n v="783"/>
    <d v="2020-08-21T00:00:00"/>
    <s v="Ц.Батзул"/>
    <x v="6"/>
    <x v="23"/>
    <d v="2020-09-04T00:00:00"/>
    <s v="Цавуу болон төрөл бүрийн сэлбэг материал Багц-2"/>
    <x v="1"/>
    <s v="Эрдэнэт үйлдвэр ТӨҮГ"/>
    <s v="ТӨБЗГ"/>
    <m/>
    <s v="2020.09.03"/>
    <d v="5767-06-01T00:00:00"/>
    <s v="Д.Номингэрэл"/>
    <s v="Өөрийн хөрөнгө"/>
    <n v="679500000"/>
    <m/>
    <m/>
    <m/>
    <m/>
    <b v="0"/>
    <m/>
    <m/>
  </r>
  <r>
    <n v="784"/>
    <d v="2020-08-28T00:00:00"/>
    <s v="Ц.Батзул"/>
    <x v="6"/>
    <x v="464"/>
    <d v="2020-09-11T00:00:00"/>
    <s v="Тэсгэний 2 худгийн цахилгаанд холбох"/>
    <x v="0"/>
    <s v="Өмнөговь аймгийн Ханхонгор сумын ЗДТГ"/>
    <s v="Өмнөговь ЗД"/>
    <d v="5714-06-01T00:00:00"/>
    <s v="2020.09.10"/>
    <d v="5901-06-01T00:00:00"/>
    <s v="Д.Номингэрэл"/>
    <s v="Улсын төсөв"/>
    <n v="129000000"/>
    <m/>
    <m/>
    <m/>
    <m/>
    <m/>
    <m/>
    <m/>
  </r>
  <r>
    <n v="785"/>
    <d v="2020-08-28T00:00:00"/>
    <s v="Ц.Батзул"/>
    <x v="2"/>
    <x v="465"/>
    <d v="2020-09-11T00:00:00"/>
    <s v="Услалтын системүүдийг шинэчлэн засварлаж, шинэ техник технологийг нэвтрүүлэх замаар тариалалтын талбайг нэмэгдүүлэх"/>
    <x v="7"/>
    <s v="Өмнөговь аймгийн Ханхонгор сумын ЗДТГ"/>
    <s v="Өмнөговь ЗД"/>
    <m/>
    <s v="2020.09.01"/>
    <s v="6-1/5717"/>
    <s v="Б.Түвшин"/>
    <m/>
    <m/>
    <m/>
    <m/>
    <m/>
    <m/>
    <m/>
    <m/>
    <m/>
  </r>
  <r>
    <n v="786"/>
    <d v="2020-08-31T00:00:00"/>
    <s v="Ц.Батзул"/>
    <x v="1"/>
    <x v="466"/>
    <d v="2020-09-14T00:00:00"/>
    <s v="Авто замын засвар, шинэчлэл /Ховд, Чандмань сум/"/>
    <x v="0"/>
    <s v="Ховд аймгийн ОНӨГ"/>
    <s v="Ховд ЗД"/>
    <m/>
    <s v="2020.09.14"/>
    <d v="5956-06-01T00:00:00"/>
    <s v="Ч.Баярмаа"/>
    <m/>
    <m/>
    <m/>
    <m/>
    <m/>
    <m/>
    <m/>
    <m/>
    <m/>
  </r>
  <r>
    <n v="787"/>
    <d v="2020-08-31T00:00:00"/>
    <s v="Ц.Батзул"/>
    <x v="2"/>
    <x v="467"/>
    <d v="2020-09-14T00:00:00"/>
    <s v="Спорт цогцолбор металл хийцүүдийг зэврэлтээс хамгаалах ажил, 3 дугаар давхарын заалны их засвар"/>
    <x v="0"/>
    <s v="Эрдэнэт үйлдвэр ТӨҮГ"/>
    <s v="ТӨБЗГ"/>
    <m/>
    <s v="2020.09.08"/>
    <s v="6-1/5856"/>
    <s v="Б.Түвшин"/>
    <s v="Өөрийн хөрөнгө "/>
    <n v="810000000"/>
    <s v="тийм"/>
    <m/>
    <m/>
    <m/>
    <m/>
    <m/>
    <m/>
  </r>
  <r>
    <n v="788"/>
    <d v="2020-09-01T00:00:00"/>
    <s v="Ц.Батзул"/>
    <x v="8"/>
    <x v="138"/>
    <d v="2020-09-15T00:00:00"/>
    <s v="Дулаан хангамж, дотор халаалтын  системийн засвар"/>
    <x v="0"/>
    <s v="Биеийн тамир спортын газар"/>
    <s v="БШУС"/>
    <d v="5766-06-01T00:00:00"/>
    <m/>
    <m/>
    <s v="Э.Билгүүн"/>
    <m/>
    <m/>
    <m/>
    <m/>
    <m/>
    <m/>
    <m/>
    <m/>
    <m/>
  </r>
  <r>
    <n v="789"/>
    <d v="2020-09-01T00:00:00"/>
    <s v="Ц.Батзул"/>
    <x v="2"/>
    <x v="205"/>
    <d v="2020-09-15T00:00:00"/>
    <s v="Оюутны 5 дугаар байрны усргал засвар"/>
    <x v="0"/>
    <s v="МУИС "/>
    <s v="БШУС"/>
    <m/>
    <s v="2020.09.15"/>
    <s v="6-1/6012"/>
    <s v="Б.Түвшин"/>
    <s v="Өөрийн хөрөнгө "/>
    <n v="240000000"/>
    <s v="тийм"/>
    <m/>
    <m/>
    <m/>
    <m/>
    <m/>
    <m/>
  </r>
  <r>
    <n v="790"/>
    <d v="2020-09-01T00:00:00"/>
    <s v="Ц.Батзул"/>
    <x v="8"/>
    <x v="468"/>
    <d v="2020-09-15T00:00:00"/>
    <s v="Байгаль орчны аудит"/>
    <x v="1"/>
    <s v="Эрдэнэс тавантолгой ХК"/>
    <s v="УУХҮС"/>
    <d v="5776-06-01T00:00:00"/>
    <s v="2020.09.08"/>
    <d v="5849-06-01T00:00:00"/>
    <s v="Э.Билгүүн"/>
    <m/>
    <m/>
    <m/>
    <m/>
    <m/>
    <m/>
    <m/>
    <m/>
    <m/>
  </r>
  <r>
    <n v="791"/>
    <d v="2020-09-01T00:00:00"/>
    <s v="Ц.Батзул"/>
    <x v="4"/>
    <x v="266"/>
    <d v="2020-09-15T00:00:00"/>
    <s v="Мах нөөцлөх зоорь барих ажил"/>
    <x v="4"/>
    <s v="Эрдэнэт үйлдвэр ТӨҮГ"/>
    <s v="ТӨБЗГ"/>
    <s v=" -"/>
    <s v=" 2020.09.15"/>
    <s v=" 6-1/6004"/>
    <s v="Г.Мөнхцэцэг"/>
    <s v="Өөрийн хөрөнгө"/>
    <n v="9720000000"/>
    <m/>
    <m/>
    <m/>
    <m/>
    <m/>
    <m/>
    <m/>
  </r>
  <r>
    <n v="792"/>
    <d v="2020-09-01T00:00:00"/>
    <s v="Ц.Батзул"/>
    <x v="6"/>
    <x v="68"/>
    <d v="2020-09-15T00:00:00"/>
    <s v="Даатгалын үйлчилгээ "/>
    <x v="0"/>
    <s v="Багануур ХК"/>
    <s v="ТӨБЗГ"/>
    <d v="5777-06-01T00:00:00"/>
    <s v="2020.09.15"/>
    <d v="5992-06-01T00:00:00"/>
    <s v="Д.Номингэрэл"/>
    <s v="Өөрийн хөрөнгө"/>
    <n v="128248600"/>
    <m/>
    <m/>
    <m/>
    <m/>
    <m/>
    <m/>
    <m/>
  </r>
  <r>
    <n v="793"/>
    <d v="2020-09-02T00:00:00"/>
    <s v="Ц.Батзул"/>
    <x v="1"/>
    <x v="227"/>
    <d v="2020-09-16T00:00:00"/>
    <s v="Уурхайн техникийн сэлбэг нийлүүлэх Багц-2"/>
    <x v="1"/>
    <s v="Эрдэнэт үйлдвэр ТӨҮГ"/>
    <s v="ТӨБЗГ"/>
    <m/>
    <s v="2020.09.11"/>
    <d v="5918-06-01T00:00:00"/>
    <s v="Ч.Баярмаа"/>
    <m/>
    <m/>
    <m/>
    <m/>
    <m/>
    <m/>
    <m/>
    <m/>
    <m/>
  </r>
  <r>
    <n v="794"/>
    <d v="2020-09-02T00:00:00"/>
    <s v="Ц.Батзул"/>
    <x v="4"/>
    <x v="469"/>
    <d v="2020-09-16T00:00:00"/>
    <s v="Цагдаагийн байгууллагын музейг засварлах"/>
    <x v="0"/>
    <s v="Цагдаагийн ерөнхий газар"/>
    <s v="ХЗДХС"/>
    <m/>
    <m/>
    <m/>
    <s v="Г.Мөнхцэцэг"/>
    <m/>
    <m/>
    <m/>
    <m/>
    <m/>
    <m/>
    <m/>
    <m/>
    <m/>
  </r>
  <r>
    <n v="795"/>
    <d v="2020-09-03T00:00:00"/>
    <s v="Ц.Батзул"/>
    <x v="8"/>
    <x v="323"/>
    <d v="2020-09-17T00:00:00"/>
    <s v="УХЦ цэвэрлэх байгууламжаас Хаягдлын аж ахуйн далан руу цэвэрлэгдсэн ус шахах"/>
    <x v="0"/>
    <s v="Эрдэнэт үйлдвэр ТӨҮГ"/>
    <s v="ТӨБЗГ"/>
    <d v="5793-06-01T00:00:00"/>
    <s v="2020.09.16"/>
    <s v="6-1/6047"/>
    <s v="Э.Билгүүн"/>
    <m/>
    <m/>
    <m/>
    <m/>
    <m/>
    <m/>
    <m/>
    <m/>
    <m/>
  </r>
  <r>
    <n v="796"/>
    <d v="2020-09-03T00:00:00"/>
    <s v="Ц.Батзул"/>
    <x v="8"/>
    <x v="470"/>
    <d v="2020-09-17T00:00:00"/>
    <s v="Лингафоны танхим тохижуулах"/>
    <x v="0"/>
    <s v="Ховдын бүсийн оношилгоо эмчилгээний төв"/>
    <s v="ЭМС"/>
    <d v="5791-06-01T00:00:00"/>
    <m/>
    <m/>
    <s v="Э.Билгүүн"/>
    <m/>
    <m/>
    <m/>
    <m/>
    <m/>
    <m/>
    <m/>
    <m/>
    <m/>
  </r>
  <r>
    <n v="797"/>
    <d v="2020-09-03T00:00:00"/>
    <s v="Ц.Батзул"/>
    <x v="1"/>
    <x v="471"/>
    <d v="2020-09-17T00:00:00"/>
    <s v="Камер, камерийн дагалдах хэрэгсэл "/>
    <x v="7"/>
    <s v="ЭБЦТС ТӨХК"/>
    <s v="ЭХС"/>
    <m/>
    <s v="2020.09.08"/>
    <d v="5843-06-01T00:00:00"/>
    <s v="Ч.Баярмаа"/>
    <m/>
    <m/>
    <m/>
    <m/>
    <m/>
    <m/>
    <m/>
    <m/>
    <m/>
  </r>
  <r>
    <n v="798"/>
    <d v="2020-09-03T00:00:00"/>
    <s v="Ц.Батзул"/>
    <x v="2"/>
    <x v="472"/>
    <d v="2020-09-17T00:00:00"/>
    <s v="Соронз"/>
    <x v="0"/>
    <s v="Эрдэнэт үйлдвэр ТӨҮГ"/>
    <s v="ТӨБЗГ"/>
    <m/>
    <s v="2020.09.15"/>
    <s v="6-1/5996"/>
    <s v="Б.Түвшин"/>
    <s v="Өөрийн хөрөнгө "/>
    <n v="794010600"/>
    <s v="тийм"/>
    <m/>
    <m/>
    <m/>
    <m/>
    <m/>
    <m/>
  </r>
  <r>
    <n v="799"/>
    <d v="2020-09-03T00:00:00"/>
    <s v="Ц.Батзул"/>
    <x v="6"/>
    <x v="473"/>
    <d v="2020-09-17T00:00:00"/>
    <s v="Бетон дэрний CZ маягийн бэхэлгээ худалдан авах"/>
    <x v="5"/>
    <s v="Улаанбаатар төмөр зам ХНН"/>
    <s v="ТӨБЗГ"/>
    <d v="5845-06-01T00:00:00"/>
    <s v="2020.09.16"/>
    <d v="6017-06-01T00:00:00"/>
    <s v="Д.Номингэрэл"/>
    <s v="Өөрийн хөрөнгө"/>
    <n v="715000000"/>
    <m/>
    <m/>
    <m/>
    <m/>
    <m/>
    <m/>
    <m/>
  </r>
  <r>
    <n v="800"/>
    <d v="2020-09-04T00:00:00"/>
    <s v="Ц.Батзул"/>
    <x v="4"/>
    <x v="349"/>
    <d v="2020-09-18T00:00:00"/>
    <s v="Цэцэрлэг амбулаторын засварын материал "/>
    <x v="0"/>
    <s v="Эрдэнэт үйлдвэр ТӨҮГ"/>
    <s v="ТӨБЗГ"/>
    <s v=" 6-1/5846"/>
    <s v=" 2020.09.18"/>
    <s v=" 6-1/6075"/>
    <s v="Г.Мөнхцэцэг"/>
    <s v="Өөрийн хөрөнгө"/>
    <n v="48703881"/>
    <m/>
    <m/>
    <m/>
    <m/>
    <m/>
    <m/>
    <m/>
  </r>
  <r>
    <n v="801"/>
    <d v="2020-09-04T00:00:00"/>
    <s v="Ц.Батзул"/>
    <x v="4"/>
    <x v="474"/>
    <d v="2020-09-18T00:00:00"/>
    <s v="Алсын удирдлагатай хэт богино долгионы станц RCAG иж бүрдэл нийлүүлэх"/>
    <x v="5"/>
    <s v="ИНЕГ"/>
    <s v="ЗТХС"/>
    <s v=" 6-1/5848"/>
    <s v=" 2020.09.18"/>
    <s v=" 6-1/6104"/>
    <s v="Г.Мөнхцэцэг"/>
    <s v="Өөрийн хөрөнгө"/>
    <n v="110000000"/>
    <m/>
    <m/>
    <m/>
    <m/>
    <m/>
    <m/>
    <m/>
  </r>
  <r>
    <n v="802"/>
    <d v="2020-09-04T00:00:00"/>
    <s v="Ц.Батзул"/>
    <x v="2"/>
    <x v="475"/>
    <d v="2020-09-18T00:00:00"/>
    <s v="Дээврийн засварын ажил"/>
    <x v="1"/>
    <s v="Радио телевизийн үндэсний сүлжээ УТҮГ"/>
    <s v="ЕС"/>
    <m/>
    <s v="2020.09.18"/>
    <s v="6-1/6085"/>
    <s v="Б.Түвшин"/>
    <s v="Өөрийн хөрөнгө "/>
    <n v="80000000"/>
    <m/>
    <m/>
    <m/>
    <m/>
    <m/>
    <m/>
    <m/>
  </r>
  <r>
    <n v="803"/>
    <d v="2020-09-04T00:00:00"/>
    <s v="Ц.Батзул"/>
    <x v="1"/>
    <x v="476"/>
    <d v="2020-09-18T00:00:00"/>
    <s v="Цувих машины эд анги, сэлбэгүүд"/>
    <x v="0"/>
    <s v="Эрдэнэт үйлдвэр ТӨҮГ"/>
    <s v="ТӨБЗГ"/>
    <m/>
    <s v="2020.09.18"/>
    <d v="6072-06-01T00:00:00"/>
    <s v="Ч.Баярмаа"/>
    <m/>
    <m/>
    <m/>
    <m/>
    <m/>
    <m/>
    <m/>
    <m/>
    <m/>
  </r>
  <r>
    <n v="804"/>
    <d v="2020-09-04T00:00:00"/>
    <s v="Ц.Батзул"/>
    <x v="4"/>
    <x v="370"/>
    <d v="2020-09-18T00:00:00"/>
    <s v="Экскаваторын сэлбэг"/>
    <x v="0"/>
    <s v="Эрдэнэт үйлдвэр ТӨҮГ"/>
    <s v="ТӨБЗГ"/>
    <s v=" 6-1/5847"/>
    <s v=" 2020.09.18"/>
    <s v=" 6-1/6103"/>
    <s v="Г.Мөнхцэцэг"/>
    <s v="Өөрийн хөрөнгө"/>
    <n v="924859350"/>
    <s v=" тийм"/>
    <m/>
    <m/>
    <m/>
    <m/>
    <m/>
    <m/>
  </r>
  <r>
    <n v="805"/>
    <d v="2020-09-04T00:00:00"/>
    <s v="Ц.Батзул"/>
    <x v="2"/>
    <x v="477"/>
    <d v="2020-09-18T00:00:00"/>
    <s v="Эрүүл шүд арга хэмжээг хэрэгжүүлэх хүрээнд шүдний кабинетад шаардлагатай эм бодис нийлүүлэх"/>
    <x v="0"/>
    <s v="Өмнөговь аймгийн ОНӨГ"/>
    <s v="Өмнөговь ЗД"/>
    <m/>
    <s v="2020.09.16"/>
    <s v="6-1/6051"/>
    <s v="Б.Түвшин"/>
    <s v="Орон нутгийн төсөв"/>
    <s v="aq3"/>
    <n v="23"/>
    <m/>
    <m/>
    <m/>
    <m/>
    <m/>
    <m/>
  </r>
  <r>
    <n v="806"/>
    <d v="2020-09-07T00:00:00"/>
    <s v="Ц.Батзул"/>
    <x v="1"/>
    <x v="65"/>
    <d v="2020-09-21T00:00:00"/>
    <s v="Монцамэ агентлагийн тоног төхөөрөмж"/>
    <x v="0"/>
    <s v="ТХААГ"/>
    <s v="ЕС"/>
    <m/>
    <s v="2020.09.21"/>
    <d v="6125-06-01T00:00:00"/>
    <s v="Ч.Баярмаа"/>
    <m/>
    <m/>
    <m/>
    <m/>
    <m/>
    <m/>
    <m/>
    <m/>
    <m/>
  </r>
  <r>
    <n v="807"/>
    <d v="2020-09-08T00:00:00"/>
    <s v="Ц.Батзул"/>
    <x v="2"/>
    <x v="323"/>
    <d v="2020-09-22T00:00:00"/>
    <s v="УХЦ-ийн цэвэр ус хангамжийн хэсгийн Ус өргөх 2, 3, 4-р станцийн гадна эвдэрсэн зам талбайг засах, гадна талбайн ус зайлуулах суваг хийх ажил"/>
    <x v="2"/>
    <s v="Эрдэнэт үйлдвэр ТӨҮГ"/>
    <s v="ТӨБЗГ"/>
    <m/>
    <m/>
    <m/>
    <s v="Б.Түвшин"/>
    <m/>
    <m/>
    <m/>
    <m/>
    <m/>
    <m/>
    <m/>
    <m/>
    <m/>
  </r>
  <r>
    <n v="808"/>
    <d v="2020-09-08T00:00:00"/>
    <s v="Ц.Батзул"/>
    <x v="4"/>
    <x v="478"/>
    <d v="2020-09-22T00:00:00"/>
    <s v="Худалдан авах ажиллагааны цахим танхим байгуулах"/>
    <x v="0"/>
    <s v="Өмнөговь аймгийн ОНӨГ"/>
    <s v="Өмнөговь ЗД"/>
    <m/>
    <s v=" 2020.09.22"/>
    <s v=" 6-1/6158"/>
    <s v="Г.Мөнхцэцэг"/>
    <s v="Орон нутгийн төсөв"/>
    <n v="50000000"/>
    <m/>
    <m/>
    <m/>
    <m/>
    <m/>
    <m/>
    <m/>
  </r>
  <r>
    <n v="809"/>
    <d v="2020-09-08T00:00:00"/>
    <s v="Ц.Батзул"/>
    <x v="1"/>
    <x v="479"/>
    <d v="2020-09-22T00:00:00"/>
    <s v="Хүнд даацын автосамосвалын сэлбэг "/>
    <x v="9"/>
    <s v="Эрдэнэт үйлдвэр ТӨҮГ"/>
    <s v="ТӨБЗГ"/>
    <m/>
    <s v="2020.09.11"/>
    <d v="5917-06-01T00:00:00"/>
    <s v="Ч.Баярмаа"/>
    <m/>
    <m/>
    <m/>
    <m/>
    <m/>
    <m/>
    <m/>
    <m/>
    <m/>
  </r>
  <r>
    <n v="810"/>
    <d v="2020-09-08T00:00:00"/>
    <s v="Ц.Батзул"/>
    <x v="2"/>
    <x v="381"/>
    <d v="2020-09-22T00:00:00"/>
    <s v="Дээврийн засварын ажил"/>
    <x v="7"/>
    <s v="Радио телевизийн үндэсний сүлжээ УТҮГ"/>
    <s v="ЕС"/>
    <m/>
    <s v="2020.09.11"/>
    <s v="6-1/5921"/>
    <s v="Б.Түвшин"/>
    <m/>
    <m/>
    <m/>
    <m/>
    <m/>
    <m/>
    <m/>
    <m/>
    <m/>
  </r>
  <r>
    <n v="811"/>
    <d v="2020-09-08T00:00:00"/>
    <s v="Ц.Батзул"/>
    <x v="1"/>
    <x v="480"/>
    <d v="2020-09-22T00:00:00"/>
    <s v="Цувих машины эд анги, сэлбэгүүд"/>
    <x v="0"/>
    <s v="Эрдэнэт үйлдвэр ТӨҮГ"/>
    <s v="ТӨБЗГ"/>
    <m/>
    <s v="2020.09.18"/>
    <d v="6072-06-01T00:00:00"/>
    <s v="Ч.Баярмаа"/>
    <m/>
    <m/>
    <m/>
    <m/>
    <m/>
    <m/>
    <m/>
    <m/>
    <m/>
  </r>
  <r>
    <n v="812"/>
    <d v="2020-09-09T00:00:00"/>
    <s v="Ц.Батзул"/>
    <x v="4"/>
    <x v="458"/>
    <d v="2020-09-23T00:00:00"/>
    <s v="Соёлын төвийн барилгыг барих ажлыг эхлүүлэх"/>
    <x v="9"/>
    <s v="Өмнөговь аймгийн Мандал-Овоо сумын ЗДТГ"/>
    <s v="Өмнөговь ЗД"/>
    <s v=" -"/>
    <s v=" 2020.09.16"/>
    <s v=" 6-1/6037"/>
    <s v="Г.Мөнхцэцэг"/>
    <m/>
    <m/>
    <m/>
    <m/>
    <m/>
    <m/>
    <m/>
    <m/>
    <m/>
  </r>
  <r>
    <n v="813"/>
    <d v="2020-09-09T00:00:00"/>
    <s v="Ц.Батзул"/>
    <x v="4"/>
    <x v="218"/>
    <d v="2020-09-23T00:00:00"/>
    <s v="ЗДТГ-ын тавилга эд хогшил авах"/>
    <x v="2"/>
    <s v="Дундговь аймгийн Гурвансайхан сумын ЗДТГ"/>
    <s v="Дундговь ЗД"/>
    <s v=" -"/>
    <s v=" 2020.09.16"/>
    <s v=" 6-1/6015"/>
    <s v="Г.Мөнхцэцэг"/>
    <m/>
    <m/>
    <m/>
    <m/>
    <m/>
    <m/>
    <m/>
    <m/>
    <m/>
  </r>
  <r>
    <n v="814"/>
    <d v="2020-09-09T00:00:00"/>
    <s v="Ц.Батзул"/>
    <x v="1"/>
    <x v="67"/>
    <d v="2020-09-23T00:00:00"/>
    <s v="Өвлийн хувцас "/>
    <x v="0"/>
    <s v="Тавантолгой төмөр зам ХХК"/>
    <s v="ТӨБЗГ"/>
    <m/>
    <s v="2020.09.23"/>
    <d v="6159-06-01T00:00:00"/>
    <s v="Ч.Баярмаа"/>
    <m/>
    <m/>
    <m/>
    <m/>
    <m/>
    <m/>
    <m/>
    <m/>
    <m/>
  </r>
  <r>
    <n v="815"/>
    <d v="2020-09-09T00:00:00"/>
    <s v="Ц.Батзул"/>
    <x v="2"/>
    <x v="481"/>
    <d v="2020-09-23T00:00:00"/>
    <s v="Гудамж талбайн гэрэлтүүлгийг сайжруулах, нэмж суурилуулах"/>
    <x v="0"/>
    <s v="Говьсүмбэр аймгийн Сүмбэр сумын ЗДТГ"/>
    <s v="Говьсүмбэр ЗД"/>
    <m/>
    <s v="2020.09.22"/>
    <s v="6-1/6149"/>
    <s v="Б.Түвшин"/>
    <s v="Орон нутгийн хөгжлийн сан"/>
    <n v="90000000"/>
    <m/>
    <m/>
    <m/>
    <m/>
    <m/>
    <m/>
    <m/>
  </r>
  <r>
    <n v="816"/>
    <d v="2020-09-09T00:00:00"/>
    <s v="Ц.Батзул"/>
    <x v="7"/>
    <x v="138"/>
    <d v="2020-09-23T00:00:00"/>
    <s v="Ерөнхий боловсролын сургуулийн заалны барилгын засварнын ажил"/>
    <x v="0"/>
    <s v="Ховд аймгийн Чандмань сумын ЗДТГ"/>
    <s v="Ховд ЗД"/>
    <d v="5958-06-01T00:00:00"/>
    <s v="2020.9,23"/>
    <d v="6177-06-01T00:00:00"/>
    <s v="Д.Гантулга"/>
    <s v="орон нутгийн төсөв"/>
    <n v="40000000"/>
    <m/>
    <m/>
    <m/>
    <m/>
    <m/>
    <m/>
    <m/>
  </r>
  <r>
    <n v="817"/>
    <d v="2020-09-09T00:00:00"/>
    <s v="Ц.Батзул"/>
    <x v="6"/>
    <x v="482"/>
    <d v="2020-09-23T00:00:00"/>
    <s v="Улаанбаатар такси сервис хэрэгжүүлэх төсөл"/>
    <x v="0"/>
    <s v="НХААГ"/>
    <s v="Нийслэл ЗД"/>
    <d v="5947-06-01T00:00:00"/>
    <s v="2020.09.23"/>
    <d v="6174-06-01T00:00:00"/>
    <s v="Д.Номингэрэл"/>
    <s v="Орон нутгийн төсөв"/>
    <n v="700000000"/>
    <m/>
    <m/>
    <m/>
    <m/>
    <m/>
    <m/>
    <m/>
  </r>
  <r>
    <n v="818"/>
    <d v="2020-09-10T00:00:00"/>
    <s v="Ц.Батзул"/>
    <x v="2"/>
    <x v="202"/>
    <d v="2020-09-24T00:00:00"/>
    <s v="Батсүмбэр орох замаас төвийн хэсэг, арын худаг хүртэлх хатуу хучилттай авто зам /СХД, 21 дүгээр хороо/"/>
    <x v="0"/>
    <s v="СХД ХААА"/>
    <s v="Нийслэл ЗД"/>
    <m/>
    <s v="2020.09.24"/>
    <s v="6-1/6199"/>
    <s v="Б.Түвшин"/>
    <s v="Нийслэлийн замын сан"/>
    <n v="2800000000"/>
    <m/>
    <m/>
    <m/>
    <m/>
    <m/>
    <m/>
    <m/>
  </r>
  <r>
    <n v="819"/>
    <d v="2020-09-11T00:00:00"/>
    <s v="Ц.Батзул"/>
    <x v="3"/>
    <x v="441"/>
    <d v="2020-09-25T00:00:00"/>
    <s v="Авто зам дагуу явган хүний замын ажил"/>
    <x v="0"/>
    <s v="Сүхбаатар аймгийн Эрдэнэцагаан сумын ЗДТГ"/>
    <s v="Сүхбаатар ЗД"/>
    <s v="6-1/5987"/>
    <s v="2020.09.24"/>
    <s v="6-1/6198"/>
    <s v="Д.Отгонсүрэн"/>
    <s v="ОНХС"/>
    <n v="50000000"/>
    <m/>
    <m/>
    <m/>
    <m/>
    <m/>
    <m/>
    <m/>
  </r>
  <r>
    <n v="820"/>
    <d v="2020-09-11T00:00:00"/>
    <s v="Ц.Батзул"/>
    <x v="3"/>
    <x v="23"/>
    <d v="2020-09-25T00:00:00"/>
    <s v="Төмөр замын хавчаар худалдан авах"/>
    <x v="5"/>
    <s v="Улаанбаатар төмөр зам ХНН"/>
    <s v="ТӨБЗГ"/>
    <s v="6-1/5995"/>
    <s v="2020.09.25"/>
    <s v="6-1/6237"/>
    <s v="Д.Отгонсүрэн"/>
    <s v="Өөрийн хөрөнгө"/>
    <n v="496900000"/>
    <m/>
    <m/>
    <m/>
    <m/>
    <b v="0"/>
    <m/>
    <m/>
  </r>
  <r>
    <n v="821"/>
    <d v="2020-09-14T00:00:00"/>
    <s v="Ц.Батзул"/>
    <x v="4"/>
    <x v="363"/>
    <d v="2020-09-28T00:00:00"/>
    <s v="Бү. ХААХ цагаан тоос дарах тусгай зориулалтын техникийн гараж барих"/>
    <x v="0"/>
    <s v="Эрдэнэт үйлдвэр ТӨҮГ"/>
    <s v="ТӨБЗГ"/>
    <s v=" 6-1/6038"/>
    <s v=" 2020.09.24"/>
    <s v=" 6-1/6187"/>
    <s v="Г.Мөнхцэцэг"/>
    <s v="Өөрийн хөрөнгө"/>
    <n v="1053000000"/>
    <m/>
    <m/>
    <m/>
    <m/>
    <m/>
    <m/>
    <m/>
  </r>
  <r>
    <n v="822"/>
    <d v="2020-09-14T00:00:00"/>
    <s v="Ц.Батзул"/>
    <x v="6"/>
    <x v="169"/>
    <d v="2020-09-28T00:00:00"/>
    <s v="Улаанбаатар такси сервис хэрэгжүүлэх төсөл"/>
    <x v="4"/>
    <s v="НХААГ"/>
    <s v="Нийслэл ЗД"/>
    <d v="6036-06-01T00:00:00"/>
    <s v="2020.09.23"/>
    <d v="6174-06-01T00:00:00"/>
    <s v="Д.Номингэрэл"/>
    <s v="Орон нутгийн төсөв"/>
    <n v="700000000"/>
    <m/>
    <m/>
    <m/>
    <m/>
    <m/>
    <m/>
    <m/>
  </r>
  <r>
    <n v="823"/>
    <d v="2020-09-14T00:00:00"/>
    <s v="Ц.Батзул"/>
    <x v="1"/>
    <x v="262"/>
    <d v="2020-09-28T00:00:00"/>
    <s v="СБУ-100 өрмийн машины өрмийн хошуу цохилтот алх"/>
    <x v="0"/>
    <s v="Монголросцветмет ТӨҮГ"/>
    <s v="ТӨБЗГ"/>
    <m/>
    <s v="2020.09.24"/>
    <d v="6184-06-01T00:00:00"/>
    <s v="Ч.Баярмаа"/>
    <m/>
    <m/>
    <m/>
    <m/>
    <m/>
    <m/>
    <m/>
    <m/>
    <m/>
  </r>
  <r>
    <n v="824"/>
    <d v="2020-09-14T00:00:00"/>
    <s v="Ц.Батзул"/>
    <x v="3"/>
    <x v="483"/>
    <d v="2020-09-28T00:00:00"/>
    <s v="Тоосго болон бусад материал"/>
    <x v="0"/>
    <s v="Эрдэнэт үйлдвэр ТӨҮГ"/>
    <s v="ТӨБЗГ"/>
    <s v="6-1/6039"/>
    <s v="2020.09.28"/>
    <s v="6-1/6246"/>
    <s v="Д.Отгонсүрэн"/>
    <s v="өөрийн хөрөнгө"/>
    <n v="49000000"/>
    <m/>
    <m/>
    <m/>
    <m/>
    <m/>
    <m/>
    <m/>
  </r>
  <r>
    <n v="825"/>
    <d v="2020-09-15T00:00:00"/>
    <s v="Ц.Батзул"/>
    <x v="3"/>
    <x v="483"/>
    <d v="2020-09-29T00:00:00"/>
    <s v="Ган хоолой "/>
    <x v="0"/>
    <s v="Эрдэнэт үйлдвэр ТӨҮГ"/>
    <s v="ТӨБЗГ"/>
    <s v="6-1/6074"/>
    <s v="2020.09.28"/>
    <s v="6-1/6247"/>
    <s v="Д.Отгонсүрэн"/>
    <s v="өөрийн хөрөнгө"/>
    <n v="47700000"/>
    <m/>
    <m/>
    <m/>
    <m/>
    <m/>
    <m/>
    <m/>
  </r>
  <r>
    <n v="826"/>
    <d v="2020-09-15T00:00:00"/>
    <s v="Ц.Батзул"/>
    <x v="4"/>
    <x v="314"/>
    <d v="2020-09-29T00:00:00"/>
    <s v="Спорт цогцолбор усан бассуйны их засвар"/>
    <x v="7"/>
    <s v="Эрдэнэт үйлдвэр ТӨҮГ"/>
    <s v="ТӨБЗГ"/>
    <s v=" -"/>
    <s v=" 2020.09.21"/>
    <s v=" 6-1/6128"/>
    <s v="Г.Мөнхцэцэг"/>
    <m/>
    <m/>
    <m/>
    <m/>
    <m/>
    <m/>
    <m/>
    <m/>
    <m/>
  </r>
  <r>
    <n v="827"/>
    <d v="2020-09-16T00:00:00"/>
    <s v="Ц.Батзул"/>
    <x v="3"/>
    <x v="20"/>
    <d v="2020-09-30T00:00:00"/>
    <s v="Налайхдүүрэгт нэн шаардлагатай хот тохижилтын тусгай зориулалтын авто машин"/>
    <x v="0"/>
    <s v="Налайх дүүргийн ХААА"/>
    <s v="Нийслэл ЗД"/>
    <s v="6-1/6073"/>
    <s v="2020.09.30"/>
    <s v="6-1/6313"/>
    <s v="Д.Отгонсүрэн"/>
    <s v="ОНТ"/>
    <n v="406900000"/>
    <m/>
    <m/>
    <m/>
    <m/>
    <m/>
    <m/>
    <m/>
  </r>
  <r>
    <n v="828"/>
    <d v="2020-09-16T00:00:00"/>
    <s v="Ц.Батзул"/>
    <x v="2"/>
    <x v="484"/>
    <d v="2020-09-30T00:00:00"/>
    <s v="Сургуулийн барилга, 240 суудал /Ховд, Ховд сум/"/>
    <x v="0"/>
    <s v="Ховд аймгийн ОНӨГ"/>
    <s v="Ховд ЗД"/>
    <m/>
    <s v="2020.09.29"/>
    <s v="6-1/6279"/>
    <s v="Б.Түвшин"/>
    <s v="Улсын төсөв"/>
    <n v="1850000000"/>
    <m/>
    <m/>
    <m/>
    <m/>
    <m/>
    <m/>
    <m/>
  </r>
  <r>
    <n v="829"/>
    <d v="2020-09-17T00:00:00"/>
    <s v="Ц.Батзул"/>
    <x v="2"/>
    <x v="485"/>
    <d v="2020-10-01T00:00:00"/>
    <s v="9-р багийн төвд зөөврийн ус түгээх байр, шинэ суурьшлын бүсэд ундны усны гүний худаг шинээр барих , Баянхонгор сумын ундны усны эх үүсвэр дээр халдваргүйжүүлэх төхөөрөмж суурилуулах"/>
    <x v="0"/>
    <s v="Баянхонгор аймгийн ЗДТГ"/>
    <s v="Баянхонгор ЗД"/>
    <m/>
    <s v="2020.09.30"/>
    <s v="6-1/6334"/>
    <s v="Б.Түвшин"/>
    <s v="Гадаадын хөрөнгө оруулалт"/>
    <n v="149689700"/>
    <m/>
    <m/>
    <m/>
    <m/>
    <m/>
    <m/>
    <m/>
  </r>
  <r>
    <n v="830"/>
    <d v="2020-09-18T00:00:00"/>
    <s v="Ц.Батзул"/>
    <x v="3"/>
    <x v="486"/>
    <d v="2020-10-02T00:00:00"/>
    <s v="Үл хөдлөх эд хөрөнгө, газар, барилга байгууламж, инженерийн шугам сүлжээнд дахин үнэлгээ хийх"/>
    <x v="2"/>
    <s v="Эрдэнэт үйлдвэр ТӨҮГ"/>
    <s v="ТӨБЗГ"/>
    <s v="0"/>
    <s v="2020.09.23"/>
    <s v="6-1/6162"/>
    <s v="Д.Отгонсүрэн"/>
    <s v="0"/>
    <s v="0"/>
    <m/>
    <m/>
    <m/>
    <m/>
    <m/>
    <m/>
    <m/>
  </r>
  <r>
    <n v="831"/>
    <d v="2020-09-18T00:00:00"/>
    <s v="Ц.Батзул"/>
    <x v="6"/>
    <x v="349"/>
    <d v="2020-10-02T00:00:00"/>
    <s v="Хадаас ба бусад материал"/>
    <x v="0"/>
    <s v="Эрдэнэт үйлдвэр ТӨҮГ"/>
    <s v="ТӨБЗГ"/>
    <d v="6127-06-01T00:00:00"/>
    <s v="2020.09.25"/>
    <d v="6218-06-01T00:00:00"/>
    <s v="Д.Номингэрэл"/>
    <s v="Өөрийн хөрөнгө"/>
    <n v="34793000"/>
    <m/>
    <m/>
    <m/>
    <m/>
    <m/>
    <m/>
    <m/>
  </r>
  <r>
    <n v="832"/>
    <d v="2020-09-18T00:00:00"/>
    <s v="Ц.Батзул"/>
    <x v="6"/>
    <x v="349"/>
    <d v="2020-10-02T00:00:00"/>
    <s v="Гар багаж материал"/>
    <x v="0"/>
    <s v="Эрдэнэт үйлдвэр ТӨҮГ"/>
    <s v="ТӨБЗГ"/>
    <d v="6126-06-01T00:00:00"/>
    <s v="2020.09.28"/>
    <d v="6250-06-01T00:00:00"/>
    <s v="Д.Номингэрэл"/>
    <s v="Өөрийн хөрөнгө"/>
    <n v="48702500"/>
    <m/>
    <m/>
    <m/>
    <m/>
    <m/>
    <m/>
    <m/>
  </r>
  <r>
    <n v="833"/>
    <d v="2020-09-18T00:00:00"/>
    <s v="Ц.Батзул"/>
    <x v="1"/>
    <x v="487"/>
    <d v="2020-10-02T00:00:00"/>
    <s v="Авто замын их засварын ажил"/>
    <x v="0"/>
    <s v="Төв аймгийн Барилга захиалагч, орон сууцийн корпораци ОНӨААТҮГ"/>
    <s v="Төв ЗД"/>
    <m/>
    <s v="2020.10.01"/>
    <d v="6351-06-01T00:00:00"/>
    <s v="Ч.Баярмаа"/>
    <m/>
    <m/>
    <m/>
    <m/>
    <m/>
    <m/>
    <m/>
    <m/>
    <m/>
  </r>
  <r>
    <n v="834"/>
    <d v="2020-09-18T00:00:00"/>
    <s v="Ц.Батзул"/>
    <x v="3"/>
    <x v="488"/>
    <d v="2020-10-02T00:00:00"/>
    <s v="Бохир ус цэвэрлэх байгууламжийн их засвар"/>
    <x v="0"/>
    <s v="Дундговь аймгийн Гурван сайхан сумын ЗДТГ"/>
    <s v="Дундговь ЗД"/>
    <s v="6-1/6179"/>
    <s v="2020.10.02"/>
    <s v=" 6-1/6396"/>
    <s v="Д.Отгонсүрэн"/>
    <s v="ОНХС"/>
    <n v="42700000"/>
    <m/>
    <m/>
    <m/>
    <m/>
    <m/>
    <m/>
    <m/>
  </r>
  <r>
    <n v="835"/>
    <d v="2020-09-18T00:00:00"/>
    <s v="Ц.Батзул"/>
    <x v="2"/>
    <x v="6"/>
    <d v="2020-10-02T00:00:00"/>
    <s v="Компанийн хөрөнгийн дахин үнэлгээ"/>
    <x v="1"/>
    <s v="Монголросцветмет ТӨҮГ"/>
    <s v="ТӨБЗГ"/>
    <m/>
    <s v="2020.10.02"/>
    <d v="6417-06-01T00:00:00"/>
    <s v="Б.Түвшин"/>
    <m/>
    <m/>
    <m/>
    <m/>
    <m/>
    <m/>
    <m/>
    <m/>
    <m/>
  </r>
  <r>
    <n v="836"/>
    <d v="2020-09-18T00:00:00"/>
    <s v="Ц.Батзул"/>
    <x v="6"/>
    <x v="160"/>
    <d v="2020-10-02T00:00:00"/>
    <s v="Гарын авлага хэвлүүлэх"/>
    <x v="0"/>
    <s v="Баянхонгор аймгийн Гэр бүл залуучуудын хөгжлийн газар"/>
    <s v="Баянхонгор ЗД"/>
    <d v="6188-06-01T00:00:00"/>
    <s v="2020.10.02"/>
    <d v="6408-06-01T00:00:00"/>
    <s v="Д.Номингэрэл"/>
    <s v="Гадаадын хөрөнгө оруулалт"/>
    <n v="49200000"/>
    <m/>
    <m/>
    <m/>
    <m/>
    <m/>
    <m/>
    <m/>
  </r>
  <r>
    <n v="837"/>
    <d v="2020-09-21T00:00:00"/>
    <s v="Ц.Батзул"/>
    <x v="1"/>
    <x v="489"/>
    <d v="2020-10-05T00:00:00"/>
    <s v="Тоолуур шалгах төхөөрөмж"/>
    <x v="1"/>
    <s v="Улаанбаатар төмөр зам ХНН"/>
    <s v="ТӨБЗГ"/>
    <m/>
    <s v="2020.09.25"/>
    <d v="6219-06-01T00:00:00"/>
    <s v="Ч.Баярмаа"/>
    <m/>
    <m/>
    <m/>
    <m/>
    <m/>
    <m/>
    <m/>
    <m/>
    <m/>
  </r>
  <r>
    <n v="838"/>
    <d v="2020-09-22T00:00:00"/>
    <s v="Ц.Батзул"/>
    <x v="3"/>
    <x v="256"/>
    <d v="2020-10-06T00:00:00"/>
    <s v="ҮХЭХ, газар үндсэн хөрөнгийг үнэлэх "/>
    <x v="2"/>
    <s v="Эрдэнэт үйлдвэр ТӨҮГ"/>
    <s v="ТӨБЗГ"/>
    <s v="0"/>
    <s v="2020.09.24"/>
    <s v="6-1/6189"/>
    <s v="Д.Отгонсүрэн"/>
    <s v="0"/>
    <s v="0"/>
    <m/>
    <m/>
    <m/>
    <m/>
    <m/>
    <m/>
    <m/>
  </r>
  <r>
    <n v="839"/>
    <d v="2020-09-22T00:00:00"/>
    <s v="Ц.Батзул"/>
    <x v="1"/>
    <x v="67"/>
    <d v="2020-10-06T00:00:00"/>
    <s v="Нормын хувцас, зөөлөн эдлэлийг худалдан авах"/>
    <x v="0"/>
    <s v="Анагаахын шинжлэх ухааны үндэсний их сургуулийн эмнэлэг"/>
    <s v="БСШУСС"/>
    <m/>
    <s v="2020.10.05"/>
    <d v="6458-06-01T00:00:00"/>
    <s v="Ч.Баярмаа"/>
    <m/>
    <m/>
    <m/>
    <m/>
    <m/>
    <m/>
    <m/>
    <m/>
    <m/>
  </r>
  <r>
    <n v="840"/>
    <d v="2020-09-22T00:00:00"/>
    <s v="Ц.Батзул"/>
    <x v="4"/>
    <x v="53"/>
    <d v="2020-10-06T00:00:00"/>
    <s v="Монгол Улсын олборлох үйлдвэрлэлийн ил тод байдлын санаачлага (ОҮИТБС) -ын 14 дүгээр буюу 2019 оны нэгдсэн тайлан боловсруулах хараат бус хянагч-нэгтгэгчийн зөвлөх үйлчилгээ"/>
    <x v="0"/>
    <s v="УУХҮЯ"/>
    <s v="УУХҮС"/>
    <s v=" 6-1/6209"/>
    <s v="2020.10.02"/>
    <s v=" 6-1/6405"/>
    <s v="Г.Мөнхцэцэг"/>
    <s v="Улсын төсөв"/>
    <n v="187430000"/>
    <m/>
    <m/>
    <m/>
    <m/>
    <m/>
    <m/>
    <m/>
  </r>
  <r>
    <n v="841"/>
    <d v="2020-09-22T00:00:00"/>
    <s v="Ц.Батзул"/>
    <x v="1"/>
    <x v="490"/>
    <d v="2020-10-06T00:00:00"/>
    <s v="Хушаат сумын 10 ортой эмнэлгийн барилгын гол барилга, гэрэлтүүлэг, гадна бохир ус цооног өргөтгөлийн барилгын засварын ажил"/>
    <x v="7"/>
    <s v="Сэлэнгэ аймгийн ОНӨГ"/>
    <s v="Сэлэнгэ ЗД"/>
    <m/>
    <s v="2020.09.29"/>
    <d v="6273-06-01T00:00:00"/>
    <s v="Ч.Баярмаа"/>
    <m/>
    <m/>
    <m/>
    <m/>
    <m/>
    <m/>
    <m/>
    <m/>
    <m/>
  </r>
  <r>
    <n v="842"/>
    <d v="2020-09-22T00:00:00"/>
    <s v="Ц.Батзул"/>
    <x v="6"/>
    <x v="491"/>
    <d v="2020-10-06T00:00:00"/>
    <s v="Дохиолол, төвлөрүүлэлт, хориглолын /ДТХ/ кабель худалдан авах"/>
    <x v="7"/>
    <s v="УБТЗ ХНН"/>
    <s v="ТӨБЗГ"/>
    <m/>
    <s v="2020.09.25"/>
    <d v="6211-06-01T00:00:00"/>
    <s v="Д.Номингэрэл"/>
    <s v="Өөрийн хөрөнгө "/>
    <n v="714000000"/>
    <m/>
    <m/>
    <m/>
    <m/>
    <m/>
    <m/>
    <m/>
  </r>
  <r>
    <n v="843"/>
    <d v="2020-09-22T00:00:00"/>
    <s v="Ц.Батзул"/>
    <x v="6"/>
    <x v="491"/>
    <d v="2020-10-06T00:00:00"/>
    <s v="Дохиолол, төвлөрүүлэлт, хориглолын /ДТХ/ дохио, муфт, дагалдах хэрэгсэл худалдан авах"/>
    <x v="7"/>
    <s v="УБТЗ ХНН"/>
    <s v="ТӨБЗГ"/>
    <m/>
    <s v="2020.09.25"/>
    <d v="6211-06-01T00:00:00"/>
    <s v="Д.Номингэрэл"/>
    <s v="Өөрийн хөрөнгө "/>
    <n v="106400000"/>
    <m/>
    <m/>
    <m/>
    <m/>
    <m/>
    <m/>
    <m/>
  </r>
  <r>
    <n v="844"/>
    <d v="2020-09-22T00:00:00"/>
    <s v="Ц.Батзул"/>
    <x v="2"/>
    <x v="492"/>
    <d v="2020-10-06T00:00:00"/>
    <s v="Аэродром цэвэрлэгээний авто машин /Дэглий цагаан, Гурван сайхан, ГТҮА нийт 3 ширхэг/"/>
    <x v="0"/>
    <s v="ИНЕГ"/>
    <s v="ЗТХС"/>
    <m/>
    <s v="2020.10.07"/>
    <d v="6496-06-01T00:00:00"/>
    <s v="Б.Түвшин"/>
    <m/>
    <m/>
    <m/>
    <m/>
    <m/>
    <m/>
    <m/>
    <m/>
    <m/>
  </r>
  <r>
    <n v="845"/>
    <d v="2020-09-23T00:00:00"/>
    <s v="Ц.Батзул"/>
    <x v="4"/>
    <x v="493"/>
    <d v="2020-10-07T00:00:00"/>
    <s v="Лабораторын хөвүүлэн баяжуулах машин"/>
    <x v="0"/>
    <s v="Эрдэнэт үйлдвэр ТӨҮГ"/>
    <s v="ТӨБЗГ"/>
    <s v=" 6-1/6210"/>
    <s v=" 2020.10.06"/>
    <s v=" 6-1/6484"/>
    <s v="Г.Мөнхцэцэг"/>
    <s v="Өөрийн хөрөнгө"/>
    <n v="381653100"/>
    <m/>
    <m/>
    <m/>
    <m/>
    <m/>
    <m/>
    <m/>
  </r>
  <r>
    <n v="846"/>
    <d v="2020-09-23T00:00:00"/>
    <s v="Ц.Батзул"/>
    <x v="1"/>
    <x v="494"/>
    <d v="2020-10-07T00:00:00"/>
    <s v="Баянхонгор сумын 5 дугаар сургуулийн барилгын дулаан үйлдвэрлэгч аж ахуй нэгжийг сонгох"/>
    <x v="3"/>
    <s v="Баянхонгор аймгийн ЗДТГ"/>
    <s v="Баянхонгор ЗД"/>
    <m/>
    <s v="2020.10.07"/>
    <d v="6515-06-01T00:00:00"/>
    <s v="Ч.Баярмаа"/>
    <m/>
    <m/>
    <m/>
    <m/>
    <m/>
    <m/>
    <m/>
    <m/>
    <m/>
  </r>
  <r>
    <n v="847"/>
    <d v="2020-09-23T00:00:00"/>
    <s v="Ц.Батзул"/>
    <x v="3"/>
    <x v="495"/>
    <d v="2020-10-07T00:00:00"/>
    <s v="Авто зам дагуу явган хүний зам тавих"/>
    <x v="0"/>
    <s v="Сүхбаатар аймгийн Эрдэнэцагаан сумын ЗДТГ"/>
    <s v="Сүхбаатар ЗД"/>
    <s v="6-1/5987"/>
    <s v="2020.09.29"/>
    <s v="6-1/6275"/>
    <s v="Д.Отгонсүрэн"/>
    <s v="ОНХС"/>
    <n v="50000000"/>
    <m/>
    <m/>
    <m/>
    <m/>
    <m/>
    <m/>
    <m/>
  </r>
  <r>
    <n v="848"/>
    <d v="2020-09-23T00:00:00"/>
    <s v="Ц.Батзул"/>
    <x v="4"/>
    <x v="496"/>
    <d v="2020-09-23T00:00:00"/>
    <s v="ОҮИТБ-ын санаачлагын 14 дүгээр нэгдсэн тайлан гаргах хараат бус хянагч-нэгтгэгчийн зөвлөх үйлчилгээ"/>
    <x v="0"/>
    <s v="УУХҮЯ"/>
    <s v="УУХҮС"/>
    <s v=" 6-1/6209"/>
    <s v="2020.10.02"/>
    <s v=" 6-1/6405"/>
    <s v="Г.Мөнхцэцэг"/>
    <m/>
    <m/>
    <m/>
    <m/>
    <m/>
    <m/>
    <m/>
    <m/>
    <m/>
  </r>
  <r>
    <n v="849"/>
    <d v="2020-09-24T00:00:00"/>
    <s v="Ц.Батзул"/>
    <x v="6"/>
    <x v="497"/>
    <d v="2020-10-08T00:00:00"/>
    <s v="Компьютерийн  вирусын эсрэг программын лиценз нийлүүлэх"/>
    <x v="0"/>
    <s v="Эрдэнэс тавантолгой ХК"/>
    <s v="УУХҮС"/>
    <s v="6-1/6249"/>
    <s v="2020.10.06"/>
    <s v="6-1/6481"/>
    <s v="Д.Номингэрэл"/>
    <s v="Өөрийн хөрөнгө "/>
    <n v="70000000"/>
    <m/>
    <m/>
    <m/>
    <m/>
    <m/>
    <m/>
    <m/>
  </r>
  <r>
    <n v="850"/>
    <d v="2020-09-25T00:00:00"/>
    <s v="Ц.Батзул"/>
    <x v="1"/>
    <x v="498"/>
    <d v="2020-10-09T00:00:00"/>
    <s v="Эрдэнэтийн овооны ба Шандын ордын гарал үүсэл, хүдэржилтийн дарааллыг тогтоох харьцуулсан судалгаа"/>
    <x v="0"/>
    <s v="Эрдэнэт үйлдвэр ТӨҮГ"/>
    <s v="ТӨБЗГ"/>
    <m/>
    <s v="2020.10.07"/>
    <d v="6506-06-01T00:00:00"/>
    <s v="Ч.Баярмаа"/>
    <m/>
    <m/>
    <m/>
    <m/>
    <m/>
    <m/>
    <m/>
    <m/>
    <m/>
  </r>
  <r>
    <n v="851"/>
    <d v="2020-09-28T00:00:00"/>
    <s v="Ц.Батзул"/>
    <x v="7"/>
    <x v="165"/>
    <d v="2020-10-12T00:00:00"/>
    <s v="Эрүүл мэндийг дэмжих төвд шаардлагатай тоног төхөөрөмж нийлүүлэх"/>
    <x v="3"/>
    <s v="ЭМЯ"/>
    <s v="ЭМС"/>
    <m/>
    <s v="2020.10.6"/>
    <d v="6461-06-01T00:00:00"/>
    <s v="Д.Гантулга"/>
    <s v="Улсын төсөв"/>
    <n v="8400000000"/>
    <m/>
    <m/>
    <m/>
    <m/>
    <m/>
    <m/>
    <m/>
  </r>
  <r>
    <n v="852"/>
    <d v="2020-09-28T00:00:00"/>
    <s v="Ц.Батзул"/>
    <x v="4"/>
    <x v="452"/>
    <d v="2020-10-12T00:00:00"/>
    <s v="Лабораторын хөвүүлэн баяжуулах машин"/>
    <x v="0"/>
    <s v="Эрдэнэт үйлдвэр ТӨҮГ"/>
    <s v="ТӨБЗГ"/>
    <s v=" 6-1/6210"/>
    <s v=" 2020.10.06"/>
    <s v=" 6-1/6484"/>
    <s v="Г.Мөнхцэцэг"/>
    <s v="Өөрийн хөрөнгө"/>
    <n v="381653100"/>
    <m/>
    <m/>
    <m/>
    <m/>
    <m/>
    <m/>
    <m/>
  </r>
  <r>
    <n v="853"/>
    <d v="2020-09-28T00:00:00"/>
    <s v="Ц.Батзул"/>
    <x v="1"/>
    <x v="385"/>
    <d v="2020-10-12T00:00:00"/>
    <s v="Канцелярские товары "/>
    <x v="0"/>
    <s v="Эрдэнэт үйлдвэр ТӨҮГ"/>
    <s v="ТӨБЗГ"/>
    <m/>
    <s v="2020.10.12"/>
    <d v="6580-06-01T00:00:00"/>
    <s v="Ч.Баярмаа"/>
    <m/>
    <m/>
    <m/>
    <m/>
    <m/>
    <m/>
    <m/>
    <m/>
    <m/>
  </r>
  <r>
    <n v="854"/>
    <d v="2020-09-28T00:00:00"/>
    <s v="Ц.Батзул"/>
    <x v="6"/>
    <x v="470"/>
    <d v="2020-10-12T00:00:00"/>
    <s v="Компьютер техник хэрэгсэл"/>
    <x v="7"/>
    <s v="Авто тээврийн үндэсний төв"/>
    <s v="ТӨБЗГ"/>
    <m/>
    <s v="2020.10.01"/>
    <d v="6355-06-01T00:00:00"/>
    <s v="Д.Номингэрэл"/>
    <s v="Өөрийн хөрөнгө "/>
    <n v="441530000"/>
    <m/>
    <m/>
    <m/>
    <m/>
    <m/>
    <m/>
    <m/>
  </r>
  <r>
    <n v="855"/>
    <d v="2020-09-29T00:00:00"/>
    <s v="Ц.Батзул"/>
    <x v="8"/>
    <x v="499"/>
    <d v="2020-10-13T00:00:00"/>
    <s v="Алсын радио станц"/>
    <x v="7"/>
    <s v="Эрдэнэт үйлдвэр ТӨҮГ"/>
    <s v="ТӨБЗГ"/>
    <m/>
    <s v="2020.10.05"/>
    <d v="6433-06-01T00:00:00"/>
    <s v="Э.Билгүүн"/>
    <m/>
    <m/>
    <m/>
    <m/>
    <m/>
    <m/>
    <m/>
    <m/>
    <m/>
  </r>
  <r>
    <n v="856"/>
    <d v="2020-09-29T00:00:00"/>
    <s v="Ц.Батзул"/>
    <x v="3"/>
    <x v="292"/>
    <d v="2020-10-13T00:00:00"/>
    <s v="Боловсрол соёлын байгууллагын их засвар Багц 1"/>
    <x v="5"/>
    <s v="Өвөрхангай аймгийн ОНӨГ"/>
    <s v="БСШУСС"/>
    <s v="6-1/6348"/>
    <s v="2020.10.13"/>
    <s v="6-1/6605"/>
    <s v="Д.Отгонсүрэн"/>
    <s v="улсын төсөв"/>
    <n v="290000000"/>
    <m/>
    <m/>
    <m/>
    <m/>
    <m/>
    <m/>
    <m/>
  </r>
  <r>
    <n v="857"/>
    <d v="2020-09-29T00:00:00"/>
    <s v="Ц.Батзул"/>
    <x v="2"/>
    <x v="65"/>
    <d v="2020-10-13T00:00:00"/>
    <s v="Кабель чагнагч "/>
    <x v="2"/>
    <s v="Орон сууц нийтийн аж ахуйн удирдах газар"/>
    <m/>
    <m/>
    <m/>
    <m/>
    <s v="Б.Түвшин"/>
    <m/>
    <m/>
    <m/>
    <m/>
    <m/>
    <m/>
    <m/>
    <m/>
    <m/>
  </r>
  <r>
    <n v="858"/>
    <d v="2020-09-29T00:00:00"/>
    <s v="Ц.Батзул"/>
    <x v="4"/>
    <x v="500"/>
    <d v="2020-10-13T00:00:00"/>
    <s v="Суудлын автомашин"/>
    <x v="0"/>
    <s v="Улаанбаатар хөрөнгө оруулалт, Менежмент ҮЦК ХХК"/>
    <s v="Нийслэл ЗД"/>
    <s v=" 6-1/6342"/>
    <s v=" 2020.10.12"/>
    <s v=" 6-1/6575"/>
    <s v="Г.Мөнхцэцэг"/>
    <m/>
    <m/>
    <m/>
    <m/>
    <m/>
    <m/>
    <m/>
    <m/>
    <m/>
  </r>
  <r>
    <n v="859"/>
    <d v="2020-09-29T00:00:00"/>
    <s v="Ц.Батзул"/>
    <x v="8"/>
    <x v="32"/>
    <d v="2020-10-13T00:00:00"/>
    <s v="Уул уурхайн геологийн праграмм хангамж нийлүүлэх"/>
    <x v="0"/>
    <s v="Эрдэнэс тавантолгой ХК"/>
    <s v="УУХҮС"/>
    <d v="6345-06-01T00:00:00"/>
    <s v="2020.10.12"/>
    <d v="6560-06-01T00:00:00"/>
    <s v="Э.Билгүүн"/>
    <m/>
    <m/>
    <m/>
    <m/>
    <m/>
    <m/>
    <m/>
    <m/>
    <m/>
  </r>
  <r>
    <n v="860"/>
    <d v="2020-09-30T00:00:00"/>
    <s v="Ц.Батзул"/>
    <x v="2"/>
    <x v="38"/>
    <d v="2020-10-14T00:00:00"/>
    <s v="Сүлжээний холболт, хамгаалалтын техник болон програм хангамж нийлүүлэх ,суурилуулах ажил"/>
    <x v="4"/>
    <s v="ИНЕГ"/>
    <s v="ЗТХС"/>
    <m/>
    <m/>
    <m/>
    <s v="Б.Түвшин"/>
    <m/>
    <m/>
    <m/>
    <m/>
    <m/>
    <m/>
    <m/>
    <m/>
    <m/>
  </r>
  <r>
    <n v="861"/>
    <d v="2020-10-01T00:00:00"/>
    <s v="Ц.Батзул"/>
    <x v="4"/>
    <x v="501"/>
    <d v="2020-10-15T00:00:00"/>
    <s v="Хүнд хэлбэрийн хөгжлийн бэрхшээлтэй хүүхдийн асрамж, халамжийн төвийн зураг, төсөв /Улаанбаатар, Чингэлтэй дүүрэг/"/>
    <x v="0"/>
    <s v="ХНХЯ"/>
    <s v="ХНХС"/>
    <s v=" 6-1/6346"/>
    <s v=" 2020.10.13"/>
    <s v=" 6-1/6618"/>
    <s v="Г.Мөнхцэцэг"/>
    <m/>
    <m/>
    <m/>
    <m/>
    <m/>
    <m/>
    <m/>
    <m/>
    <m/>
  </r>
  <r>
    <n v="862"/>
    <d v="2020-10-02T00:00:00"/>
    <s v="Ц.Батзул"/>
    <x v="2"/>
    <x v="65"/>
    <d v="2020-10-16T00:00:00"/>
    <s v="Багшийн мэргэжил дээшлүүлэх институтэд тоног төхөөрөмж худалдан авах"/>
    <x v="0"/>
    <s v="Багшийн мэргэжил дээшлүүлэх институт"/>
    <s v="БСШУСС"/>
    <m/>
    <s v="2020.10.20"/>
    <d v="6691-06-01T00:00:00"/>
    <s v="Б.Түвшин"/>
    <m/>
    <m/>
    <m/>
    <m/>
    <m/>
    <m/>
    <m/>
    <m/>
    <m/>
  </r>
  <r>
    <n v="863"/>
    <d v="2020-10-02T00:00:00"/>
    <s v="Ц.Батзул"/>
    <x v="1"/>
    <x v="502"/>
    <d v="2020-10-16T00:00:00"/>
    <s v="Гэрэлтүүлэг /СХД, 30 дугаар хороо/"/>
    <x v="1"/>
    <s v="Улаанбаатар хотын Захирагчийн ажлын алба"/>
    <s v="Нийслэл ЗД"/>
    <m/>
    <s v="2020.10.16"/>
    <d v="6649-06-01T00:00:00"/>
    <s v="Ч.Баярмаа"/>
    <s v="ТӨБЗГ"/>
    <m/>
    <m/>
    <m/>
    <m/>
    <m/>
    <m/>
    <m/>
    <m/>
  </r>
  <r>
    <n v="864"/>
    <d v="2020-10-02T00:00:00"/>
    <s v="Ц.Батзул"/>
    <x v="8"/>
    <x v="371"/>
    <d v="2020-10-16T00:00:00"/>
    <s v="Хүдэр нунтаглагч ZHM-4А"/>
    <x v="0"/>
    <s v="Эрдэнэт үйлдвэр ТӨҮГ"/>
    <s v="ТӨБЗГ"/>
    <s v="6-1/6460"/>
    <s v="2020.10.16"/>
    <d v="6657-06-01T00:00:00"/>
    <s v="Э.Билгүүн"/>
    <m/>
    <m/>
    <m/>
    <m/>
    <m/>
    <m/>
    <m/>
    <m/>
    <m/>
  </r>
  <r>
    <n v="865"/>
    <d v="2020-10-05T00:00:00"/>
    <s v="Ц.Батзул"/>
    <x v="4"/>
    <x v="193"/>
    <d v="2020-10-19T00:00:00"/>
    <s v="Өндөрхаан нисэх онгоцны буудлыш шинэчлэн барих төсөл"/>
    <x v="5"/>
    <s v="ЗТХЯ"/>
    <s v="ЗТХС"/>
    <s v=" 6-1/5525"/>
    <s v=" 2020.10.16"/>
    <s v=" 6-1/6660"/>
    <s v="Г.Мөнхцэцэг"/>
    <m/>
    <m/>
    <m/>
    <m/>
    <m/>
    <m/>
    <m/>
    <m/>
    <m/>
  </r>
  <r>
    <n v="866"/>
    <d v="2020-10-06T00:00:00"/>
    <s v="Ц.Батзул"/>
    <x v="3"/>
    <x v="414"/>
    <d v="2020-10-20T00:00:00"/>
    <s v="Алтанцөгц сумын сургуулийн хичээлийн А байр, биеийн тамир заалны их засвар"/>
    <x v="6"/>
    <s v="Баян-Өлгий аймгийн ЗДТГ"/>
    <s v="Баян-Өлгий ЗД"/>
    <n v="0"/>
    <s v="2020.10.12"/>
    <s v="6-1/6554"/>
    <s v="Д.Отгонсүрэн"/>
    <n v="0"/>
    <n v="0"/>
    <m/>
    <m/>
    <m/>
    <m/>
    <m/>
    <m/>
    <m/>
  </r>
  <r>
    <n v="867"/>
    <d v="2020-10-06T00:00:00"/>
    <s v="Ц.Батзул"/>
    <x v="8"/>
    <x v="368"/>
    <d v="2020-10-20T00:00:00"/>
    <s v="Хүдэр нунтаглагч ZHM-4А"/>
    <x v="0"/>
    <s v="Эрдэнэт үйлдвэр ТӨҮГ"/>
    <s v="ТӨБЗГ"/>
    <s v="6-1/6460"/>
    <s v="2020.10.16"/>
    <d v="6657-06-01T00:00:00"/>
    <s v="Э.Билгүүн"/>
    <m/>
    <m/>
    <m/>
    <m/>
    <m/>
    <m/>
    <m/>
    <m/>
    <m/>
  </r>
  <r>
    <n v="868"/>
    <d v="2020-10-06T00:00:00"/>
    <s v="Ц.Батзул"/>
    <x v="6"/>
    <x v="503"/>
    <d v="2020-10-20T00:00:00"/>
    <s v="Дээврийн материал"/>
    <x v="5"/>
    <s v="Эрдэнэт үйлдвэр ТӨҮГ"/>
    <s v="ТӨБЗГ"/>
    <s v="6-1/6577"/>
    <s v="2020.10.20"/>
    <d v="6699-06-01T00:00:00"/>
    <s v="Д.Номингэрэл"/>
    <s v="Өөрийн хөрөнгө"/>
    <n v="795920000"/>
    <m/>
    <m/>
    <m/>
    <m/>
    <m/>
    <m/>
    <m/>
  </r>
  <r>
    <n v="869"/>
    <d v="2020-10-06T00:00:00"/>
    <s v="Ц.Батзул"/>
    <x v="4"/>
    <x v="504"/>
    <d v="2020-10-20T00:00:00"/>
    <s v="Сэрээт авто ачигч"/>
    <x v="7"/>
    <s v="Эрдэнэт үйлдвэр ТӨҮГ"/>
    <s v="ТӨБЗГ"/>
    <s v=" -"/>
    <s v=" 2020.10.12"/>
    <s v=" 6-1/6574"/>
    <s v="Г.Мөнхцэцэг"/>
    <m/>
    <m/>
    <m/>
    <m/>
    <m/>
    <m/>
    <m/>
    <m/>
    <m/>
  </r>
  <r>
    <n v="870"/>
    <d v="2020-10-06T00:00:00"/>
    <s v="Ц.Батзул"/>
    <x v="1"/>
    <x v="352"/>
    <d v="2020-10-20T00:00:00"/>
    <s v="Даатгалын үйлчилгээ"/>
    <x v="1"/>
    <s v="ИНЕГ"/>
    <s v="ЗТХС"/>
    <m/>
    <s v="2020.10.20"/>
    <d v="6698-06-01T00:00:00"/>
    <s v="Ч.Баярмаа"/>
    <m/>
    <m/>
    <m/>
    <m/>
    <m/>
    <m/>
    <m/>
    <m/>
    <m/>
  </r>
  <r>
    <n v="871"/>
    <d v="2020-10-06T00:00:00"/>
    <s v="Ц.Батзул"/>
    <x v="3"/>
    <x v="505"/>
    <d v="2020-10-20T00:00:00"/>
    <s v="Хан-уул дүүргийн 4,8 дугаар хорооны нутаг дэвсгэрийн үерийн хамгаалалтын барилгын ажил"/>
    <x v="0"/>
    <s v="Хот байгуулалт, хөгжлийн газар"/>
    <s v="Нийслэл ЗД"/>
    <s v="6-1/6348"/>
    <s v="2020.10.20"/>
    <d v="6715-06-01T00:00:00"/>
    <s v="Д.Отгонсүрэн"/>
    <s v="ОНТ"/>
    <n v="296300000"/>
    <m/>
    <m/>
    <m/>
    <m/>
    <m/>
    <m/>
    <m/>
  </r>
  <r>
    <n v="872"/>
    <d v="2020-10-06T00:00:00"/>
    <s v="Ц.Батзул"/>
    <x v="2"/>
    <x v="506"/>
    <d v="2020-10-20T00:00:00"/>
    <s v="Давтамж хувиргагч "/>
    <x v="10"/>
    <s v="Эрдэнэт үйлдвэр ТӨҮГ"/>
    <s v="ТӨБЗГ"/>
    <m/>
    <m/>
    <m/>
    <s v="Б.Түвшин"/>
    <m/>
    <m/>
    <m/>
    <m/>
    <m/>
    <m/>
    <m/>
    <m/>
    <m/>
  </r>
  <r>
    <n v="873"/>
    <d v="2020-10-06T00:00:00"/>
    <s v="Ц.Батзул"/>
    <x v="1"/>
    <x v="67"/>
    <d v="2020-10-20T00:00:00"/>
    <s v="Өвлийн хувцас "/>
    <x v="9"/>
    <s v="Тавантолгой төмөр зам ХХК"/>
    <s v="ТӨБЗГ"/>
    <m/>
    <s v="2020.10.12"/>
    <d v="6579-06-01T00:00:00"/>
    <s v="Ч.Баярмаа"/>
    <m/>
    <m/>
    <m/>
    <m/>
    <m/>
    <m/>
    <m/>
    <m/>
    <m/>
  </r>
  <r>
    <n v="874"/>
    <d v="2020-10-09T00:00:00"/>
    <s v="Ц.Батзул"/>
    <x v="8"/>
    <x v="145"/>
    <d v="2020-10-23T00:00:00"/>
    <s v="Налайх дүүрэгт нэн шаардлагатай тусгай зориулалтын автомашин"/>
    <x v="0"/>
    <s v="Налайх дүүргийн ХААА"/>
    <s v="Нийслэл ЗД"/>
    <s v="6-1/6619"/>
    <s v="2020.10.21"/>
    <d v="6736-06-01T00:00:00"/>
    <s v="Э.Билгүүн"/>
    <m/>
    <m/>
    <m/>
    <m/>
    <m/>
    <m/>
    <m/>
    <m/>
    <m/>
  </r>
  <r>
    <n v="875"/>
    <d v="2020-10-07T00:00:00"/>
    <s v="Ц.Батзул"/>
    <x v="8"/>
    <x v="111"/>
    <d v="2020-10-21T00:00:00"/>
    <s v="Хүүхдийн секторт хоол үйлдвэрлэлийн тоног төхөөрөмж "/>
    <x v="5"/>
    <s v="Улаанбаатар төмөр зам ХНН"/>
    <s v="ТӨБЗГ"/>
    <m/>
    <s v="2020.10.21"/>
    <d v="6721-06-01T00:00:00"/>
    <s v="Э.Билгүүн"/>
    <m/>
    <m/>
    <m/>
    <m/>
    <m/>
    <m/>
    <m/>
    <m/>
    <m/>
  </r>
  <r>
    <n v="876"/>
    <d v="2020-10-07T00:00:00"/>
    <s v="Ц.Батзул"/>
    <x v="8"/>
    <x v="11"/>
    <d v="2020-10-21T00:00:00"/>
    <s v="Нийтийн эзэмшлийн талбайн тохижилтын /Жаргалант сум, Магсаржав, Цамбагарав баг/"/>
    <x v="0"/>
    <s v="Ховд аймгийн ОНӨГ"/>
    <s v="Ховд ЗД"/>
    <s v="6-1/6560"/>
    <s v="2020.10.21"/>
    <d v="6722-06-01T00:00:00"/>
    <s v="Э.Билгүүн"/>
    <m/>
    <m/>
    <m/>
    <m/>
    <m/>
    <m/>
    <m/>
    <m/>
    <m/>
  </r>
  <r>
    <n v="877"/>
    <d v="2020-10-09T00:00:00"/>
    <s v="Ц.Батзул"/>
    <x v="6"/>
    <x v="507"/>
    <d v="2020-10-23T00:00:00"/>
    <s v="Барилга байгууламжийн даатгалын үйлчилгээ"/>
    <x v="7"/>
    <s v="ИНЕГ"/>
    <s v="ЗТХС"/>
    <m/>
    <s v="2020.10.13"/>
    <d v="6592-06-01T00:00:00"/>
    <s v="Д.Номингэрэл"/>
    <s v="Урсгал "/>
    <n v="200000000"/>
    <m/>
    <m/>
    <m/>
    <m/>
    <m/>
    <m/>
    <m/>
  </r>
  <r>
    <n v="878"/>
    <d v="2020-10-09T00:00:00"/>
    <s v="Ц.Батзул"/>
    <x v="6"/>
    <x v="507"/>
    <d v="2020-10-23T00:00:00"/>
    <s v="Шүүгчийн амь нас эрүүл мэндийн даатгал"/>
    <x v="7"/>
    <s v="ШЕЗ"/>
    <m/>
    <m/>
    <s v="2020.10.13"/>
    <d v="6591-06-01T00:00:00"/>
    <s v="Д.Номингэрэл"/>
    <s v="Улсын төсөв "/>
    <n v="596000000"/>
    <m/>
    <m/>
    <m/>
    <m/>
    <m/>
    <m/>
    <m/>
  </r>
  <r>
    <n v="879"/>
    <d v="2020-10-09T00:00:00"/>
    <s v="Ц.Батзул"/>
    <x v="2"/>
    <x v="16"/>
    <d v="2020-10-23T00:00:00"/>
    <s v="Хэмжилтийн багаж хэрэгсэл"/>
    <x v="0"/>
    <s v="НХААГ"/>
    <s v="Нийслэл ЗД"/>
    <m/>
    <s v="2020.10.23"/>
    <d v="6767-06-01T00:00:00"/>
    <s v="Б.Түвшин"/>
    <m/>
    <m/>
    <m/>
    <m/>
    <m/>
    <m/>
    <m/>
    <m/>
    <m/>
  </r>
  <r>
    <n v="880"/>
    <d v="2020-10-09T00:00:00"/>
    <s v="Ц.Батзул"/>
    <x v="6"/>
    <x v="508"/>
    <d v="2020-10-23T00:00:00"/>
    <s v="Баянхонгор сумын хогийн цэг байгуулах"/>
    <x v="1"/>
    <s v="Баянхонгор аймгийн ОНӨГ"/>
    <s v="Баянхонгор ЗД"/>
    <s v="6-1/6593"/>
    <s v="2020.10.21"/>
    <d v="6732-06-01T00:00:00"/>
    <s v="Д.Номингэрэл"/>
    <s v="Орон нутгийн хөгжлийн сан"/>
    <n v="500000000"/>
    <m/>
    <m/>
    <m/>
    <m/>
    <m/>
    <m/>
    <m/>
  </r>
  <r>
    <n v="881"/>
    <d v="2020-10-09T00:00:00"/>
    <s v="Ц.Батзул"/>
    <x v="3"/>
    <x v="437"/>
    <d v="2020-10-23T00:00:00"/>
    <s v="Даланзадгад сумын хаяагийн гол, өнчийн зооны мод үржүүлгийн газрын 10кв-ын цахилгаан дамжуулах шугамын ажил"/>
    <x v="5"/>
    <s v="Өмнөговь аймгийн ЗДТГ"/>
    <s v="Өмнөговь ЗД"/>
    <s v="6-1/6588"/>
    <s v="2020.10.23"/>
    <s v="6-1/6779"/>
    <s v="Д.Отгонсүрэн"/>
    <s v="ОНТ"/>
    <n v="170000000"/>
    <m/>
    <m/>
    <m/>
    <m/>
    <m/>
    <m/>
    <m/>
  </r>
  <r>
    <n v="882"/>
    <d v="2020-10-09T00:00:00"/>
    <s v="Ц.Батзул"/>
    <x v="1"/>
    <x v="42"/>
    <d v="2020-10-23T00:00:00"/>
    <s v="XRD төхөөрөмжийн дээж бэлтгэгч"/>
    <x v="7"/>
    <s v="Эрдэнэт үйлдвэр ТӨҮГ"/>
    <s v="ТӨБЗГ"/>
    <m/>
    <s v="2020.10.13"/>
    <d v="6607-06-01T00:00:00"/>
    <s v="Ч.Баярмаа"/>
    <m/>
    <m/>
    <m/>
    <m/>
    <m/>
    <m/>
    <m/>
    <m/>
    <m/>
  </r>
  <r>
    <n v="883"/>
    <d v="2020-10-09T00:00:00"/>
    <s v="Ц.Батзул"/>
    <x v="8"/>
    <x v="374"/>
    <d v="2020-10-23T00:00:00"/>
    <s v="Усгал засварын ажил"/>
    <x v="7"/>
    <s v="Арьс өвчлөлийн судлалын төв ХХК"/>
    <s v="ЭМС"/>
    <m/>
    <s v="2020.10.16"/>
    <d v="5151-06-01T00:00:00"/>
    <s v="Э.Билгүүн"/>
    <m/>
    <m/>
    <m/>
    <m/>
    <m/>
    <m/>
    <m/>
    <m/>
    <m/>
  </r>
  <r>
    <n v="884"/>
    <d v="2020-10-09T00:00:00"/>
    <s v="Ц.Батзул"/>
    <x v="2"/>
    <x v="206"/>
    <d v="2020-10-23T00:00:00"/>
    <s v="Шүүгчийн амь нас эрүүл мэндийн даатгал"/>
    <x v="7"/>
    <s v="ШЕЗ"/>
    <m/>
    <m/>
    <m/>
    <m/>
    <s v="Д.Номингэрэл"/>
    <m/>
    <m/>
    <m/>
    <m/>
    <m/>
    <m/>
    <m/>
    <m/>
    <m/>
  </r>
  <r>
    <n v="886"/>
    <d v="2020-10-09T00:00:00"/>
    <s v="Ц.Батзул"/>
    <x v="8"/>
    <x v="23"/>
    <d v="2020-10-23T00:00:00"/>
    <s v="Илчит тэргэний их засвар"/>
    <x v="0"/>
    <s v="Монголросцветмет ТӨҮГ"/>
    <s v="ТӨБЗГ"/>
    <s v="6-1/6620"/>
    <s v="2020.10.23"/>
    <d v="6763-06-01T00:00:00"/>
    <s v="Э.Билгүүн"/>
    <s v="Өөрийн хөрөнгө"/>
    <m/>
    <m/>
    <m/>
    <m/>
    <m/>
    <b v="0"/>
    <m/>
    <m/>
  </r>
  <r>
    <n v="887"/>
    <d v="2020-10-09T00:00:00"/>
    <s v="Ц.Батзул"/>
    <x v="2"/>
    <x v="202"/>
    <d v="2020-10-23T00:00:00"/>
    <s v="Батсүмбэр орох замаас төвийн хэсэг, арын худаг хүртэлх хатуу хучилттай авто зам /СХД, 21 дүгээр хороо/"/>
    <x v="9"/>
    <s v="СХД ХААА"/>
    <s v="Нийслэл ЗД"/>
    <m/>
    <m/>
    <m/>
    <s v="Б.Түвшин"/>
    <m/>
    <m/>
    <m/>
    <m/>
    <m/>
    <m/>
    <m/>
    <m/>
    <m/>
  </r>
  <r>
    <n v="888"/>
    <d v="2020-10-12T00:00:00"/>
    <s v="Ц.Батзул"/>
    <x v="1"/>
    <x v="504"/>
    <d v="2020-10-26T00:00:00"/>
    <s v="Дунд даацын автомашины сэлбэг"/>
    <x v="7"/>
    <s v="Эрдэнэт үйлдвэр ТӨҮГ"/>
    <s v="ТӨБЗГ"/>
    <m/>
    <s v="2020.10.16"/>
    <d v="6647-06-01T00:00:00"/>
    <s v="Ч.Баярмаа"/>
    <m/>
    <m/>
    <m/>
    <m/>
    <m/>
    <m/>
    <m/>
    <m/>
    <m/>
  </r>
  <r>
    <n v="889"/>
    <d v="2020-10-12T00:00:00"/>
    <s v="Ц.Батзул"/>
    <x v="2"/>
    <x v="206"/>
    <d v="2020-10-26T00:00:00"/>
    <s v="Шүүгчийн амь нас эрүүл мэндийн даатгал"/>
    <x v="7"/>
    <s v="ШЕЗ"/>
    <m/>
    <m/>
    <m/>
    <m/>
    <m/>
    <m/>
    <m/>
    <m/>
    <m/>
    <m/>
    <m/>
    <m/>
    <m/>
    <m/>
  </r>
  <r>
    <n v="890"/>
    <d v="2020-10-12T00:00:00"/>
    <s v="Ц.Батзул"/>
    <x v="3"/>
    <x v="509"/>
    <d v="2020-10-26T00:00:00"/>
    <s v="Орхон аймгийн нутагчт эзэмшдэг нэгж талбаруудад газрын төлөв байдал, чанарын хянан баталгааг хийх"/>
    <x v="0"/>
    <s v="Эрдэнэт үйлдвэр ТӨҮГ"/>
    <s v="ТӨБЗГ"/>
    <s v="6-1/6606"/>
    <s v="2020.10.23"/>
    <s v="6-1/6786"/>
    <s v="Д.Отгонсүрэн"/>
    <s v="Өөрийн хөрөнгө"/>
    <n v="80000000"/>
    <m/>
    <m/>
    <m/>
    <m/>
    <m/>
    <m/>
    <m/>
  </r>
  <r>
    <n v="891"/>
    <d v="2020-10-13T00:00:00"/>
    <s v="Ц.Батзул"/>
    <x v="4"/>
    <x v="510"/>
    <d v="2020-10-27T00:00:00"/>
    <s v="Уурхайчдын 2 дугаар гудамж аюулгүйн тойргоос МТ шатахуун түгээх станц хүртэлх авто зам 0.620 км НД, 2 дугаар хороо"/>
    <x v="7"/>
    <s v="Нийслэлийн авто зам хөгжлийн газар"/>
    <s v="Нийслэл ЗД"/>
    <s v=" -"/>
    <s v=" 2020.10.19"/>
    <s v=" 6-1/6663"/>
    <s v="Г.Мөнхцэцэг"/>
    <m/>
    <m/>
    <m/>
    <m/>
    <m/>
    <m/>
    <m/>
    <m/>
    <m/>
  </r>
  <r>
    <n v="892"/>
    <d v="2020-10-13T00:00:00"/>
    <s v="Ц.Батзул"/>
    <x v="3"/>
    <x v="38"/>
    <d v="2020-10-27T00:00:00"/>
    <s v="Камержуулалт /8 дугаар хороо/"/>
    <x v="2"/>
    <s v="Сонгинохайрхан дүүргийн ЗДТГ"/>
    <s v="Нийслэл ЗД"/>
    <s v=" 6-1/6785"/>
    <s v=" 2020.10.27"/>
    <s v=" 6-1/6858"/>
    <s v="Д.Отгонсүрэн"/>
    <n v="0"/>
    <n v="0"/>
    <m/>
    <m/>
    <m/>
    <m/>
    <m/>
    <m/>
    <m/>
  </r>
  <r>
    <n v="893"/>
    <d v="2020-10-14T00:00:00"/>
    <s v="Ц.Батзул"/>
    <x v="8"/>
    <x v="371"/>
    <d v="2020-10-28T00:00:00"/>
    <s v="Редуктар"/>
    <x v="0"/>
    <s v="Эрдэнэт үйлдвэр ТӨҮГ"/>
    <s v="ТӨБЗГ"/>
    <s v="6-1/6719"/>
    <s v="2020.10.28"/>
    <d v="6879-06-01T00:00:00"/>
    <s v="Э.Билгүүн"/>
    <m/>
    <m/>
    <m/>
    <m/>
    <m/>
    <m/>
    <m/>
    <m/>
    <m/>
  </r>
  <r>
    <n v="894"/>
    <d v="2020-10-16T00:00:00"/>
    <s v="Ц.Батзул"/>
    <x v="4"/>
    <x v="511"/>
    <d v="2020-10-30T00:00:00"/>
    <s v="Дорноговь аймгийн амьтадын төрөл зүйл, тархац, нөөцийг тогтоох судалгааны ажил"/>
    <x v="0"/>
    <s v="Дорноговь аймгийн ОНӨГ"/>
    <s v="Дорноговь ЗД"/>
    <m/>
    <s v=" 2020.10.30"/>
    <s v=" 6-1/605"/>
    <s v="Г.Мөнхцэцэг"/>
    <m/>
    <m/>
    <m/>
    <m/>
    <m/>
    <m/>
    <m/>
    <m/>
    <m/>
  </r>
  <r>
    <n v="895"/>
    <d v="2020-10-16T00:00:00"/>
    <s v="Ц.Батзул"/>
    <x v="8"/>
    <x v="385"/>
    <d v="2020-10-30T00:00:00"/>
    <s v="Редуктар"/>
    <x v="0"/>
    <s v="Эрдэнэт үйлдвэр ТӨҮГ"/>
    <s v="ТӨБЗГ"/>
    <s v="6-1/6719"/>
    <s v="2020.10.28"/>
    <d v="6879-06-01T00:00:00"/>
    <s v="Э.Билгүүн"/>
    <m/>
    <m/>
    <m/>
    <m/>
    <m/>
    <m/>
    <m/>
    <m/>
    <m/>
  </r>
  <r>
    <n v="896"/>
    <d v="2020-10-16T00:00:00"/>
    <s v="Ц.Батзул"/>
    <x v="4"/>
    <x v="512"/>
    <d v="2020-10-30T00:00:00"/>
    <s v="Хүнд даацын автомашины жолоочийн аюулгүй ажиллагааны иж бүрдэл"/>
    <x v="5"/>
    <s v="Эрдэнэт үйлдвэр ТӨҮГ"/>
    <s v="ТӨБЗГ"/>
    <s v=" 6-1/6720"/>
    <s v=" 2020.10.30"/>
    <s v=" 6-1/6906"/>
    <s v="Г.Мөнхцэцэг"/>
    <m/>
    <m/>
    <m/>
    <m/>
    <m/>
    <m/>
    <m/>
    <m/>
    <m/>
  </r>
  <r>
    <n v="897"/>
    <d v="2020-10-16T00:00:00"/>
    <s v="Ц.Батзул"/>
    <x v="6"/>
    <x v="513"/>
    <d v="2020-10-30T00:00:00"/>
    <s v="Ундны ус "/>
    <x v="0"/>
    <s v="Эрдэнэт үйлдвэр ТӨҮГ"/>
    <s v="ТӨБЗГ"/>
    <s v="6-1/6725"/>
    <s v="2020.10.26"/>
    <d v="6820-06-01T00:00:00"/>
    <s v="Д.Номингэрэл"/>
    <s v="Өөрийн хөрөнгө"/>
    <n v="474375000"/>
    <m/>
    <m/>
    <m/>
    <m/>
    <m/>
    <m/>
    <m/>
  </r>
  <r>
    <n v="898"/>
    <d v="2020-10-16T00:00:00"/>
    <s v="Ц.Батзул"/>
    <x v="6"/>
    <x v="514"/>
    <d v="2020-10-30T00:00:00"/>
    <s v="ХАлдварт өвчин судаллын үндэсний төвийн III шатлалын лабораторын барилгын дуусгал Багц 3"/>
    <x v="0"/>
    <s v="ЭМЯ"/>
    <s v="ЭМС"/>
    <s v="6-1/6726"/>
    <s v="2020.10.26"/>
    <d v="6819-06-01T00:00:00"/>
    <s v="Д.Номингэрэл"/>
    <s v="Улсын төсөв "/>
    <n v="273128400"/>
    <m/>
    <m/>
    <m/>
    <m/>
    <m/>
    <m/>
    <m/>
  </r>
  <r>
    <n v="899"/>
    <d v="2020-10-16T00:00:00"/>
    <s v="Ц.Батзул"/>
    <x v="6"/>
    <x v="277"/>
    <d v="2020-10-30T00:00:00"/>
    <s v="ХАлдварт өвчин судаллын үндэсний төвийн III шатлалын лабораторын барилгын дуусгал Багц 1"/>
    <x v="0"/>
    <s v="ЭМЯ"/>
    <s v="ЭМС"/>
    <s v="6-1/6726"/>
    <s v="2020.10.27"/>
    <d v="6854-06-01T00:00:00"/>
    <s v="Д.Номингэрэл"/>
    <s v="Улсын төсөв "/>
    <n v="862044720"/>
    <m/>
    <m/>
    <m/>
    <m/>
    <m/>
    <m/>
    <m/>
  </r>
  <r>
    <n v="900"/>
    <d v="2020-10-19T00:00:00"/>
    <s v="Ц.Батзул"/>
    <x v="3"/>
    <x v="515"/>
    <d v="2020-11-02T00:00:00"/>
    <s v="Гал тогооны хэрэгсэл нийлүүлэх"/>
    <x v="0"/>
    <s v="Орон сууц нийтийн аж ахуйн удирдах газар ОНӨААТҮГ"/>
    <s v="Нийслэл ЗД"/>
    <s v="6-1/6730"/>
    <s v=" 2020.11.02"/>
    <s v=" 6-1/6948"/>
    <s v="Д.Отгонсүрэн"/>
    <s v="Өөрийн хөрөнгө"/>
    <n v="24900000"/>
    <m/>
    <m/>
    <m/>
    <m/>
    <m/>
    <m/>
    <m/>
  </r>
  <r>
    <n v="901"/>
    <d v="2020-10-20T00:00:00"/>
    <s v="Ц.Батзул"/>
    <x v="4"/>
    <x v="385"/>
    <d v="2020-11-03T00:00:00"/>
    <s v="Зорчигчийн вагон депоп хими цэвэрлэгээний машин худалдан авах"/>
    <x v="0"/>
    <s v="Улаанбаатар төмөр зам ХНН"/>
    <s v="ТӨБЗГ"/>
    <s v=" 6-1/6784"/>
    <s v=" 2020.11.02"/>
    <s v=" 6-1/6950"/>
    <s v="Г.Мөнхцэцэг"/>
    <m/>
    <m/>
    <m/>
    <m/>
    <m/>
    <m/>
    <m/>
    <m/>
    <m/>
  </r>
  <r>
    <n v="902"/>
    <d v="2020-10-20T00:00:00"/>
    <s v="Ц.Батзул"/>
    <x v="8"/>
    <x v="516"/>
    <d v="2020-11-03T00:00:00"/>
    <s v="Шалны материал"/>
    <x v="0"/>
    <s v="Эрдэнэт үйлдвэр ТӨҮГ"/>
    <s v="ТӨБЗГ"/>
    <s v="6-1/6791"/>
    <s v=" 2020.11.03"/>
    <s v=" 6-1/6956"/>
    <s v="Э.Билгүүн"/>
    <m/>
    <m/>
    <m/>
    <m/>
    <m/>
    <m/>
    <m/>
    <m/>
    <m/>
  </r>
  <r>
    <n v="903"/>
    <d v="2020-10-20T00:00:00"/>
    <s v="Ц.Батзул"/>
    <x v="6"/>
    <x v="165"/>
    <d v="2020-11-03T00:00:00"/>
    <s v="Эм, эмнэлгийн хэрэгсэл, урвалж оношлуур худалдан авах, Багц-32"/>
    <x v="0"/>
    <s v="АШУҮИС"/>
    <s v="БСШУСС"/>
    <s v="6-1/6782"/>
    <s v="2020.11.03"/>
    <d v="6954-06-01T00:00:00"/>
    <s v="Д.Номингэрэл"/>
    <s v="Улсын төсөв"/>
    <n v="22487500"/>
    <m/>
    <m/>
    <m/>
    <m/>
    <m/>
    <m/>
    <m/>
  </r>
  <r>
    <n v="904"/>
    <d v="2020-10-21T00:00:00"/>
    <s v="Ц.Батзул"/>
    <x v="6"/>
    <x v="42"/>
    <d v="2020-11-04T00:00:00"/>
    <s v="Нисэхийн мээдээллийн үйлчилгээний автомтат системийн техник хангамжийг нийлүүлэх"/>
    <x v="0"/>
    <s v="ИНЕГ"/>
    <m/>
    <s v="6-1/6781"/>
    <s v="2020.11.04"/>
    <d v="7004-06-01T00:00:00"/>
    <s v="Д.Номингэрэл"/>
    <s v="Өөрийн хөрөнгө"/>
    <n v="1352000000"/>
    <m/>
    <m/>
    <m/>
    <m/>
    <m/>
    <m/>
    <m/>
  </r>
  <r>
    <n v="905"/>
    <d v="2020-10-21T00:00:00"/>
    <s v="Ц.Батзул"/>
    <x v="8"/>
    <x v="311"/>
    <d v="2020-11-04T00:00:00"/>
    <s v="Зээлийн барьцаанд байгаа хөрөнгүүдийг олон улсын үнэлгээний стандарт IVS ын дагуу үнэлэх"/>
    <x v="0"/>
    <s v="Хөгжлийн банк"/>
    <s v="СС"/>
    <s v="6-1/6792"/>
    <s v=" 2020.11.03"/>
    <s v=" 6-1/6985"/>
    <s v="Э.Билгүүн"/>
    <m/>
    <m/>
    <m/>
    <m/>
    <m/>
    <m/>
    <m/>
    <m/>
    <m/>
  </r>
  <r>
    <n v="906"/>
    <d v="2020-10-21T00:00:00"/>
    <s v="Ц.Батзул"/>
    <x v="4"/>
    <x v="517"/>
    <d v="2020-11-04T00:00:00"/>
    <s v="Дорноговь аймгийн Сайншанд сумын нэгдсэн эмнэлэгийн засвар"/>
    <x v="0"/>
    <s v="Дорноговь аймгийн ОНӨГ"/>
    <s v="Дорноговь ЗД"/>
    <m/>
    <s v="2020.11.03"/>
    <s v=" 6-1/6955"/>
    <s v="Г.Мөнхцэцэг"/>
    <m/>
    <m/>
    <m/>
    <m/>
    <m/>
    <m/>
    <m/>
    <m/>
    <m/>
  </r>
  <r>
    <n v="907"/>
    <d v="2020-10-21T00:00:00"/>
    <s v="Ц.Батзул"/>
    <x v="4"/>
    <x v="518"/>
    <d v="2020-11-04T00:00:00"/>
    <s v="Зорчигчийн вагон депоп хими цэвэрлэгээний машин худалдан авах"/>
    <x v="0"/>
    <s v="Улаанбаатар төмөр зам ХНН"/>
    <s v="ТӨБЗГ"/>
    <s v=" 6-1/6784"/>
    <s v=" 2020.11.02"/>
    <s v=" 6-1/6950"/>
    <s v="Г.Мөнхцэцэг"/>
    <m/>
    <m/>
    <m/>
    <m/>
    <m/>
    <m/>
    <m/>
    <m/>
    <m/>
  </r>
  <r>
    <n v="908"/>
    <d v="2020-10-23T00:00:00"/>
    <s v="Ц.Батзул"/>
    <x v="8"/>
    <x v="519"/>
    <d v="2020-11-06T00:00:00"/>
    <s v="Олон үйлдэлт танхимын тоног төхөөрөмж, тавилга нийлүүлэх"/>
    <x v="1"/>
    <s v="Төрийн албаны зөвлөл"/>
    <s v="Төрийн абланы зөвлөл"/>
    <s v="6-1/6893"/>
    <s v="2020.11.06"/>
    <s v=" 6-1/7066"/>
    <s v="Э.Билгүүн"/>
    <s v="Улсын төсөв"/>
    <m/>
    <m/>
    <s v="Хас банк"/>
    <s v="147GT10202810002"/>
    <n v="2361572"/>
    <m/>
    <d v="7215-06-01T00:00:00"/>
    <s v="Болгосон"/>
  </r>
  <r>
    <n v="909"/>
    <d v="2020-10-23T00:00:00"/>
    <s v="Ц.Батзул"/>
    <x v="8"/>
    <x v="519"/>
    <d v="2020-11-06T00:00:00"/>
    <s v="Олон үйлдэлт танхимын тоног төхөөрөмж, тавилга нийлүүлэх"/>
    <x v="1"/>
    <s v="Төрийн албаны зөвлөл"/>
    <s v="Төрийн абланы зөвлөл"/>
    <s v="6-1/6893"/>
    <s v="2020.11.06"/>
    <s v=" 6-1/7066"/>
    <s v="Э.Билгүүн"/>
    <s v="Улсын төсөв"/>
    <m/>
    <m/>
    <s v="Хас банк"/>
    <s v="147GT10202810502 "/>
    <n v="2446768"/>
    <m/>
    <d v="7215-06-01T00:00:00"/>
    <s v="Болгосон"/>
  </r>
  <r>
    <n v="910"/>
    <d v="2020-10-23T00:00:00"/>
    <s v="Ц.Батзул"/>
    <x v="6"/>
    <x v="493"/>
    <d v="2020-11-06T00:00:00"/>
    <s v="Хүйтнээр хатуурах холимгийн лабораторийн төхөөрөмж "/>
    <x v="0"/>
    <s v="Эрдэнэт үйлдвэр ТӨҮГ"/>
    <s v="ТӨБЗГ"/>
    <s v="6-1/6855"/>
    <s v="2020.11.05"/>
    <d v="7015-06-01T00:00:00"/>
    <s v="Д.Номингэрэл"/>
    <s v="Өөрийн хөрөнгө"/>
    <n v="379103400"/>
    <m/>
    <m/>
    <m/>
    <m/>
    <m/>
    <m/>
    <m/>
  </r>
  <r>
    <n v="911"/>
    <d v="2020-10-23T00:00:00"/>
    <s v="Ц.Батзул"/>
    <x v="4"/>
    <x v="520"/>
    <d v="2020-11-06T00:00:00"/>
    <s v="Компьютер, принтер худалдан авах"/>
    <x v="0"/>
    <s v="Эрдэнэс тавантолгой ХК"/>
    <s v="ТӨБЗГ"/>
    <m/>
    <s v=" 2020.11.06"/>
    <s v=" 6-1/7067"/>
    <s v="Г.Мөнхцэцэг"/>
    <m/>
    <m/>
    <m/>
    <m/>
    <m/>
    <m/>
    <m/>
    <m/>
    <m/>
  </r>
  <r>
    <n v="912"/>
    <d v="2020-10-26T00:00:00"/>
    <s v="Ц.Батзул"/>
    <x v="8"/>
    <x v="521"/>
    <d v="2020-11-09T00:00:00"/>
    <s v="Олон үйлдэлт танхимын тоног төхөөрөмж, тавилга нийлүүлэх"/>
    <x v="1"/>
    <s v="Төрийн албаны зөвлөл"/>
    <s v="Төрийн абланы зөвлөл"/>
    <s v="6-1/6893"/>
    <s v="2020.11.06"/>
    <s v=" 6-1/7066"/>
    <s v="Э.Билгүүн"/>
    <m/>
    <m/>
    <m/>
    <m/>
    <m/>
    <m/>
    <m/>
    <m/>
    <m/>
  </r>
  <r>
    <n v="913"/>
    <d v="2020-10-26T00:00:00"/>
    <s v="Ц.Батзул"/>
    <x v="3"/>
    <x v="262"/>
    <d v="2020-11-09T00:00:00"/>
    <s v="Үйлдвэрийн зориулалттай тоос сорогч Karcher IVR 50/40 Pf нийлүүлэх"/>
    <x v="0"/>
    <s v="Эрдэнэт үйлдвэр ТӨҮГ"/>
    <s v="ТӨБЗГ"/>
    <s v="6-1/6896"/>
    <s v="2020.11.09"/>
    <s v=" 6-1/7099"/>
    <s v="Д.Отгонсүрэн"/>
    <s v="өөрийн хөрөнгө "/>
    <n v="34800000"/>
    <m/>
    <m/>
    <m/>
    <m/>
    <m/>
    <m/>
    <m/>
  </r>
  <r>
    <n v="914"/>
    <d v="2020-10-26T00:00:00"/>
    <s v="Ц.Батзул"/>
    <x v="3"/>
    <x v="42"/>
    <d v="2020-11-09T00:00:00"/>
    <s v="Иргэний нисэхийн ерөнхий газрын интернет сүлжээний хамгаалалтын лиценз"/>
    <x v="0"/>
    <s v="ИНЕГ"/>
    <s v="ЗТХС"/>
    <s v="6-1/6897"/>
    <s v=" 2020.11.05"/>
    <s v=" 6-1/7028"/>
    <s v="Д.Отгонсүрэн"/>
    <s v="Улсын төсөв "/>
    <n v="74000000"/>
    <m/>
    <m/>
    <m/>
    <m/>
    <m/>
    <m/>
    <m/>
  </r>
  <r>
    <n v="915"/>
    <d v="2020-10-26T00:00:00"/>
    <s v="Ц.Батзул"/>
    <x v="4"/>
    <x v="260"/>
    <d v="2020-11-09T00:00:00"/>
    <s v="Шинэ төрлийн коронавируст халдвар COVID 19-ын үед шаардлагатай лабораторын урвалж, орошлуур"/>
    <x v="7"/>
    <s v="ЭМЯ"/>
    <s v="ЭМС"/>
    <s v=" -"/>
    <s v=" 2020.10.30"/>
    <s v=" 6-1/6904"/>
    <s v="Г.Мөнхцэцэг"/>
    <m/>
    <m/>
    <m/>
    <m/>
    <m/>
    <m/>
    <m/>
    <m/>
    <m/>
  </r>
  <r>
    <n v="916"/>
    <d v="2020-10-27T00:00:00"/>
    <s v="Ц.Батзул"/>
    <x v="8"/>
    <x v="521"/>
    <d v="2020-11-10T00:00:00"/>
    <s v="Гаалийн ерөнхий газрын шуурхай Удирдлагын төв болон гаалийн төв лабораторид шаардлагатай хурлын болон албан хаагчдын сандал худалдан авах "/>
    <x v="1"/>
    <s v="Гаалийн ерөнхий газар"/>
    <s v="СЯ"/>
    <s v="6-1/6894"/>
    <s v="2020.11.10"/>
    <s v=" 6-1/7114"/>
    <s v="Э.Билгүүн"/>
    <m/>
    <m/>
    <m/>
    <m/>
    <m/>
    <m/>
    <m/>
    <m/>
    <m/>
  </r>
  <r>
    <n v="917"/>
    <d v="2020-10-27T00:00:00"/>
    <s v="Ц.Батзул"/>
    <x v="6"/>
    <x v="73"/>
    <d v="2020-11-10T00:00:00"/>
    <s v="Дархан-Уул аймаг, Хонгор суманд баригдах 40 айлын орон сууцны барилгын ажил"/>
    <x v="0"/>
    <s v="Улаанбаатар төмөр зам ХНН"/>
    <s v="ТӨБЗГ"/>
    <s v="6-1/6908"/>
    <s v="2020.11.10"/>
    <s v=" 6-1/7117"/>
    <s v="Д.Номингэрэл"/>
    <s v="Өөрийн хөрөнгө"/>
    <n v="3923565000"/>
    <m/>
    <m/>
    <m/>
    <m/>
    <m/>
    <m/>
    <m/>
  </r>
  <r>
    <n v="918"/>
    <d v="2020-10-27T00:00:00"/>
    <s v="Ц.Батзул"/>
    <x v="6"/>
    <x v="522"/>
    <d v="2020-11-10T00:00:00"/>
    <s v="Даланзадгад сумын 200 хүүхдийн цэцэрлэгийн барилга барих "/>
    <x v="0"/>
    <s v="Өмнөговь аймгийн ОНӨГ"/>
    <s v="Өмнөговь ЗД"/>
    <s v="6-1/6907"/>
    <s v="2020.11.10"/>
    <s v=" 6-1/7116"/>
    <s v="Д.Номингэрэл"/>
    <s v="Говийн Оюу хөгжлийг дэмжих сан"/>
    <n v="2215490000"/>
    <m/>
    <m/>
    <m/>
    <m/>
    <m/>
    <m/>
    <m/>
  </r>
  <r>
    <n v="919"/>
    <d v="2020-11-02T00:00:00"/>
    <s v="Ц.Батзул"/>
    <x v="6"/>
    <x v="523"/>
    <d v="2020-11-16T00:00:00"/>
    <s v="Аймгийн төвийн ногоон байгууламжийн хэмжээг нэмэгдүүлж, Даланзадгад сумын цэцэрлэгт хүрээлэн байгуулах"/>
    <x v="0"/>
    <s v="Өмнөговь аймгийн ЗДТГ"/>
    <s v="Өмнөговь ЗД"/>
    <s v="6-1/6915"/>
    <s v="2020.11.12"/>
    <d v="7148-06-01T00:00:00"/>
    <s v="Д.Номингэрэл"/>
    <s v="Орон нутгийн төсөв"/>
    <n v="1500000000"/>
    <m/>
    <m/>
    <m/>
    <m/>
    <m/>
    <m/>
    <m/>
  </r>
  <r>
    <n v="920"/>
    <d v="2020-10-29T00:00:00"/>
    <s v="Ц.Батзул"/>
    <x v="8"/>
    <x v="77"/>
    <d v="2020-11-12T00:00:00"/>
    <s v="Шинэ төрлийн коронавируст халдвар COVID 19-ын үед шаардлагатай лабораторын урвалж, орошлуур"/>
    <x v="0"/>
    <s v="ЭМЯ"/>
    <s v="ЭМС"/>
    <s v=" 6-1/6957"/>
    <s v="2020.11.11"/>
    <s v=" 6-1/7120"/>
    <s v="Э.Билгүүн"/>
    <m/>
    <m/>
    <m/>
    <m/>
    <m/>
    <m/>
    <m/>
    <m/>
    <m/>
  </r>
  <r>
    <n v="921"/>
    <d v="2020-10-30T00:00:00"/>
    <s v="Ц.Батзул"/>
    <x v="3"/>
    <x v="173"/>
    <d v="2020-11-13T00:00:00"/>
    <s v="Сургуулийн спорт заалны шал засвар"/>
    <x v="0"/>
    <s v="Баянхонгор аймгийн Гурванбулаг сумын ЗД"/>
    <s v="Баянхонгор ЗД"/>
    <s v=" 6-1/7026"/>
    <s v="2020.11.13"/>
    <s v=" 6-1/7167"/>
    <s v="Д.Отгонсүрэн"/>
    <s v="Улсын төсөв"/>
    <n v="24000000"/>
    <m/>
    <m/>
    <m/>
    <m/>
    <m/>
    <m/>
    <m/>
  </r>
  <r>
    <n v="922"/>
    <d v="2020-11-02T00:00:00"/>
    <s v="З.Энхболд"/>
    <x v="4"/>
    <x v="524"/>
    <d v="2020-11-16T00:00:00"/>
    <s v="Эрүүл мэндийн төвийн барилга, 5 ор /Баян-Өлгий, Ногооннуур сум, Ховд баг/"/>
    <x v="4"/>
    <s v="ТХААГ"/>
    <s v="ТХААГ"/>
    <s v=" -"/>
    <s v=" -"/>
    <s v=" -"/>
    <s v="Г.Мөнхцэцэг"/>
    <m/>
    <m/>
    <m/>
    <m/>
    <m/>
    <m/>
    <m/>
    <m/>
    <m/>
  </r>
  <r>
    <n v="923"/>
    <d v="2020-11-02T00:00:00"/>
    <s v="З.Энхболд"/>
    <x v="8"/>
    <x v="71"/>
    <d v="2020-11-16T00:00:00"/>
    <s v="Хог хаягдлыг бууруулах арга хэмжээнд дэмжлэг үзүүлэх"/>
    <x v="0"/>
    <s v="Баянхонгор аймгийн ОНӨГ"/>
    <s v="Баянхонгор ЗД"/>
    <s v=" 6-1/7018"/>
    <s v="2020.11.13"/>
    <s v=" 6-1/7162"/>
    <s v="Э.Билгүүн"/>
    <m/>
    <m/>
    <m/>
    <m/>
    <m/>
    <m/>
    <m/>
    <m/>
    <m/>
  </r>
  <r>
    <n v="924"/>
    <d v="2020-11-02T00:00:00"/>
    <s v="З.Энхболд"/>
    <x v="4"/>
    <x v="525"/>
    <d v="2020-11-16T00:00:00"/>
    <s v="Мал ангилалтын зөөврийн хашаа"/>
    <x v="7"/>
    <s v="ЗЗБУХНСТ"/>
    <s v="ХХААС"/>
    <s v=" -"/>
    <s v=" 2020.11.05"/>
    <s v=" 6-1/7017"/>
    <s v="Г.Мөнхцэцэг"/>
    <m/>
    <m/>
    <m/>
    <m/>
    <m/>
    <m/>
    <m/>
    <m/>
    <m/>
  </r>
  <r>
    <n v="925"/>
    <d v="2020-11-03T00:00:00"/>
    <s v="З.Энхболд"/>
    <x v="3"/>
    <x v="359"/>
    <d v="2020-11-17T00:00:00"/>
    <s v="Зүүн хаалганы намагжилтыг багасгах ажил"/>
    <x v="0"/>
    <s v="Ховд аймгийн ОНӨГ"/>
    <s v="Ховд ЗД"/>
    <s v=" 6-1/7025"/>
    <s v=" 2020.11.17"/>
    <s v=" 6-1/7211"/>
    <s v="Д.Отгонсүрэн"/>
    <s v="ОНТ"/>
    <n v="200000000"/>
    <m/>
    <m/>
    <m/>
    <m/>
    <m/>
    <m/>
    <m/>
  </r>
  <r>
    <n v="926"/>
    <d v="2020-11-03T00:00:00"/>
    <s v="З.Энхболд"/>
    <x v="8"/>
    <x v="344"/>
    <d v="2020-11-17T00:00:00"/>
    <s v="Гагнуур шалгах хэт авианы багаж TOFD 2.2 PRO"/>
    <x v="0"/>
    <s v="Эрдэнэт үйлдвэр ТӨҮГ"/>
    <s v="ТӨБЗГ"/>
    <s v=" 6-1/7058"/>
    <s v="2020.11.17"/>
    <s v=" 6-1/7214"/>
    <s v="Э.Билгүүн"/>
    <m/>
    <m/>
    <m/>
    <m/>
    <m/>
    <m/>
    <m/>
    <m/>
    <m/>
  </r>
  <r>
    <n v="927"/>
    <d v="2020-11-04T00:00:00"/>
    <s v="З.Энхболд"/>
    <x v="3"/>
    <x v="526"/>
    <d v="2020-11-18T00:00:00"/>
    <s v="Ханын материал нийлүүлэх"/>
    <x v="4"/>
    <s v="Эрдэнэт үйлдвэр ТӨҮГ"/>
    <s v="ТӨБЗГ"/>
    <s v=" 6-1/7054"/>
    <s v="2020.11.13"/>
    <s v=" 6-1/7168"/>
    <s v="Д.Отгонсүрэн"/>
    <n v="0"/>
    <n v="0"/>
    <m/>
    <m/>
    <m/>
    <m/>
    <m/>
    <m/>
    <m/>
  </r>
  <r>
    <n v="928"/>
    <d v="2020-11-04T00:00:00"/>
    <s v="З.Энхболд"/>
    <x v="6"/>
    <x v="527"/>
    <d v="2020-11-18T00:00:00"/>
    <s v="БТХ, ӨНХ-ийн хүдрийн агуулахын тоос дарах тоног төхөөрөмж нийлүүлэх, суурилуулах"/>
    <x v="0"/>
    <s v="Эрдэнэт үйлдвэр ТӨҮГ"/>
    <s v="ТӨБЗГ"/>
    <s v="6-1/7104"/>
    <s v="2020.11.17"/>
    <d v="7202-06-01T00:00:00"/>
    <s v="Д.Номингэрэл"/>
    <s v="Өөрийн хөрөнгө"/>
    <n v="540000000"/>
    <m/>
    <m/>
    <m/>
    <m/>
    <m/>
    <m/>
    <m/>
  </r>
  <r>
    <n v="929"/>
    <d v="2020-11-04T00:00:00"/>
    <s v="З.Энхболд"/>
    <x v="4"/>
    <x v="528"/>
    <d v="2020-11-18T00:00:00"/>
    <s v="Канцелярские товары "/>
    <x v="7"/>
    <s v="Эрдэнэт үйлдвэр ТӨҮГ"/>
    <s v="ТӨБЗГ"/>
    <s v=" -"/>
    <s v=" 2020.11.09"/>
    <s v=" 6-1/7079"/>
    <s v="Г.Мөнхцэцэг"/>
    <m/>
    <m/>
    <m/>
    <m/>
    <m/>
    <m/>
    <m/>
    <m/>
    <m/>
  </r>
  <r>
    <n v="930"/>
    <d v="2020-11-04T00:00:00"/>
    <s v="З.Энхболд"/>
    <x v="8"/>
    <x v="391"/>
    <d v="2020-11-18T00:00:00"/>
    <s v="Гидроэкскаватор"/>
    <x v="1"/>
    <s v="Монголросцветмет ТӨҮГ"/>
    <s v="ТӨБЗГ"/>
    <s v=" 6-1/7076"/>
    <s v="2020.11.17"/>
    <s v=" 6-1/7177"/>
    <s v="Э.Билгүүн"/>
    <m/>
    <m/>
    <m/>
    <m/>
    <m/>
    <m/>
    <m/>
    <m/>
    <m/>
  </r>
  <r>
    <n v="931"/>
    <d v="2020-11-04T00:00:00"/>
    <s v="З.Энхболд"/>
    <x v="4"/>
    <x v="216"/>
    <d v="2020-11-18T00:00:00"/>
    <s v="Лабораторийн шинжилгээний хэрэгсэл, шүүр нийлүүлэх"/>
    <x v="1"/>
    <s v="Эрдэнэт үйлдвэр ТӨҮГ"/>
    <s v="ТӨБЗГ"/>
    <m/>
    <s v=" 2020.11.18"/>
    <s v=" 6-1/7242"/>
    <s v="Г.Мөнхцэцэг"/>
    <m/>
    <m/>
    <m/>
    <m/>
    <m/>
    <m/>
    <m/>
    <m/>
    <m/>
  </r>
  <r>
    <n v="932"/>
    <d v="2020-11-04T00:00:00"/>
    <s v="З.Энхболд"/>
    <x v="4"/>
    <x v="16"/>
    <d v="2020-11-18T00:00:00"/>
    <s v="Хэмжилтийн багаж хэрэгсэл нийлүүлэх"/>
    <x v="9"/>
    <s v="Нийслэлийн ХААГ"/>
    <s v="НЗДТГ"/>
    <s v="- "/>
    <s v=" 2020.11.11"/>
    <d v="7132-06-01T00:00:00"/>
    <s v="Г.Мөнхцэцэг"/>
    <m/>
    <m/>
    <m/>
    <m/>
    <m/>
    <m/>
    <m/>
    <m/>
    <m/>
  </r>
  <r>
    <n v="933"/>
    <d v="2020-11-05T00:00:00"/>
    <s v="З.Энхболд"/>
    <x v="8"/>
    <x v="434"/>
    <d v="2020-11-19T00:00:00"/>
    <s v="Халуун усны барилга /Баян-Өлгий, Бугат сум/"/>
    <x v="0"/>
    <s v="ТХААГ"/>
    <s v="ЕС"/>
    <s v=" 6-1/7103"/>
    <s v="2020.11.19"/>
    <s v=" 6-1/7246"/>
    <s v="Э.Билгүүн"/>
    <m/>
    <m/>
    <m/>
    <m/>
    <m/>
    <m/>
    <m/>
    <m/>
    <m/>
  </r>
  <r>
    <n v="934"/>
    <d v="2020-11-05T00:00:00"/>
    <s v="З.Энхболд"/>
    <x v="4"/>
    <x v="529"/>
    <d v="2020-11-19T00:00:00"/>
    <s v="Эрүүл мэндийн төвийн барилга, 5 ор /Баян-Өлгий, Ногооннуур сум, Ховд баг/"/>
    <x v="0"/>
    <s v="ТХААГ"/>
    <s v="ТХААГ"/>
    <m/>
    <s v=" 2020.11.23"/>
    <s v=" 6-1/7268"/>
    <s v="Г.Мөнхцэцэг"/>
    <m/>
    <m/>
    <m/>
    <m/>
    <m/>
    <m/>
    <m/>
    <m/>
    <m/>
  </r>
  <r>
    <n v="935"/>
    <d v="2020-11-05T00:00:00"/>
    <s v="З.Энхболд"/>
    <x v="4"/>
    <x v="530"/>
    <d v="2020-11-19T00:00:00"/>
    <s v="Лабораторийн шинжилгээний хэрэгсэл, шүүр нийлүүлэх"/>
    <x v="3"/>
    <s v="Эрдэнэт үйлдвэр ТӨҮГ"/>
    <s v="ТӨБЗГ"/>
    <s v=" -"/>
    <s v=" 2020.11.17"/>
    <d v="7224-06-01T00:00:00"/>
    <s v="Г.Мөнхцэцэг"/>
    <m/>
    <m/>
    <m/>
    <m/>
    <m/>
    <m/>
    <m/>
    <m/>
    <m/>
  </r>
  <r>
    <n v="936"/>
    <d v="2020-11-06T00:00:00"/>
    <s v="З.Энхболд"/>
    <x v="3"/>
    <x v="531"/>
    <d v="2020-11-20T00:00:00"/>
    <s v="Алсын зайн оношлогооны багаж &quot;Teletes focus&quot; нийлүүлэх"/>
    <x v="0"/>
    <s v="Эрдэнэт үйлдвэр ТӨҮГ"/>
    <s v="ТӨБЗГ"/>
    <s v=" 6-1/"/>
    <s v=" 2020.11.19"/>
    <d v="7245-06-02T00:00:00"/>
    <s v="Д.Отгонсүрэн"/>
    <s v="өөрийн хөрөнгө"/>
    <n v="675000000"/>
    <m/>
    <m/>
    <m/>
    <m/>
    <m/>
    <m/>
    <m/>
  </r>
  <r>
    <n v="937"/>
    <d v="2020-11-06T00:00:00"/>
    <s v="З.Энхболд"/>
    <x v="8"/>
    <x v="19"/>
    <d v="2020-11-20T00:00:00"/>
    <s v="Хатуу хайлш Pramet нийлүүлэх"/>
    <x v="2"/>
    <s v="Эрдэнэт үйлдвэр ТӨҮГ"/>
    <s v="ТӨБЗГ"/>
    <m/>
    <s v="2020.11.11"/>
    <s v=" 6-1/7129"/>
    <s v="Э.Билгүүн"/>
    <m/>
    <m/>
    <m/>
    <m/>
    <m/>
    <m/>
    <m/>
    <m/>
    <m/>
  </r>
  <r>
    <n v="938"/>
    <d v="2020-11-06T00:00:00"/>
    <s v="З.Энхболд"/>
    <x v="6"/>
    <x v="532"/>
    <d v="2020-11-20T00:00:00"/>
    <s v="Хил хамгаалах байгууллагын хилийн боомтод үүрэг гүйцэтгэж буй цэргийн алба хаагчдын халдвараас хамгаалах хувцас хэрэгсэл, багаж, тоног төхөөрөмж, ариутгалын бодист үнийн санал авах"/>
    <x v="3"/>
    <s v="Хил хамгаалах ерөнхий газар"/>
    <s v="БХС"/>
    <m/>
    <s v="2020.11.13"/>
    <d v="7169-06-01T00:00:00"/>
    <s v="Д.Номингэрэл"/>
    <m/>
    <m/>
    <m/>
    <m/>
    <m/>
    <m/>
    <m/>
    <m/>
    <m/>
  </r>
  <r>
    <n v="939"/>
    <d v="2020-11-06T00:00:00"/>
    <s v="З.Энхболд"/>
    <x v="4"/>
    <x v="533"/>
    <d v="2020-11-20T00:00:00"/>
    <s v="Вагон өргөх суурин домкрат нийлүүлж, суурилуулах нийлүүлэгчийг сонгон шалгаруулах"/>
    <x v="2"/>
    <s v="Монголын төмөр зам"/>
    <s v="ТӨБЗГ"/>
    <s v=" -"/>
    <s v="2020.11.11"/>
    <s v=" 6-1/7132"/>
    <s v="Г.Мөнхцэцэг"/>
    <m/>
    <m/>
    <m/>
    <m/>
    <m/>
    <m/>
    <m/>
    <m/>
    <m/>
  </r>
  <r>
    <n v="940"/>
    <d v="2020-11-06T00:00:00"/>
    <s v="З.Энхболд"/>
    <x v="3"/>
    <x v="534"/>
    <d v="2020-11-20T00:00:00"/>
    <s v="110 кВ-ын Улаангом-Өмнөговь 1,2 ЦДАШ-уудын үндсэн хамгаалалтуудыг суурилуулж, ажилд оруулах"/>
    <x v="0"/>
    <s v="Баруун бүсийн эрчим хүчний систем ТӨХК"/>
    <s v="ЭХС"/>
    <s v="6-1/7125"/>
    <s v="2020.11.20"/>
    <s v="6-1/7299"/>
    <s v="Д.Отгонсүрэн"/>
    <s v="өөрийн хөрөнгө"/>
    <n v="100000000"/>
    <m/>
    <m/>
    <m/>
    <m/>
    <m/>
    <m/>
    <m/>
  </r>
  <r>
    <n v="941"/>
    <d v="2020-11-06T00:00:00"/>
    <s v="З.Энхболд"/>
    <x v="4"/>
    <x v="69"/>
    <d v="2020-11-20T00:00:00"/>
    <s v="Шинэ төрлийн коронавируст халдвар (Ковид-19)-ын үед шаардлагатай бусад хувийн хамгаалах хэрэгсэл нийлүүлэх "/>
    <x v="7"/>
    <s v="ЭМЯ"/>
    <s v="ЭМС"/>
    <s v=" -"/>
    <s v="2020.11.10"/>
    <d v="7119-06-01T00:00:00"/>
    <s v="Г.Мөнхцэцэг"/>
    <m/>
    <m/>
    <m/>
    <m/>
    <m/>
    <m/>
    <m/>
    <m/>
    <m/>
  </r>
  <r>
    <n v="942"/>
    <d v="2020-11-09T00:00:00"/>
    <s v="Ц.Батзул"/>
    <x v="6"/>
    <x v="535"/>
    <d v="2020-11-23T00:00:00"/>
    <s v="Ханын өнгөлгөөний хавтан нийлүүлэх"/>
    <x v="0"/>
    <s v="Эрдэнэт үйлдвэр ТӨҮГ"/>
    <s v="ТӨБЗГ"/>
    <s v="6-1/7123"/>
    <s v="2020.11.17"/>
    <d v="7203-06-01T00:00:00"/>
    <s v="Д.Номингэрэл"/>
    <s v="Өөрийн хөрөнгө"/>
    <n v="603160800"/>
    <m/>
    <m/>
    <m/>
    <m/>
    <m/>
    <m/>
    <m/>
  </r>
  <r>
    <n v="943"/>
    <d v="2020-11-09T00:00:00"/>
    <s v="Ц.Батзул"/>
    <x v="4"/>
    <x v="536"/>
    <d v="2020-11-23T00:00:00"/>
    <s v="Шинэ төрлийн коронавируст халдвар (Ковид-19)-ын үед шаардлагатай бусад хувийн хамгаалах хэрэгсэл нийлүүлэх /Багц 4/"/>
    <x v="4"/>
    <s v="ЭМЯ"/>
    <s v="ЭМС"/>
    <s v="6-1/7126"/>
    <s v=" 2020.11.13"/>
    <s v=" 6-1/7156"/>
    <s v="Г.Мөнхцэцэг"/>
    <m/>
    <m/>
    <m/>
    <m/>
    <m/>
    <m/>
    <m/>
    <m/>
    <m/>
  </r>
  <r>
    <n v="944"/>
    <d v="2020-11-09T00:00:00"/>
    <s v="Ц.Батзул"/>
    <x v="8"/>
    <x v="537"/>
    <d v="2020-11-23T00:00:00"/>
    <s v="Шалны хавтанцар материал нийлүүлэх"/>
    <x v="0"/>
    <s v="Эрдэнэт үйлдвэр ТӨҮГ"/>
    <s v="ТӨБЗГ"/>
    <s v=" 6-1/7018"/>
    <s v="2020.11.20"/>
    <s v=" 6-1/7306"/>
    <s v="Э.Билгүүн"/>
    <m/>
    <m/>
    <m/>
    <m/>
    <m/>
    <m/>
    <m/>
    <m/>
    <m/>
  </r>
  <r>
    <n v="945"/>
    <d v="2020-11-09T00:00:00"/>
    <s v="Ц.Батзул"/>
    <x v="4"/>
    <x v="143"/>
    <d v="2020-11-23T00:00:00"/>
    <s v="Цэцэрлэгийн барилга, 200 ор /Улаанбаатар, Чингэлтэй дүүрэг, 5 дугаар хороо/"/>
    <x v="0"/>
    <s v="ТХААГ"/>
    <s v="Шадар сайд"/>
    <m/>
    <s v=" 2020.11.23"/>
    <s v=" 6-1/7340"/>
    <s v="Г.Мөнхцэцэг"/>
    <m/>
    <m/>
    <m/>
    <m/>
    <m/>
    <m/>
    <m/>
    <m/>
    <m/>
  </r>
  <r>
    <n v="946"/>
    <d v="2020-11-10T00:00:00"/>
    <s v="Ц.Батзул"/>
    <x v="6"/>
    <x v="538"/>
    <d v="2020-11-24T00:00:00"/>
    <s v="Засгийн газрын II байрны дээврийн засвар"/>
    <x v="0"/>
    <s v="Засгийн газрын байруудын нийтлэг үйлчилгээний газар ТӨААТҮГ"/>
    <m/>
    <s v="6-1/7200"/>
    <s v="2020.11.20"/>
    <d v="7302-06-01T00:00:00"/>
    <s v="Д.Номингэрэл"/>
    <s v="Улсын төсөв"/>
    <n v="65700000"/>
    <m/>
    <m/>
    <m/>
    <m/>
    <m/>
    <m/>
    <m/>
  </r>
  <r>
    <n v="947"/>
    <d v="2020-11-09T00:00:00"/>
    <s v="Ц.Батзул"/>
    <x v="3"/>
    <x v="414"/>
    <d v="2020-11-24T00:00:00"/>
    <s v="Соёлын төвийн барилга, 300 ор /Баян-Өлгий, Толбо сум/"/>
    <x v="0"/>
    <s v="ТХААГ"/>
    <s v="Шадар сайд"/>
    <s v=" 6-1/7170"/>
    <s v="2020.11.24"/>
    <s v="6-1/7299"/>
    <s v="Д.Отгонсүрэн"/>
    <s v="улсын төсөв"/>
    <n v="1683200000"/>
    <m/>
    <m/>
    <m/>
    <m/>
    <m/>
    <m/>
    <m/>
  </r>
  <r>
    <n v="948"/>
    <d v="2020-11-10T00:00:00"/>
    <s v="Ц.Батзул"/>
    <x v="8"/>
    <x v="67"/>
    <d v="2020-11-24T00:00:00"/>
    <s v="Ажилчдын нормын хувцас худалдан авах"/>
    <x v="0"/>
    <s v="Нийслэлийн Амгалан амаржих газар"/>
    <s v="ЭМС"/>
    <s v=" 6-1/7150"/>
    <s v="2020.11.20"/>
    <s v=" 6-1/7307"/>
    <s v="Э.Билгүүн"/>
    <m/>
    <m/>
    <m/>
    <m/>
    <m/>
    <m/>
    <m/>
    <m/>
    <m/>
  </r>
  <r>
    <m/>
    <d v="2020-11-10T00:00:00"/>
    <s v="Ц.Батзул"/>
    <x v="4"/>
    <x v="539"/>
    <d v="2020-11-24T00:00:00"/>
    <s v="Дээврийн материал"/>
    <x v="0"/>
    <s v="Эрдэнэт үйлдвэр ТӨҮГ"/>
    <s v="ТӨБЗГ"/>
    <m/>
    <s v=" 2020.11.23"/>
    <s v=" 6-1/7379"/>
    <s v="Г.Мөнхцэцэг"/>
    <m/>
    <m/>
    <m/>
    <m/>
    <m/>
    <m/>
    <m/>
    <m/>
    <m/>
  </r>
  <r>
    <n v="949"/>
    <d v="2020-11-11T00:00:00"/>
    <s v="Ц.Батзул"/>
    <x v="6"/>
    <x v="96"/>
    <d v="2020-11-25T00:00:00"/>
    <s v="Говь-Алтай аймаг дахь Цагдаагийн газрын шинэ барилгад багаж, тоног төхөөрөмж, тавилга"/>
    <x v="4"/>
    <s v="Говь-Алтай аймаг дахь Цагдаагийн газар"/>
    <s v="ХЗДХС"/>
    <s v="6-1/7201"/>
    <s v="2020.11.27"/>
    <d v="7407-06-01T00:00:00"/>
    <s v="Д.Номингэрэл"/>
    <s v="Улсын төсөв"/>
    <n v="49925500"/>
    <m/>
    <m/>
    <m/>
    <m/>
    <m/>
    <m/>
    <m/>
  </r>
  <r>
    <n v="950"/>
    <d v="2020-11-12T00:00:00"/>
    <s v="Ц.Батзул"/>
    <x v="8"/>
    <x v="311"/>
    <d v="2020-11-26T00:00:00"/>
    <s v="Зээлийн барьцаанд байгаа хөрөнгүүдийг олон улсын үнэлгээний стандарт IVS ын дагуу үнэлэх"/>
    <x v="0"/>
    <s v="Хөгжлийн банк"/>
    <s v="СС"/>
    <s v=" 6-1/7216"/>
    <s v="2020.11.25"/>
    <d v="7393-06-01T00:00:00"/>
    <s v="Э.Билгүүн"/>
    <m/>
    <m/>
    <m/>
    <m/>
    <m/>
    <m/>
    <m/>
    <m/>
    <m/>
  </r>
  <r>
    <n v="951"/>
    <d v="2020-11-12T00:00:00"/>
    <s v="Ц.Батзул"/>
    <x v="3"/>
    <x v="540"/>
    <d v="2020-11-26T00:00:00"/>
    <s v="Сургуулийн дотуур байрны засварын ажил"/>
    <x v="1"/>
    <s v="Дундговь аймгийн Баянжаргалан сумын ЗДТГ"/>
    <s v="Дундговь аймгийн ЗДТГ"/>
    <s v=" 6-1/7210"/>
    <s v="2020.11.23"/>
    <s v=" 6-1/7341"/>
    <s v="Д.Отгонсүрэн"/>
    <s v="ОНХС"/>
    <n v="30025659"/>
    <m/>
    <m/>
    <m/>
    <m/>
    <m/>
    <m/>
    <m/>
  </r>
  <r>
    <n v="952"/>
    <d v="2020-11-12T00:00:00"/>
    <s v="Ц.Батзул"/>
    <x v="8"/>
    <x v="541"/>
    <d v="2020-11-26T00:00:00"/>
    <s v="Cүхбаатар, Чингэлтэй дүүргийн татварын хэлтсийн барилга угсралтын ажил"/>
    <x v="11"/>
    <s v="ТЕГ"/>
    <s v="СС"/>
    <m/>
    <s v="2020.11.19"/>
    <s v=" 6-1/7247"/>
    <s v="Э.Билгүүн"/>
    <m/>
    <m/>
    <m/>
    <m/>
    <m/>
    <m/>
    <m/>
    <m/>
    <m/>
  </r>
  <r>
    <n v="953"/>
    <d v="2020-11-13T00:00:00"/>
    <s v="Ц.Батзул"/>
    <x v="4"/>
    <x v="542"/>
    <d v="2020-11-27T00:00:00"/>
    <s v="Цэцэрлэгийн барилга 150 ор /Улаанбаатар хот, Сонгинохайрхан дүүрэг,22 дугаар хороо/"/>
    <x v="0"/>
    <s v="ТХААГ"/>
    <s v="ТХААГ"/>
    <s v=" 6-1/7222"/>
    <s v=" 2020.11.25"/>
    <s v=" 6-1/7342"/>
    <s v="Г.Мөнхцэцэг"/>
    <m/>
    <m/>
    <m/>
    <m/>
    <m/>
    <m/>
    <m/>
    <m/>
    <m/>
  </r>
  <r>
    <n v="954"/>
    <d v="2020-11-17T00:00:00"/>
    <s v="Ц.Батзул"/>
    <x v="6"/>
    <x v="543"/>
    <d v="2020-12-01T00:00:00"/>
    <s v="Ундны ус нийлүүлэх"/>
    <x v="3"/>
    <s v="Эрдэнэт үйлдвэр ТӨҮГ"/>
    <s v="ТӨБЗГ"/>
    <m/>
    <s v="2020.11.20"/>
    <d v="7303-06-01T00:00:00"/>
    <s v="Д.Номингэрэл"/>
    <s v="Өөрийн хөрөнгө"/>
    <n v="474375000"/>
    <m/>
    <m/>
    <m/>
    <m/>
    <m/>
    <m/>
    <m/>
  </r>
  <r>
    <n v="955"/>
    <d v="2020-11-17T00:00:00"/>
    <s v="Ц.Батзул"/>
    <x v="4"/>
    <x v="142"/>
    <d v="2020-12-01T00:00:00"/>
    <s v="Шинэ төрлийн коронавируст халдвар (Ковид-19)-ын үед болон томуу, томуу төст өвчний үед шаардлагатай эм, тоног төхөөрөмж, жижиг хэрэгсэл нийлүүлэх Багц 11, 12, 15, 26"/>
    <x v="7"/>
    <s v="ЭМЯ"/>
    <s v="ЭМС"/>
    <s v=" -"/>
    <s v=" 2020.11.23"/>
    <s v=" 6-1/7339"/>
    <s v="Г.Мөнхцэцэг"/>
    <m/>
    <m/>
    <m/>
    <m/>
    <m/>
    <m/>
    <m/>
    <m/>
    <m/>
  </r>
  <r>
    <n v="956"/>
    <d v="2020-11-18T00:00:00"/>
    <s v="Ц.Батзул"/>
    <x v="8"/>
    <x v="544"/>
    <d v="2020-12-02T00:00:00"/>
    <s v="Температур болон зарцуулалтын хувиргагч"/>
    <x v="0"/>
    <s v="Эрдэнэт үйлдвэр ТӨҮГ"/>
    <s v="ТӨБЗГ"/>
    <s v=" 6-1/7300"/>
    <s v="2020.11.27"/>
    <d v="7429-06-01T00:00:00"/>
    <s v="Э.Билгүүн"/>
    <m/>
    <m/>
    <m/>
    <m/>
    <m/>
    <m/>
    <m/>
    <m/>
    <m/>
  </r>
  <r>
    <n v="957"/>
    <d v="2020-11-17T00:00:00"/>
    <s v="Ц.Батзул"/>
    <x v="6"/>
    <x v="545"/>
    <d v="2020-12-01T00:00:00"/>
    <s v="Тог баригч худалдан авах"/>
    <x v="0"/>
    <s v="Улаанбаатар төмөр зам ХНН"/>
    <s v="ТӨБЗГ"/>
    <s v=" 6-1/7244"/>
    <s v="2020.11.25"/>
    <d v="7375-06-01T00:00:00"/>
    <s v="Д.Номингэрэл"/>
    <s v="Өөрийн хөрөнгө"/>
    <n v="30000000"/>
    <m/>
    <m/>
    <m/>
    <m/>
    <m/>
    <m/>
    <m/>
  </r>
  <r>
    <n v="958"/>
    <d v="2020-11-17T00:00:00"/>
    <s v="Ц.Батзул"/>
    <x v="8"/>
    <x v="541"/>
    <d v="2020-12-01T00:00:00"/>
    <s v="Cүхбаатар, Чингэлтэй дүүргийн татварын хэлтсийн барилга угсралтын ажил"/>
    <x v="7"/>
    <s v="ТЕГ"/>
    <s v="СС"/>
    <m/>
    <s v="2020.11.23"/>
    <s v=" 6-1/7337"/>
    <s v="Э.Билгүүн"/>
    <m/>
    <m/>
    <m/>
    <m/>
    <m/>
    <m/>
    <m/>
    <m/>
    <m/>
  </r>
  <r>
    <n v="959"/>
    <d v="2020-11-20T00:00:00"/>
    <s v="Ц.Батзул"/>
    <x v="4"/>
    <x v="546"/>
    <d v="2020-12-04T00:00:00"/>
    <s v="Багийн төвийн барилга /Ховд, Буянт сум, Наранхайрхан баг/"/>
    <x v="0"/>
    <s v="Ховд аймгийн ОНӨГ"/>
    <s v="Ховд ЗД"/>
    <m/>
    <s v=" 2020.12.03"/>
    <s v=" 6-1/7540"/>
    <s v="Э.Билгүүн"/>
    <m/>
    <m/>
    <m/>
    <m/>
    <m/>
    <m/>
    <m/>
    <m/>
    <m/>
  </r>
  <r>
    <n v="960"/>
    <d v="2020-11-20T00:00:00"/>
    <s v="Ц.Батзул"/>
    <x v="4"/>
    <x v="547"/>
    <d v="2020-12-04T00:00:00"/>
    <s v="Нэг маягийн ажлын зургаар зохион байгуулах Цэцэрлэгийн барилга, 150 ор /Улаанбаатар, Сонгинохайрхан дүүрэг, 22 дугаар хороо/"/>
    <x v="7"/>
    <s v="ТХААГ"/>
    <s v="ТХААГ"/>
    <s v=" -"/>
    <s v=" 2020.11.23"/>
    <s v=" 6-1/7334"/>
    <s v="Э.Билгүүн"/>
    <m/>
    <m/>
    <m/>
    <m/>
    <m/>
    <m/>
    <m/>
    <m/>
    <m/>
  </r>
  <r>
    <n v="961"/>
    <d v="2020-11-23T00:00:00"/>
    <s v="Ц.Батзул"/>
    <x v="2"/>
    <x v="548"/>
    <d v="2020-12-07T00:00:00"/>
    <s v="Үйлдвэрлэл, технологийн паркийн дэд бүтэц барьж байгуулах суурь судалгаа, инженер геологи, хөрсний судалгаа хийж гүйцэтгэх"/>
    <x v="5"/>
    <s v="Эрдэнэт үйлдвэр ТӨҮГ"/>
    <s v="ТӨБЗГ"/>
    <m/>
    <m/>
    <m/>
    <s v="Б.Түвшин"/>
    <m/>
    <m/>
    <m/>
    <m/>
    <m/>
    <m/>
    <m/>
    <m/>
    <m/>
  </r>
  <r>
    <n v="962"/>
    <d v="2020-11-23T00:00:00"/>
    <s v="Ц.Батзул"/>
    <x v="8"/>
    <x v="549"/>
    <d v="2020-12-07T00:00:00"/>
    <s v="ШДП15*21 хацарт бутлуурт шаардлагатай сэлбэг хэрэгсэл"/>
    <x v="0"/>
    <s v="Эрдэнэт үйлдвэр ТӨҮГ"/>
    <s v="ТӨБЗГ"/>
    <s v=" 6-1/7406"/>
    <s v="2020.12.07"/>
    <s v=" 6-1/7577"/>
    <s v="Э.Билгүүн"/>
    <m/>
    <m/>
    <m/>
    <m/>
    <m/>
    <m/>
    <m/>
    <m/>
    <m/>
  </r>
  <r>
    <n v="963"/>
    <d v="2020-11-24T00:00:00"/>
    <s v="Ц.Батзул"/>
    <x v="8"/>
    <x v="541"/>
    <d v="2020-12-08T00:00:00"/>
    <s v="Cүхбаатар, Чингэлтэй дүүргийн татварын хэлтсийн барилга угсралтын ажил"/>
    <x v="0"/>
    <s v="ТЕГ"/>
    <s v="СС"/>
    <s v=" 6-1/7493"/>
    <s v="2020.12.04"/>
    <s v=" 6-1/7561"/>
    <s v="Э.Билгүүн"/>
    <m/>
    <m/>
    <m/>
    <m/>
    <m/>
    <m/>
    <m/>
    <m/>
    <m/>
  </r>
  <r>
    <n v="964"/>
    <d v="2020-11-24T00:00:00"/>
    <s v="Ц.Батзул"/>
    <x v="2"/>
    <x v="435"/>
    <d v="2020-12-08T00:00:00"/>
    <s v="Лабораторийн шинжилгээний ажил (олон элементийн химийн шинжилгээний ажил)"/>
    <x v="0"/>
    <s v="Эрдэнэт үйлдвэр ТӨҮГ"/>
    <s v="ТӨБЗГ"/>
    <m/>
    <m/>
    <m/>
    <s v="Б.Түвшин"/>
    <m/>
    <m/>
    <m/>
    <m/>
    <m/>
    <m/>
    <m/>
    <m/>
    <m/>
  </r>
  <r>
    <n v="965"/>
    <d v="2020-11-24T00:00:00"/>
    <s v="Ц.Батзул"/>
    <x v="2"/>
    <x v="265"/>
    <d v="2020-12-08T00:00:00"/>
    <s v="Шинэ коронавирусын халдварын үед эрүүл мэндийн тусламж үйлчилгээ үзүүлэхэд Нийслэлийн эх, хүүхдийн эмнэлэгт шаардлагатай эмнэлгийн тоног төхөөрөмж нийлүүлэх"/>
    <x v="3"/>
    <s v="Монгол Улсад Ковид 19 халдвараас урьдчилан сэргийлэх, эрүүл мэндийн системийн бэлэн байдлыг хангах төсөл"/>
    <s v="ЭМС"/>
    <m/>
    <m/>
    <m/>
    <m/>
    <m/>
    <m/>
    <m/>
    <m/>
    <m/>
    <m/>
    <m/>
    <m/>
    <m/>
  </r>
  <r>
    <n v="966"/>
    <d v="2020-11-25T00:00:00"/>
    <s v="Ц.Батзул"/>
    <x v="6"/>
    <x v="409"/>
    <d v="2020-12-09T00:00:00"/>
    <s v="Баяжуулах үйлдвэр, хаягдлын аж ахуйн хэсэгийн насосын станцаас СПП-1 хүртэл 1 км урт 1200 мм ган хоолойг 1400 мм-ийн ган хоолойгоор солих"/>
    <x v="0"/>
    <s v="Эрдэнэт үйлдвэр ТӨҮГ"/>
    <s v="ТӨБЗГ"/>
    <d v="7440-06-01T00:00:00"/>
    <s v="2020.12.08"/>
    <d v="7602-06-01T00:00:00"/>
    <s v="Д.Номингэрэл"/>
    <s v="Өөрийн хөрөнгө"/>
    <n v="2700000000"/>
    <m/>
    <m/>
    <m/>
    <m/>
    <m/>
    <m/>
    <m/>
  </r>
  <r>
    <n v="967"/>
    <d v="2020-11-25T00:00:00"/>
    <s v="Ц.Батзул"/>
    <x v="1"/>
    <x v="550"/>
    <d v="2020-12-09T00:00:00"/>
    <s v="Орон сууц, нийтийн аж ахуйн удирдах газар ОНӨААТҮГ-ын ажилтнуудыг эрүүл мэндийн үзлэгт хамруулах"/>
    <x v="0"/>
    <s v="ОСНААУГ"/>
    <s v="НЗДТГ"/>
    <m/>
    <m/>
    <m/>
    <s v="Ч.Баярмаа"/>
    <m/>
    <m/>
    <m/>
    <m/>
    <m/>
    <m/>
    <m/>
    <m/>
    <m/>
  </r>
  <r>
    <n v="968"/>
    <d v="2020-11-25T00:00:00"/>
    <s v="Ц.Батзул"/>
    <x v="4"/>
    <x v="547"/>
    <d v="2020-12-09T00:00:00"/>
    <s v="Нэг маягийн ажлын зургаар зохион байгуулах Цэцэрлэгийн барилга, 150 ор /Улаанбаатар, Сонгинохайрхан дүүрэг, 22 дугаар хороо/"/>
    <x v="9"/>
    <s v="ТХААГ"/>
    <s v="ТХААГ"/>
    <s v=" -"/>
    <s v=" 2020.12.02"/>
    <s v=" 6-1/7495"/>
    <s v="Г.Мөнхцэцэг"/>
    <m/>
    <m/>
    <m/>
    <m/>
    <m/>
    <m/>
    <m/>
    <m/>
    <m/>
  </r>
  <r>
    <n v="969"/>
    <d v="2020-11-27T00:00:00"/>
    <s v="Ц.Батзул"/>
    <x v="2"/>
    <x v="551"/>
    <d v="2020-12-11T00:00:00"/>
    <s v="Зорчигч тээврийн /автобус/ үйлчилгээ үзүүлэх"/>
    <x v="7"/>
    <s v="Эрдэнэс тавантолгой ХК"/>
    <s v="УУХҮС"/>
    <m/>
    <m/>
    <m/>
    <s v="Б.Түвшин"/>
    <m/>
    <m/>
    <m/>
    <m/>
    <m/>
    <m/>
    <m/>
    <m/>
    <m/>
  </r>
  <r>
    <n v="970"/>
    <d v="2020-11-27T00:00:00"/>
    <s v="Ц.Батзул"/>
    <x v="6"/>
    <x v="523"/>
    <d v="2020-12-11T00:00:00"/>
    <s v="Аймгийн төвийн ногоон байгууламжийн хэмжээг нэмэгдүүлж, Даланзадгад сумын цэцэрлэгт хүрээлэн байгуулах"/>
    <x v="3"/>
    <s v="Өмнөговь ЗД"/>
    <s v="Өмнөговь ЗД"/>
    <m/>
    <s v="2020.12.02"/>
    <d v="7498-06-01T00:00:00"/>
    <s v="Д.Номингэрэл"/>
    <s v="Орон нутгийн төсөв"/>
    <n v="1500000000"/>
    <m/>
    <m/>
    <m/>
    <m/>
    <m/>
    <m/>
    <m/>
  </r>
  <r>
    <n v="971"/>
    <d v="2020-11-27T00:00:00"/>
    <s v="Ц.Батзул"/>
    <x v="8"/>
    <x v="329"/>
    <d v="2020-12-11T00:00:00"/>
    <s v="Лазераар зүсэгч машин"/>
    <x v="0"/>
    <s v="Эрдэнэт үйлдвэр ТӨҮГ"/>
    <s v="ТӨБЗГ"/>
    <s v=" 6-1/7439"/>
    <s v="2020.12.10"/>
    <s v=" 6-1/7640"/>
    <s v="Э.Билгүүн"/>
    <m/>
    <m/>
    <m/>
    <m/>
    <m/>
    <m/>
    <m/>
    <m/>
    <m/>
  </r>
  <r>
    <n v="972"/>
    <d v="2020-12-02T00:00:00"/>
    <s v="Ц.Батзул"/>
    <x v="8"/>
    <x v="67"/>
    <d v="2020-12-16T00:00:00"/>
    <s v="Ажилчдын нормын хувцас худалдан авах"/>
    <x v="2"/>
    <s v="Нийслэлийн Амгалан амаржих газар"/>
    <s v="ЭМС"/>
    <s v=" 6-1/7576"/>
    <s v="2020.12.16"/>
    <s v=" 6-1/7748"/>
    <s v="Э.Билгүүн"/>
    <m/>
    <m/>
    <m/>
    <m/>
    <m/>
    <m/>
    <m/>
    <m/>
    <m/>
  </r>
  <r>
    <n v="973"/>
    <d v="2020-12-02T00:00:00"/>
    <s v="Ц.Батзул"/>
    <x v="1"/>
    <x v="552"/>
    <d v="2020-12-16T00:00:00"/>
    <s v="Төрийн ордонд хөгжлийн бэрхшээлтэй иргэд саадгүй зорчиход зориулсан өргөх,буулгах механизм суурилуулах засварын ажил"/>
    <x v="7"/>
    <s v="Төр, засгийн үйлчилгээг эрхлэх газар"/>
    <s v="ЕС"/>
    <m/>
    <m/>
    <m/>
    <s v="Ч.Баярмаа"/>
    <m/>
    <m/>
    <m/>
    <m/>
    <m/>
    <m/>
    <m/>
    <m/>
    <m/>
  </r>
  <r>
    <n v="974"/>
    <d v="2020-12-03T00:00:00"/>
    <s v="Ц.Батзул"/>
    <x v="4"/>
    <x v="553"/>
    <d v="2020-12-17T00:00:00"/>
    <s v="Цэцэрлэгийн барилга, 200 ор /Улаанбаатар, Чингэлтэй дүүрэг, 5 дугаар хороо/"/>
    <x v="9"/>
    <s v="ТХААГ"/>
    <s v="ТХААГ"/>
    <s v=" -"/>
    <s v="2020.12.07"/>
    <s v=" 6-1/7574"/>
    <s v="Г.Мөнхцэцэг"/>
    <m/>
    <m/>
    <m/>
    <m/>
    <m/>
    <m/>
    <m/>
    <m/>
    <m/>
  </r>
  <r>
    <n v="975"/>
    <d v="2020-12-04T00:00:00"/>
    <s v="Ц.Батзул"/>
    <x v="2"/>
    <x v="383"/>
    <d v="2020-12-18T00:00:00"/>
    <s v="Иж бүрдмэл дэд станц КТП-19,23 MNS 6/0.4kV 2500kVA"/>
    <x v="12"/>
    <s v="Эрдэнэт үйлдвэр ТӨҮГ"/>
    <s v="ТӨБЗГ"/>
    <m/>
    <m/>
    <m/>
    <m/>
    <m/>
    <m/>
    <m/>
    <m/>
    <m/>
    <m/>
    <m/>
    <m/>
    <m/>
  </r>
  <r>
    <n v="976"/>
    <d v="2020-12-04T00:00:00"/>
    <s v="Ц.Батзул"/>
    <x v="2"/>
    <x v="554"/>
    <d v="2020-12-18T00:00:00"/>
    <s v="Иж бүрдмэл дэд станц КТП-19,23 MNS 6/0.4kV 2500kVA"/>
    <x v="12"/>
    <s v="Эрдэнэт үйлдвэр ТӨҮГ"/>
    <s v="ТӨБЗГ"/>
    <m/>
    <m/>
    <m/>
    <m/>
    <m/>
    <m/>
    <m/>
    <m/>
    <m/>
    <m/>
    <m/>
    <m/>
    <m/>
  </r>
  <r>
    <n v="977"/>
    <d v="2020-12-04T00:00:00"/>
    <s v="Ц.Батзул"/>
    <x v="8"/>
    <x v="26"/>
    <d v="2020-12-18T00:00:00"/>
    <s v="Заслын угсардаг шат нийлүүлэх"/>
    <x v="2"/>
    <s v="Эрдэнэт үйлдвэр ТӨҮГ"/>
    <s v="ТӨБЗГ"/>
    <m/>
    <s v="2020.12.10"/>
    <s v=" 6-1/7641"/>
    <s v="Э.Билгүүн"/>
    <m/>
    <m/>
    <m/>
    <m/>
    <m/>
    <m/>
    <m/>
    <m/>
    <m/>
  </r>
  <r>
    <n v="978"/>
    <d v="2020-12-04T00:00:00"/>
    <s v="Ц.Батзул"/>
    <x v="2"/>
    <x v="555"/>
    <d v="2020-12-18T00:00:00"/>
    <s v="Иж бүрдмэл дэд станц КТП-19,23 MNS 6/0.4kV 2500kVA"/>
    <x v="12"/>
    <s v="Эрдэнэт үйлдвэр ТӨҮГ"/>
    <s v="ТӨБЗГ"/>
    <m/>
    <m/>
    <m/>
    <m/>
    <m/>
    <m/>
    <m/>
    <m/>
    <m/>
    <m/>
    <m/>
    <m/>
    <m/>
  </r>
  <r>
    <n v="979"/>
    <d v="2020-12-10T00:00:00"/>
    <m/>
    <x v="2"/>
    <x v="555"/>
    <d v="2020-12-24T00:00:00"/>
    <s v="Иж бүрдмэл дэд станц КТП-19,23 MNS 6/0.4kV 2500kVA"/>
    <x v="12"/>
    <s v="Эрдэнэт үйлдвэр ТӨҮГ"/>
    <s v="ТӨБЗГ"/>
    <m/>
    <m/>
    <m/>
    <s v="Э.Билгүүн"/>
    <m/>
    <m/>
    <m/>
    <m/>
    <m/>
    <m/>
    <m/>
    <m/>
    <m/>
  </r>
  <r>
    <n v="980"/>
    <d v="2020-12-11T00:00:00"/>
    <m/>
    <x v="4"/>
    <x v="556"/>
    <d v="2020-12-25T00:00:00"/>
    <s v="Нягтруулсан шүүгээ, багаж, эд хогшил нийлүүлэх"/>
    <x v="0"/>
    <s v="УБЕГ"/>
    <s v="ХЗДХС"/>
    <s v=" 6-1/7757"/>
    <s v="2020.12.22"/>
    <s v=" 6-1/7848"/>
    <s v="Г.Мөнхцэцэг"/>
    <m/>
    <m/>
    <m/>
    <m/>
    <m/>
    <m/>
    <m/>
    <m/>
    <m/>
  </r>
  <r>
    <n v="981"/>
    <d v="2020-12-11T00:00:00"/>
    <m/>
    <x v="4"/>
    <x v="26"/>
    <d v="2020-12-25T00:00:00"/>
    <s v="Нягтруулсан шүүгээ, багаж, эд хогшил нийлүүлэх Багц 1"/>
    <x v="0"/>
    <s v="УБЕГ"/>
    <s v="ХЗДХС"/>
    <s v=" 6-1/7757"/>
    <s v="2020.12.22"/>
    <s v=" 6-1/7848"/>
    <s v="Г.Мөнхцэцэг"/>
    <m/>
    <m/>
    <m/>
    <m/>
    <m/>
    <m/>
    <m/>
    <m/>
    <m/>
  </r>
  <r>
    <n v="982"/>
    <d v="2020-12-14T00:00:00"/>
    <m/>
    <x v="6"/>
    <x v="557"/>
    <d v="2020-12-28T00:00:00"/>
    <s v="Аймгийн төвийн ногоон байгууламжийн хэмжээг нэмэгдүүлж, Даланзадгад сумын цэцэрлэгт хүрээлэн байгуулах"/>
    <x v="12"/>
    <s v="Өмнөговь ЗД"/>
    <s v="Өмнөговь ЗД"/>
    <m/>
    <m/>
    <m/>
    <m/>
    <m/>
    <m/>
    <m/>
    <m/>
    <m/>
    <m/>
    <m/>
    <m/>
    <m/>
  </r>
  <r>
    <n v="983"/>
    <d v="2020-12-17T00:00:00"/>
    <m/>
    <x v="4"/>
    <x v="385"/>
    <d v="2020-12-31T00:00:00"/>
    <s v="Зорчигчийн вагон депоп хими цэвэрлэгээний машин худалдан авах"/>
    <x v="12"/>
    <s v="УБТЗ ХНН"/>
    <s v="ТӨБЗГ"/>
    <m/>
    <m/>
    <m/>
    <m/>
    <m/>
    <m/>
    <m/>
    <m/>
    <m/>
    <m/>
    <m/>
    <m/>
    <m/>
  </r>
  <r>
    <n v="984"/>
    <d v="2020-12-17T00:00:00"/>
    <m/>
    <x v="1"/>
    <x v="558"/>
    <d v="2020-12-31T00:00:00"/>
    <s v="Нөөцийн дизель мотор худалдан авах"/>
    <x v="12"/>
    <s v="Ховд аймгийн Манхан сумын ЗДТГ"/>
    <s v="Ховд ЗД"/>
    <m/>
    <m/>
    <m/>
    <m/>
    <m/>
    <m/>
    <m/>
    <m/>
    <m/>
    <m/>
    <m/>
    <m/>
    <m/>
  </r>
  <r>
    <n v="985"/>
    <d v="2020-12-17T00:00:00"/>
    <m/>
    <x v="6"/>
    <x v="26"/>
    <d v="2020-12-31T00:00:00"/>
    <s v="Завхан аймаг дахь Монголбанкны салбарт сургалтын өрөөний сандал, ширээ нийлүүлэх"/>
    <x v="12"/>
    <s v="Монголбанк"/>
    <s v="Монголбанк"/>
    <m/>
    <m/>
    <m/>
    <m/>
    <m/>
    <m/>
    <m/>
    <m/>
    <m/>
    <m/>
    <m/>
    <m/>
    <m/>
  </r>
  <r>
    <n v="986"/>
    <d v="2020-12-17T00:00:00"/>
    <m/>
    <x v="8"/>
    <x v="559"/>
    <d v="2020-12-31T00:00:00"/>
    <s v="Онцгой байдлын албанд тээврийн хэрэгслийн дугуй худалдан авах"/>
    <x v="7"/>
    <s v="ОБЕГ"/>
    <s v="Шадар сайд"/>
    <m/>
    <m/>
    <m/>
    <m/>
    <m/>
    <m/>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9">
  <r>
    <n v="1"/>
    <x v="0"/>
    <s v="Ц.Батзул"/>
    <s v="Д.Өлзийдүүрэн"/>
    <s v="Ард даатгал ХХК"/>
    <d v="2020-01-21T00:00:00"/>
    <s v="Олон улсын өнгөрөлтийн нислэгт үзүүлэх навигацийн үйлчилгээний явцад гуравдагч эмгээдийн өмнө хүлээх хариуцлагын даатгал"/>
    <x v="0"/>
    <s v="ИНЕГ"/>
    <s v="ЗТХС"/>
    <s v="6-1/132"/>
    <s v="2020.01.16"/>
    <s v="6-1/249"/>
    <s v="Д.Өлзийдүүрэн"/>
    <s v="Өөрийн хөрөнгө"/>
    <n v="380000000"/>
  </r>
  <r>
    <n v="2"/>
    <x v="1"/>
    <s v="Ц.Батзул"/>
    <s v="Ч.Баярмаа"/>
    <s v="Ти си кэй эйч ХХК"/>
    <d v="2020-01-22T00:00:00"/>
    <s v="Тохижилтын ажил /БЗД, 4 дүгээр хороо/"/>
    <x v="1"/>
    <s v="Баянзүрх дүүргийн ЗДТГ"/>
    <s v="Нийслэл ЗД"/>
    <s v="6-1/161"/>
    <s v="2020.01.17"/>
    <s v="6-1/283"/>
    <s v="Ч.Баярмаа"/>
    <s v="ОНХС"/>
    <n v="30000000"/>
  </r>
  <r>
    <n v="3"/>
    <x v="2"/>
    <s v="З.Энхболд"/>
    <s v="Б.Түвшин"/>
    <s v="Монголиан контракт майнинг сервис ХХК"/>
    <d v="2020-01-23T00:00:00"/>
    <s v="Цанхийн баруун уурхайн гэрээт олборлогчийг сонгох"/>
    <x v="2"/>
    <s v="Эрдэнэс тавантолгой ХК"/>
    <s v="УУХҮС"/>
    <m/>
    <s v="2020.01.17"/>
    <s v="6-1/888"/>
    <s v="Б.Түвшин"/>
    <s v="Өөрийн хөрөнгө"/>
    <n v="799369376906"/>
  </r>
  <r>
    <n v="4"/>
    <x v="2"/>
    <s v="З.Энхболд"/>
    <s v="Б.Түвшин"/>
    <s v="Моно билка ХХК"/>
    <d v="2020-01-23T00:00:00"/>
    <s v="ЭХЭМҮТ-ийн бичиг хэргийн материал нийлүүлэх "/>
    <x v="1"/>
    <s v="ЭХЭМҮТ"/>
    <s v="ЭМС"/>
    <m/>
    <m/>
    <s v="6-1/239"/>
    <s v="Б.Түвшин"/>
    <s v="Урсгал төсөв"/>
    <n v="31600700"/>
  </r>
  <r>
    <n v="5"/>
    <x v="2"/>
    <s v="З.Энхболд"/>
    <s v="Ч.Баярмаа"/>
    <s v="Саммит компьютер технологи ХХК"/>
    <d v="2020-01-23T00:00:00"/>
    <s v="Компьютер нийлүүлэх "/>
    <x v="3"/>
    <s v="Монгол шуудан ХК"/>
    <s v="ТӨБЗГ"/>
    <s v="1"/>
    <s v="2020.01.13"/>
    <s v="6-1/181"/>
    <s v="Ч.Баярмаа"/>
    <s v="Өөрийн хөрөнгө"/>
    <n v="154548900"/>
  </r>
  <r>
    <n v="6"/>
    <x v="3"/>
    <s v="З.Энхболд"/>
    <s v="Д.Отгонсүрэн"/>
    <s v="Еврохан ХХК"/>
    <d v="2020-01-24T00:00:00"/>
    <s v="SX/EW технологоор катодын зэс боловсруулах үйлдвэрийн төслийн нарийвчилсан зураг төсөл боловсруулах ажил"/>
    <x v="3"/>
    <s v="Эрдэнэт үйлдвэр ТӨҮГ"/>
    <s v="ТӨБЗГ"/>
    <s v="0"/>
    <s v="2020.01.13"/>
    <s v="6-1/188"/>
    <s v="Д.Отгонсүрэн"/>
    <s v="Өөрийн хөрөнгө"/>
    <n v="2580000000"/>
  </r>
  <r>
    <n v="7"/>
    <x v="3"/>
    <s v="З.Энхболд"/>
    <s v="Г.Мөнхцэцэг"/>
    <s v="Хүлэгт хүннү аудит ХХК"/>
    <d v="2020-01-24T00:00:00"/>
    <s v="Хөрөнгийн дахин үнэлгээ хийх"/>
    <x v="0"/>
    <s v="Монголросцветмет ТӨҮГ"/>
    <s v="ТӨБЗГ"/>
    <m/>
    <m/>
    <m/>
    <s v="Г.Мөнхцэцэг"/>
    <s v="Өөрийн хөрөнгө"/>
    <n v="110000000"/>
  </r>
  <r>
    <n v="8"/>
    <x v="4"/>
    <s v="З.Энхболд"/>
    <s v="Ч.Баярмаа"/>
    <s v="Чингисийн отог ХХК"/>
    <d v="2020-01-28T00:00:00"/>
    <s v="АШУҮИС тавилга, эд хогшил нийлүүлэх"/>
    <x v="1"/>
    <s v="АШУҮИС"/>
    <s v="БСШУСС"/>
    <s v="6-1/248"/>
    <s v="2020.01.27"/>
    <s v="6-1/432"/>
    <s v="Ч.Баярмаа"/>
    <s v="Өөрийн хөрөнгө"/>
    <n v="607125000"/>
  </r>
  <r>
    <n v="9"/>
    <x v="4"/>
    <s v="З.Энхболд"/>
    <s v="Д.Өлзийдүүрэн"/>
    <s v="Мөнгөн хөдөлгүүүр ХХК"/>
    <d v="2020-01-29T00:00:00"/>
    <s v="ТЭМ-1273 илчит тэрэгний өргөх их засварын ажил"/>
    <x v="0"/>
    <s v="Эрдэнэтийн дулааны цахилгаан станц ТӨХК"/>
    <s v="ЭХС"/>
    <s v="6-1/241"/>
    <s v="2020.01.21"/>
    <s v="6-1/318"/>
    <s v="Д.Өлзийдүүрэн"/>
    <s v="Өөрийн хөрөнгө"/>
    <n v="1000000000"/>
  </r>
  <r>
    <n v="10"/>
    <x v="5"/>
    <s v="З.Энхболд"/>
    <s v="Ч.Баярмаа"/>
    <s v="Мэргэн дэнзэн ХХК"/>
    <d v="2020-01-28T00:00:00"/>
    <s v="Шинжлэх ухааны сургуулийн ариун цэврийн өрөөний засвар"/>
    <x v="3"/>
    <s v="МУИС"/>
    <s v="БСШУСС"/>
    <m/>
    <s v="2020.01.17"/>
    <s v="6-1/284"/>
    <s v="Ч.Баярмаа"/>
    <m/>
    <m/>
  </r>
  <r>
    <n v="11"/>
    <x v="6"/>
    <s v="З.Энхболд"/>
    <s v="Б.Түвшин"/>
    <s v="Баянгол мед ХХК"/>
    <d v="2020-01-31T00:00:00"/>
    <s v="Шээсний бүрэн автомат анализаторын худалдан авах"/>
    <x v="0"/>
    <s v="Баянзүрх дүүргийн ЭМТ"/>
    <s v="ЭМС"/>
    <s v="6-1/314"/>
    <s v="2020.02.06"/>
    <s v="6-1/708"/>
    <s v="Б.Түвшин"/>
    <s v="Өөрийн хөрөнгө"/>
    <n v="28000000"/>
  </r>
  <r>
    <n v="12"/>
    <x v="6"/>
    <s v="З.Энхболд"/>
    <s v="Б.Түвшин"/>
    <s v="Баянгол мед ХХК"/>
    <d v="2020-01-31T00:00:00"/>
    <s v="Гемотологийн бүрэн автомат анализатор худалдан авах"/>
    <x v="0"/>
    <s v="Баянзүрх дүүргийн ЭМТ"/>
    <s v="ЭМС"/>
    <s v="6-1/314"/>
    <s v="2020.02.06"/>
    <s v="6-1/708"/>
    <s v="Б.Түвшин"/>
    <s v="Өөрийн хөрөнгө"/>
    <n v="36000000"/>
  </r>
  <r>
    <n v="13"/>
    <x v="7"/>
    <s v="З.Энхболд"/>
    <s v="Ч.Баярмаа"/>
    <s v="Эко буянт ХХК"/>
    <d v="2020-02-03T00:00:00"/>
    <s v="Ховд аймгийн ШҮГ-ыг засварлах"/>
    <x v="1"/>
    <s v="Монгол шуудан ХК"/>
    <s v="ТӨБЗГ"/>
    <s v="6-1/312"/>
    <s v="2020.01.31"/>
    <s v="6-1/579"/>
    <s v="Ч.Баярмаа"/>
    <s v="Өөрийн хөрөнгө"/>
    <n v="40000000"/>
  </r>
  <r>
    <n v="14"/>
    <x v="7"/>
    <s v="З.Энхболд"/>
    <s v="Ч.Баярмаа"/>
    <s v="Эко буянт ХХК"/>
    <d v="2020-02-03T00:00:00"/>
    <s v="37-р ШҮГ-ыг засварлах"/>
    <x v="1"/>
    <s v="Монгол шуудан ХК"/>
    <s v="ТӨБЗГ"/>
    <s v="6-1/312"/>
    <s v="2020.01.31"/>
    <s v="6-1/579"/>
    <s v="Ч.Баярмаа"/>
    <s v="Өөрийн хөрөнгө"/>
    <n v="35000000"/>
  </r>
  <r>
    <n v="15"/>
    <x v="7"/>
    <s v="З.Энхболд"/>
    <s v="Ч.Баярмаа"/>
    <s v="Эко буянт ХХК"/>
    <d v="2020-02-03T00:00:00"/>
    <s v="Дархан-Уул аймгийн ШҮГ-ыг засварлах"/>
    <x v="1"/>
    <s v="Монгол шуудан ХК"/>
    <s v="ТӨБЗГ"/>
    <s v="6-1/312"/>
    <s v="2020.01.31"/>
    <s v="6-1/579"/>
    <s v="Ч.Баярмаа"/>
    <s v="Өөрийн хөрөнгө"/>
    <n v="50000000"/>
  </r>
  <r>
    <n v="16"/>
    <x v="7"/>
    <s v="З.Энхболд"/>
    <s v="Д.Өлзийдүүрэн"/>
    <s v="Дэнжийн өдөр ХХК"/>
    <d v="2020-02-03T00:00:00"/>
    <s v="Хэнтий аймгийн дархан сумын ЗДТГ-ын ажлын байрны халаалтын ажил"/>
    <x v="1"/>
    <s v="Хэнтий аймгийн Дархан сумын ЗД"/>
    <s v="Хэнтий ЗД"/>
    <s v="6-1/313"/>
    <s v="2020.02.04"/>
    <s v="6-1/648"/>
    <s v="Д.Өлзийдүүрэн"/>
    <s v="Орон нутгийн төсөв"/>
    <n v="62092800"/>
  </r>
  <r>
    <n v="17"/>
    <x v="7"/>
    <s v="З.Энхболд"/>
    <s v="Д.Өлзийдүүрэн"/>
    <s v="Лаки лайф ХХК"/>
    <d v="2020-02-03T00:00:00"/>
    <s v="Сургуулийн барилга, 720 сургууль / Улаанбаатар, Сүхбаатар дүүрэг, 12 дугаар хороо/"/>
    <x v="0"/>
    <s v="НХААГ"/>
    <s v="Нийслэл ЗД"/>
    <s v="6-1/317"/>
    <s v="2020.02.03"/>
    <s v="6-1/605"/>
    <s v="Д.Өлзийдүүрэн"/>
    <s v="Хөрөнгө оруулалт"/>
    <n v="6040000000"/>
  </r>
  <r>
    <n v="18"/>
    <x v="8"/>
    <s v="З.Энхболд"/>
    <s v="Б.Түвшин"/>
    <s v="Бүрд уул ХХК"/>
    <d v="2020-02-04T00:00:00"/>
    <s v="Оюутны байрны тавилга эд хогшил нийлүүлэх Багц 1"/>
    <x v="2"/>
    <s v="МУИС"/>
    <s v="БСШУСС"/>
    <m/>
    <s v="2020.01.22"/>
    <s v="6-1/335"/>
    <s v="Б.Түвшин"/>
    <s v="Өөрийн хөрөнгө"/>
    <n v="102500000"/>
  </r>
  <r>
    <n v="19"/>
    <x v="9"/>
    <s v="З.Энхболд"/>
    <s v="Д.Отгонсүрэн"/>
    <s v="Хүлэгт хүннү аудит ХХК"/>
    <d v="2020-02-05T00:00:00"/>
    <s v="Зөвлөх үйлчилгээний гүйцэтгэгчийг сонгох"/>
    <x v="4"/>
    <s v="Эрдэнэт үйлдвэр ТӨҮГ"/>
    <s v="ТӨБЗГ"/>
    <s v="0"/>
    <s v="0"/>
    <s v="0"/>
    <s v="Д.Отгонсүрэн"/>
    <s v="0"/>
    <s v="0"/>
  </r>
  <r>
    <n v="20"/>
    <x v="9"/>
    <s v="З.Энхболд"/>
    <s v="Ч.Баярмаа"/>
    <s v="Билэгт манлай ХХК"/>
    <d v="2020-02-05T00:00:00"/>
    <s v="Тавилга тоног төхөөрөмж худалдан авах"/>
    <x v="0"/>
    <s v="Хэнтий аймгийн Цэнхэрмандал сумын ЗДТГ"/>
    <s v="Хэнтий ЗД"/>
    <s v="6-1/370"/>
    <s v="2020.02.05"/>
    <s v="6-1/667"/>
    <s v="Ч.Баярмаа"/>
    <s v="Орон нутгийн төсөв"/>
    <n v="51000000"/>
  </r>
  <r>
    <n v="21"/>
    <x v="10"/>
    <s v="З.Энхболд"/>
    <s v="Ч.Баярмаа"/>
    <s v="Электрон техник ХХК"/>
    <d v="2020-02-07T00:00:00"/>
    <s v="Хөгжим /Амьд хөгжмийн ком/ худалдан авах"/>
    <x v="0"/>
    <s v="УСУГ"/>
    <s v="Нийслэл ЗД"/>
    <m/>
    <s v="2020.02.07"/>
    <s v="6-1/762"/>
    <s v="Ч.Баярмаа"/>
    <s v="Өөрийн хөрөнгө"/>
    <n v="43300000"/>
  </r>
  <r>
    <n v="22"/>
    <x v="11"/>
    <s v="З.Энхболд"/>
    <s v="Г.Мөнхцэцэг"/>
    <s v="Электрон техник ХХК"/>
    <d v="2020-02-10T00:00:00"/>
    <s v="Тайзны гэрэл, дууны хэрэгсэл"/>
    <x v="5"/>
    <s v="Эрдэнэт үйлдвэр ТӨҮГ"/>
    <s v="ТӨБЗГ"/>
    <s v="6-1/516"/>
    <s v="2020.02.10"/>
    <s v="6-1/807"/>
    <s v="Г.Мөнхцэцэг"/>
    <s v="Өөрийн хөрөнгө"/>
    <n v="107422530"/>
  </r>
  <r>
    <n v="23"/>
    <x v="11"/>
    <s v="З.Энхболд"/>
    <s v="Ч.Баярмаа"/>
    <s v="Танил санаа ХХК"/>
    <d v="2020-02-10T00:00:00"/>
    <s v="Өгийнуур-Батцэнгэл-их тамир чиглэлийн 63 км хатуу хучилттай авто зам, төмөр бетон гүүрийн байгууламжийн барилга угсралтын ажлыг 2019-2021 онд техник технологийн хяналт хийх ажил"/>
    <x v="0"/>
    <s v="Архангай аймгийн ОНӨГ"/>
    <s v="Архангай ЗД"/>
    <s v="6-1/525"/>
    <s v="2020.02.06"/>
    <s v="6-1/700"/>
    <s v="Ч.Баярмаа"/>
    <s v="Авто замын сан"/>
    <n v="923206462"/>
  </r>
  <r>
    <n v="24"/>
    <x v="12"/>
    <s v="З.Энхболд"/>
    <s v="Г.Мөнхцэцэг"/>
    <s v="Билэг дизайн ХХК"/>
    <d v="2020-02-11T00:00:00"/>
    <s v="Ажлын гутал 2 төрөл нийлүүлэх"/>
    <x v="0"/>
    <s v="Монголросцветмет ТӨҮГ"/>
    <s v="ТӨБЗГ"/>
    <m/>
    <s v="2020.01.06"/>
    <s v=" 6-1/31"/>
    <s v="Г.Мөнхцэцэг"/>
    <s v="Өөрийн хөрөнгө"/>
    <n v="147773450"/>
  </r>
  <r>
    <n v="25"/>
    <x v="12"/>
    <s v="З.Энхболд"/>
    <s v="Б.Түвшин"/>
    <s v="ЧПМ ХХК"/>
    <d v="2020-02-11T00:00:00"/>
    <s v="Токарын машин нийлүүлэх"/>
    <x v="0"/>
    <s v="Эрдэнэт үйлдвэр ТӨҮГ"/>
    <s v="ТӨБЗГ"/>
    <m/>
    <s v="2020.02.11"/>
    <s v="6-1/830"/>
    <s v="Б.Түвшин"/>
    <s v="Өөрийн хөрөнгө"/>
    <n v="20909550"/>
  </r>
  <r>
    <n v="26"/>
    <x v="12"/>
    <s v="Ц.Батзул"/>
    <s v="Д.Өлзийдүүрэн"/>
    <s v="МБ инжиниринг ХХК"/>
    <d v="2020-02-11T00:00:00"/>
    <s v="Цахилгаан дамжуулах кабелийн муфт"/>
    <x v="2"/>
    <s v="Эрдэнэт үйлдвэр ТӨҮГ"/>
    <s v="ТӨБЗГ"/>
    <m/>
    <s v="2020.01.31"/>
    <s v="6-1/576"/>
    <s v="Д.Өлзийдүүрэн"/>
    <s v="Өөрийн хөрөнгө"/>
    <n v="350000000"/>
  </r>
  <r>
    <n v="27"/>
    <x v="13"/>
    <s v="Ц.Батзул"/>
    <s v="Ч.Баярмаа"/>
    <s v="Дат консалтинг ХХК"/>
    <d v="2020-02-12T00:00:00"/>
    <s v="Удирдлагын тогтолцооны стандартуудын сургалт ба зөвлөх үйлчилгээний тендер"/>
    <x v="5"/>
    <s v="Эрдэнэт үйлдвэр ТӨҮГ"/>
    <s v="ТӨБЗГ"/>
    <s v="6-1/544"/>
    <s v="2020.02.11"/>
    <s v="6-1/819"/>
    <s v="Ч.Баярмаа"/>
    <s v="Өөрийн хөрөнгө"/>
    <n v="516000000"/>
  </r>
  <r>
    <n v="28"/>
    <x v="14"/>
    <s v="Ц.Батзул"/>
    <s v="Ч.Баярмаа"/>
    <s v="Монголын менежмент зөвлөхүүдийн холбоо ТББ"/>
    <d v="2020-02-14T00:00:00"/>
    <s v="Удирдлдагын тогтолцооны стандартуудын сургалт ба зөвлөх үйлчилгээний тендер"/>
    <x v="5"/>
    <s v="Эрдэнэт үйлдвэр ТӨҮГ"/>
    <s v="ТӨБЗГ"/>
    <s v="6-1/544"/>
    <s v="2020.02.11"/>
    <s v="6-1/819"/>
    <s v="Ч.Баярмаа"/>
    <s v="Өөрийн хөрөнгө"/>
    <n v="516000000"/>
  </r>
  <r>
    <n v="29"/>
    <x v="14"/>
    <s v="Ц.Батзул"/>
    <s v="Д.Өлзийдүүрэн"/>
    <s v="Хазаарбат ХХК"/>
    <d v="2020-02-14T00:00:00"/>
    <s v="Төмөр замын материал нийлүүлэх"/>
    <x v="5"/>
    <s v="Эрдэнэт үйлдвэр ТӨҮГ"/>
    <s v="ТӨБЗГ"/>
    <s v="6-1/650"/>
    <s v="2020.02.14"/>
    <s v="6-1/916"/>
    <s v="Д.Өлзийдүүрэн"/>
    <s v="Өөрийн хөрөнгө"/>
    <n v="250000000"/>
  </r>
  <r>
    <n v="30"/>
    <x v="14"/>
    <s v="Ц.Батзул"/>
    <s v="Д.Өлзийдүүрэн"/>
    <s v="Хазаарбат ХХК"/>
    <d v="2020-02-14T00:00:00"/>
    <s v="Төмөр замын тоног төхөөрөмж нийлүүлэх"/>
    <x v="5"/>
    <s v="Эрдэнэт үйлдвэр ТӨҮГ"/>
    <s v="ТӨБЗГ"/>
    <s v="6-1/650"/>
    <s v="2020.02.14"/>
    <s v="6-1/915"/>
    <s v="Д.Өлзийдүүрэн"/>
    <s v="Өөрийн хөрөнгө"/>
    <n v="250000000"/>
  </r>
  <r>
    <n v="31"/>
    <x v="15"/>
    <s v="Ц.Батзул"/>
    <s v="Г.Мөнхцэцэг"/>
    <s v="НТС менежмент ХХК"/>
    <d v="2020-02-17T00:00:00"/>
    <s v="Тавилга нийлүүлэх "/>
    <x v="0"/>
    <s v="Эрдэнэс-тавантолгой майнинг ХХК"/>
    <s v="УУХҮС"/>
    <s v="6-1/627"/>
    <s v="2020/02/18"/>
    <s v="6-1/940"/>
    <s v="Г.Мөнхцэцэг"/>
    <s v="Өөрийн хөрөнгө"/>
    <n v="172950000"/>
  </r>
  <r>
    <n v="32"/>
    <x v="16"/>
    <s v="Ц.Батзул"/>
    <s v="Ч.Баярмаа"/>
    <s v="Лидер вишн групп ХХК"/>
    <d v="2020-02-18T00:00:00"/>
    <s v="Ачааны дагалдах баримтын бүртгэлийн програм (E-AirWaybill)"/>
    <x v="5"/>
    <s v="МИАТ ТӨХК"/>
    <s v="ТӨБЗГ"/>
    <s v="6-1/687"/>
    <s v="2020.02.12"/>
    <s v="6-1/839"/>
    <s v="Ч.Баярмаа"/>
    <s v="Өөрийн хөрөнгө"/>
    <n v="300000000"/>
  </r>
  <r>
    <n v="33"/>
    <x v="16"/>
    <s v="Ц.Батзул"/>
    <s v="Г.Мөнхцэцэг"/>
    <s v="Гранд макс ХХК"/>
    <d v="2020-02-18T00:00:00"/>
    <s v="Оффисын хэрэгцээний бараа нийлүүлэх"/>
    <x v="0"/>
    <s v="Эрдэнэс-тавантолгой майнинг ХХК"/>
    <s v="УУХҮС"/>
    <s v="6-1/686"/>
    <s v="2020.02.18"/>
    <s v="6-1/999"/>
    <s v="Г.Мөнхцэцэг"/>
    <s v="Өөрийн хөрөнгө"/>
    <n v="52530000"/>
  </r>
  <r>
    <n v="34"/>
    <x v="17"/>
    <s v="Ц.Батзул"/>
    <s v="Б.Түвшин"/>
    <s v="Ашид бьюлдинг ХХК"/>
    <d v="2020-02-19T00:00:00"/>
    <s v="Цэгц билиг сургуулийн спорт заалны шал солих"/>
    <x v="2"/>
    <s v="Дундговь айгмийн Сайнцагаан сумны ерөнхий боловсролын сургууль &quot;Цэгц билиг&quot; сургууль"/>
    <s v="Дундговь ЗД"/>
    <s v="6-1/707"/>
    <s v="2020.02.13"/>
    <s v="6-1/888"/>
    <s v="Б.Түвшин"/>
    <s v="Улсын төсөв"/>
    <n v="52000000"/>
  </r>
  <r>
    <n v="35"/>
    <x v="17"/>
    <s v="Ц.Батзул"/>
    <s v="Б.Түвшин"/>
    <s v="Биомед трейд ХХК"/>
    <d v="2020-02-19T00:00:00"/>
    <s v="Шинэ коронавирусын халдварын үед эрүүл мэндийн тусламж үйлчилгээ үзүүлэхэд шаардлагатай эмнэлгийн тоног төхөөрөмж нийлүүлэх"/>
    <x v="0"/>
    <s v="ЭМЯ"/>
    <s v="ЭМС"/>
    <m/>
    <s v="2020.02.06"/>
    <s v="6-1/715"/>
    <s v="Б.Түвшин"/>
    <s v="Бусад"/>
    <n v="2000000000"/>
  </r>
  <r>
    <n v="36"/>
    <x v="18"/>
    <s v="Ц.Батзул"/>
    <s v="Ч.Баярмаа"/>
    <s v="Бадрангуй орших ХХК"/>
    <d v="2020-02-20T00:00:00"/>
    <s v="Хот тохижилтын тусгай зориулалтын автомашин техник хэрэгсэл, машин механизм нийлүүлэх /Нийслэл/"/>
    <x v="0"/>
    <s v="НХААГ"/>
    <s v="Нийслэл ЗД"/>
    <m/>
    <s v="2020.02.19"/>
    <s v="6-1/1019"/>
    <s v="Ч.Баярмаа"/>
    <s v="Нийслэлийн төсвийн хөрөнгө"/>
    <n v="2000000000"/>
  </r>
  <r>
    <n v="37"/>
    <x v="18"/>
    <s v="Ц.Батзул"/>
    <s v="Д.Өлзийдүүрэн"/>
    <s v="Монос трейд ХК"/>
    <d v="2020-02-20T00:00:00"/>
    <s v="Эм, эмнэлгийн хэрэгсэл оношлуур худалдан авах Багц 2, 35"/>
    <x v="2"/>
    <s v="Улаанбаатар төмөр замын төв эмнэлэг"/>
    <s v="ЭМС"/>
    <m/>
    <s v="2020.02.11"/>
    <s v="6-1/821"/>
    <s v="Д.Өлзийдүүрэн"/>
    <s v="Өөрийн хөрөнгө"/>
    <m/>
  </r>
  <r>
    <n v="38"/>
    <x v="19"/>
    <s v="Ц.Батзул"/>
    <s v="Д.Өлзийдүүрэн"/>
    <s v="Эхмонголын байгаль ХХК"/>
    <d v="2020-02-21T00:00:00"/>
    <s v="Булган аймгийн нутагт байрлах ашиглалтын тусгай зөвшөөрөлтэй MV-021000 дугаартай талбайд газрын төлөв байдал чанарын хянан баталгаа хийлэ"/>
    <x v="5"/>
    <s v="Эрдэнэт үйлдвэр ТӨҮГ"/>
    <s v="ТӨБЗГ"/>
    <s v="6-1/817"/>
    <s v="2020.02.21"/>
    <s v="6-1/1132"/>
    <s v="Д.Өлзийдүүрэн"/>
    <s v="Өөрийн хөрөнгө"/>
    <n v="77400000"/>
  </r>
  <r>
    <n v="39"/>
    <x v="20"/>
    <s v="Ц.Батзул"/>
    <s v="Д.Өлзийдүүрэн"/>
    <s v="Баянгол мед ХХК"/>
    <d v="2020-02-24T00:00:00"/>
    <s v="Эм, эмнэлгийн хэрэгсэл оношлуур худалдан авах Багц 42"/>
    <x v="0"/>
    <s v="Улаанбаатар төмөр замын төв эмнэлэг"/>
    <s v="ЭМС"/>
    <s v="6-1/835"/>
    <s v="2020.02.08"/>
    <s v="6-1/959"/>
    <s v="Д.Өлзийдүүрэн"/>
    <s v="Өөрийн хөрөнгө"/>
    <m/>
  </r>
  <r>
    <n v="40"/>
    <x v="21"/>
    <s v="Ц.Батзул"/>
    <s v="Д.Өлзийдүүрэн"/>
    <s v="Монос трейд ХК"/>
    <d v="2020-02-25T00:00:00"/>
    <s v="Эм, эмнэлгийн хэрэгсэл оношлуур худалдан авах Багц 2, 35"/>
    <x v="0"/>
    <s v="Улаанбаатар төмөр замын төв эмнэлэг"/>
    <s v="ЭМС"/>
    <s v="6-1/835"/>
    <s v="2020.02.08"/>
    <s v="6-1/959"/>
    <s v="Д.Өлзийдүүрэн"/>
    <s v="Өөрийн хөрөнгө"/>
    <m/>
  </r>
  <r>
    <n v="41"/>
    <x v="22"/>
    <s v="Ц.Батзул"/>
    <s v="Б.Түвшин"/>
    <s v="Ард даатгал ХХК"/>
    <d v="2020-02-25T00:00:00"/>
    <s v="Даатгалын үйлчилгээ"/>
    <x v="5"/>
    <s v="Зорчигч тээвэр гурав ОНӨААТҮГ"/>
    <s v="Нийслэл ЗД"/>
    <m/>
    <s v="2020.02.27"/>
    <s v="6-1/1140"/>
    <s v="Б.Түвшин"/>
    <s v="Өөрийн хөрөнгө"/>
    <n v="50000000"/>
  </r>
  <r>
    <n v="42"/>
    <x v="23"/>
    <s v="Ц.Батзул"/>
    <s v="Ч.Баярмаа"/>
    <s v="Майнтек технологи ХХК"/>
    <d v="2020-02-26T00:00:00"/>
    <s v="Ил уурхайн хяналт, диспетчерийн  нэгдсэн систем"/>
    <x v="0"/>
    <s v="Эрдэнэс тавантолгой ХК"/>
    <s v="УУХҮС"/>
    <s v="6-1/924"/>
    <s v="2020.02.20"/>
    <s v="6-1/1052"/>
    <s v="Ч.Баярмаа"/>
    <s v="Өөрийн хөрөнгө"/>
    <n v="1916304000"/>
  </r>
  <r>
    <n v="43"/>
    <x v="23"/>
    <s v="Ц.Батзул"/>
    <s v="Б.Түвшин"/>
    <s v="Өв арвин арвай ХХК"/>
    <d v="2020-02-26T00:00:00"/>
    <s v="Хүнсний бүтээгдхүүн нийлүүлэх Багц 2, 3 "/>
    <x v="5"/>
    <s v="Өвөрхангай аймгийн Арвайхээр сумын 7 дугаар цэцэрлэг"/>
    <s v="Өвөрхангай ЗД"/>
    <m/>
    <s v="2020.02.28"/>
    <s v="6-1/1166"/>
    <s v="Б.Түвшин"/>
    <s v="Улсын төсөв"/>
    <n v="93109500"/>
  </r>
  <r>
    <n v="44"/>
    <x v="23"/>
    <s v="Ц.Батзул"/>
    <s v="Ч.Баярмаа"/>
    <s v="КРМ ХХК"/>
    <d v="2020-02-26T00:00:00"/>
    <s v="Ил уурхайн хяналт, диспетчерийн  нэгдсэн систем"/>
    <x v="0"/>
    <s v="Эрдэнэс тавантолгой ХК"/>
    <s v="УУХҮС"/>
    <s v="6-1/924"/>
    <s v="2020.02.20"/>
    <s v="6-1/1052"/>
    <s v="Ч.Баярмаа"/>
    <s v="Өөрийн хөрөнгө"/>
    <n v="1916304000"/>
  </r>
  <r>
    <n v="45"/>
    <x v="24"/>
    <s v="Ц.Батзул"/>
    <s v="Б.Түвшин"/>
    <s v="Тэгш хэм групп ХК"/>
    <d v="2020-02-27T00:00:00"/>
    <s v="Булган аймгийн газар зохион байгуулалтын төвөллөгөө боловсруулах"/>
    <x v="2"/>
    <s v="Булган аймгийн ОНӨГ"/>
    <s v="Булган ЗД"/>
    <m/>
    <s v="2020.02.28"/>
    <s v="6-1/1169"/>
    <s v="Б.Түвшин"/>
    <s v="Байгаль хамгаалах сан"/>
    <n v="743400000"/>
  </r>
  <r>
    <n v="46"/>
    <x v="24"/>
    <s v="Ц.Батзул"/>
    <s v="Г.Мөнхцэцэг"/>
    <s v="Тенчи ХХК"/>
    <d v="2020-02-27T00:00:00"/>
    <s v="Цөм сүрэг үржлийн төвд автомашин худалдан авах"/>
    <x v="0"/>
    <s v="Говьсүмбэр аймгийн ОНӨГ"/>
    <s v="Говьсүмбэр ЗД"/>
    <s v="6-1/965"/>
    <s v="2020.02.28"/>
    <s v="6-1/1183"/>
    <s v="Г.Мөнхцэцэг"/>
    <s v="Орон нутгийн төсөв"/>
    <n v="29500000"/>
  </r>
  <r>
    <n v="47"/>
    <x v="24"/>
    <s v="Ц.Батзул"/>
    <s v="Г.Мөнхцэцэг"/>
    <s v="Ард даатгал ХХК"/>
    <d v="2020-02-27T00:00:00"/>
    <s v="Даатгалын үйлчилгээ"/>
    <x v="1"/>
    <s v="Зорчигч тээврийн нэгтгэл ОНӨААТҮГ"/>
    <s v="Нийслэл ЗД"/>
    <s v="6-1/966"/>
    <s v="2020.02.28"/>
    <s v="6-1/1168"/>
    <s v="Г.Мөнхцэцэг"/>
    <s v="Өөрийн хөрөнгө"/>
    <n v="50000000"/>
  </r>
  <r>
    <n v="48"/>
    <x v="25"/>
    <s v="Ц.Батзул"/>
    <s v="Ч.Баярмаа"/>
    <s v="Монос трейд ХК"/>
    <d v="2020-03-01T00:00:00"/>
    <s v="БОЭтөв, сум дундын эмнэлэг, сумын эрүүл мэндийн төвүүдэд шаардлагатай эм, эмнэлгийн хэрэгсэл нийлүүлэх"/>
    <x v="5"/>
    <s v="Дорнод аймгийн ЭМГ"/>
    <s v="ЭМС"/>
    <s v="6-1/997"/>
    <s v="2020.03.03"/>
    <s v="6-1/1263"/>
    <s v="Ч.Баярмаа"/>
    <s v="Улсын төсөв"/>
    <n v="1307343395"/>
  </r>
  <r>
    <n v="49"/>
    <x v="26"/>
    <s v="Ц.Батзул"/>
    <s v="Б.Түвшин"/>
    <s v="Нахиа импекс ХХК"/>
    <d v="2020-03-04T00:00:00"/>
    <s v="Эм бэлдмэл, эмнэлгийн хэрэгсэл, ханган нийлүүлэх"/>
    <x v="0"/>
    <s v="Баянхонгор аймгийн Нэгдсэн эмнэлэг"/>
    <s v="ЭМС"/>
    <m/>
    <s v="2020.03.04"/>
    <s v="6-1/1322"/>
    <s v="Б.Түвшин"/>
    <s v="Урсгал төсөв"/>
    <n v="1461034000"/>
  </r>
  <r>
    <n v="50"/>
    <x v="26"/>
    <s v="Ц.Батзул"/>
    <s v="Б.Түвшин"/>
    <s v="Нахиа импекс ХХК"/>
    <d v="2020-03-04T00:00:00"/>
    <s v="Эм бэлдмэл, эмнэлгийн хэрэгсэл, ханган нийлүүлэх"/>
    <x v="0"/>
    <s v="Дорнод аймгийн ЭМГ"/>
    <s v="ЭМС"/>
    <m/>
    <s v="2020.03.04"/>
    <s v="6-1/1262"/>
    <s v="Б.Түвшин"/>
    <s v="Улсын төсөв"/>
    <n v="1307343395"/>
  </r>
  <r>
    <n v="51"/>
    <x v="26"/>
    <s v="Ц.Батзул"/>
    <s v="Б.Түвшин"/>
    <s v="Ай ти зон ХХК"/>
    <d v="2020-03-04T00:00:00"/>
    <s v="Төрийн байгууллагуудад тоног төхөөрөмж худалдан авах"/>
    <x v="1"/>
    <s v="Говьсүмбэр аймгийн ОНӨГ"/>
    <s v="Говьсүмбэр ЗД"/>
    <m/>
    <s v="2020.03.04"/>
    <s v="6-1/1261"/>
    <s v="Б.Түвшин"/>
    <s v="Орон нутгийн төсөв"/>
    <n v="60000000"/>
  </r>
  <r>
    <n v="52"/>
    <x v="26"/>
    <s v="Ц.Батзул"/>
    <s v="Ч.Баярмаа"/>
    <s v="Намдэмүн сервис ХХК"/>
    <d v="2020-03-03T00:00:00"/>
    <s v="Өөрөө буулгагч автомашин худалдан авах"/>
    <x v="0"/>
    <s v="Говьсүмбэр аймгийн нийтийн аж ахуйн үйлчилгээний УСДУ ОНӨААТҮГ"/>
    <s v="Говьсүмбэр ЗД"/>
    <s v="6-1/1129"/>
    <s v="2020.03.04"/>
    <s v="6-1/1293"/>
    <s v="Ч.Баярмаа"/>
    <s v="Өөрийн хөрөнгө"/>
    <n v="190000000"/>
  </r>
  <r>
    <n v="53"/>
    <x v="26"/>
    <s v="Ц.Батзул"/>
    <s v="Г.Мөнхцэцэг"/>
    <s v="Сетунари ХХК"/>
    <d v="2020-03-03T00:00:00"/>
    <s v="Төлбөрийг нь төр хариуцах эм, эмнэлгийн хэрэгсэл, урвалж худалдан авах. Багц-4"/>
    <x v="0"/>
    <s v="Улсын Нэгдүгээр төв эмнэлэг"/>
    <s v="ЭМС"/>
    <s v="6-1/1137"/>
    <s v="2020.03.04"/>
    <s v="6-1/1279"/>
    <s v="Г.Мөнхцэцэг"/>
    <s v="Улсын төсөв"/>
    <m/>
  </r>
  <r>
    <n v="54"/>
    <x v="26"/>
    <s v="Ц.Батзул"/>
    <s v="Г.Мөнхцэцэг"/>
    <s v="Монос трейд ХК"/>
    <d v="2020-03-03T00:00:00"/>
    <s v="Аймгийн Нэгдсэн эмнэлэгт эм, эмнэлгийн хэрэгсэл, лабораторын урвалж гемодиализ эмчилгээний урвалж бодис нийлүүлэх. Багц-12"/>
    <x v="0"/>
    <s v="Сүхбаатар аймгийн ЭМГ"/>
    <s v="ЭМС"/>
    <s v="6-1/1136"/>
    <s v="2020.03.04"/>
    <s v="6-1/1297"/>
    <s v="Г.Мөнхцэцэг"/>
    <s v="Улсын төсөв"/>
    <m/>
  </r>
  <r>
    <n v="55"/>
    <x v="27"/>
    <s v="Ц.Батзул"/>
    <s v="Б.Түвшин"/>
    <s v="Билэгт манлай ХХК"/>
    <d v="2020-03-05T00:00:00"/>
    <s v="Тавилга тоног төхөөрөмж худалдан авах"/>
    <x v="2"/>
    <s v="Хэнтий аймгийн Цэнхэрмандал сумын ЗДТГ"/>
    <s v="Хэнтий ЗД"/>
    <m/>
    <s v="2020.03.05"/>
    <s v="6-1/1347"/>
    <s v="Б.Түвшин"/>
    <s v="Орон нутгийн төсөв"/>
    <n v="51000000"/>
  </r>
  <r>
    <n v="56"/>
    <x v="27"/>
    <s v="Ц.Батзул"/>
    <s v="Б.Түвшин"/>
    <s v="Бумбатзүрх ХХК"/>
    <d v="2020-03-05T00:00:00"/>
    <s v="Харуул хамгаалалтын ажил гүйцэтгэх "/>
    <x v="1"/>
    <s v="ГССҮТ"/>
    <s v="ЭМС"/>
    <m/>
    <s v="2020.03.05"/>
    <s v="6-1/1346"/>
    <s v="Б.Түвшин"/>
    <s v="Улсын төсөв"/>
    <m/>
  </r>
  <r>
    <n v="57"/>
    <x v="28"/>
    <s v="Ц.Батзул"/>
    <s v="Б.Түвшин"/>
    <s v="Өв арвин арвай ХХК"/>
    <d v="2020-03-06T00:00:00"/>
    <s v="Хүнсний бүтээгдэхүүн нийлүүлэх"/>
    <x v="5"/>
    <s v="Өвөрхангай аймгийн Арвайхээр сумын 10 дугаар цэцэрлэг"/>
    <s v="Өвөрхангай ЗД"/>
    <m/>
    <s v="2020.03.06"/>
    <s v="6-1/1367"/>
    <s v="Б.Түвшин"/>
    <s v="Улсын төсөв"/>
    <n v="99915750"/>
  </r>
  <r>
    <n v="58"/>
    <x v="28"/>
    <s v="Ц.Батзул"/>
    <s v="Б.Түвшин"/>
    <s v="Өв арвин арвай ХХК"/>
    <d v="2020-03-06T00:00:00"/>
    <s v="Дотуур байрны хүүхдийн хүнсний бүтээгдэхүүн биелүүлэх"/>
    <x v="5"/>
    <s v="Өвөрхангай аймгийн Арвайхээр сумын 1 дүгээ р сургууль"/>
    <s v="Өвөрхангай ЗД"/>
    <m/>
    <s v="2020.03.06"/>
    <s v="6-1/1368"/>
    <s v="Б.Түвшин"/>
    <s v="Улсын төсөв"/>
    <n v="71560700"/>
  </r>
  <r>
    <n v="59"/>
    <x v="28"/>
    <s v="Ц.Батзул"/>
    <s v="Ч.Баярмаа"/>
    <s v="Бодь электроникс ХХК"/>
    <d v="2020-03-05T00:00:00"/>
    <s v="2/21/2020 Дархан-Уул аймгийн Цагдаагийн газрын албан хэрэгцээнд шаардлагатай техник хэрэгсэл бэлтгэн нийлүүлэх"/>
    <x v="0"/>
    <s v="ЦЕГ"/>
    <s v="ХЗДХС"/>
    <s v="6-1/1130"/>
    <s v="2020.03.09"/>
    <s v="6-1/1390"/>
    <s v="Ч.Баярмаа"/>
    <s v="Улсын төсөв"/>
    <n v="300000000"/>
  </r>
  <r>
    <n v="60"/>
    <x v="28"/>
    <s v="Ц.Батзул"/>
    <s v="Д.Өлзийдүүрэн"/>
    <s v="Монос трейд ХК"/>
    <d v="2020-03-06T00:00:00"/>
    <s v="Эм, эмнэлгийн хэрэгсэл, оношлуур нийлүүлэх"/>
    <x v="0"/>
    <s v="Улаанбаатар төмөр замын төв эмнэлэг"/>
    <s v="ЭМС"/>
    <m/>
    <m/>
    <m/>
    <s v="Д.Өлзийдүүрэн"/>
    <s v="Өөрийн хөрөнгө"/>
    <m/>
  </r>
  <r>
    <n v="61"/>
    <x v="28"/>
    <s v="Ц.Батзул"/>
    <s v="Б.Түвшин"/>
    <s v="Гангар инвест ХХК"/>
    <d v="2020-03-06T00:00:00"/>
    <s v="Сүрьеэгийн эмнэлгийн барилга"/>
    <x v="2"/>
    <s v="ТХААГ"/>
    <s v="ЕС"/>
    <m/>
    <s v="2020.03.03"/>
    <s v="6-1/1230"/>
    <s v="Б.Түвшин"/>
    <s v="Улсын төсөв"/>
    <n v="10000000000"/>
  </r>
  <r>
    <n v="62"/>
    <x v="28"/>
    <s v="Ц.Батзул"/>
    <s v="Г.Мөнхцэцэг"/>
    <s v="Ти ай эм ХХК"/>
    <d v="2020-03-05T00:00:00"/>
    <s v="Бичиг хэргийн материал нийлүүлэх"/>
    <x v="2"/>
    <s v="Хөгжлийн банк"/>
    <s v="СС"/>
    <s v=" -"/>
    <s v="2020.03.03"/>
    <s v="6-1/1232"/>
    <s v="Г.Мөнхцэцэг"/>
    <s v="Өөрийн хөрөнгө"/>
    <n v="43700000"/>
  </r>
  <r>
    <n v="63"/>
    <x v="28"/>
    <s v="Ц.Батзул"/>
    <s v="Г.Мөнхцэцэг"/>
    <s v="Ти ай эм ХХК"/>
    <d v="2020-03-05T00:00:00"/>
    <s v="Принтерийн хор нийлүүлэх "/>
    <x v="4"/>
    <s v="Авто тээврийн үндэсний төв"/>
    <s v="ТӨБЗГ"/>
    <s v=" -"/>
    <s v=" -"/>
    <s v=" -"/>
    <s v="Г.Мөнхцэцэг"/>
    <s v="Өөрийн хөрөнгө"/>
    <n v="45000000"/>
  </r>
  <r>
    <n v="64"/>
    <x v="29"/>
    <s v="Ц.Батзул"/>
    <s v="Ч.Баярмаа"/>
    <s v="Саммит компьютер технологи ХХК"/>
    <d v="2020-03-11T00:00:00"/>
    <s v="Цагдаагийн хэрэгцээнд компьютер, хэвлэгч бэлтгэн нийлүүлэх"/>
    <x v="0"/>
    <s v="ЦЕГ"/>
    <s v="ХЗДХС"/>
    <s v="6-1/1131"/>
    <s v="2020.03.12"/>
    <s v="6-1/1512"/>
    <s v="Ч.Баярмаа"/>
    <s v="Урсгал төсөв"/>
    <n v="600000000"/>
  </r>
  <r>
    <n v="65"/>
    <x v="29"/>
    <s v="Ц.Батзул"/>
    <s v="Б.Түвшин"/>
    <s v="Тотал коммпьютер ХХК"/>
    <d v="2020-03-12T00:00:00"/>
    <s v="Дохиоллын батериа"/>
    <x v="0"/>
    <s v="Төрийн банк"/>
    <s v="СС"/>
    <m/>
    <s v="2020.03.11"/>
    <s v="6-1/1494"/>
    <s v="Б.Түвшин"/>
    <s v="Өөрийн хөрөнгө"/>
    <n v="23850000"/>
  </r>
  <r>
    <n v="66"/>
    <x v="29"/>
    <s v="Ц.Батзул"/>
    <s v="Б.Түвшин"/>
    <s v="Протек ХХК"/>
    <d v="2020-03-12T00:00:00"/>
    <s v="Сумдад мотоцикл нийлүүлэх"/>
    <x v="0"/>
    <s v="Мал эмнэлгийн ерөнхий газар"/>
    <s v="ХХААХҮС"/>
    <m/>
    <s v="2020.03.12"/>
    <s v="6-1/1518"/>
    <s v="Б.Түвшин"/>
    <s v="Улсын төсөв"/>
    <n v="924000000"/>
  </r>
  <r>
    <n v="67"/>
    <x v="29"/>
    <s v="Ц.Батзул"/>
    <s v="Ч.Баярмаа"/>
    <s v="Эрднийн өнгөт далай ХХК"/>
    <d v="2020-03-11T00:00:00"/>
    <s v="Үдийн хоол ба гал тогооны түрээс"/>
    <x v="3"/>
    <s v="Увс аймгийн Улаангом сумын ерөнхий боловсролын 3 дугаар сургууль"/>
    <s v="Увс ЗД"/>
    <s v="Материал ирүүлээгүй"/>
    <s v="2020.03.12"/>
    <s v="6-1/..."/>
    <s v="Ч.Баярмаа"/>
    <s v="Улсын төсөв"/>
    <n v="76923000"/>
  </r>
  <r>
    <n v="68"/>
    <x v="30"/>
    <s v="Ц.Батзул"/>
    <s v="Д.Өлзийдүүрэн"/>
    <s v="Монничикон трейд ХХК"/>
    <d v="2020-03-12T00:00:00"/>
    <s v="Түлш халаалт нийлүүлэх Багц2"/>
    <x v="1"/>
    <s v="Хэнтий аймгийн Шүүхийн шийдвэр гүйцэтгэх газар"/>
    <s v="ХЗДХС"/>
    <s v="6-1/1277"/>
    <s v="2020.03.13"/>
    <s v="6-1/1562"/>
    <s v="Д.Өлзийдүүрэн"/>
    <s v="Улсын төсөв"/>
    <n v="80300000"/>
  </r>
  <r>
    <n v="69"/>
    <x v="31"/>
    <s v="Ц.Батзул"/>
    <s v="Ч.Баярмаа"/>
    <s v="Электрон техник ХХК"/>
    <d v="2020-03-16T00:00:00"/>
    <s v="Хөгжим /Амьд хөгжмийн ком/ худалдан авах"/>
    <x v="1"/>
    <s v="УСУГ"/>
    <s v="Нийслэл ЗД"/>
    <m/>
    <s v="2020.03.13"/>
    <s v="6-1/1549"/>
    <s v="Ч.Баярмаа"/>
    <s v="Өөрийн хөрөнгө"/>
    <n v="43300000"/>
  </r>
  <r>
    <n v="70"/>
    <x v="31"/>
    <s v="Ц.Батзул"/>
    <s v="Д.Өлзийдүүрэн"/>
    <s v="Сод монгол групп ХХК"/>
    <d v="2020-03-16T00:00:00"/>
    <s v="Өвлийн дизель түлш"/>
    <x v="0"/>
    <s v="Эрдэнэт үйлдвэр ТӨҮГ"/>
    <s v="ТӨБЗГ"/>
    <m/>
    <m/>
    <m/>
    <s v="Д.Өлзийдүүрэн"/>
    <s v="Өөрийн хөрөнгө"/>
    <n v="14628600000"/>
  </r>
  <r>
    <n v="71"/>
    <x v="32"/>
    <s v="Ц.Батзул"/>
    <s v="Г.Мөнхцэцэг"/>
    <s v="Бодлого шийдэл ТББ"/>
    <d v="2020-03-17T00:00:00"/>
    <s v="Аймгийн хөгжлийн хөтөлбөр боловсруулах"/>
    <x v="0"/>
    <s v="Өмнөговь аймгийн ЗДТГ"/>
    <s v="Өмнөговь ЗД"/>
    <s v="6-1/1339"/>
    <s v="2020.03.17"/>
    <s v="6-1/1607"/>
    <s v="Г.Мөнхцэцэг"/>
    <s v="Өөрийн хөрөнгө"/>
    <n v="50000000"/>
  </r>
  <r>
    <n v="72"/>
    <x v="32"/>
    <s v="Ц.Батзул"/>
    <s v="Д.Отгонсүрэн"/>
    <s v="Монос трейд ХК"/>
    <d v="2020-03-17T00:00:00"/>
    <s v="Эм, эмнэлгийн хэрэгсэл оношлуур худалдан авах Багц 1"/>
    <x v="0"/>
    <s v="Улсын Хоёрдугаар төв эмнэлэг"/>
    <s v="ЭМС"/>
    <m/>
    <s v="2020.03.10"/>
    <s v="6-1/1425"/>
    <s v="Д.Отгонсүрэн"/>
    <s v="Улсын төсөв"/>
    <s v="102,747,520.0 "/>
  </r>
  <r>
    <n v="73"/>
    <x v="33"/>
    <s v="Ц.Батзул"/>
    <s v="Д.Отгонсүрэн"/>
    <s v="Айвико интернэшнл ХХК"/>
    <d v="2020-03-18T00:00:00"/>
    <s v="Төв аймгийн Эрүүл мэндийн газар, Нэгдсэн эмнэлэг болон сумдын эрүүл мэндийн төвүүдийн эмнэлэгт эм, эмнэлгийн хэрэгсэл нийлүүлэх Багц 20"/>
    <x v="0"/>
    <s v="Төв аймгийн Эрүүл мэндийн газар"/>
    <s v="ЭМС"/>
    <s v="6-1/1421"/>
    <s v="2020.03.18"/>
    <s v="6-1/1614"/>
    <s v="Д.Отгонсүрэн"/>
    <s v="Улсын төсөв"/>
    <n v="145700000"/>
  </r>
  <r>
    <n v="74"/>
    <x v="34"/>
    <s v="Ц.Батзул"/>
    <s v="Б.Түвшин"/>
    <s v="Гантоонот"/>
    <d v="2020-03-19T00:00:00"/>
    <s v="427 дугаар хаалттай хорих ангид хүнсний материал нийлүүлэх"/>
    <x v="2"/>
    <s v="Шүүхийн шийдвэр гүйцэтгэх ерөнхий газар"/>
    <s v="ХЗДХС"/>
    <m/>
    <m/>
    <m/>
    <s v="Б.Түвшин"/>
    <m/>
    <m/>
  </r>
  <r>
    <n v="75"/>
    <x v="34"/>
    <s v="Ц.Батзул"/>
    <s v="Ч.Баярмаа"/>
    <s v="КРМ ХХК"/>
    <d v="2020-03-19T00:00:00"/>
    <s v="Ил уурхайн хяналт, диспетчерийн  нэгдсэн систем"/>
    <x v="0"/>
    <s v="Эрдэнэс тавантолгой ХК"/>
    <s v="УУХҮС"/>
    <s v="6-1/1423"/>
    <s v="2020.03.19"/>
    <s v="6-1/1676"/>
    <s v="Ч.Баярмаа"/>
    <s v="Өөрийн хөрөнгө"/>
    <n v="1916304000"/>
  </r>
  <r>
    <n v="76"/>
    <x v="34"/>
    <s v="Ц.Батзул"/>
    <s v="Б.Түвшин"/>
    <s v="ЧПМ ХХК"/>
    <d v="2020-03-19T00:00:00"/>
    <s v="Токарын суурь машин"/>
    <x v="0"/>
    <s v="Монголросцветмет ТӨҮГ"/>
    <s v="ТӨБЗГ"/>
    <m/>
    <s v="2020.03.18"/>
    <s v="6-1/1615"/>
    <s v="Б.Түвшин"/>
    <s v="Өөрийн хөрөнгө"/>
    <n v="200000000"/>
  </r>
  <r>
    <n v="77"/>
    <x v="35"/>
    <s v="Ц.Батзул"/>
    <s v="Д.Өлзийдүүрэн"/>
    <s v="Айвико интернэшнл ХХК"/>
    <d v="2020-03-20T00:00:00"/>
    <s v="Дундговь аймгий нэгдсэн эмнэлэгт эм, эмнэлгийн хэрэгсэл нийлүүлэх"/>
    <x v="0"/>
    <s v="Дундговь аймгийн Нэгдсэн эмнэлэг"/>
    <s v="ЭМС"/>
    <s v="6-1/1424"/>
    <m/>
    <m/>
    <s v="Д.Өлзийдүүрэн"/>
    <s v="Улсын төсөв"/>
    <m/>
  </r>
  <r>
    <n v="78"/>
    <x v="35"/>
    <s v="Ц.Батзул"/>
    <s v="Д.Отгонсүрэн"/>
    <s v="Грант торнтон аудит ХХК"/>
    <d v="2020-03-20T00:00:00"/>
    <s v="2019 оны санхүүгийн тайлангийн аудитыг хараат бус аудитын этгээдээр гүйцэтгүүлэх"/>
    <x v="5"/>
    <s v="Эрдэнэт үйлдвэр ТӨҮГ"/>
    <s v="ТӨБЗГ"/>
    <s v="6-1/1422"/>
    <s v="2020.03.20"/>
    <s v="6-1/1775"/>
    <s v="Д.Отгонсүрэн"/>
    <s v="Өөрийн хөрөнгө"/>
    <n v="198000000"/>
  </r>
  <r>
    <n v="79"/>
    <x v="35"/>
    <s v="Ц.Батзул"/>
    <s v="Б.Түвшин"/>
    <s v="Гангар инвест ХХК"/>
    <d v="2020-03-20T00:00:00"/>
    <s v="Сүрьеэгийн эмнэлгийн барилга"/>
    <x v="2"/>
    <s v="ТХААГ"/>
    <s v="ЕС"/>
    <m/>
    <s v="2020.03.18"/>
    <s v="6-1/1663"/>
    <s v="Б.Түвшин"/>
    <s v="Улсын төсөв"/>
    <n v="10000000000"/>
  </r>
  <r>
    <n v="80"/>
    <x v="36"/>
    <s v="Ц.Батзул"/>
    <s v="Б.Түвшин"/>
    <s v="Гантүрүү ХХК"/>
    <d v="2020-03-23T00:00:00"/>
    <s v="Хүүхдийн хоол хүнсний бүтээгдэхүүн нийлүүлэх Багц 4"/>
    <x v="0"/>
    <s v="Дорнод аймгийн Хэрлэн сумын 5 дугаар цэцэрлэг "/>
    <s v="Дорнод ЗД"/>
    <m/>
    <s v="2020.03.23"/>
    <s v="6-1/1773"/>
    <s v="Б.Түвшин"/>
    <s v="Улсын төсөв"/>
    <n v="14000000"/>
  </r>
  <r>
    <n v="81"/>
    <x v="36"/>
    <s v="Ц.Батзул"/>
    <s v="Д.Өлзийдүүрэн"/>
    <s v="Саннилайф ХХК"/>
    <d v="2020-03-23T00:00:00"/>
    <s v="Зөөврийн дэлгэц нийлүүлэх"/>
    <x v="0"/>
    <s v="Дорнод аймгийн Цагаан-Овоо сумын ЗДТГ"/>
    <s v="Дорнод ЗД"/>
    <m/>
    <m/>
    <m/>
    <s v="Д.Өлзийдүүрэн"/>
    <s v="ОНХС"/>
    <n v="36000000"/>
  </r>
  <r>
    <n v="82"/>
    <x v="36"/>
    <s v="Ц.Батзул"/>
    <s v="Ч.Баярмаа"/>
    <s v="Мед монгол ХХК"/>
    <d v="2020-03-23T00:00:00"/>
    <s v="Өндөр өртөгт эм эмнэлгийн хэрэгсэл нийлүүлэх"/>
    <x v="0"/>
    <s v="ТТАХНЭ"/>
    <s v="ЭМС"/>
    <s v="6-1/1453"/>
    <s v="2020.03.23"/>
    <s v="6-1/1771"/>
    <s v="Ч.Баярмаа"/>
    <s v="Улсын төсөв"/>
    <m/>
  </r>
  <r>
    <n v="83"/>
    <x v="36"/>
    <s v="Ц.Батзул"/>
    <s v="Д.Өлзийдүүрэн"/>
    <s v="Хөгжлийн технологи ХХК"/>
    <d v="2020-03-23T00:00:00"/>
    <s v="Мал амьтны гаралтай бүтээгдэхүүнийг мөрдөн мөшгөх тогтолцоог хэрэгжүүлэх мал эмнэлгийн цахим гэрчилгээ нэвтрүүлнэ."/>
    <x v="0"/>
    <s v="Дорнод аймгийн ОНӨГ"/>
    <s v="Дорнод ЗД"/>
    <m/>
    <m/>
    <m/>
    <s v="Д.Өлзийдүүрэн"/>
    <s v="ОНХС"/>
    <n v="150000000"/>
  </r>
  <r>
    <n v="84"/>
    <x v="36"/>
    <s v="Ц.Батзул"/>
    <s v="Д.Отгонсүрэн"/>
    <s v="Ти ай эм ХХК"/>
    <d v="2020-03-23T00:00:00"/>
    <s v="Бичиг хэргийн материал нийлүүлэх"/>
    <x v="3"/>
    <s v="УБЕГ"/>
    <s v="ХЗДХС"/>
    <s v="6-1/1457"/>
    <s v="2020.03.23"/>
    <s v="6-1/1775"/>
    <s v="Д.Отгонсүрэн"/>
    <s v="Улсын төсөв"/>
    <n v="180000000"/>
  </r>
  <r>
    <n v="85"/>
    <x v="36"/>
    <s v="Ц.Батзул"/>
    <s v="Г.Мөнхцэцэг"/>
    <s v="Хавиргын ундрах ХХК"/>
    <d v="2020-03-23T00:00:00"/>
    <s v="Автомашин авах "/>
    <x v="0"/>
    <s v="Сүхбаатар аймгийн Түмэнцогт сумын ЗДТГ"/>
    <s v="Сүхбаатар ЗД"/>
    <s v="6-1/1487"/>
    <s v="2020.03.20"/>
    <s v="6-1/1730"/>
    <s v="Г.Мөнхцэцэг"/>
    <s v="Орон нутгийн төсөв"/>
    <n v="16200000"/>
  </r>
  <r>
    <n v="86"/>
    <x v="36"/>
    <s v="Ц.Батзул"/>
    <s v="Г.Мөнхцэцэг"/>
    <s v="Би энд би эс ХХК"/>
    <d v="2020-03-23T00:00:00"/>
    <s v="Зэвсэгт хүчний 2020 оны хэрэгцээт хувцас хэрэглэл бэлтгэн нийлүүлэх"/>
    <x v="0"/>
    <s v="ЗХЖШ"/>
    <s v="БХС"/>
    <s v="6-1/1507"/>
    <s v="2020.03.23"/>
    <s v="6-1/1774"/>
    <s v="Г.Мөнхцэцэг"/>
    <s v="Улсын төсөв"/>
    <n v="3332175800"/>
  </r>
  <r>
    <n v="87"/>
    <x v="36"/>
    <s v="Ц.Батзул"/>
    <s v="Д.Өлзийдүүрэн"/>
    <s v="Нью грийн форест ХХК"/>
    <d v="2020-03-23T00:00:00"/>
    <s v="Нөхөн тарилтын зүлэгжүүлэлтийн ажил гүйцэтгэх"/>
    <x v="5"/>
    <s v="Үндэсний цэцэрлэгт хүрээлэн ОНӨТҮГ"/>
    <s v="Нийслэл ЗД"/>
    <m/>
    <m/>
    <m/>
    <s v="Д.Өлзийдүүрэн"/>
    <s v="Орон нутгийн төсөв"/>
    <n v="80000000"/>
  </r>
  <r>
    <n v="88"/>
    <x v="36"/>
    <s v="Ц.Батзул"/>
    <s v="Д.Өлзийдүүрэн"/>
    <s v="Нью грийн форест ХХК"/>
    <d v="2020-03-23T00:00:00"/>
    <s v="Ногоон байгууламжийн хортон шавьжтай тэмцэх ажил гүйцэтгэх 6 удаагийн давталттай, 254 га"/>
    <x v="5"/>
    <s v="Үндэсний цэцэрлэгт хүрээлэн ОНӨТҮГ"/>
    <s v="Нийслэл ЗД"/>
    <m/>
    <m/>
    <m/>
    <s v="Д.Өлзийдүүрэн"/>
    <s v="Орон нутгийн төсөв"/>
    <n v="75000000"/>
  </r>
  <r>
    <n v="89"/>
    <x v="36"/>
    <s v="Ц.Батзул"/>
    <s v="Ч.Баярмаа"/>
    <s v="Лэдсисти ХХК"/>
    <d v="2020-03-23T00:00:00"/>
    <s v="Гэрэлтүүлэг нэмэгдүүлэх /Хөтөл, Жистэй хороолол"/>
    <x v="0"/>
    <s v="Сэлэнгэ аймгийн Сайхан сумын ЗДТГ"/>
    <s v="Сэлэнгэ ЗД"/>
    <s v="6-1/1486"/>
    <s v="2020.03.23"/>
    <s v="6-1/1770"/>
    <s v="Ч.Баярмаа"/>
    <s v="ОНХС"/>
    <n v="40000000"/>
  </r>
  <r>
    <n v="90"/>
    <x v="36"/>
    <s v="Ц.Батзул"/>
    <s v="Г.Мөнхцэцэг"/>
    <s v="Хак трейд ХХК"/>
    <d v="2020-03-23T00:00:00"/>
    <s v="Зэвсэгт хүчний 2020 оны хэрэгцээт хувцас хэрэглэл бэлтгэн нийлүүлэх"/>
    <x v="0"/>
    <s v="ЗХЖШ"/>
    <s v="БХС"/>
    <s v="6-1/1507"/>
    <s v="2020.03.23"/>
    <s v="6-1/1774"/>
    <s v="Г.Мөнхцэцэг"/>
    <s v="Улсын төсөв"/>
    <m/>
  </r>
  <r>
    <n v="91"/>
    <x v="37"/>
    <s v="Ц.Батзул"/>
    <s v="Г.Мөнхцэцэг"/>
    <s v="Тодбаярт ХХК"/>
    <d v="2020-03-24T00:00:00"/>
    <s v="Бага оврын ковш нийлүүлэх"/>
    <x v="5"/>
    <s v="Дорноговьаймгийн Хатанбулаг сумын ЗДТГ"/>
    <s v="Дорноговь ЗД"/>
    <s v="6-1/1529"/>
    <s v="2020.03.20"/>
    <s v="6-1/1729"/>
    <s v="Г.Мөнхцэцэг"/>
    <s v="ОНХС"/>
    <n v="75000000"/>
  </r>
  <r>
    <n v="92"/>
    <x v="37"/>
    <s v="Ц.Батзул"/>
    <s v="Д.Отгонсүрэн"/>
    <s v="Си ар эм си ХХК"/>
    <d v="2020-03-24T00:00:00"/>
    <s v="Эрдэнэс-тавантолгойн баруун, зүүн цанхийн уурхайд авто тээврийн мөчлөгт урсгалт хосолсон конвейерийн сиситемийн тэзү боловсруулах ажил"/>
    <x v="5"/>
    <s v="Эрдэнэс тавантолгой ХК"/>
    <s v="УУХҮС"/>
    <s v="6-1/1521"/>
    <s v="2020.03.24"/>
    <s v="6-1/1786"/>
    <s v="Д.Отгонсүрэн"/>
    <s v="Өөрийн хөрөнгө"/>
    <n v="2400000000"/>
  </r>
  <r>
    <n v="93"/>
    <x v="37"/>
    <s v="Ц.Батзул"/>
    <s v="Ч.Баярмаа"/>
    <s v="Баянгол мед ХХК"/>
    <d v="2020-03-24T00:00:00"/>
    <s v="Эм эмнэлгийн хэрэгсэл урвалж бодис худалдан авах Багц 23, 33-2"/>
    <x v="0"/>
    <s v="ТТАХНЭ"/>
    <s v="ЭМС"/>
    <m/>
    <m/>
    <m/>
    <s v="Ч.Баярмаа"/>
    <s v="Улсын төсөв"/>
    <m/>
  </r>
  <r>
    <n v="94"/>
    <x v="37"/>
    <s v="Ц.Батзул"/>
    <s v="Ч.Баярмаа"/>
    <s v="Электрон техник ХХК"/>
    <d v="2020-03-24T00:00:00"/>
    <s v="Хөгжим худалдан авах"/>
    <x v="1"/>
    <s v="УСУГ"/>
    <s v="Нийслэл ЗД"/>
    <m/>
    <m/>
    <m/>
    <s v="Ч.Баярмаа"/>
    <s v="Өөрийн хөрөнгө"/>
    <n v="43300000"/>
  </r>
  <r>
    <n v="95"/>
    <x v="37"/>
    <s v="Ц.Батзул"/>
    <s v="Б.Түвшин"/>
    <s v="Монтех дистрибьюшн ХХК"/>
    <d v="2020-03-24T00:00:00"/>
    <s v="Компьютер, принтер техник хэрэгсэл худалдан авах"/>
    <x v="0"/>
    <s v="Эрчим хүчний эдийн засгийн хүрээлэн ТӨҮГ"/>
    <s v="ТӨБЗГ"/>
    <m/>
    <s v="2020.03.18"/>
    <s v="6-1/1662"/>
    <s v="Б.Түвшин"/>
    <s v="Улсын төсөв"/>
    <n v="53199700"/>
  </r>
  <r>
    <n v="96"/>
    <x v="38"/>
    <s v="Ц.Батзул"/>
    <s v="Б.Түвшин"/>
    <s v="Мед импекс интернэшнл ХХК"/>
    <d v="2020-03-25T00:00:00"/>
    <s v="Science and injenering equipment"/>
    <x v="6"/>
    <s v="БСШУСЯ"/>
    <s v="БСШУСС"/>
    <m/>
    <s v="2020.03.17"/>
    <s v="6-1/1609"/>
    <s v="Б.Түвшин"/>
    <m/>
    <m/>
  </r>
  <r>
    <n v="97"/>
    <x v="38"/>
    <s v="Ц.Батзул"/>
    <s v="Ц.Батзул"/>
    <s v="Мед импекс интернэшнл ХХК"/>
    <d v="2020-03-25T00:00:00"/>
    <s v="Шинэ коронавирусын халдварын үед эрүүл мэндийн тусламж үйлчилгээ үзүүлэхэд шаардлагатай эмнэлгийн тоног төхөөрөмж нийлүүлэх"/>
    <x v="1"/>
    <s v="ЭМЯ"/>
    <s v="ЭМС"/>
    <m/>
    <m/>
    <m/>
    <s v="Ц.Батзул"/>
    <s v="Бусад"/>
    <n v="2000000000"/>
  </r>
  <r>
    <n v="98"/>
    <x v="38"/>
    <s v="Ц.Батзул"/>
    <s v="Ц.Батзул"/>
    <s v="Баянгол мед ХХК"/>
    <d v="2020-03-25T00:00:00"/>
    <s v="Шинэ коронавирусын халдварын үед эрүүл мэндийн тусламж үйлчилгээ үзүүлэхэд шаардлагатай эмнэлгийн тоног төхөөрөмж нийлүүлэх"/>
    <x v="1"/>
    <s v="ЭМЯ"/>
    <s v="ЭМС"/>
    <m/>
    <m/>
    <m/>
    <s v="Ц.Батзул"/>
    <s v="Бусад"/>
    <n v="2000000000"/>
  </r>
  <r>
    <n v="99"/>
    <x v="38"/>
    <s v="Ц.Батзул"/>
    <s v="Б.Түвшин"/>
    <s v="Абсолют чойс ХХК"/>
    <d v="2020-03-25T00:00:00"/>
    <s v="Ажилчдын хөдөлмөр хамгааллын өвлийн хувцас"/>
    <x v="0"/>
    <s v="Чандмань бадрал ХХК"/>
    <s v="Дорноговь ЗД"/>
    <m/>
    <s v="2020.03.19"/>
    <s v="6-1/1696"/>
    <s v="Б.Түвшин"/>
    <s v="Өөрийн хөрөнгө"/>
    <n v="18940000"/>
  </r>
  <r>
    <n v="100"/>
    <x v="38"/>
    <s v="Ц.Батзул"/>
    <s v="Б.Түвшин"/>
    <s v="Абсолют чойс ХХК"/>
    <d v="2020-03-25T00:00:00"/>
    <s v="Ажилчдын хөдөлмөр хамгааллын зуны хувцас"/>
    <x v="0"/>
    <s v="Чандмань бадрал ХХК"/>
    <s v="Дорноговь ЗД"/>
    <m/>
    <s v="2020.03.19"/>
    <s v="6-1/1696"/>
    <s v="Б.Түвшин"/>
    <s v="Өөрийн хөрөнгө"/>
    <n v="11360000"/>
  </r>
  <r>
    <n v="101"/>
    <x v="39"/>
    <s v="Ц.Батзул"/>
    <s v="Д.Өлзийдүүрэн"/>
    <s v="Сод монгол групп ХХК"/>
    <d v="2020-03-26T00:00:00"/>
    <s v="Өвлийн дизель түлш"/>
    <x v="1"/>
    <s v="Эрдэнэт үйлдвэр ТӨҮГ"/>
    <s v="ТӨБЗГ"/>
    <m/>
    <m/>
    <m/>
    <s v="Д.Өлзийдүүрэн"/>
    <s v="Өөрийн хөрөнгө"/>
    <n v="14628600000"/>
  </r>
  <r>
    <n v="102"/>
    <x v="40"/>
    <s v="Ц.Батзул"/>
    <s v="Г.Мөнхцэцэг"/>
    <s v="Монгол даатгал ХК"/>
    <d v="2020-03-27T00:00:00"/>
    <s v="Даатгалын үйлчилгээ"/>
    <x v="0"/>
    <s v="Нийслэлийн Цагдаагийн удирдах газар"/>
    <s v="ХЗДХС"/>
    <s v="6-1/1578"/>
    <s v="2020.03.27"/>
    <s v="6-1/1902"/>
    <s v="Г.Мөнхцэцэг"/>
    <s v="Урсгал төсөв"/>
    <n v="128869900"/>
  </r>
  <r>
    <n v="103"/>
    <x v="40"/>
    <s v="Ц.Батзул"/>
    <s v="Д.Өлзийдүүрэн"/>
    <s v="Мөнхийн тун ХХК"/>
    <d v="2020-03-27T00:00:00"/>
    <s v="Эм эмнэлгийн хэрэгсэл урвалж бодис худалдан авах"/>
    <x v="0"/>
    <s v="ГССҮТ"/>
    <s v="ЭМС"/>
    <m/>
    <m/>
    <m/>
    <s v="Д.Өлзийдүүрэн"/>
    <s v="Улсын төсөв"/>
    <n v="3286000000"/>
  </r>
  <r>
    <n v="104"/>
    <x v="40"/>
    <s v="Ц.Батзул"/>
    <s v="Б.Түвшин"/>
    <s v="Транс техно маркет ХХК"/>
    <d v="2020-03-27T00:00:00"/>
    <s v="Долото шарошэчное API REG 6-518, 251 MM 9-71"/>
    <x v="0"/>
    <s v="Эрдэнэт үйлдвэр ТӨҮГ"/>
    <s v="ТӨБЗГ"/>
    <m/>
    <s v="2020.03.24"/>
    <s v="6-1/1802"/>
    <s v="Б.Түвшин"/>
    <s v="Өөрийн хөрөнгө"/>
    <n v="1502820000"/>
  </r>
  <r>
    <n v="105"/>
    <x v="40"/>
    <s v="Ц.Батзул"/>
    <s v="Ч.Баярмаа"/>
    <s v="Баянширээ ХХК"/>
    <d v="2020-03-27T00:00:00"/>
    <s v="24кВ-ийн шит хайршаг"/>
    <x v="1"/>
    <s v="Өмнөд бүсийн цахилгаан түгээх сүлжээ ТӨХК"/>
    <s v="ЭХС"/>
    <m/>
    <s v="2020.03.27"/>
    <s v="6-1/1898"/>
    <s v="Ч.Баярмаа"/>
    <s v="Өөрийн хөрөнгө"/>
    <n v="21005000"/>
  </r>
  <r>
    <n v="106"/>
    <x v="40"/>
    <s v="Ц.Батзул"/>
    <s v="Б.Түвшин"/>
    <s v="Ий би си ХХК"/>
    <d v="2020-03-27T00:00:00"/>
    <s v="Төв аймгийн Бяан-өнжүүл сумын 10 ортой Эрүүл мэндийн төвийн барилга барих ажил"/>
    <x v="5"/>
    <s v="Төв аймгийн ОНӨГ"/>
    <s v="Төв ЗД"/>
    <m/>
    <s v="2020.03.24"/>
    <s v="6-1/1801"/>
    <s v="Б.Түвшин"/>
    <s v="Улсын төсөв"/>
    <n v="1000000000"/>
  </r>
  <r>
    <n v="107"/>
    <x v="40"/>
    <s v="Ц.Батзул"/>
    <s v="Б.Түвшин"/>
    <s v="Хар чонот ХХК"/>
    <d v="2020-03-27T00:00:00"/>
    <s v="Сүрьеэгийн эмнэлгийн барилга"/>
    <x v="2"/>
    <s v="ТХААГ"/>
    <s v="ЕС"/>
    <m/>
    <s v="2020.03.18"/>
    <s v="6-1/1616"/>
    <s v="Б.Түвшин"/>
    <s v="Улсын төсөв"/>
    <n v="10000000000"/>
  </r>
  <r>
    <n v="108"/>
    <x v="40"/>
    <s v="Ц.Батзул"/>
    <s v="Б.Түвшин"/>
    <s v="Монтех дистрибьюшн ХХК"/>
    <d v="2020-03-27T00:00:00"/>
    <s v="Баянзүрх дүүргийн Тамгын газарт шаардлагатай тоног төхөөрөмж нийлүүлэх"/>
    <x v="0"/>
    <s v="Баянзүрх дүүргийн ХААА"/>
    <s v="Нийслэл ЗД"/>
    <m/>
    <s v="2020.03.26"/>
    <s v="6-1/1842"/>
    <s v="Б.Түвшин"/>
    <s v="Өөрийн хөрөнгө"/>
    <n v="154560000"/>
  </r>
  <r>
    <n v="109"/>
    <x v="41"/>
    <s v="Ц.Батзул"/>
    <s v="Г.Мөнхцэцэг"/>
    <s v="Фамили партнерс ХХК"/>
    <d v="2020-03-30T00:00:00"/>
    <s v="Протек, ортопедийн үйлдвэрийн түүхий эд, бараа материалын нийлүүлэх"/>
    <x v="0"/>
    <s v="Сэргээн засалт,сургалт үйлдвэрлэлийн төв"/>
    <s v="ЭМС"/>
    <s v="6-1/1648"/>
    <s v="2020.03.31"/>
    <s v="6-1/2031"/>
    <s v="Г.Мөнхцэцэг"/>
    <m/>
    <m/>
  </r>
  <r>
    <n v="110"/>
    <x v="41"/>
    <s v="Ц.Батзул"/>
    <s v="Д.Отгонсүрэн"/>
    <s v="Мөнхногоон жодоо ХХК"/>
    <d v="2020-03-30T00:00:00"/>
    <s v="Ойн цэвэрлэгээ хийх талбай, нөөцийн судалгаа хийх, зураглал гаргах, төсөл боловсруулах"/>
    <x v="0"/>
    <s v="Ойн судалгаа хөгжлийн төв УТҮГ"/>
    <s v="БОАЖС"/>
    <s v="6-1/1612"/>
    <s v="2020.03.27"/>
    <s v="6-1/1862"/>
    <s v="Д.Отгонсүрэн"/>
    <s v="Улсын төсөв"/>
    <n v="120000000"/>
  </r>
  <r>
    <n v="111"/>
    <x v="41"/>
    <s v="Ц.Батзул"/>
    <s v="Д.Отгонсүрэн"/>
    <s v="Ойн таксаци ХХК"/>
    <d v="2020-03-30T00:00:00"/>
    <s v="Ойн цэвэрлэгээ хийх талбай, нөөцийн судалгаа хийх, зураглал гаргах, төсөл боловсруулах"/>
    <x v="0"/>
    <s v="Ойн судалгаа хөгжлийн төв УТҮГ"/>
    <s v="БОАЖС"/>
    <s v="6-1/1612"/>
    <s v="2020.03.27"/>
    <s v="6-1/1862"/>
    <s v="Д.Отгонсүрэн"/>
    <s v="Улсын төсөв"/>
    <n v="120000000"/>
  </r>
  <r>
    <n v="112"/>
    <x v="41"/>
    <s v="Ц.Батзул"/>
    <s v="Г.Мөнхцэцэг"/>
    <s v="Илдэнгүн хошуу ХХК"/>
    <d v="2020-03-30T00:00:00"/>
    <s v="Үндсэн эм, эмнэлгийн хэрэгсэл, урвалж худалдан авах"/>
    <x v="0"/>
    <s v="Улсын нэгдүгээр төв эмнэлэг"/>
    <s v="ЭМС"/>
    <s v="6-1/1647"/>
    <s v="2020.03.30"/>
    <s v="6-1/2032"/>
    <s v="Г.Мөнхцэцэг"/>
    <s v="Улсын төсөв"/>
    <n v="6723141200"/>
  </r>
  <r>
    <n v="113"/>
    <x v="41"/>
    <s v="Ц.Батзул"/>
    <s v="Б.Түвшин"/>
    <s v="Хазаарбат ХХК"/>
    <d v="2020-03-30T00:00:00"/>
    <s v="Долото шарошэчное API REG 6-518, 251 MM 9-71"/>
    <x v="0"/>
    <s v="Эрдэнэт үйлдвэр ТӨҮГ"/>
    <s v="ТӨБЗГ"/>
    <m/>
    <s v="2020.03.24"/>
    <s v="6-1/1802"/>
    <s v="Б.Түвшин"/>
    <s v="Өөрийн хөрөнгө"/>
    <n v="1502820000"/>
  </r>
  <r>
    <n v="114"/>
    <x v="41"/>
    <s v="Ц.Батзул"/>
    <s v="Д.Өлзийдүүрэн"/>
    <s v="Төгсбуянт өргөө констракшн ХХК"/>
    <d v="2020-03-30T00:00:00"/>
    <s v="Ёслол хүндэтгэлийн өргөө засварын ажил"/>
    <x v="0"/>
    <s v="Дундговь аймгийн ЗДТГ"/>
    <s v="Дундговь ЗД"/>
    <s v="6-1/1619"/>
    <s v="2020.03.30"/>
    <m/>
    <s v="Д.Өлзийдүүрэн"/>
    <s v="ОНХС"/>
    <n v="45832475"/>
  </r>
  <r>
    <n v="115"/>
    <x v="42"/>
    <s v="Ц.Батзул"/>
    <s v="Д.Отгонсүрэн"/>
    <s v="Мед буян ХХК"/>
    <d v="2020-03-31T00:00:00"/>
    <s v="Эрчимт эмчилгээний тасагт хяналтын монитор худалдан авах"/>
    <x v="0"/>
    <s v="Төв аймгийн ОНӨГ"/>
    <s v="Төв ЗД"/>
    <s v="6-1/1673"/>
    <s v="2020.03.31"/>
    <s v="6-1/2013"/>
    <s v="Д.Отгонсүрэн"/>
    <s v="ОНХС"/>
    <n v="120000000"/>
  </r>
  <r>
    <n v="116"/>
    <x v="42"/>
    <s v="Ц.Батзул"/>
    <s v="Ч.Баярмаа"/>
    <s v="Гео зураглал ХХК"/>
    <d v="2020-03-31T00:00:00"/>
    <s v="Архангай их-тамир чиглэлийн 63 км хатуу хучилттай авто зам, төмөр бетон гүүрийн байгууламжийн барилга угсралтын ажил"/>
    <x v="5"/>
    <s v="Архангай аймгийн ОНӨГ"/>
    <s v="Архангай ЗД"/>
    <m/>
    <s v="2020.03.27"/>
    <s v="6-1/1868"/>
    <s v="Ч.Баярмаа"/>
    <s v="Авто замын сан"/>
    <n v="923206462"/>
  </r>
  <r>
    <n v="117"/>
    <x v="42"/>
    <s v="Ц.Батзул"/>
    <s v="Д.Отгонсүрэн"/>
    <s v="Хьюндэй автос ХХК"/>
    <d v="2020-03-31T00:00:00"/>
    <s v="Автобусны сэлбэг худалдан авах Багц 3"/>
    <x v="1"/>
    <s v="Зорчигч тээвэр гурав ОНӨААТҮГ"/>
    <s v="Нийслэл ЗД"/>
    <s v="6-1/1674"/>
    <s v="2020.03.31"/>
    <s v="6-1/2014"/>
    <s v="Д.Отгонсүрэн"/>
    <s v="Өөрийн хөрөнгө"/>
    <n v="749374000"/>
  </r>
  <r>
    <n v="118"/>
    <x v="42"/>
    <s v="Ц.Батзул"/>
    <s v="Б.Түвшин"/>
    <s v="Ай ти солушинс ХХК"/>
    <d v="2020-03-31T00:00:00"/>
    <s v="Компьютерийн вирусын хамгаалалтын програмын үйлчилгээ үзүүлэх"/>
    <x v="1"/>
    <s v="УБЦТС ТӨХК"/>
    <s v="ЭХС"/>
    <m/>
    <s v="2020.03.27"/>
    <s v="6-1/1866"/>
    <s v="Б.Түвшин"/>
    <s v="Өөрийн хөрөнгө"/>
    <n v="30000000"/>
  </r>
  <r>
    <n v="119"/>
    <x v="42"/>
    <s v="Ц.Батзул"/>
    <s v="Ч.Баярмаа"/>
    <s v="Майнтек технологи ХХК"/>
    <d v="2020-03-31T00:00:00"/>
    <s v="Ил уурхайн хяналт, диспетчерийн  нэгдсэн систем"/>
    <x v="0"/>
    <s v="Эрдэнэс тавантолгой ХК"/>
    <s v="УУХҮС"/>
    <m/>
    <s v="2020.03.19"/>
    <s v="6-1/1676"/>
    <s v="Ч.Баярмаа"/>
    <s v="Өөрийн хөрөнгө"/>
    <n v="1916304000"/>
  </r>
  <r>
    <n v="120"/>
    <x v="43"/>
    <s v="Ц.Батзул"/>
    <s v="Ч.Баярмаа"/>
    <s v="ХЗТ Автозам ХХК"/>
    <d v="2020-04-01T00:00:00"/>
    <s v="Өгийнуур-Батцэнгэл-Ихтамир чиглэлийн 63 км хатуу хучилттай авто зам, төмөр бетон гүүрийн байгууламжийн барилга угсралтын ажил"/>
    <x v="5"/>
    <s v="Архангай аймгийн ОНӨГ"/>
    <s v="Архангай ЗД"/>
    <m/>
    <s v="2020.03.27"/>
    <s v="6-1/1868"/>
    <s v="Ч.Баярмаа"/>
    <s v="Авто замын сан"/>
    <n v="923206462"/>
  </r>
  <r>
    <n v="121"/>
    <x v="43"/>
    <s v="Ц.Батзул"/>
    <s v="Д.Өлзийдүүрэн"/>
    <s v="Вектор мэп ХХК"/>
    <d v="2020-04-01T00:00:00"/>
    <s v="Баянзүрх дүүргийн 20 дугаар хорооны ерөнхий төлөвлөгөө"/>
    <x v="0"/>
    <s v="Баянзүрх дүүргийн ХААА"/>
    <s v="Нийслэл ЗД"/>
    <m/>
    <s v="2020.04.01"/>
    <d v="2067-06-01T00:00:00"/>
    <s v="Д.Өлзийдүүрэн"/>
    <s v="Орон нутгийн төсөв"/>
    <n v="300000000"/>
  </r>
  <r>
    <n v="122"/>
    <x v="43"/>
    <s v="Ц.Батзул"/>
    <s v="Б.Түвшин"/>
    <s v="Ти эм ти моторс ХХК"/>
    <d v="2020-04-01T00:00:00"/>
    <s v="Төрийн үйлчилгээний автомашины хэвийн үйл ажиллагааг хангах"/>
    <x v="7"/>
    <s v="Өмнөговь аймгийн ЗДТГ"/>
    <s v="Өмнөговь ЗД"/>
    <m/>
    <s v="2020.03.26"/>
    <s v="6-1/1813"/>
    <s v="Б.Түвшин"/>
    <s v="Орон нутгийн төсөв"/>
    <n v="135000000"/>
  </r>
  <r>
    <n v="123"/>
    <x v="43"/>
    <s v="Ц.Батзул"/>
    <s v="Д.Отгонсүрэн"/>
    <s v="Электрон техник ХХК"/>
    <d v="2020-04-01T00:00:00"/>
    <s v="НҮҮГ-ийн зоогийн газарт лед дэлгэц байрлуулах"/>
    <x v="1"/>
    <s v="Өмнөговь аймгийн ОНӨГ"/>
    <s v="Өмнөговь ЗД"/>
    <s v="6-1/1692"/>
    <s v="2020.04.01"/>
    <s v="6-1/2039"/>
    <s v="Д.Отгонсүрэн"/>
    <s v="Орон нутгийн төсөв"/>
    <n v="25000000"/>
  </r>
  <r>
    <n v="124"/>
    <x v="43"/>
    <s v="Ц.Батзул"/>
    <s v="Д.Отгонсүрэн"/>
    <s v="Электрон техник ХХК"/>
    <d v="2020-04-01T00:00:00"/>
    <s v="Сумдын соёлын төвийн техник, хэрэгсэл, хөгжмийн зэмсэгээр хангах"/>
    <x v="0"/>
    <s v="Завхан аймгийн ОНӨГ"/>
    <s v="Завхан ЗД"/>
    <s v="6-1/1691"/>
    <s v="2020.04.01"/>
    <s v="6-1/2040"/>
    <s v="Д.Отгонсүрэн"/>
    <s v="ОНХС"/>
    <n v="60000000"/>
  </r>
  <r>
    <n v="125"/>
    <x v="43"/>
    <s v="Ц.Батзул"/>
    <s v="Б.Түвшин"/>
    <s v="Монгол эм импекс концерн ХХК"/>
    <d v="2020-04-01T00:00:00"/>
    <s v="Эм эмнэлгийн хэрэгсэл урвалж бодис ханган нийлүүлэх Багц 15"/>
    <x v="0"/>
    <s v="ЭХЭМҮТ"/>
    <s v="ЭМС"/>
    <m/>
    <s v="2020.03.26"/>
    <s v="6-1/1867"/>
    <s v="Б.Түвшин"/>
    <s v="Улсын төсөв"/>
    <n v="8331153600"/>
  </r>
  <r>
    <n v="126"/>
    <x v="43"/>
    <s v="Ц.Батзул"/>
    <s v="Д.Өлзийдүүрэн"/>
    <s v="Геоценоз ХХК"/>
    <d v="2020-04-01T00:00:00"/>
    <s v="Булган аймгийн газар нутгийг илэрхийлсэн самбар хийж, хил орчмын бүсүүдэд байршуулах"/>
    <x v="0"/>
    <s v="Булган аймгийн ОНӨГ"/>
    <s v="Булган ЗД"/>
    <m/>
    <s v="2020.04.01"/>
    <d v="2066-06-01T00:00:00"/>
    <s v="Д.Өлзийдүүрэн"/>
    <s v="Байгаль хамгаалах сан"/>
    <n v="60700000"/>
  </r>
  <r>
    <n v="127"/>
    <x v="43"/>
    <s v="Ц.Батзул"/>
    <s v="Б.Түвшин"/>
    <s v="Эндлесс энержи ХХК"/>
    <d v="2020-04-01T00:00:00"/>
    <s v="Тоолуур нийлүүлэх"/>
    <x v="2"/>
    <s v="ЭБЦТС ТӨХК"/>
    <s v="ЭХС"/>
    <m/>
    <s v="2020.03.23"/>
    <s v="6-1/1777"/>
    <s v="Б.Түвшин"/>
    <s v="Өөрийн хөрөнгө"/>
    <n v="17900000"/>
  </r>
  <r>
    <n v="128"/>
    <x v="43"/>
    <s v="Ц.Батзул"/>
    <s v="Ч.Баярмаа"/>
    <s v="Лед сити ХХК"/>
    <d v="2020-04-01T00:00:00"/>
    <s v="Орон сууцны байруудын орцны болон гадна талын гэрэлтүүлэг "/>
    <x v="1"/>
    <s v="Дорнод аймгийн Хэрлэн сумын ЗДТГ"/>
    <s v="Дорнод ЗД"/>
    <m/>
    <s v="2020.03.30"/>
    <s v="6-1/1934"/>
    <s v="Ч.Баярмаа"/>
    <s v="ОНХС"/>
    <n v="123596100"/>
  </r>
  <r>
    <n v="129"/>
    <x v="44"/>
    <s v="Ц.Батзул"/>
    <s v="Д.Өлзийдүүрэн"/>
    <s v="Номт марал ХХК"/>
    <d v="2020-04-02T00:00:00"/>
    <s v="Бичгийн хэрэгсэл нийлүүлэх Багц 2"/>
    <x v="0"/>
    <s v="УСУГ"/>
    <s v="Нийслэл ЗД"/>
    <m/>
    <s v="2020.04.02"/>
    <d v="2008-06-01T00:00:00"/>
    <s v="Д.Өлзийдүүрэн"/>
    <s v="Өөрийн хөрөнгө"/>
    <n v="33390000"/>
  </r>
  <r>
    <n v="130"/>
    <x v="45"/>
    <s v="Ц.Батзул"/>
    <s v="Б.Түвшин"/>
    <s v="Монничикон трейд ХХК"/>
    <d v="2020-04-03T00:00:00"/>
    <s v="Нүүрс, галын түлээ нийлүүлэгчийг сонгох"/>
    <x v="0"/>
    <s v="Сэлэнгэ аймгийн Сандал сум дахь 433-р хаалттай хорих анги"/>
    <s v="ХЗДХС"/>
    <m/>
    <s v="2020.04.02"/>
    <s v="6-1/2084"/>
    <s v="Б.Түвшин"/>
    <s v="Улсын төсөв"/>
    <n v="70000000"/>
  </r>
  <r>
    <n v="131"/>
    <x v="45"/>
    <s v="Ц.Батзул"/>
    <s v="Д.Өлзийдүүрэн"/>
    <s v="Биомед трейд ХХК"/>
    <d v="2020-04-03T00:00:00"/>
    <s v="Сум дундын эмнэлгийн унтуулгын аппарат  /Сүхбаатар, Онгон сум/"/>
    <x v="0"/>
    <s v="Сүхбаатар аймгийн ОНӨГ"/>
    <s v="ЭМС"/>
    <m/>
    <s v="2020.04.03"/>
    <s v="6-1/2272"/>
    <s v="Д.Өлзийдүүрэн"/>
    <s v="Улсын төсөв"/>
    <m/>
  </r>
  <r>
    <n v="132"/>
    <x v="45"/>
    <s v="Ц.Батзул"/>
    <s v="Г.Мөнхцэцэг"/>
    <s v="Эс эл эс беарингс монголиа ХХК"/>
    <d v="2020-04-03T00:00:00"/>
    <s v="Тусгай зориулалтын цахилгаан хөдөлгүүр"/>
    <x v="3"/>
    <s v="Эрдэнэт үйлдвэр ТӨҮГ"/>
    <s v="ТӨБЗГ"/>
    <s v=" -"/>
    <s v="2020.03.20"/>
    <s v="6-1/1728"/>
    <s v="Г.Мөнхцэцэг"/>
    <s v="Өөрийн хөрөнгө"/>
    <n v="900000000"/>
  </r>
  <r>
    <n v="133"/>
    <x v="45"/>
    <s v="Ц.Батзул"/>
    <s v="Ч.Баярмаа"/>
    <s v="Тодбаярт ХХК"/>
    <d v="2020-04-03T00:00:00"/>
    <s v="Дугуйт ачигч ковш"/>
    <x v="3"/>
    <s v="Өвөрхангай аймгийн Зүүнбаян-улаан сумын ЗДТГ"/>
    <s v="Өвөрхангай ЗД"/>
    <m/>
    <s v="2020.04.07"/>
    <s v="6-1/2209"/>
    <s v="Ч.Баярмаа"/>
    <s v="Орон нутгийн төсөв"/>
    <n v="40000000"/>
  </r>
  <r>
    <n v="134"/>
    <x v="46"/>
    <s v="Ц.Батзул"/>
    <s v="Б.Түвшин"/>
    <s v="Протек ХХК"/>
    <d v="2020-04-06T00:00:00"/>
    <s v="Сумдад мотоцикл нийлүүлэх"/>
    <x v="2"/>
    <s v="Мал эмнэлгийн ерөнхий газар"/>
    <s v="ХХААХҮС"/>
    <m/>
    <s v="2020.04.06"/>
    <n v="103517"/>
    <s v="Б.Түвшин"/>
    <s v="Улсын төсөв"/>
    <n v="924000000"/>
  </r>
  <r>
    <n v="135"/>
    <x v="46"/>
    <s v="Ц.Батзул"/>
    <s v="Ч.Баярмаа"/>
    <s v="Тотал коммпьютер ХХК"/>
    <d v="2020-04-06T00:00:00"/>
    <s v="Бээлий худалдан авах"/>
    <x v="1"/>
    <s v="ЭБЦТС ТӨХК"/>
    <s v="ЭХС"/>
    <m/>
    <s v="2020.04.01"/>
    <s v="6-1/2051"/>
    <s v="Ч.Баярмаа"/>
    <s v="Өөрийн хөрөнгө"/>
    <n v="25411000"/>
  </r>
  <r>
    <n v="136"/>
    <x v="46"/>
    <s v="Ц.Батзул"/>
    <s v="Б.Түвшин"/>
    <s v="Ард даатгал ХХК"/>
    <d v="2020-04-06T00:00:00"/>
    <s v="Даатгалын үйлчилгээ"/>
    <x v="0"/>
    <s v="ЦЕГ"/>
    <s v="ХЗДХС"/>
    <m/>
    <s v="2020.04.06"/>
    <s v="6-1/2166"/>
    <s v="Б.Түвшин"/>
    <s v="Урсгал төсөв"/>
    <n v="329331000"/>
  </r>
  <r>
    <n v="137"/>
    <x v="47"/>
    <s v="Ц.Батзул"/>
    <s v="Б.Түвшин"/>
    <s v="Сод монгол групп ХХК"/>
    <d v="2020-04-07T00:00:00"/>
    <s v="Шатахуун, тос, тусгай шингэн нийлүүлэх"/>
    <x v="1"/>
    <s v="Зэвсэгт хүчний бүтээн байгуулалтын дэмжлэгийн газар"/>
    <s v="БХС"/>
    <s v="6-1/1517"/>
    <s v="2020.03.26"/>
    <s v="6-1/1834"/>
    <s v="Б.Түвшин"/>
    <s v="Улсын төсөв"/>
    <n v="2740927100"/>
  </r>
  <r>
    <n v="138"/>
    <x v="47"/>
    <s v="Ц.Батзул"/>
    <s v="Ч.Баярмаа"/>
    <s v="Тэнчи ХХК"/>
    <d v="2020-04-07T00:00:00"/>
    <s v="Компьютер, техник хэрэгсэл худалдан авах"/>
    <x v="0"/>
    <s v="Шинжлэх ухааны академ"/>
    <s v="БСШУСС"/>
    <s v="6-1/1818"/>
    <s v="2020.04.03"/>
    <s v="6-1/2110"/>
    <s v="Ч.Баярмаа"/>
    <s v="Улсын төсөв"/>
    <n v="20000000"/>
  </r>
  <r>
    <n v="139"/>
    <x v="47"/>
    <s v="Ц.Батзул"/>
    <s v="Д.Өлзийдүүрэн"/>
    <s v="Номт марал ХХК"/>
    <d v="2020-04-07T00:00:00"/>
    <s v="Принтерийн хор нийлүүлэх Төрийн банк"/>
    <x v="4"/>
    <s v="Төрийн банк"/>
    <s v="СС"/>
    <m/>
    <s v="2020.04.07"/>
    <d v="2262-06-01T00:00:00"/>
    <s v="Д.Өлзийдүүрэн"/>
    <s v="Өөрийн хөрөнгө"/>
    <n v="540753357"/>
  </r>
  <r>
    <n v="140"/>
    <x v="48"/>
    <s v="Ц.Батзул"/>
    <s v="Д.Өлзийдүүрэн"/>
    <s v="Баянширээ ХХК"/>
    <d v="2020-04-08T00:00:00"/>
    <s v="Нийлмэл бордоо худалдан авах"/>
    <x v="0"/>
    <s v="Орхон аймгийн Жаргалант сумын ЗДТГ"/>
    <s v="Орхон ЗД"/>
    <s v="6-1/1871"/>
    <s v="2020.04.07"/>
    <s v="6-1/2204"/>
    <s v="Д.Өлзийдүүрэн"/>
    <s v="ОНХС"/>
    <n v="48100000"/>
  </r>
  <r>
    <n v="141"/>
    <x v="48"/>
    <s v="Ц.Батзул"/>
    <s v="Б.Түвшин"/>
    <s v="Монос трейд ХК"/>
    <d v="2020-04-08T00:00:00"/>
    <s v="Цэргийн төв эмнэлгийн хэрэгцээт эм, эмнэлгийн хэрэгсэл нийлүүлэх"/>
    <x v="0"/>
    <s v="БХЯ"/>
    <s v="БХС"/>
    <m/>
    <s v="2020.04.06"/>
    <s v="6-1/2165"/>
    <s v="Б.Түвшин"/>
    <s v="Улсын төсөв"/>
    <n v="23000000"/>
  </r>
  <r>
    <n v="142"/>
    <x v="48"/>
    <s v="Ц.Батзул"/>
    <s v="Д.Отгонсүрэн"/>
    <s v="Финайдиа ХХК"/>
    <d v="2020-04-08T00:00:00"/>
    <s v="Тоног төхөөрөмжинд дахин үнэлгээ хийлгэх"/>
    <x v="0"/>
    <s v="Дулааны III цахилгаан станц ТӨХК"/>
    <s v="ЭХС"/>
    <s v="6-1/1863"/>
    <s v="2020.04.07"/>
    <s v="6-1/2200"/>
    <s v="Д.Отгонсүрэн"/>
    <s v="Өөрийн хөрөнгө"/>
    <n v="49500000"/>
  </r>
  <r>
    <n v="143"/>
    <x v="48"/>
    <s v="Ц.Батзул"/>
    <s v="Ч.Баярмаа"/>
    <s v="Мон-илч ХХК"/>
    <d v="2020-04-08T00:00:00"/>
    <s v="Зуух№7-ийн их засварын ажил"/>
    <x v="0"/>
    <s v="Эрдэнэтийн дулааны цахилгаан станц ТӨХК"/>
    <s v="ЭХС"/>
    <m/>
    <s v="2020.04.07"/>
    <s v="6-1/2206"/>
    <s v="Ч.Баярмаа"/>
    <s v="Өөрийн хөрөнгө"/>
    <n v="1500000000"/>
  </r>
  <r>
    <n v="144"/>
    <x v="48"/>
    <s v="Ц.Батзул"/>
    <s v="Г.Мөнхцэцэг"/>
    <s v="Нахиа импекс ХХК"/>
    <d v="2020-04-08T00:00:00"/>
    <s v="Бүсийн оношилгооны төв, сум, сум дундын эмнэлэгт, эмнэлгийн хэрэгсэл нийлүүлэх"/>
    <x v="0"/>
    <s v="Өмнөговь аймгийн ЭМГ"/>
    <s v="ЭМС"/>
    <s v="6-1/1900"/>
    <s v="2020.04.06"/>
    <s v="6-1/2155"/>
    <s v="Г.Мөнхцэцэг"/>
    <s v="Улсын төсөв"/>
    <m/>
  </r>
  <r>
    <n v="145"/>
    <x v="48"/>
    <s v="Ц.Батзул"/>
    <s v="Г.Мөнхцэцэг"/>
    <s v="Санчир ундрах ХХК"/>
    <d v="2020-04-08T00:00:00"/>
    <s v="2020 онд Хавдар судлалын үндэсний төвд эм, эмнлэгийн хэрэгсэл худалдан авах"/>
    <x v="1"/>
    <s v="Хавдар судлалын үндэсний төв"/>
    <s v="ЭМС"/>
    <s v="6-1/1901"/>
    <s v="2020.04.07"/>
    <s v="6-1/2209"/>
    <s v="Г.Мөнхцэцэг"/>
    <s v="Улсын төсөв"/>
    <n v="17500000"/>
  </r>
  <r>
    <n v="146"/>
    <x v="48"/>
    <s v="Ц.Батзул"/>
    <s v="Д.Өлзийдүүрэн"/>
    <s v="Мон шугам энерго ХХК"/>
    <d v="2020-04-08T00:00:00"/>
    <s v="Цагдаагийн албан хэрэгцээнд суудлын автомашин нийлүүлэх"/>
    <x v="5"/>
    <s v="Говь-алтай аймгийн Есөнбулаг сумын ЗДТГ"/>
    <s v="Говь-алтай ЗД"/>
    <m/>
    <s v="2020.04.08"/>
    <d v="2256-06-01T00:00:00"/>
    <s v="Д.Өлзийдүүрэн"/>
    <s v="Орон нутгийн төсөв"/>
    <n v="29000000"/>
  </r>
  <r>
    <n v="147"/>
    <x v="48"/>
    <s v="Ц.Батзул"/>
    <s v="Б.Түвшин"/>
    <s v="Биомед трейд ХХК"/>
    <d v="2020-04-08T00:00:00"/>
    <s v="Бүсийн оношилгоо эмчилгээний төвийн багаж тоног төхөөрөмж шинэчлэл /Өвөрхангай, Арвайхээр сум/"/>
    <x v="0"/>
    <s v="ЭМЯ"/>
    <s v="ЭМС"/>
    <m/>
    <s v="2020.04.08"/>
    <s v="6-1/2255"/>
    <s v="Б.Түвшин"/>
    <s v="Улсын төсөв"/>
    <n v="300000000"/>
  </r>
  <r>
    <n v="148"/>
    <x v="49"/>
    <s v="Ц.Батзул"/>
    <s v="Б.Түвшин"/>
    <s v="Кенжикү ХХК"/>
    <d v="2020-04-09T00:00:00"/>
    <s v="143 дугаар цэцэрлэгийн өргөтгөлийн барилга барих"/>
    <x v="4"/>
    <s v="Сүхбаатар дүүргийн ЗДТГ"/>
    <s v="Нийслэл ЗД"/>
    <m/>
    <s v="-"/>
    <s v="-"/>
    <s v="Б.Түвшин"/>
    <s v="Орон нутгийн төсөв"/>
    <n v="1313286500"/>
  </r>
  <r>
    <n v="149"/>
    <x v="49"/>
    <s v="Ц.Батзул"/>
    <s v="Ч.Баярмаа"/>
    <s v="Сод монгол групп ХХК"/>
    <d v="2020-04-09T00:00:00"/>
    <s v="Шатахуун"/>
    <x v="0"/>
    <s v="УЦТС ТӨХК"/>
    <s v="ЭХС"/>
    <m/>
    <s v="2020.04.09"/>
    <s v="6-1/2292"/>
    <s v="Ч.Баярмаа"/>
    <s v="Өөрийн хөрөнгө"/>
    <n v="1461565240"/>
  </r>
  <r>
    <n v="150"/>
    <x v="49"/>
    <s v="Ц.Батзул"/>
    <s v="Б.Түвшин"/>
    <s v="Протек ХХК"/>
    <d v="2020-04-09T00:00:00"/>
    <s v="Сумдад мотоцикл нийлүүлэх"/>
    <x v="2"/>
    <s v="Мал эмнэлгийн ерөнхий газар"/>
    <s v="ХХААХҮС"/>
    <m/>
    <s v="2020.04.06"/>
    <n v="103517"/>
    <s v="Б.Түвшин"/>
    <s v="Улсын төсөв"/>
    <n v="924000000"/>
  </r>
  <r>
    <n v="151"/>
    <x v="49"/>
    <s v="Ц.Батзул"/>
    <s v="Д.Өлзийдүүрэн"/>
    <s v="Намдэмүн сервис ХХК"/>
    <d v="2020-04-09T00:00:00"/>
    <s v="Автосамосвал 25 тн нийлүүлэх"/>
    <x v="0"/>
    <s v="Монголросцветмет ТӨҮГ"/>
    <s v="ТӨБЗГ"/>
    <m/>
    <s v="2020.04.08"/>
    <d v="2268-06-01T00:00:00"/>
    <s v="Д.Өлзийдүүрэн"/>
    <s v="Өөрийн хөрөнгө"/>
    <n v="1216000000"/>
  </r>
  <r>
    <n v="152"/>
    <x v="50"/>
    <s v="Ц.Батзул"/>
    <s v="Д.Өлзийдүүрэн"/>
    <s v="Электрон техник ХХК"/>
    <d v="2020-04-10T00:00:00"/>
    <s v="Сэлэнгийн долгио чуулгад лед дэлгэц худалдан авах"/>
    <x v="0"/>
    <s v="Сэлэнгэ аймгийн ОНӨГ"/>
    <s v="Сэлэнгэ ЗД"/>
    <s v="6-1/2175"/>
    <s v="2020.04.17"/>
    <s v="6-1/2524"/>
    <s v="Д.Өлзийдүүрэн"/>
    <s v="ОНХС"/>
    <n v="50000000"/>
  </r>
  <r>
    <n v="153"/>
    <x v="50"/>
    <s v="Ц.Батзул"/>
    <s v="Д.Отгонсүрэн"/>
    <s v="Хонгорын шугуй ХХК"/>
    <d v="2020-04-10T00:00:00"/>
    <s v="Модны суулгац нийлүүлэх"/>
    <x v="0"/>
    <s v="Баянхонгор Хот тохижилт ОНӨААТҮГ"/>
    <s v="Баянхонгор ЗД"/>
    <s v="6-1/1936"/>
    <s v="2020.04.10"/>
    <s v="6-1/2322"/>
    <s v="Д.Отгонсүрэн"/>
    <s v="Өөрийн хөрөнгө"/>
    <n v="50000000"/>
  </r>
  <r>
    <n v="154"/>
    <x v="50"/>
    <s v="Ц.Батзул"/>
    <s v="Б.Түвшин"/>
    <s v="Нанoпланет ХХК"/>
    <d v="2020-04-10T00:00:00"/>
    <s v="Хог тээврийн автомашин нийлүүлэх /Өвөрхангай/"/>
    <x v="0"/>
    <s v="Өвөрхангай аймгийн ОНӨГ"/>
    <s v="Өвөрхангай ЗД"/>
    <m/>
    <s v="2020.04.07"/>
    <s v="6-1/2222"/>
    <s v="Б.Түвшин"/>
    <s v="ОНХС"/>
    <n v="300000000"/>
  </r>
  <r>
    <n v="155"/>
    <x v="50"/>
    <s v="Ц.Батзул"/>
    <s v="Г.Мөнхцэцэг"/>
    <s v="Бевертек технологи ХХК"/>
    <d v="2020-04-10T00:00:00"/>
    <s v="ПОС төхөөрөмж нийлүүлэх"/>
    <x v="7"/>
    <s v="Төрийн банк"/>
    <s v="СС"/>
    <s v=" -"/>
    <s v="2020.03.30"/>
    <s v="6-1/1938"/>
    <s v="Г.Мөнхцэцэг"/>
    <s v="Өөрийн хөрөнгө"/>
    <n v="1875000000"/>
  </r>
  <r>
    <n v="156"/>
    <x v="50"/>
    <s v="Ц.Батзул"/>
    <s v="Г.Мөнхцэцэг"/>
    <s v="Бүрд уул ХХК"/>
    <d v="2020-04-10T00:00:00"/>
    <s v="Бичиг хэргийн материал нийлүүлэх"/>
    <x v="0"/>
    <s v="Төрийн банк"/>
    <s v="СС"/>
    <s v="6-1/1937"/>
    <s v="2020.04.10"/>
    <s v="6-1/2301"/>
    <s v="Г.Мөнхцэцэг"/>
    <s v="Өөрийн хөрөнгө"/>
    <n v="682249027"/>
  </r>
  <r>
    <n v="157"/>
    <x v="50"/>
    <s v="Ц.Батзул"/>
    <s v="Ч.Баярмаа"/>
    <s v="Авто замын гэрлэн дохио ХХК"/>
    <d v="2020-04-10T00:00:00"/>
    <s v="Орон нутгийн чанартай авто замуудыг тэмдэгжүүлэх"/>
    <x v="1"/>
    <s v="Төв аймгийн Барилга захиалагч, орон сууцийн корпораци ОНӨААТҮГ"/>
    <s v="Төв ЗД"/>
    <m/>
    <s v="2020.04.10"/>
    <s v="6-1/2307"/>
    <s v="Ч.Баярмаа"/>
    <s v="Авто замын сан"/>
    <n v="50000000"/>
  </r>
  <r>
    <n v="158"/>
    <x v="51"/>
    <s v="Ц.Батзул"/>
    <s v="Б.Түвшин"/>
    <s v="Оюу энд эн интернэйшнл ХХК"/>
    <d v="2020-04-13T00:00:00"/>
    <s v="Авто машины сэлбэг хэрэгсэл, шатах тослох материал нийлүүлэх"/>
    <x v="0"/>
    <s v="Нийслэлийн түргэн тусламжийн төв"/>
    <s v="Нийслэл ЗД"/>
    <m/>
    <s v="2020.04.07"/>
    <s v="6-1/2213"/>
    <s v="Б.Түвшин"/>
    <s v="Улсын төсөв"/>
    <s v="180,000,000 "/>
  </r>
  <r>
    <n v="159"/>
    <x v="51"/>
    <s v="Ц.Батзул"/>
    <s v="Б.Түвшин"/>
    <s v="Оюу энд эн интернэйшнл ХХК"/>
    <d v="2020-04-13T00:00:00"/>
    <s v="Газар доох кабель шугам хайгч багаж нийлүүлэх"/>
    <x v="0"/>
    <s v="Өмнөд бүсийн цахилгаан түгээх сүлжээ ТӨХК"/>
    <s v="ЭХС"/>
    <m/>
    <s v="2020.04.10"/>
    <s v="6-1/2325"/>
    <s v="Б.Түвшин"/>
    <s v="Өөрийн хөрөнгө"/>
    <n v="30000000"/>
  </r>
  <r>
    <n v="160"/>
    <x v="51"/>
    <s v="Ц.Батзул"/>
    <s v="Д.Отгонсүрэн"/>
    <s v="Хьюндай моторс монгол ХХК"/>
    <d v="2020-04-13T00:00:00"/>
    <s v="Ус соруулдаг автомашин нийлүүлэх"/>
    <x v="0"/>
    <s v="Улаанбаатар дулааны сүлжээ ТӨХК"/>
    <s v="ЭХС"/>
    <s v="6-1/2049"/>
    <s v="2020.04.13"/>
    <s v="6-1/2369"/>
    <s v="Д.Отгонсүрэн"/>
    <s v="Өөрийн хөрөнгө"/>
    <n v="280000000"/>
  </r>
  <r>
    <n v="161"/>
    <x v="52"/>
    <s v="Ц.Батзул"/>
    <s v="Г.Мөнхцэцэг"/>
    <s v="Бевертек технологи ХХК"/>
    <d v="2020-04-14T00:00:00"/>
    <s v="ПОС төхөөрөмж нийлүүлэх"/>
    <x v="0"/>
    <s v="Төрийн банк"/>
    <s v="СС"/>
    <s v="6-1/2074"/>
    <s v="2020.04.13"/>
    <s v="6-1/2402"/>
    <s v="Г.Мөнхцэцэг"/>
    <s v="Өөрийн хөрөнгө "/>
    <n v="1875000000"/>
  </r>
  <r>
    <n v="162"/>
    <x v="52"/>
    <s v="Ц.Батзул"/>
    <s v="Б.Түвшин"/>
    <s v="Монтех дистрибьюшн ХХК"/>
    <d v="2020-04-14T00:00:00"/>
    <s v="Халдлага илрүүлэх эсэргүүцэх систем, удирдлагын программ"/>
    <x v="0"/>
    <s v="ЦДҮС ТӨХК"/>
    <s v="ЭХС"/>
    <m/>
    <s v="2020.04.14"/>
    <s v="6-1/2417"/>
    <s v="Б.Түвшин"/>
    <s v="Өөрийн хөрөнгө"/>
    <n v="62000000"/>
  </r>
  <r>
    <n v="163"/>
    <x v="52"/>
    <s v="Ц.Батзул"/>
    <s v="Д.Отгонсүрэн"/>
    <s v="Эдем ХХК"/>
    <d v="2020-04-14T00:00:00"/>
    <s v="Хор саармагжуулах бүтээгдэхүүн нийлүүлэх /Монголросцветмет/"/>
    <x v="0"/>
    <s v="Монголросцветмет ТӨҮГ"/>
    <s v="ТӨБЗГ"/>
    <s v="6-1/2050"/>
    <s v="2020.04.13"/>
    <s v="6-1/2416"/>
    <s v="Д.Отгонсүрэн"/>
    <s v="Өөрийн хөрөнгө"/>
    <n v="184913200"/>
  </r>
  <r>
    <n v="164"/>
    <x v="52"/>
    <s v="Ц.Батзул"/>
    <s v="Д.Өлзийдүүрэн"/>
    <s v="Таван хайрхан батууд ХХК"/>
    <d v="2020-04-14T00:00:00"/>
    <s v="Ариун цэврийн цаас "/>
    <x v="6"/>
    <s v="Эрдэнэт үйлдвэр ТӨҮГ"/>
    <s v="ТӨБЗГ"/>
    <s v="6-1/2071"/>
    <s v="2017.04.17"/>
    <s v="6-1/2521"/>
    <s v="Д.Өлзийдүүрэн"/>
    <s v="Өөрийн хөрөнгө"/>
    <n v="67761900"/>
  </r>
  <r>
    <n v="165"/>
    <x v="52"/>
    <s v="Ц.Батзул"/>
    <s v="Д.Өлзийдүүрэн"/>
    <s v="Бүрд уул ХХК"/>
    <d v="2020-04-14T00:00:00"/>
    <s v="Ахуйн бараа, цаас, бүрээс"/>
    <x v="1"/>
    <s v="Эрдэнэт үйлдвэр ТӨҮГ"/>
    <s v="ТӨБЗГ"/>
    <s v="6-1/2071"/>
    <s v="2020.04.17"/>
    <s v="6-1/2575"/>
    <s v="Д.Өлзийдүүрэн"/>
    <s v="Өөрийн хөрөнгө"/>
    <n v="172449000"/>
  </r>
  <r>
    <n v="166"/>
    <x v="52"/>
    <s v="Ц.Батзул"/>
    <s v="Д.Өлзийдүүрэн"/>
    <s v="Бүрд уул ХХК"/>
    <d v="2020-04-14T00:00:00"/>
    <s v="Угаалгын бодис"/>
    <x v="1"/>
    <s v="Эрдэнэт үйлдвэр ТӨҮГ"/>
    <s v="ТӨБЗГ"/>
    <s v="6-1/2071"/>
    <s v="2020.04.17"/>
    <s v="6-1/2575"/>
    <s v="Д.Өлзийдүүрэн"/>
    <s v="Өөрийн хөрөнгө"/>
    <n v="324250641"/>
  </r>
  <r>
    <n v="167"/>
    <x v="52"/>
    <s v="Ц.Батзул"/>
    <s v="Г.Мөнхцэцэг"/>
    <s v="Метро консалтинг ХХК"/>
    <d v="2020-04-14T00:00:00"/>
    <s v="40 жилийн ойн баримтат кино "/>
    <x v="5"/>
    <s v="ЭБЦТС ТӨХК"/>
    <s v="ЭХС"/>
    <s v="6-1/2075"/>
    <s v="2020.04.14"/>
    <s v="6-1/2415"/>
    <s v="Г.Мөнхцэцэг"/>
    <s v="Өөрийн хөрөнгө"/>
    <n v="27500000"/>
  </r>
  <r>
    <n v="168"/>
    <x v="52"/>
    <s v="Ц.Батзул"/>
    <s v="Д.Өлзийдүүрэн"/>
    <s v="Таван хайрхан батууд ХХК"/>
    <d v="2020-04-14T00:00:00"/>
    <s v="Ахуйн бараа, материал"/>
    <x v="1"/>
    <s v="Эрдэнэт үйлдвэр ТӨҮГ"/>
    <s v="ТӨБЗГ"/>
    <s v="6-1/2071"/>
    <s v="2020.04.17"/>
    <s v="6-1/2521"/>
    <s v="Д.Өлзийдүүрэн"/>
    <s v="Өөрийн хөрөнгө"/>
    <n v="89957034"/>
  </r>
  <r>
    <n v="169"/>
    <x v="52"/>
    <s v="Ц.Батзул"/>
    <s v="Ч.Баярмаа"/>
    <s v="Дани ХХК"/>
    <d v="2020-04-14T00:00:00"/>
    <s v="Компенсатор нийлүүлэх"/>
    <x v="0"/>
    <s v="Улаанбаатар дулааны сүлжээ ТӨХК"/>
    <s v="ЭХС"/>
    <m/>
    <s v="2020.04.10"/>
    <s v="6-1/2324"/>
    <s v="Ч.Баярмаа"/>
    <m/>
    <m/>
  </r>
  <r>
    <n v="170"/>
    <x v="52"/>
    <s v="Ц.Батзул"/>
    <s v="Б.Түвшин"/>
    <s v="Эс эл эс беарингс монголиа ХХК"/>
    <d v="2020-04-14T00:00:00"/>
    <s v="Тусгай зориулалтын цахилгаан хөдөлгүүр"/>
    <x v="7"/>
    <s v="Эрдэнэт үйлдвэр ТӨҮГ"/>
    <s v="ТӨБЗГ"/>
    <m/>
    <s v="2020.04.01"/>
    <n v="57132"/>
    <s v="Б.Түвшин"/>
    <s v="Өөрийн хөрөнгө"/>
    <n v="900000000"/>
  </r>
  <r>
    <n v="171"/>
    <x v="52"/>
    <s v="Ц.Батзул"/>
    <s v="Ч.Баярмаа"/>
    <s v="Интер стандарт нефть ХХК"/>
    <d v="2020-04-14T00:00:00"/>
    <s v="Тос тосолгооны материал худалдан авах"/>
    <x v="3"/>
    <s v="Нийслэлийн зорчигч тээврийн нэгтгэл ОНӨААТҮГ"/>
    <s v="Нийслэл ЗД"/>
    <m/>
    <s v="2020.04.07"/>
    <s v="6-1/2210"/>
    <s v="Ч.Баярмаа"/>
    <s v="Өөрийн хөрөнгө"/>
    <n v="580903500"/>
  </r>
  <r>
    <n v="172"/>
    <x v="53"/>
    <s v="Ц.Батзул"/>
    <s v="Ч.Баярмаа"/>
    <s v="Сетунари ХХК"/>
    <d v="2020-04-15T00:00:00"/>
    <s v="Сэлэнгэ аймгий нэгдсэн эмнэлэг, Сайхан сумын сум дундын эмнэлэг, сум тосгодуудын эмнэлэгт эм, эмнэлгийн хэрэгсэл худалдан авах Багц 32"/>
    <x v="2"/>
    <s v="Сэлэнгэ аймгийн ОНӨГ"/>
    <s v="Сэлэнгэ ЗД"/>
    <m/>
    <s v="2020.04.07"/>
    <s v="6-1/2205"/>
    <s v="Ч.Баярмаа"/>
    <s v="Улсын төсөв"/>
    <m/>
  </r>
  <r>
    <n v="173"/>
    <x v="54"/>
    <s v="Ц.Батзул"/>
    <s v="Б.Түвшин"/>
    <s v="Мөнхийн тун ХХК"/>
    <d v="2020-04-16T00:00:00"/>
    <s v="2020-2022 онд шаардлагатай зарим ерөнхий нэршлийн эм, эмнэлгийн хэрэгсэлийн ерөнхий гэрээний дагуу худалдан авах Багц 36"/>
    <x v="1"/>
    <s v="ТХААГ"/>
    <s v="ЕС"/>
    <m/>
    <s v="2020.04.16"/>
    <s v="6-1/2474"/>
    <s v="Б.Түвшин"/>
    <s v="Улсын төсөв"/>
    <n v="9707632359"/>
  </r>
  <r>
    <n v="174"/>
    <x v="54"/>
    <s v="Ц.Батзул"/>
    <s v="Д.Отгонсүрэн"/>
    <s v="Гкал ХХК"/>
    <d v="2020-04-16T00:00:00"/>
    <s v="ТГ №4 их засварын ажил"/>
    <x v="0"/>
    <s v="ДДЦС ТӨХК"/>
    <s v="ЭХС"/>
    <s v="6-1/2151"/>
    <s v="2020.04.15"/>
    <s v="6-1/2439"/>
    <s v="Д.Отгонсүрэн"/>
    <s v="Өөрийн хөрөнгө"/>
    <n v="160000000"/>
  </r>
  <r>
    <n v="175"/>
    <x v="54"/>
    <s v="Ц.Батзул"/>
    <s v="Ч.Баярмаа"/>
    <s v="Цагаан удам ХХК"/>
    <d v="2020-04-16T00:00:00"/>
    <s v="Дорноговь аймгий Сайншанд сумын 5 дугаар сургуулийн гадна фасад, дээврийн засварын ажил"/>
    <x v="0"/>
    <s v="Дорноговь аймгийн ЗДТГ"/>
    <s v="Дорноговь ЗД"/>
    <m/>
    <s v="2020.04.16"/>
    <d v="2470-06-01T00:00:00"/>
    <s v="Ч.Баярмаа"/>
    <s v="Улсын төсөв"/>
    <n v="211100000"/>
  </r>
  <r>
    <n v="176"/>
    <x v="54"/>
    <s v="Ц.Батзул"/>
    <s v="Д.Өлзийдүүрэн"/>
    <s v="Бүрд уул ХХК"/>
    <d v="2020-04-16T00:00:00"/>
    <s v="Цэвэрлэгээний бодис "/>
    <x v="1"/>
    <s v="Эрдэнэт үйлдвэр ТӨҮГ"/>
    <s v="ТӨБЗГ"/>
    <s v="6-1/2071"/>
    <s v="2020.04.17"/>
    <s v="6-1/2575"/>
    <s v="Д.Өлзийдүүрэн"/>
    <s v="Өөрийн хөрөнгө"/>
    <n v="379082268"/>
  </r>
  <r>
    <n v="177"/>
    <x v="54"/>
    <s v="Ц.Батзул"/>
    <s v="Г.Мөнхцэцэг"/>
    <s v="Монголиан контракт майнинг сервис ХХК"/>
    <d v="2020-04-16T00:00:00"/>
    <s v="Цанхийн баруун уурхайн гэрээт олборлогчийг сонгох"/>
    <x v="1"/>
    <s v="Эрдэнэс тавантолгой ХК"/>
    <s v="УУХҮС"/>
    <s v="6-1/2157"/>
    <s v="2020.04.16"/>
    <s v="6-1/2477"/>
    <s v="Г.Мөнхцэцэг"/>
    <s v="Өөрийн хөрөнгө"/>
    <n v="799369376906"/>
  </r>
  <r>
    <n v="178"/>
    <x v="54"/>
    <s v="Ц.Батзул"/>
    <s v="Ч.Баярмаа"/>
    <s v="Чиглэл ХХК"/>
    <d v="2020-04-16T00:00:00"/>
    <s v="Ерөнхий боловсролын сургууль, сургуулийн дотуур байранд гал тогооны тоног төхөөрөмж худалдан авах"/>
    <x v="0"/>
    <s v="БСШУСЯ"/>
    <s v="БСШУСС"/>
    <m/>
    <s v="2020.04.15"/>
    <s v="6-1/2424"/>
    <s v="Ч.Баярмаа"/>
    <s v="Улсын төсөв"/>
    <n v="2000000000"/>
  </r>
  <r>
    <n v="179"/>
    <x v="54"/>
    <s v="Ц.Батзул"/>
    <s v="Ч.Баярмаа"/>
    <s v="Би си ти ХХК"/>
    <d v="2020-04-16T00:00:00"/>
    <s v="Принтер нийлүүлэх"/>
    <x v="0"/>
    <s v="Улаанбаатар дулааны сүлжээ ТӨХК"/>
    <s v="ЭХС"/>
    <m/>
    <s v="2020.04.15"/>
    <s v="6-1/2423"/>
    <s v="Ч.Баярмаа"/>
    <s v="Өөрийн хөрөнгө"/>
    <n v="22800000"/>
  </r>
  <r>
    <n v="180"/>
    <x v="54"/>
    <s v="Ц.Батзул"/>
    <s v="Б.Түвшин"/>
    <s v="Бодь электроник ХХК"/>
    <d v="2020-04-16T00:00:00"/>
    <s v="Багш нарыг компьютержуулах "/>
    <x v="5"/>
    <s v="МУБИС"/>
    <s v="БСШУСС"/>
    <m/>
    <s v="2020.04.16"/>
    <s v="6-1/2473"/>
    <s v="Б.Түвшин"/>
    <s v="Өөрийн хөрөнгө"/>
    <n v="550000000"/>
  </r>
  <r>
    <n v="181"/>
    <x v="54"/>
    <s v="Ц.Батзул"/>
    <s v="Д.Отгонсүрэн"/>
    <s v="Түвшин-аму ХХК"/>
    <d v="2020-04-16T00:00:00"/>
    <s v="Харьяалах аж ахуй нэгж байгууллагагүй ахмад настанд хүндэтгэл үзүүлэх бараа бүтээгдэхүүн нийлүүлэх"/>
    <x v="0"/>
    <s v="Сонгинохайрхан дүүргийн Хөдөлмөр, халамж үйлчилгээний хэлтэс"/>
    <s v="ХНХС"/>
    <s v="6-1/2152"/>
    <s v="2020.04.16"/>
    <s v="6-1/2586"/>
    <s v="Д.Отгонсүрэн"/>
    <s v="Улсын төсөв"/>
    <n v="80000000"/>
  </r>
  <r>
    <n v="182"/>
    <x v="54"/>
    <s v="Ц.Батзул"/>
    <s v="Д.Өлзийдүүрэн"/>
    <s v="Сууц трейд ХХК"/>
    <d v="2020-04-16T00:00:00"/>
    <s v="Ундны усны төв шугам /ЗАА-н барилгын урд/-ын полимер хоолойг ган хоолойгоор солих"/>
    <x v="0"/>
    <s v="Эрдэнэтийн дулааны цахилгаан станц ТӨХК"/>
    <s v="ЭХС"/>
    <m/>
    <s v="2020.04.10"/>
    <d v="2362-06-01T00:00:00"/>
    <s v="Д.Өлзийдүүрэн"/>
    <s v="Өөрийн хөрөнгө"/>
    <n v="60000000"/>
  </r>
  <r>
    <n v="183"/>
    <x v="54"/>
    <s v="Ц.Батзул"/>
    <s v="Б.Түвшин"/>
    <s v="Хазаарбат ХХК"/>
    <d v="2020-04-16T00:00:00"/>
    <s v="Илчит тэрэгний алектроник, нарийн хэмжүүрийн сэлбэг худалдан авах"/>
    <x v="0"/>
    <s v="Улаанбаатар төмөр зам ХНН"/>
    <s v="ТӨБЗГ"/>
    <m/>
    <s v="2020.04.16"/>
    <s v="6-1/2461"/>
    <s v="Б.Түвшин"/>
    <s v="Өөрийн хөрөнгө"/>
    <n v="707857000"/>
  </r>
  <r>
    <n v="184"/>
    <x v="55"/>
    <s v="Ц.Батзул"/>
    <s v="Д.Өлзийдүүрэн"/>
    <s v="Дархан ар шанд ХХК"/>
    <d v="2020-04-17T00:00:00"/>
    <s v="Трансформаторын тосны насос "/>
    <x v="0"/>
    <s v="ЦДҮС ТӨХК"/>
    <s v="ЭХС"/>
    <s v="6-1/2203"/>
    <s v="2020.04.17"/>
    <d v="2548-06-01T00:00:00"/>
    <s v="Д.Өлзийдүүрэн"/>
    <s v="Өөрийн хөрөнгө"/>
    <n v="30000000"/>
  </r>
  <r>
    <n v="185"/>
    <x v="55"/>
    <s v="Ц.Батзул"/>
    <s v="Г.Мөнхцэцэг"/>
    <s v="Ти ай эм ХХК"/>
    <d v="2020-04-17T00:00:00"/>
    <s v="Хэвлэх төхөөрөмжийн картридж "/>
    <x v="1"/>
    <s v="Эрдэнэт үйлдвэр ТӨҮГ"/>
    <s v="ТӨБЗГ"/>
    <s v="6-1/2156"/>
    <s v="2020.04.10"/>
    <s v="6-1/2299"/>
    <s v="Г.Мөнхцэцэг"/>
    <s v="Өөрийн хөрөнгө"/>
    <n v="413998749"/>
  </r>
  <r>
    <n v="186"/>
    <x v="55"/>
    <s v="Ц.Батзул"/>
    <s v="Д.Отгонсүрэн"/>
    <s v="Сетунари ХХК"/>
    <d v="2020-04-17T00:00:00"/>
    <s v="Лабораторийн урвалж оношлуур худалдан авах"/>
    <x v="1"/>
    <s v="Чингэлтэй дүүргийн ЭМТ"/>
    <s v="ЭМС"/>
    <s v="6-1/2153"/>
    <s v="2020.04.17"/>
    <s v="6-1/2507"/>
    <s v="Д.Отгонсүрэн"/>
    <s v="Өөрийн хөрөнгө"/>
    <n v="340000000"/>
  </r>
  <r>
    <n v="187"/>
    <x v="55"/>
    <s v="Ц.Батзул"/>
    <s v="Ч.Баярмаа"/>
    <s v="Интер стандарт нефть ХХК"/>
    <d v="2020-04-17T00:00:00"/>
    <s v="Тос тосолгооны материал худалдан авах"/>
    <x v="2"/>
    <s v="Нийслэлийн зорчигч тээврийн нэгтгэл ОНӨААТҮГ"/>
    <s v="Нийслэл ЗД"/>
    <m/>
    <s v="2020.04.07"/>
    <s v="6-1/2210"/>
    <s v="Ч.Баярмаа"/>
    <s v="Өөрийн хөрөнгө"/>
    <n v="580903500"/>
  </r>
  <r>
    <n v="188"/>
    <x v="55"/>
    <s v="Ц.Батзул"/>
    <s v="Б.Түвшин"/>
    <s v="Абсолют чойс ХХК"/>
    <d v="2020-04-17T00:00:00"/>
    <s v="Ажилчдын хөдөлмөр хамгааллын өвлийн хувцас"/>
    <x v="0"/>
    <s v="Чандмань бадрал ХХК"/>
    <s v="Дорноговь ЗД"/>
    <m/>
    <s v="2020.04.17"/>
    <s v="6-1/2581"/>
    <s v="Б.Түвшин"/>
    <s v="Өөрийн хөрөнгө"/>
    <n v="18940000"/>
  </r>
  <r>
    <n v="189"/>
    <x v="55"/>
    <s v="Ц.Батзул"/>
    <s v="Б.Түвшин"/>
    <s v="Абсолют чойс ХХК"/>
    <d v="2020-04-17T00:00:00"/>
    <s v="Ажилчдын хөдөлмөр хамгааллын зуны хувцас"/>
    <x v="0"/>
    <s v="Чандмань бадрал ХХК"/>
    <s v="Дорноговь ЗД"/>
    <m/>
    <s v="2020.04.17"/>
    <s v="6-1/2581"/>
    <s v="Б.Түвшин"/>
    <s v="Өөрийн хөрөнгө"/>
    <n v="11360000"/>
  </r>
  <r>
    <n v="190"/>
    <x v="55"/>
    <s v="Ц.Батзул"/>
    <s v="Б.Түвшин"/>
    <s v="Иззи оффис ХХК"/>
    <d v="2020-04-17T00:00:00"/>
    <s v="Вальт шалгагч, мөнгө тоологч"/>
    <x v="0"/>
    <s v="Төрийн банк"/>
    <s v="СС"/>
    <m/>
    <s v="2020.04.15"/>
    <s v="6-1/2448"/>
    <s v="Б.Түвшин"/>
    <s v="Өөрийн хөрөнгө"/>
    <n v="149985500"/>
  </r>
  <r>
    <n v="191"/>
    <x v="55"/>
    <s v="Ц.Батзул"/>
    <s v="Г.Мөнхцэцэг"/>
    <s v="Очирундраа ХХК"/>
    <d v="2020-04-17T00:00:00"/>
    <s v="Аммиачная селита /ammonium nitrate-NH4NO3/ маки Б ГОСТ 2-85"/>
    <x v="1"/>
    <s v="Эрдэнэт үйлдвэр ТӨҮГ"/>
    <s v="ТӨБЗГ"/>
    <s v="6-1/2210"/>
    <s v="2020.04.13"/>
    <s v="6-1/2349"/>
    <s v="Г.Мөнхцэцэг"/>
    <s v="Өөрийн хөрөнгө"/>
    <n v="8991000000"/>
  </r>
  <r>
    <n v="192"/>
    <x v="55"/>
    <s v="Ц.Батзул"/>
    <s v="Д.Отгонсүрэн"/>
    <s v="Хар чонот ХХК"/>
    <d v="2020-04-17T00:00:00"/>
    <s v="Дамжуулагч утас АС"/>
    <x v="0"/>
    <s v="УЦТС ТӨХК"/>
    <s v="ЭХС"/>
    <s v="6-1/2219"/>
    <s v="2020.04.17"/>
    <s v="6-1/2504"/>
    <s v="Д.Отгонсүрэн"/>
    <s v="Өөрийн хөрөнгө"/>
    <n v="272399760"/>
  </r>
  <r>
    <n v="193"/>
    <x v="55"/>
    <s v="Ц.Батзул"/>
    <s v="Д.Отгонсүрэн"/>
    <s v="Хар чонот ХХК"/>
    <d v="2020-04-17T00:00:00"/>
    <s v="Дамжуулагч утас (Хөндлөн хэрээст полиэтилен бүрээстэй)"/>
    <x v="0"/>
    <s v="УЦТС ТӨХК"/>
    <s v="ЭХС"/>
    <s v="6-1/2219"/>
    <s v="2020.04.17"/>
    <s v="6-1/2503"/>
    <s v="Д.Отгонсүрэн"/>
    <s v="Өөрийн хөрөнгө"/>
    <n v="285083530"/>
  </r>
  <r>
    <n v="194"/>
    <x v="56"/>
    <s v="Ц.Батзул"/>
    <s v="Б.Түвшин"/>
    <s v="Тэнүүн төвөргөөн ХХК"/>
    <d v="2020-04-20T00:00:00"/>
    <s v="Төрөл бүрийн маталл хоолой"/>
    <x v="0"/>
    <s v="Эрдэнэт үйлдвэр ТӨҮГ"/>
    <s v="ТӨБЗГ"/>
    <m/>
    <s v="2020.04.21"/>
    <s v="6-1/2625"/>
    <s v="Б.Түвшин"/>
    <s v="Өөрийн хөрөнгө"/>
    <n v="1544807484"/>
  </r>
  <r>
    <n v="195"/>
    <x v="56"/>
    <s v="Ц.Батзул"/>
    <s v="Ц.Батзул"/>
    <s v="Дээд хангай ХХК"/>
    <d v="2020-04-20T00:00:00"/>
    <s v="Хөвсгөл аймгийн Цагаан-Үүр сумын ерөнхий боловсролын сургуульд нормын хувцас, зөөлөн эдлэл нийлүүлэх"/>
    <x v="7"/>
    <s v="Хөвсгөл аймгийн Цагаан-Үүр сумын ЗДТГ"/>
    <s v="Хөсвгөл ЗД"/>
    <m/>
    <s v="2020.04.10"/>
    <d v="2310-06-01T00:00:00"/>
    <s v="Ц.Батзул"/>
    <s v="Улсын төсөв"/>
    <n v="19350000"/>
  </r>
  <r>
    <n v="196"/>
    <x v="56"/>
    <s v="Ц.Батзул"/>
    <s v="Д.Өлзийдүүрэн"/>
    <s v="Мон-илч ХХК"/>
    <d v="2020-04-20T00:00:00"/>
    <s v="Зуух№5-ын их засварын ажил гүйцэтгэх"/>
    <x v="0"/>
    <s v="Дулааны II цахилгаан станц ТӨХК"/>
    <s v="ЭХС"/>
    <s v="6-1/2273"/>
    <s v="2020.04.20"/>
    <s v="6-1/2573"/>
    <s v="Д.Өлзийдүүрэн"/>
    <s v="Өөрийн хөрөнгө"/>
    <n v="886600000"/>
  </r>
  <r>
    <n v="197"/>
    <x v="56"/>
    <s v="Ц.Батзул"/>
    <s v="Ч.Баярмаа"/>
    <s v="Тэнчи ХХК"/>
    <d v="2020-04-20T00:00:00"/>
    <s v="Баянзүрх дүүрэгт ачааны автомашин /давхар кабинтэй/ худалдан авах"/>
    <x v="1"/>
    <s v="Баянзүрх дүүргийн ХААА"/>
    <s v="Нийслэл ЗД"/>
    <m/>
    <s v="2020.04.17"/>
    <s v="6-1/2499"/>
    <s v="Ч.Баярмаа"/>
    <s v="Орон нутгийн төсөв"/>
    <n v="29500000"/>
  </r>
  <r>
    <n v="198"/>
    <x v="56"/>
    <s v="Ц.Батзул"/>
    <s v="Д.Номингэрэл"/>
    <s v="Ай Ти Эс Өү ХХК"/>
    <d v="2020-04-20T00:00:00"/>
    <s v="Соёлын төвийг лед дэлгэц"/>
    <x v="5"/>
    <s v="Өмнөговь аймгийн Манлай сумын ЗДТГ"/>
    <s v="Өмнөговь ЗД"/>
    <m/>
    <s v="2020.04.15"/>
    <s v="6-1/2425"/>
    <s v="Д.Номингэрэл"/>
    <s v="ОНХС"/>
    <n v="73500000"/>
  </r>
  <r>
    <n v="199"/>
    <x v="57"/>
    <s v="Ц.Батзул"/>
    <s v="Д.Отгонсүрэн"/>
    <s v="Дархан ар шанд ХХК"/>
    <d v="2020-04-21T00:00:00"/>
    <s v="Усны шахуургын сэлбэг"/>
    <x v="0"/>
    <s v="Монголросцветмет ТӨҮГ"/>
    <s v="ТӨБЗГ"/>
    <s v="6-1/2268"/>
    <s v="2020.04.21"/>
    <s v="6-1/2624"/>
    <s v="Д.Отгонсүрэн"/>
    <s v="Өөрийн хөрөнгө"/>
    <n v="159859920"/>
  </r>
  <r>
    <n v="200"/>
    <x v="57"/>
    <s v="Ц.Батзул"/>
    <s v="Д.Өлзийдүүрэн"/>
    <s v="Мета менежмент ХХК"/>
    <d v="2020-04-21T00:00:00"/>
    <s v="Төмөр замын материал нийлүүлэх"/>
    <x v="3"/>
    <s v="Эрдэнэт үйлдвэр ТӨҮГ"/>
    <s v="ТӨБЗГ"/>
    <m/>
    <s v="20200.04.20"/>
    <s v="6-1/2583"/>
    <s v="Д.Өлзийдүүрэн"/>
    <s v="Өөрийн хөрөнгө"/>
    <n v="650000000"/>
  </r>
  <r>
    <n v="201"/>
    <x v="57"/>
    <s v="Ц.Батзул"/>
    <s v="Ч.Баярмаа"/>
    <s v="Хос эрхэс ХХК"/>
    <d v="2020-04-21T00:00:00"/>
    <s v="Уурхайн бүсийн хамгаалалтын хашаа"/>
    <x v="5"/>
    <s v="Эрдэнэс тавантолгой ХК"/>
    <s v="УУХҮС"/>
    <m/>
    <s v="2020.04.20"/>
    <s v="6-1/2588"/>
    <s v="Ч.Баярмаа"/>
    <s v="Өөрийн хөрөнгө"/>
    <n v="1250000000"/>
  </r>
  <r>
    <n v="202"/>
    <x v="58"/>
    <s v="Ц.Батзул"/>
    <s v="Ч.Баярмаа"/>
    <s v="Рояал групп ХХК"/>
    <d v="2020-04-22T00:00:00"/>
    <s v="Хайлааст 3 дугаар багт нийтийн эзэмшлийн талбайд камер суурилуулах"/>
    <x v="0"/>
    <s v="Төв аймгийн Заамар сумын ЗДТГ"/>
    <s v="Төв ЗД"/>
    <m/>
    <s v="2020.04.20"/>
    <s v="6-1/2572"/>
    <s v="Ч.Баярмаа"/>
    <s v="Сан"/>
    <n v="15000000"/>
  </r>
  <r>
    <n v="203"/>
    <x v="58"/>
    <s v="Ц.Батзул"/>
    <s v="Д.Отгонсүрэн"/>
    <s v="Майнинг шорт лонг терм ХХК"/>
    <d v="2020-04-22T00:00:00"/>
    <s v="Конвейрийн сиситемийн Олон улсын шаардлагад нийцсэн ТЭЗҮ, FEED боловсруулагчийг сонгох"/>
    <x v="2"/>
    <s v="Эрдэнэс тавантолгой ХК"/>
    <s v="УУХҮС"/>
    <s v="0"/>
    <s v="2020.04.20"/>
    <s v="6-1/2584"/>
    <s v="Д.Отгонсүрэн"/>
    <s v="Өөрийн хөрөнгө"/>
    <n v="2400000000"/>
  </r>
  <r>
    <n v="204"/>
    <x v="58"/>
    <s v="Ц.Батзул"/>
    <s v="Г.Мөнхцэцэг"/>
    <s v="Бодь электроникс ХХК"/>
    <d v="2020-04-22T00:00:00"/>
    <s v="Сургуулийн өмнөх боловсролын байгууллагын багш нарт зөөврийн компьютер нийлүүлэх"/>
    <x v="4"/>
    <s v="БСШУСЯ"/>
    <s v="БСШУСС"/>
    <s v="6-1/2302"/>
    <s v="2020.04.20"/>
    <s v="6-1/2578"/>
    <s v="Г.Мөнхцэцэг"/>
    <s v="Улсын төсөв"/>
    <n v="2000000000"/>
  </r>
  <r>
    <n v="205"/>
    <x v="58"/>
    <s v="Ц.Батзул"/>
    <s v="Б.Түвшин"/>
    <s v="Сод монгол групп ХХК"/>
    <d v="2020-04-22T00:00:00"/>
    <s v="ИНЕГ-ын 2020 оны дотоодын хэрэгцээнд шаардлагатай шатахуун А-80, АЙ-92 дизель түлш нийлүүлэх"/>
    <x v="5"/>
    <s v="ИНЕГ"/>
    <s v="ЗТХС"/>
    <m/>
    <s v="2020.04.20"/>
    <s v="6-1/2591"/>
    <s v="Б.Түвшин"/>
    <s v="Урсгал"/>
    <n v="2907186225"/>
  </r>
  <r>
    <n v="206"/>
    <x v="58"/>
    <s v="Ц.Батзул"/>
    <s v="Д.Өлзийдүүрэн"/>
    <s v="Моннис моторс ХХК"/>
    <d v="2020-04-22T00:00:00"/>
    <s v="Шуурхай ажиллагаанд туулах чадвар сайтай автомашин худалдан авах"/>
    <x v="5"/>
    <s v="Диспетчерийн үндэсний төв ХХК"/>
    <s v="ЭХС"/>
    <s v="6-1/2298"/>
    <s v="2020.04.22"/>
    <s v="6-1/2648"/>
    <s v="Д.Өлзийдүүрэн"/>
    <s v="Өөрийн хөрөнгө"/>
    <n v="262800000"/>
  </r>
  <r>
    <n v="207"/>
    <x v="58"/>
    <s v="Ц.Батзул"/>
    <s v="Д.Номингэрэл"/>
    <s v="Өлзий-Иш ХХК"/>
    <d v="2020-04-22T00:00:00"/>
    <s v="Архангай аймгийн Чулуут сумын 300 суудалтай соёлын төвийн барилга, спорт заалны барилгын их засвар, хүчитгэл"/>
    <x v="3"/>
    <s v="Архангай аймгийн ОНӨГ"/>
    <s v="Архангай ЗД"/>
    <m/>
    <s v="2020.04.20"/>
    <d v="2589-06-01T00:00:00"/>
    <s v="Д.Номингэрэл"/>
    <s v="Хөрөнгө оруулалт"/>
    <n v="1150000000"/>
  </r>
  <r>
    <n v="208"/>
    <x v="58"/>
    <s v="Ц.Батзул"/>
    <s v="Б.Түвшин"/>
    <s v="Коверхилл ХХК"/>
    <d v="2020-04-22T00:00:00"/>
    <s v="Агаар иж бүрэн даатгалын үйлчилгээ үзүүлэгчийг сонгон шалгаруулах"/>
    <x v="2"/>
    <s v="МИАТ ТӨХК"/>
    <s v="ТӨБЗГ"/>
    <m/>
    <s v="2020.04.10"/>
    <n v="178757"/>
    <s v="Б.Түвшин"/>
    <s v="Өөрийн хөрөнгө"/>
    <n v="7764100000"/>
  </r>
  <r>
    <n v="209"/>
    <x v="58"/>
    <s v="Ц.Батзул"/>
    <s v="Г.Мөнхцэцэг"/>
    <s v="Тэнчи ХХК"/>
    <d v="2020-04-22T00:00:00"/>
    <s v="Аккумлятор нийлүүлэх"/>
    <x v="0"/>
    <s v="Шивээ Овоо ХК"/>
    <s v="ТӨБЗГ"/>
    <s v="6-1/2300"/>
    <s v="2020.04.20"/>
    <s v="6-1/2576"/>
    <s v="Г.Мөнхцэцэг"/>
    <s v="Өөрийн хөрөнгө"/>
    <n v="27049000"/>
  </r>
  <r>
    <n v="210"/>
    <x v="58"/>
    <s v="Ц.Батзул"/>
    <s v="Д.Өлзийдүүрэн"/>
    <s v="Саннилайф ХХК"/>
    <d v="2020-04-22T00:00:00"/>
    <s v="Зөөврийн дэлгэц нийлүүлэх"/>
    <x v="4"/>
    <s v="Дорнод аймгийн Цагаан-Овоо сумын ЗДТГ"/>
    <s v="Дорнод ЗД"/>
    <m/>
    <s v="-"/>
    <s v="-"/>
    <s v="Д.Өлзийдүүрэн"/>
    <s v="ОНХС"/>
    <n v="36000000"/>
  </r>
  <r>
    <n v="211"/>
    <x v="58"/>
    <s v="Ц.Батзул"/>
    <s v="Д.Отгонсүрэн"/>
    <s v="Хазаарбат ХХК"/>
    <d v="2020-04-22T00:00:00"/>
    <s v="Илчит тэрэгний цахилгаан тоног төхөөрөмж, машин хэрэгслийн сэлбэг худалдан авах"/>
    <x v="0"/>
    <s v="Улаанбаатар төмөр зам ХНН"/>
    <s v="ТӨБЗГ"/>
    <s v="6-1/2320"/>
    <s v="2020.04.20"/>
    <s v="6-1/2597"/>
    <s v="Д.Отгонсүрэн"/>
    <s v="Өөрийн хөрөнгө"/>
    <n v="3207235000"/>
  </r>
  <r>
    <n v="212"/>
    <x v="58"/>
    <s v="Ц.Батзул"/>
    <s v="Ч.Баярмаа"/>
    <s v="Нарсан цамхаг"/>
    <d v="2020-04-22T00:00:00"/>
    <s v="Хүдэр сумын гэрэлтүүлгийн ажил"/>
    <x v="3"/>
    <s v="Сэлэнгэ аймгийн ОНӨГ"/>
    <s v="Сэлэнгэ ЗД"/>
    <m/>
    <s v="2020.04.20"/>
    <s v="6-1/2571"/>
    <s v="Ч.Баярмаа"/>
    <s v="ОНХС"/>
    <n v="100000000"/>
  </r>
  <r>
    <n v="213"/>
    <x v="59"/>
    <s v="Ц.Батзул"/>
    <s v="Д.Отгонсүрэн"/>
    <s v="Бага хөгшин моторс ХХК"/>
    <d v="2020-04-23T00:00:00"/>
    <s v="ЗДТГ-т автомашин нийлүүлэх"/>
    <x v="2"/>
    <s v="Цагаандэлгэр сумын ЗДТГ"/>
    <s v="Дундговь ЗД"/>
    <s v="0"/>
    <s v="2020.04.15"/>
    <d v="2438-06-01T00:00:00"/>
    <s v="Д.Отгонсүрэн"/>
    <s v="Орон нутгийн төсөв"/>
    <n v="50000000"/>
  </r>
  <r>
    <n v="214"/>
    <x v="59"/>
    <s v="Ц.Батзул"/>
    <s v="Д.Өлзийдүүрэн"/>
    <s v="Оюу энд эн интернэйшнл ХХК"/>
    <d v="2020-04-23T00:00:00"/>
    <s v="Уаз форгон автомашины сэлбэг"/>
    <x v="0"/>
    <s v="УБЦТС ТӨХК"/>
    <s v="ЭХС"/>
    <s v="6-1/2352"/>
    <s v="2020.04.20"/>
    <s v="6-1/2574"/>
    <s v="Д.Өлзийдүүрэн"/>
    <s v="Өөрийн хөрөнгө"/>
    <n v="21564000"/>
  </r>
  <r>
    <n v="215"/>
    <x v="59"/>
    <s v="Ц.Батзул"/>
    <s v="Г.Мөнхцэцэг"/>
    <s v="Бодь электроникс ХХК"/>
    <d v="2020-04-23T00:00:00"/>
    <s v="ЕБС-ын багш нарт зөөврийн компьютер худалдан авах"/>
    <x v="4"/>
    <s v="БСШУСЯ"/>
    <s v="БСШУСС"/>
    <s v="6-1/2351"/>
    <s v="2020.04.20"/>
    <s v="6-1/2578"/>
    <s v="Г.Мөнхцэцэг"/>
    <s v="Улсын төсөв"/>
    <n v="2000000000"/>
  </r>
  <r>
    <n v="216"/>
    <x v="60"/>
    <s v="Ц.Батзул"/>
    <s v="Д.Гантулга"/>
    <s v="Скайтел ХХК"/>
    <d v="2020-04-24T00:00:00"/>
    <s v="Хөдөө орон нутгийн алслагдсан сумын багт хөдөлгөөнт холбооны үйлчилгээ хүргэх /31 цэг/"/>
    <x v="2"/>
    <s v="Харилцаа холбоо, мэдээлэл технологийн газар"/>
    <s v="ЕС"/>
    <m/>
    <s v="2020.04.20"/>
    <d v="2554-06-01T00:00:00"/>
    <m/>
    <s v="Сан"/>
    <n v="2800000000"/>
  </r>
  <r>
    <n v="217"/>
    <x v="60"/>
    <s v="Ц.Батзул"/>
    <s v="Д.Отгонсүрэн"/>
    <s v="Нүүдэлчин мах маркет ХХК"/>
    <d v="2020-04-24T00:00:00"/>
    <s v="СХД-ийн цэцэрлэгүүдийн хүнсний бүтээгдэхүүн"/>
    <x v="4"/>
    <s v="Хүнс хангамж төв ОНӨААТҮГ"/>
    <s v="Нийслэл ЗД"/>
    <s v="6-1/2388"/>
    <s v="0"/>
    <s v="6-1/2789"/>
    <s v="Д.Отгонсүрэн"/>
    <s v="Өөрийн хөрөнгө"/>
    <s v="0"/>
  </r>
  <r>
    <n v="218"/>
    <x v="60"/>
    <s v="Ц.Батзул"/>
    <s v="Д.Отгонсүрэн"/>
    <s v="Нүүдэлчин мах маркет ХХК"/>
    <d v="2020-04-24T00:00:00"/>
    <s v="СХД-ийн цэцэрлэгүүдийн хүнсний бүтээгдэхүүн"/>
    <x v="4"/>
    <s v="Хүнс хангамж төв ОНӨААТҮГ"/>
    <s v="Нийслэл ЗД"/>
    <s v="6-1/2388"/>
    <s v="0"/>
    <s v="6-1/2789"/>
    <s v="Д.Отгонсүрэн"/>
    <s v="Өөрийн хөрөнгө"/>
    <s v="0"/>
  </r>
  <r>
    <n v="219"/>
    <x v="60"/>
    <s v="Ц.Батзул"/>
    <s v="Ч.Баярмаа"/>
    <s v="Хотгор зам ХХК"/>
    <d v="2020-04-24T00:00:00"/>
    <s v="Аймгийн төвийн хатуу хучилттай автозамын шинэчлэлт /Баян-Өлгий, Өлгий сум/"/>
    <x v="1"/>
    <s v="Баян-Өлгий аймгийн ОНӨГ"/>
    <s v="Баян-Өлгий ЗД"/>
    <m/>
    <s v="2020.04.23"/>
    <s v="6-1/2666"/>
    <s v="Ч.Баярмаа"/>
    <s v="Хөрөнгө оруулалт"/>
    <n v="4487400000"/>
  </r>
  <r>
    <n v="220"/>
    <x v="61"/>
    <s v="Ц.Батзул"/>
    <s v="Б.Түвшин"/>
    <s v="Мон-илч ХХК"/>
    <d v="2020-04-27T00:00:00"/>
    <s v="БГ-725 марзийн 2-р хөргөх цамхаг их засварын ажил"/>
    <x v="0"/>
    <s v="ДДЦС ТӨХК"/>
    <s v="ЭХС"/>
    <m/>
    <s v="2020.04.27"/>
    <s v="6-1/2770"/>
    <s v="Б.Түвшин"/>
    <s v="Өөрийн хөрөнгө"/>
    <n v="1800000000"/>
  </r>
  <r>
    <n v="221"/>
    <x v="61"/>
    <s v="Ц.Батзул"/>
    <s v="Г.Мөнхцэцэг"/>
    <s v="Халх-орд ХХК"/>
    <d v="2020-04-27T00:00:00"/>
    <s v="Гэр төсөл хэрэгжүүлэх"/>
    <x v="0"/>
    <s v="Сүхбаатар аймгийн ОНӨГ"/>
    <s v="Сүхбаатар ЗД"/>
    <s v="6-1/2480"/>
    <s v="2020.04.27"/>
    <s v="6-1/2797"/>
    <s v="Г.Мөнхцэцэг"/>
    <s v="Орон нутгийн төсөв"/>
    <n v="200000000"/>
  </r>
  <r>
    <n v="222"/>
    <x v="61"/>
    <s v="Ц.Батзул"/>
    <s v="Д.Өлзийдүүрэн"/>
    <s v="Хатант форест ХХК"/>
    <d v="2020-04-27T00:00:00"/>
    <s v="&quot;Ойн хөнөөлт шавьжтай гэрлэн урхи тавих аргаар тэмцэх ажил&quot; тендер шалгаруулалтын Багц-1 "/>
    <x v="4"/>
    <s v="Ойн судалгаа хөгжлийн төв УТҮГ"/>
    <s v="БОАЖС"/>
    <s v="6-1/2428"/>
    <s v="2020.04.23"/>
    <s v="6-1/2668"/>
    <s v="Д.Өлзийдүүрэн"/>
    <s v="Урсгал төсөв"/>
    <n v="33000000"/>
  </r>
  <r>
    <n v="223"/>
    <x v="62"/>
    <s v="Ц.Батзул"/>
    <s v="Ч.Баярмаа"/>
    <s v="Жи жи ай ХХК"/>
    <d v="2020-04-28T00:00:00"/>
    <s v="Аймгийн хөгжимт жүжгийн театрын барилгын их танхим, үүдний хэсгийн интерьер засал"/>
    <x v="1"/>
    <s v="Өмнөговь аймгийн ОНӨГ"/>
    <s v="Өмнөговь ЗД"/>
    <m/>
    <s v="2020.04.27"/>
    <s v="6-1/2779"/>
    <s v="Ч.Баярмаа"/>
    <s v="Орон нутгийн төсөв"/>
    <n v="938800000"/>
  </r>
  <r>
    <n v="224"/>
    <x v="62"/>
    <s v="Ц.Батзул"/>
    <s v="Д.Отгонсүрэн"/>
    <s v="БЭТЦ ХХК"/>
    <d v="2020-04-28T00:00:00"/>
    <s v="СХД-ийн цэцэрлэгүүдийн хүнсний бүтээгдэхүүн"/>
    <x v="5"/>
    <s v="Хүнс хангамж төв ОНӨААТҮГ"/>
    <s v="Нийслэл ЗД"/>
    <s v="6-1/2539"/>
    <s v="2020.04.27"/>
    <s v="6-1/2789"/>
    <s v="Д.Отгонсүрэн"/>
    <s v="Өөрийн хөрөнгө"/>
    <n v="5100814500"/>
  </r>
  <r>
    <n v="225"/>
    <x v="62"/>
    <s v="Ц.Батзул"/>
    <s v="Б.Түвшин"/>
    <s v="Эс жи эм ХХК"/>
    <d v="2020-04-28T00:00:00"/>
    <s v="Цамхагт гэрэлтүүлэг суурилуулах /3 ширхэг/"/>
    <x v="0"/>
    <s v="Хэнтий аймгийн Норовлин сумын ЗДТГ"/>
    <s v="Хэнтий ЗД"/>
    <m/>
    <s v="2020.04.23"/>
    <s v="6-1/2677"/>
    <s v="Б.Түвшин"/>
    <s v="Сан"/>
    <n v="15000000"/>
  </r>
  <r>
    <n v="226"/>
    <x v="62"/>
    <s v="Ц.Батзул"/>
    <s v="Д.Отгонсүрэн"/>
    <s v="Ивээлт гүн ХХК"/>
    <d v="2020-04-28T00:00:00"/>
    <s v="Эрчимт эмчилгээний тасагт хяналтын монитор худалдан авах"/>
    <x v="0"/>
    <s v="Төв аймгийн Нэгдсэн эмнэлэг"/>
    <s v="Төв ЗД"/>
    <s v="6-1/2502"/>
    <s v="2020.04.28"/>
    <s v="6-1/2798"/>
    <s v="Д.Отгонсүрэн"/>
    <s v="ОНХС"/>
    <n v="120000000"/>
  </r>
  <r>
    <n v="227"/>
    <x v="62"/>
    <s v="Ц.Батзул"/>
    <s v="Д.Өлзийдүүрэн"/>
    <s v="Ойн хайгуул ХХК"/>
    <d v="2020-04-28T00:00:00"/>
    <s v="&quot;Ойн хөнөөлт шавьжтай гэрлэн урхи тавих аргаар тэмцэх ажил&quot; тендер шалгаруулалтын Багц-5"/>
    <x v="1"/>
    <s v="Ойн судалгаа хөгжлийн төв УТҮГ"/>
    <s v="БОАЖС"/>
    <s v="6-1/2429"/>
    <s v="2020.04.23"/>
    <s v="6-1/2667"/>
    <s v="Д.Өлзийдүүрэн"/>
    <s v="Урсгал төсөв"/>
    <n v="33000000"/>
  </r>
  <r>
    <n v="228"/>
    <x v="62"/>
    <s v="Ц.Батзул"/>
    <s v="Б.Түвшин"/>
    <s v="Интер стандарт нефть ХХК"/>
    <d v="2020-04-28T00:00:00"/>
    <s v="Илчит тэрэгний өвөл, зуны дизель түлш болон дизелийн тос нийлүүлэх"/>
    <x v="0"/>
    <s v="Улаанбаатар төмөр зам ХНН"/>
    <s v="ТӨБЗГ"/>
    <m/>
    <s v="2020.04.27"/>
    <s v="6-1/2745"/>
    <s v="Б.Түвшин"/>
    <s v="Өөрийн хөрөнгө"/>
    <n v="211852149000"/>
  </r>
  <r>
    <n v="229"/>
    <x v="63"/>
    <s v="Ц.Батзул"/>
    <s v="Д.Өлзийдүүрэн"/>
    <s v="Хустайн шил ХХК"/>
    <d v="2020-04-29T00:00:00"/>
    <s v="Явган хүний замын гэрэлтүүлэг /Булган аймгийн, Булган сум, 2-р баг, &quot;Б&quot;, &quot;В&quot; хэсгийн хооронд/"/>
    <x v="0"/>
    <s v="Булган аймгийн ОНӨГ"/>
    <s v="Булган ЗД"/>
    <s v="6-1/2492"/>
    <s v="2020.04.29"/>
    <s v="6-1/2839"/>
    <s v="Д.Өлзийдүүрэн"/>
    <s v="Улсын төсөв"/>
    <n v="91100000"/>
  </r>
  <r>
    <n v="230"/>
    <x v="63"/>
    <s v="Ц.Батзул"/>
    <s v="Ч.Баярмаа"/>
    <s v="Нуган ХХК"/>
    <d v="2020-04-29T00:00:00"/>
    <s v="Нийслэлийн харьяа эрүүл мэндийн байгууллагууд, өрхийн эрүүл мэндийн төвүүдийн оношлогоо, эмчилгээний тоног төхөөрөмж Багц-2"/>
    <x v="0"/>
    <s v="НХААГ"/>
    <s v="Нийслэл ЗД"/>
    <m/>
    <s v="2020.04.28"/>
    <s v="6-1/2780"/>
    <s v="Ч.Баярмаа"/>
    <s v="Нийслэлийн төсвийн хөрөнгө"/>
    <n v="1000000000"/>
  </r>
  <r>
    <n v="231"/>
    <x v="63"/>
    <s v="Ц.Батзул"/>
    <s v="Г.Мөнхцэцэг"/>
    <s v="Хөх хайрхан трейд ХХК"/>
    <d v="2020-04-29T00:00:00"/>
    <s v="Дарьганга зусланг орчин үеийн стандартад нийцсэн амралт, аялал жуулчлалын цогцолбор болгон шинэчлэх /Сүхбаатар, Дарьганга сут/"/>
    <x v="0"/>
    <s v="Сүхбаатар аймгийн ОНӨГ"/>
    <s v="Сүхбаатар ЗД"/>
    <s v="6-1/2553"/>
    <s v="2020.04.29"/>
    <s v="6-1/2841"/>
    <s v="Г.Мөнхцэцэг"/>
    <s v="Улсын төсөв"/>
    <n v="1500000000"/>
  </r>
  <r>
    <n v="232"/>
    <x v="63"/>
    <s v="Ц.Батзул"/>
    <s v="Д.Өлзийдүүрэн"/>
    <s v="ДТМТ ХХК"/>
    <d v="2020-04-29T00:00:00"/>
    <s v="Сүхбаатар дүүргийн нутаг дэвсгэрийн нийтийн эзэмшлийн гудамж, зам, талбайн гэрэлтүүлгийн ашиглалт, хамгаалалтын үйлчилгээ "/>
    <x v="0"/>
    <s v="Сүхбаатар дүүргийн ХААА"/>
    <s v="Нийслэл ЗД"/>
    <s v="6-1/2547"/>
    <s v="2020.04.28"/>
    <s v="6-1/2791"/>
    <s v="Д.Өлзийдүүрэн"/>
    <s v="Орон нутгийн төсөв"/>
    <m/>
  </r>
  <r>
    <n v="233"/>
    <x v="64"/>
    <s v="Ц.Батзул"/>
    <s v="Б.Түвшин"/>
    <s v="Голден хоул ХХК"/>
    <d v="2020-04-30T00:00:00"/>
    <s v="Хот тохижилтын тусгай зориулалтын автомашин худалдан авах /Хэнтий/"/>
    <x v="2"/>
    <s v="Хэнтий аймгийн Хэрлэн сумын ЗДТГ"/>
    <s v="Хэнтий ЗД"/>
    <m/>
    <s v="2020.04.30"/>
    <n v="389502"/>
    <s v="Б.Түвшин"/>
    <s v="Улсын төсөв"/>
    <n v="600000000"/>
  </r>
  <r>
    <n v="234"/>
    <x v="64"/>
    <s v="Ц.Батзул"/>
    <s v="Ч.Баярмаа"/>
    <s v="Рино инженеринг ХХК"/>
    <d v="2020-04-30T00:00:00"/>
    <s v="Гэр төсөл хэрэгжүүлэх"/>
    <x v="0"/>
    <s v="МИАТ ТӨХК"/>
    <s v="ТӨБЗГ"/>
    <m/>
    <s v="2020.04.29"/>
    <s v="6-1/2826"/>
    <s v="Ч.Баярмаа"/>
    <s v="Өөрийн хөрөнгө"/>
    <n v="4309400000"/>
  </r>
  <r>
    <n v="235"/>
    <x v="64"/>
    <s v="Ц.Батзул"/>
    <s v="Д.Отгонсүрэн"/>
    <s v="Отто мир ХХК"/>
    <d v="2020-04-30T00:00:00"/>
    <s v="Баянзүрх дүүрэгт бага оврын ковш худалдан авах"/>
    <x v="0"/>
    <s v="Баянзүрх дүүргийн ХААА"/>
    <s v="Нийслэл ЗД"/>
    <s v="6-1/2558"/>
    <s v="2020.04.30"/>
    <s v="6-1/2885"/>
    <s v="Д.Отгонсүрэн"/>
    <s v="Орон нутгийн төсөв"/>
    <n v="50000000"/>
  </r>
  <r>
    <n v="236"/>
    <x v="64"/>
    <s v="Ц.Батзул"/>
    <s v="Д.Отгонсүрэн"/>
    <s v="Протек ХХК"/>
    <d v="2020-04-30T00:00:00"/>
    <s v="Соёл, урлагийн байгууллагад гэрэл, дууны төхөөрөмж худалдан авах Багц1, 2"/>
    <x v="0"/>
    <s v="БСШУСЯ"/>
    <s v="БСШУСС"/>
    <s v="6-1/2559"/>
    <s v="2020.04.30"/>
    <s v="6-1/2927"/>
    <s v="Д.Отгонсүрэн"/>
    <s v="Улсын төсөв"/>
    <n v="1000000000"/>
  </r>
  <r>
    <n v="237"/>
    <x v="65"/>
    <s v="Ц.Батзул"/>
    <s v="Д.Отгонсүрэн"/>
    <s v="Отто мир ХХК"/>
    <d v="2020-05-01T00:00:00"/>
    <s v="Хог тээврийн автомашин нийлүүлэх /Өвөрхангай/"/>
    <x v="7"/>
    <s v="Өвөрхангай аймгийн ОНӨГ"/>
    <s v="Өвөрхангай ЗД"/>
    <s v="6-1/2670"/>
    <s v="2020.05.01"/>
    <s v="6-1/2958"/>
    <s v="Д.Отгонсүрэн"/>
    <s v="Улсын төсөв"/>
    <n v="350000000"/>
  </r>
  <r>
    <n v="238"/>
    <x v="65"/>
    <s v="Ц.Батзул"/>
    <s v="Ч.Баярмаа"/>
    <s v="Нарсан цамхаг ХХК"/>
    <d v="2020-05-01T00:00:00"/>
    <s v="Хүдэр сумын гэрэлтүүлгийн ажил"/>
    <x v="3"/>
    <s v="Сэлэнгэ аймгийн ОНӨГ"/>
    <s v="Сэлэнгэ ЗД"/>
    <m/>
    <m/>
    <m/>
    <s v="Ч.Баярмаа"/>
    <s v="ОНХС"/>
    <n v="100000000"/>
  </r>
  <r>
    <n v="239"/>
    <x v="65"/>
    <s v="Ц.Батзул"/>
    <s v="Д.Отгонсүрэн"/>
    <s v="Эс эс эм И эм ХХК"/>
    <d v="2020-05-01T00:00:00"/>
    <s v="Орон зайн мэдээллийн өгөгдөл, бүрдүүлэгч байгууллагуудын санг геопорталаар дамжуулан цахимжуулж, хэрэглээнд нэвтрүүлэх /Улсын хэмжээнд/"/>
    <x v="3"/>
    <s v="ГЗБГЗЗГ"/>
    <s v="БХБС"/>
    <s v="6-1/2585"/>
    <s v="2020.04.30"/>
    <s v="6-1/2882"/>
    <s v="Д.Отгонсүрэн"/>
    <s v="Улсын төсөв"/>
    <n v="35000000"/>
  </r>
  <r>
    <n v="240"/>
    <x v="65"/>
    <s v="Ц.Батзул"/>
    <s v="Д.Өлзийдүүрэн"/>
    <s v="Бага хөгшин моторс ХХК"/>
    <d v="2020-05-01T00:00:00"/>
    <s v="Бэрх тосгоны захирагчийн ажлын албанд суудлын автомашин худалдан авах"/>
    <x v="0"/>
    <s v="Хэнтий аймгийн Бэрх сумын ЗДТГ"/>
    <s v="Хэнтий ЗД"/>
    <s v="6-1/2639"/>
    <s v="2020.04.30"/>
    <s v="6-1/2880"/>
    <s v="Д.Өлзийдүүрэн"/>
    <s v="Орон нутгийн төсөв"/>
    <n v="50000000"/>
  </r>
  <r>
    <n v="241"/>
    <x v="65"/>
    <s v="Ц.Батзул"/>
    <s v="Б.Түвшин"/>
    <s v="Энх нуга ХХК"/>
    <d v="2020-05-01T00:00:00"/>
    <s v="Нисэх буудлын интернэтийн урсгалын үйлчилгээ үзүүлэх"/>
    <x v="7"/>
    <s v="Завхан аймгийн ОНӨГ"/>
    <s v="Завхан ЗД"/>
    <m/>
    <s v="2020.04.27"/>
    <s v="6-1/2750"/>
    <s v="Б.Түвшин"/>
    <m/>
    <m/>
  </r>
  <r>
    <n v="242"/>
    <x v="65"/>
    <s v="Ц.Батзул"/>
    <s v="Г.Мөнхцэцэг"/>
    <s v="Электрон техник ХХК"/>
    <d v="2020-05-01T00:00:00"/>
    <s v="Тайзны гэрэл, дууны хэрэгсэл"/>
    <x v="0"/>
    <s v="Эрдэнэт үйлдвэр ТӨҮГ"/>
    <s v="ТӨБЗГ"/>
    <m/>
    <s v="2020.05.01"/>
    <s v=" 6-1/2959"/>
    <s v="Г.Мөнхцэцэг"/>
    <s v="Өөрийн хөрөнгө"/>
    <n v="107422350"/>
  </r>
  <r>
    <n v="243"/>
    <x v="65"/>
    <s v="Ц.Батзул"/>
    <s v="Д.Өлзийдүүрэн"/>
    <s v="Протек ХХК"/>
    <d v="2020-05-01T00:00:00"/>
    <s v="ЕБС-д хөгжмийн зэмсэг, хөгжмийн кабинетэд тоног төхөөрөмж нийлүүлэх "/>
    <x v="0"/>
    <s v="БСШУСЯ"/>
    <s v="БСШУСС"/>
    <n v="271163"/>
    <s v="2020.04.30"/>
    <s v="6-1/2877"/>
    <s v="Д.Өлзийдүүрэн"/>
    <s v="Улсын төсөв"/>
    <n v="320000000"/>
  </r>
  <r>
    <n v="244"/>
    <x v="65"/>
    <s v="Ц.Батзул"/>
    <s v="Д.Отгонсүрэн"/>
    <s v="Электрон техник ХХК"/>
    <d v="2020-05-01T00:00:00"/>
    <s v="Соёл, урлагийн байгууллагад гэрэл, дууны төхөөрөмж худалдан авах Багц1, 2"/>
    <x v="0"/>
    <s v="БСШУСЯ"/>
    <s v="БСШУСС"/>
    <s v="6-1/2559"/>
    <s v="2020.04.30"/>
    <s v="6-1/2927"/>
    <s v="Д.Отгонсүрэн"/>
    <s v="Улсын төсөв"/>
    <n v="355000000"/>
  </r>
  <r>
    <n v="245"/>
    <x v="66"/>
    <s v="Ц.Батзул"/>
    <s v="Д.Номингэрэл"/>
    <s v="Монтех дистрибьюшн ХХК"/>
    <d v="2020-05-04T00:00:00"/>
    <s v="Төрийн байгууллагуудад тоног төхөөрөмж худалдан авах"/>
    <x v="0"/>
    <s v="Говьсүмбэр аймгийн ОНӨГ"/>
    <s v="Говьсүмбэр ЗД"/>
    <m/>
    <s v="2020.04.30"/>
    <d v="2890-06-01T00:00:00"/>
    <s v="Д.Номингэрэл"/>
    <s v="Орон нутгийн төсөв"/>
    <n v="60000000"/>
  </r>
  <r>
    <n v="246"/>
    <x v="66"/>
    <s v="Ц.Батзул"/>
    <s v="Г.Мөнхцэцэг"/>
    <s v="Их үен ХХК"/>
    <d v="2020-05-04T00:00:00"/>
    <s v="Хөвсгөл аймгийн Татварын хэлтсийн барилга угсралтын ажил"/>
    <x v="1"/>
    <s v="ТЕГ"/>
    <s v="СС"/>
    <m/>
    <s v="2020.05.04"/>
    <s v="6-1/2967"/>
    <s v="Г.Мөнхцэцэг"/>
    <s v="Улсын төсөв"/>
    <n v="2140000000"/>
  </r>
  <r>
    <n v="247"/>
    <x v="66"/>
    <s v="Ц.Батзул"/>
    <s v="Ч.Баярмаа"/>
    <s v="Ундрага Өмнөговь ХХК"/>
    <d v="2020-05-04T00:00:00"/>
    <s v="Хавтгай нутагшуулах ажилд дэмжлэг үзүүлэх зорилгоор нар, салхины энергээр ажиллах гүн өрмийн 2 худаг шинээр гаргах"/>
    <x v="0"/>
    <s v="Өмнөговь аймгийн ОНӨГ"/>
    <s v="Өмнөговь ЗД"/>
    <m/>
    <s v="2020.04.30"/>
    <s v="6-1/2918"/>
    <s v="Ч.Баярмаа"/>
    <s v="Орон нутгийн төсөв"/>
    <n v="80000000"/>
  </r>
  <r>
    <n v="248"/>
    <x v="66"/>
    <s v="Ц.Батзул"/>
    <s v="Б.Түвшин"/>
    <s v="Мехатроник ХХК"/>
    <d v="2020-05-04T00:00:00"/>
    <s v="Сайншанд сумын төрөх эмнэлгийн  тоног төхөөрөмж худалдан авах"/>
    <x v="0"/>
    <s v="Дорноговь аймгийн ЗДТГ"/>
    <s v="Дорноговь ЗД"/>
    <m/>
    <s v="2020.04.30"/>
    <s v="6-1/2910"/>
    <s v="Б.Түвшин"/>
    <s v="Улсын төсөв"/>
    <n v="103800000"/>
  </r>
  <r>
    <n v="249"/>
    <x v="66"/>
    <s v="Ц.Батзул"/>
    <s v="Ч.Баярмаа"/>
    <s v="Мон-илч ХХК"/>
    <d v="2020-05-04T00:00:00"/>
    <s v="Зуух №7 их засварын ажил"/>
    <x v="0"/>
    <s v="Эрдэнэтийн дулааны цахилгаан станц ТӨХК"/>
    <s v="ЭХС"/>
    <m/>
    <m/>
    <m/>
    <s v="Ч.Баярмаа"/>
    <s v="Өөрийн хөрөнгө"/>
    <n v="1500000000"/>
  </r>
  <r>
    <n v="250"/>
    <x v="66"/>
    <s v="Ц.Батзул"/>
    <s v="Д.Номингэрэл"/>
    <s v="Монгол базальт ХХК"/>
    <d v="2020-05-04T00:00:00"/>
    <s v="Шинэ хороо төсөл Багц 1, 2"/>
    <x v="6"/>
    <s v="БХБЯ"/>
    <s v="БХБС"/>
    <m/>
    <s v="2020.04.23"/>
    <d v="2675-06-01T00:00:00"/>
    <s v="Д.Номингэрэл"/>
    <s v="Улсын төсөв"/>
    <n v="8000000000"/>
  </r>
  <r>
    <n v="251"/>
    <x v="66"/>
    <s v="Ц.Батзул"/>
    <s v="Д.Өлзийдүүрэн"/>
    <s v="Ган тэт деволопмент ХХК"/>
    <d v="2020-05-04T00:00:00"/>
    <s v="Бэрх тосгоны захирагчийн ажлын албанд суудлын автомашин худалдан авах"/>
    <x v="0"/>
    <s v="Хэнтий аймгийн Бэрх сумын ЗДТГ"/>
    <s v="Хэнтий ЗД"/>
    <s v="6-1/2639"/>
    <s v="2020.04.30"/>
    <s v="6-1/2880"/>
    <s v="Д.Өлзийдүүрэн"/>
    <s v="Орон нутгийн төсөв"/>
    <n v="50000000"/>
  </r>
  <r>
    <n v="252"/>
    <x v="66"/>
    <s v="Ц.Батзул"/>
    <s v="Д.Номингэрэл"/>
    <s v="Ган тэт деволопмент ХХК"/>
    <d v="2020-05-04T00:00:00"/>
    <s v="Албан хэрэгцээнд автомашин нийлүүлэх"/>
    <x v="0"/>
    <s v="Баянхонгор аймгийн Баянхонгор сумын ЗДТГ"/>
    <s v="Баянхонгор ЗД"/>
    <m/>
    <s v="2020.05.01"/>
    <d v="2946-06-01T00:00:00"/>
    <s v="Д.Номингэрэл"/>
    <s v="Орон нутгийн төсөв"/>
    <n v="20000000"/>
  </r>
  <r>
    <n v="253"/>
    <x v="67"/>
    <s v="Ц.Батзул"/>
    <s v="Б.Түвшин"/>
    <s v="Оюу энд эн интернэйшнл ХХК"/>
    <d v="2020-05-05T00:00:00"/>
    <s v="Автомашины сэлбэг хэрэгсэл, шатах тослох материал нийлүүлэх"/>
    <x v="7"/>
    <s v="Нийслэлийн түргэн тусламжийн төв"/>
    <s v="Нийслэл ЗД"/>
    <m/>
    <s v="2020.04.07"/>
    <s v="6-1/2213"/>
    <s v="Б.Түвшин"/>
    <m/>
    <m/>
  </r>
  <r>
    <n v="254"/>
    <x v="67"/>
    <s v="Ц.Батзул"/>
    <s v="Г.Мөнхцэцэг"/>
    <s v="Богоч констракшн ХХК"/>
    <d v="2020-05-05T00:00:00"/>
    <s v="Эрүүл мэндийн төвийн барилга  10 ор, /Ховд, Дөргөн сум/"/>
    <x v="0"/>
    <s v="ТХААГ"/>
    <s v="ЕС"/>
    <m/>
    <s v="2020.05.05"/>
    <s v=" 6-1/3059"/>
    <s v="Г.Мөнхцэцэг"/>
    <s v="Улсын төсөв"/>
    <n v="1500000000"/>
  </r>
  <r>
    <n v="255"/>
    <x v="67"/>
    <s v="Ц.Батзул"/>
    <s v="Ч.Баярмаа"/>
    <s v="Кристалхилл капитал ХХК"/>
    <d v="2020-05-05T00:00:00"/>
    <s v="Ерөнхий боловсролын сургууль, сургуулийн дотуур байранд гал тогооны тоног төхөөрөмж худалдан авах"/>
    <x v="3"/>
    <s v="БСШУСЯ"/>
    <s v="БСШУСС"/>
    <m/>
    <s v="2020.05.05"/>
    <s v="6-1/3052"/>
    <s v="Ч.Баярмаа"/>
    <s v="Улсын төсөв"/>
    <n v="2000000000"/>
  </r>
  <r>
    <n v="256"/>
    <x v="67"/>
    <s v="Ц.Батзул"/>
    <s v="Д.Номингэрэл"/>
    <s v="Сан зураг ХХК"/>
    <d v="2020-05-05T00:00:00"/>
    <s v="Үнэрт бодисын ялгарал, тархалтын судалгаа хийх зөвлөх үйлчилгээ"/>
    <x v="1"/>
    <s v="БХБЯ"/>
    <s v="БХБС"/>
    <m/>
    <s v="2020.05.04"/>
    <d v="2968-06-01T00:00:00"/>
    <s v="Д.Номингэрэл"/>
    <s v="Улсын төсөв"/>
    <m/>
  </r>
  <r>
    <n v="257"/>
    <x v="68"/>
    <s v="Ц.Батзул"/>
    <s v="Б.Түвшин"/>
    <s v="Зэт ди эн смарт энержи ХХК"/>
    <d v="2020-05-06T00:00:00"/>
    <s v="ReadEn системд холбогддог, алсаас мэдээллээ хянах, удирдах боломжтой GPRS модемтой 0,4 кв-ын ухаалаг тоолуур"/>
    <x v="0"/>
    <s v="УБЦТС ТӨХК"/>
    <s v="ЭХС"/>
    <m/>
    <s v="2020.05.05"/>
    <s v="6-1/3048"/>
    <s v="Б.Түвшин"/>
    <s v="Өөрийн хөрөнгө"/>
    <n v="990000000"/>
  </r>
  <r>
    <n v="258"/>
    <x v="68"/>
    <s v="Ц.Батзул"/>
    <s v="Ч.Баярмаа"/>
    <s v="Соёмбо принтинг ХХК"/>
    <d v="2020-05-06T00:00:00"/>
    <s v="Орхон аймгийн Засаг даргын 2016-2020 оны үйл ажиллаганы хөтөлбөр, төлөвлөгөө, бүтээн байгуулалтын тайлан ном, эмхтгэл хэвлүүлэх"/>
    <x v="0"/>
    <s v="Орхон аймгийн ЗДТГ"/>
    <s v="Орхон ЗД"/>
    <m/>
    <s v="2020.05.05"/>
    <s v="6-1/3016"/>
    <s v="Ч.Баярмаа"/>
    <s v="Орон нутгийн төсөв"/>
    <n v="22500000"/>
  </r>
  <r>
    <n v="259"/>
    <x v="68"/>
    <s v="Ц.Батзул"/>
    <s v="Д.Отгонсүрэн"/>
    <s v="Өлзийтийн хийморь өөдөө ХХК"/>
    <d v="2020-05-06T00:00:00"/>
    <s v="Соёлын төвийн барилга /Баянхонгор, Өлзийт сум/"/>
    <x v="1"/>
    <s v="ТХААГ"/>
    <s v="ЕС"/>
    <s v="6-1/2886"/>
    <s v="2020.05.05"/>
    <s v="6-1/3087"/>
    <s v="Д.Отгонсүрэн"/>
    <s v="Улсын төсөв"/>
    <n v="1300000000"/>
  </r>
  <r>
    <n v="260"/>
    <x v="68"/>
    <s v="Ц.Батзул"/>
    <s v="Г.Мөнхцэцэг"/>
    <s v="НТС менежмент ХХК"/>
    <d v="2020-05-06T00:00:00"/>
    <s v="Троссон ломбо худалдан авах"/>
    <x v="0"/>
    <s v="Улаанбаатар төмөр зам ХНН"/>
    <s v="ТӨБЗГ"/>
    <s v="6-1/2875"/>
    <s v="2020.05.06"/>
    <s v=" 6-1/3083"/>
    <s v="Г.Мөнхцэцэг"/>
    <s v="Өөрийн хөрөнгө"/>
    <n v="34028000"/>
  </r>
  <r>
    <n v="261"/>
    <x v="68"/>
    <s v="Ц.Батзул"/>
    <s v="Д.Номингэрэл"/>
    <s v="Аригшан ХХК"/>
    <d v="2020-05-06T00:00:00"/>
    <s v="Адаацаг сумын сургуулийн сантехникийн засварын ажил"/>
    <x v="0"/>
    <s v="Дундговь аймгийн ОНӨГ"/>
    <s v="Дундговь ЗД"/>
    <d v="2804-06-01T00:00:00"/>
    <s v="2020.05.05"/>
    <d v="3040-06-01T00:00:00"/>
    <s v="Д.Номингэрэл"/>
    <s v="ОНХС"/>
    <n v="60000000"/>
  </r>
  <r>
    <n v="262"/>
    <x v="68"/>
    <s v="Ц.Батзул"/>
    <s v="Г.Мөнхцэцэг"/>
    <s v="Вилла бридж ХХК"/>
    <d v="2020-05-06T00:00:00"/>
    <s v="Соёлын төвийн барилгын их засвар /Хэнтий, Баян-Овоо сум/"/>
    <x v="0"/>
    <s v="Хэнтий аймгийн ОНӨГ"/>
    <s v="Хэнтий ЗД"/>
    <s v="6-1/2876"/>
    <d v="3082-06-01T00:00:00"/>
    <s v="6-13082"/>
    <s v="Г.Мөнхцэцэг"/>
    <s v="Улсын төсөв"/>
    <n v="386000000"/>
  </r>
  <r>
    <n v="263"/>
    <x v="68"/>
    <s v="Ц.Батзул"/>
    <s v="Д.Номингэрэл"/>
    <s v="Дэлгэрэх их богд ХХК"/>
    <d v="2020-05-06T00:00:00"/>
    <s v="Албан хэрэгцээнд автомашин нийлүүлэх"/>
    <x v="6"/>
    <s v="Баянхонгор аймгийн Баянхонгор сумын ЗДТГ"/>
    <s v="Баянхонгор ЗД"/>
    <m/>
    <s v="2020.04.29"/>
    <d v="2852-06-01T00:00:00"/>
    <s v="Д.Номингэрэл"/>
    <s v="Орон нутгийн төсөв"/>
    <n v="20000000"/>
  </r>
  <r>
    <n v="264"/>
    <x v="69"/>
    <s v="Ц.Батзул"/>
    <s v="Г.Мөнхцэцэг"/>
    <s v="Си ай ти ХХК"/>
    <d v="2020-05-07T00:00:00"/>
    <s v="БОЭТ-д ходоод, бүдүүн, шулуун гэдэс, уушгины дурангийн аппарат нийлүүлэх, гэмтлийн тасгийн нэн шаардлагатай тоног төхөөрөмж нийлүүлэх"/>
    <x v="2"/>
    <s v="Өмнөговь аймгийн ЗДТГ"/>
    <s v="Өмнөговь ЗД"/>
    <m/>
    <s v="2020.04.27"/>
    <s v="6-1/2751"/>
    <s v="Г.Мөнхцэцэг"/>
    <s v="Сан"/>
    <n v="588900000"/>
  </r>
  <r>
    <n v="265"/>
    <x v="69"/>
    <s v="Ц.Батзул"/>
    <s v="Б.Түвшин"/>
    <s v="Хашхан ХХК"/>
    <d v="2020-05-07T00:00:00"/>
    <s v="Тавилга, эд хогшил нийлүүлэх"/>
    <x v="0"/>
    <s v="Өвөрхангай аймгийн Арвайхээр сумын ЗДТГ"/>
    <s v="Өвөрхангай ЗД"/>
    <m/>
    <s v="2020.05.05"/>
    <s v="6-1/3047"/>
    <s v="Б.Түвшин"/>
    <s v="Орон нутгийн төсөв"/>
    <n v="90000000"/>
  </r>
  <r>
    <n v="266"/>
    <x v="69"/>
    <s v="Ц.Батзул"/>
    <s v="Ч.Баярмаа"/>
    <s v="Хүлэгт хүннү аудит ХХК"/>
    <d v="2020-05-07T00:00:00"/>
    <s v="Үл хөдлөх эд хөрөнгө, газар, барилга, байгууламж, инженерийн шугам сүлжээнд дахин үнэлгээ хийлгэх"/>
    <x v="5"/>
    <s v="Эрдэнэт үйлдвэр ТӨҮГ"/>
    <s v="ТӨБЗГ"/>
    <m/>
    <s v="2020.05.06"/>
    <d v="3088-06-01T00:00:00"/>
    <s v="Ч.Баярмаа"/>
    <s v="Өөрийн хөрөнгө"/>
    <m/>
  </r>
  <r>
    <n v="267"/>
    <x v="69"/>
    <s v="Ц.Батзул"/>
    <s v="Б.Түвшин"/>
    <s v="SHANXI HUI FENG SPECIAL MOTOR VEHICLE Co., LTD"/>
    <d v="2020-05-07T00:00:00"/>
    <s v="Ил уурхайн эмульсийн тэсрэх бодисын үйлдвэр барих"/>
    <x v="7"/>
    <s v="Эрдэнэт үйлдвэр ТӨҮГ"/>
    <s v="ТӨБЗГ"/>
    <m/>
    <s v="2020.04.07"/>
    <s v="6-1/2213"/>
    <s v="Б.Түвшин"/>
    <s v="Өөрийн хөрөнгө"/>
    <n v="10836000000"/>
  </r>
  <r>
    <n v="268"/>
    <x v="69"/>
    <s v="Ц.Батзул"/>
    <s v="Г.Мөнхцэцэг"/>
    <s v="Альфа филтер ХХК"/>
    <d v="2020-05-07T00:00:00"/>
    <s v="Илчит тэрэгний шүүх элемент худалдан авах"/>
    <x v="5"/>
    <s v="Улаанбаатар төмөр зам ХНН"/>
    <s v="ТӨБЗГ"/>
    <s v="6-1/2874"/>
    <s v="2020.05.06"/>
    <s v=" 6-1/3084"/>
    <s v="Г.Мөнхцэцэг"/>
    <s v="Өөрийн хөрөнгө"/>
    <n v="381644000"/>
  </r>
  <r>
    <n v="269"/>
    <x v="70"/>
    <s v="Ц.Батзул"/>
    <s v="Ч.Баярмаа"/>
    <s v="Си эйч би жи констракшн ХХК"/>
    <d v="2020-05-08T00:00:00"/>
    <s v="Цэцэрлэгийн барилгын өргөтгөл /Хэнтий, Баянхутаг/"/>
    <x v="0"/>
    <s v="Хэнтий аймгийн ОНӨГ"/>
    <s v="Хэнтий ЗД"/>
    <m/>
    <s v="2020.05.08"/>
    <d v="3107-06-01T00:00:00"/>
    <s v="Ч.Баярмаа"/>
    <s v="Улсын төсөв"/>
    <n v="632000000"/>
  </r>
  <r>
    <n v="270"/>
    <x v="70"/>
    <s v="Ц.Батзул"/>
    <s v="Д.Отгонсүрэн"/>
    <s v="Отто мир ХХК"/>
    <d v="2020-05-08T00:00:00"/>
    <s v="ЕБС-ийн албан хэрэгцээнд суудлын автомашин нийлүүлэх"/>
    <x v="7"/>
    <s v="Баяндэлгэр сумын ЗДТГ"/>
    <s v="Сүхбаатар ЗД"/>
    <s v="6-1/2853"/>
    <s v="2020.04.30"/>
    <s v="6-1/2882"/>
    <s v="Д.Отгонсүрэн"/>
    <s v="Орон нутгийн төсөв"/>
    <n v="19000000"/>
  </r>
  <r>
    <n v="271"/>
    <x v="70"/>
    <s v="Ц.Батзул"/>
    <s v="Г.Мөнхцэцэг"/>
    <s v="Вагнер ази тоног төхөөрөмж ХХК"/>
    <d v="2020-05-08T00:00:00"/>
    <s v="Катерпиллер загварын техникийн сэлбэг нийлүүлэх"/>
    <x v="2"/>
    <s v="Эрдэнэт үйлдвэр ТӨҮГ"/>
    <s v="ТӨБЗГ"/>
    <m/>
    <s v="2020.05.04"/>
    <s v="6-1/2971"/>
    <s v="Г.Мөнхцэцэг"/>
    <s v="Өөрийн хөрөнгө"/>
    <n v="789489612"/>
  </r>
  <r>
    <n v="272"/>
    <x v="70"/>
    <s v="Ц.Батзул"/>
    <s v="Д.Гантулга"/>
    <s v="Омнис импекс ХХК"/>
    <d v="2020-05-08T00:00:00"/>
    <s v="Электрон нивлер худалдан авах"/>
    <x v="2"/>
    <s v="Дархан АЗЗА ТӨХК"/>
    <s v="ТӨБЗГ"/>
    <m/>
    <d v="2020-04-30T00:00:00"/>
    <d v="2893-06-01T00:00:00"/>
    <s v="Д.Гантулга"/>
    <s v="Өөрийн хөрөнгө"/>
    <n v="12750000"/>
  </r>
  <r>
    <n v="273"/>
    <x v="70"/>
    <s v="Ц.Батзул"/>
    <s v="Д.Гантулга"/>
    <s v="Омнис импекс ХХК"/>
    <d v="2020-05-08T00:00:00"/>
    <s v="Зөөврийн аура төхөөрөмж худалдан авах"/>
    <x v="2"/>
    <s v="Диспетчерийн үндэсний төв ХХК"/>
    <s v="ЭХС"/>
    <m/>
    <d v="2020-04-30T00:00:00"/>
    <d v="2893-06-01T00:00:00"/>
    <s v="Д.Гантулга"/>
    <s v="Өөрийн хөрөнгө"/>
    <n v="38000000"/>
  </r>
  <r>
    <n v="274"/>
    <x v="70"/>
    <s v="Ц.Батзул"/>
    <s v="Д.Отгонсүрэн"/>
    <s v="Нуган ХХК"/>
    <d v="2020-05-08T00:00:00"/>
    <s v="Эрүүл мэндийн төвийн тоног төхөөрөмж /Хэнтий, Баян-Адарга/"/>
    <x v="1"/>
    <s v="Хэнтий аймгийн ОНӨГ"/>
    <s v="Хэнтий ЗД"/>
    <s v="6-1/2887"/>
    <s v="2020.05.08"/>
    <s v="6-1/3003"/>
    <s v="Д.Отгонсүрэн"/>
    <s v="ОНХС"/>
    <n v="40000000"/>
  </r>
  <r>
    <n v="275"/>
    <x v="70"/>
    <s v="Ц.Батзул"/>
    <s v="Б.Түвшин"/>
    <s v="Мобинет ХХК"/>
    <d v="2020-05-08T00:00:00"/>
    <s v="Хөдөөгийн алслагдсан сум, суурин газарт өргөн зурвасын өндөр хурдны утасгүй болон суурин интернэтийн үйлчилгээ хүргэх"/>
    <x v="7"/>
    <s v="ХХМТГ"/>
    <s v="ЕС"/>
    <m/>
    <s v="2020.04.30"/>
    <s v="6-1/2867"/>
    <s v="Б.Түвшин"/>
    <s v="Сан"/>
    <n v="400000000"/>
  </r>
  <r>
    <n v="276"/>
    <x v="71"/>
    <s v="Ц.Батзул"/>
    <s v="Б.Түвшин"/>
    <s v="Хаст шонхор ХХК"/>
    <d v="2020-05-11T00:00:00"/>
    <s v="Соёлын мэдээллийн төвийн дээвэр, хаяавч засварлах ажил"/>
    <x v="7"/>
    <s v="Орхон аймгийн Жаргалант сумын ЗДТГ"/>
    <s v="Орхон ЗД"/>
    <m/>
    <s v="2020.04.29"/>
    <s v="6-1/2825"/>
    <s v="Б.Түвшин"/>
    <s v="ОНХС"/>
    <n v="42475800"/>
  </r>
  <r>
    <n v="277"/>
    <x v="71"/>
    <s v="Ц.Батзул"/>
    <s v="Д.Отгонсүрэн"/>
    <s v="Хавиргын ундарга ХХК"/>
    <d v="2020-05-11T00:00:00"/>
    <s v="Сургуулийн автомашин худалдан авах"/>
    <x v="5"/>
    <s v="Сүхбаатар аймгийн Баяндэлгэр сумын ЗДТГ"/>
    <s v="Сүхбаатар ЗД"/>
    <s v="6-1/2853"/>
    <s v="2020.05.04"/>
    <s v="6-1/3003"/>
    <s v="Д.Отгонсүрэн"/>
    <s v="Орон нутгийн төсөв"/>
    <n v="19000000"/>
  </r>
  <r>
    <n v="278"/>
    <x v="71"/>
    <s v="Ц.Батзул"/>
    <s v="Д.Отгонсүрэн"/>
    <s v="Соёд ХХК"/>
    <d v="2020-05-11T00:00:00"/>
    <s v="Хор саармагжуулах бүтээгдэхүүн нийлүүлэх /Монголросцветмет/"/>
    <x v="7"/>
    <s v="Монголросцветмет ТӨҮГ"/>
    <s v="ТӨБЗГ"/>
    <s v="0"/>
    <s v="2020.04.30"/>
    <s v="6-1/2884"/>
    <s v="Д.Отгонсүрэн"/>
    <s v="Өөрийн хөрөнгө"/>
    <n v="184913200"/>
  </r>
  <r>
    <n v="279"/>
    <x v="71"/>
    <s v="Ц.Батзул"/>
    <s v="Ч.Баярмаа"/>
    <s v="Цагаан зуун ХХК"/>
    <d v="2020-05-11T00:00:00"/>
    <s v="Сургуулийн барилгын их засварын ажил /Сэлэнгэ аймгийн Мандал сумын Түнхэл тосгон/"/>
    <x v="5"/>
    <s v="Сэлэнгэ аймгийн ОНӨГ"/>
    <s v="Сэлэнгэ ЗД"/>
    <m/>
    <s v="2020.05.11"/>
    <d v="3152-06-01T00:00:00"/>
    <s v="Ч.Баярмаа"/>
    <s v="Улсын төсөв"/>
    <n v="453000000"/>
  </r>
  <r>
    <n v="280"/>
    <x v="71"/>
    <s v="Ц.Батзул"/>
    <s v="Г.Мөнхцэцэг"/>
    <s v="Гандирын тал ХХК"/>
    <d v="2020-05-11T00:00:00"/>
    <s v="Барилгажих талбайн орц, гарц чөлөөлөх дэд станц шилжүүлэх, түр цахилгаан буюу барилгын II эх үүсвэр"/>
    <x v="2"/>
    <s v="БХБЯ"/>
    <s v="БХБС"/>
    <m/>
    <s v="2020.04.30"/>
    <s v="6-1/2873"/>
    <s v="Г.Мөнхцэцэг"/>
    <s v="Улсын төсөв"/>
    <n v="215000000"/>
  </r>
  <r>
    <n v="281"/>
    <x v="71"/>
    <s v="Ц.Батзул"/>
    <s v="Д.Номингэрэл"/>
    <s v="Баянхайрханы чоно ХХК"/>
    <d v="2020-05-11T00:00:00"/>
    <s v="114-р агаарын шугамын хаах шүүлтүүрийг худалдан авч суурилуулах"/>
    <x v="4"/>
    <s v="Диспетчерийн үндэсний төв ХХК"/>
    <s v="ЭХС"/>
    <m/>
    <m/>
    <m/>
    <s v="Д.Номингэрэл"/>
    <s v="Өөрийн хөрөнгө"/>
    <n v="38322504"/>
  </r>
  <r>
    <n v="282"/>
    <x v="71"/>
    <s v="Ц.Батзул"/>
    <s v="Д.Өлзийдүүрэн"/>
    <s v="Биомед трейд ХХК"/>
    <d v="2020-05-11T00:00:00"/>
    <s v="Сум дундын эмнэлгийн унтуулгын аппарат  /Сүхбаатар, Онгон сум/"/>
    <x v="0"/>
    <s v="Сүхбаатар аймгийн ОНӨГ"/>
    <s v="Сүхбаатар ЗД"/>
    <s v="6-1/2896"/>
    <m/>
    <m/>
    <s v="Д.Өлзийдүүрэн"/>
    <s v="Улсын төсөв "/>
    <n v="50000000"/>
  </r>
  <r>
    <n v="283"/>
    <x v="71"/>
    <s v="Ц.Батзул"/>
    <s v="Б.Түвшин"/>
    <s v="Абсолют чойс ХХК"/>
    <d v="2020-05-11T00:00:00"/>
    <s v="Ажилчдын хөдөлмөр хамгааллын өвлийн хувцас"/>
    <x v="7"/>
    <s v="Чандмань бадрал ХХК"/>
    <s v="Дорноговь ЗД"/>
    <m/>
    <s v="2020.04.30"/>
    <s v="6-1/2909"/>
    <s v="Б.Түвшин"/>
    <s v="Өөрийн хөрөнгө"/>
    <n v="18940000"/>
  </r>
  <r>
    <n v="284"/>
    <x v="71"/>
    <s v="Ц.Батзул"/>
    <s v="Б.Түвшин"/>
    <s v="Абсолют чойс ХХК"/>
    <d v="2020-05-11T00:00:00"/>
    <s v="Ажилчдын хөдөлмөр хамгааллын зуны хувцас"/>
    <x v="7"/>
    <s v="Чандмань бадрал ХХК"/>
    <s v="Дорноговь ЗД"/>
    <m/>
    <s v="2020.04.30"/>
    <s v="6-1/2909"/>
    <s v="Б.Түвшин"/>
    <s v="Өөрийн хөрөнгө"/>
    <n v="11360000"/>
  </r>
  <r>
    <n v="285"/>
    <x v="71"/>
    <s v="Ц.Батзул"/>
    <s v="Д.Отгонсүрэн"/>
    <s v="Мон шугам энерго ХХК"/>
    <d v="2020-05-11T00:00:00"/>
    <s v="Улсын болон орон нутгийн чанартай зам дагуу хогийн бункер байгуулах "/>
    <x v="1"/>
    <s v="Говь-Алтай аймгийн ОНӨГ"/>
    <s v="Говь-Алтай ЗД"/>
    <s v="6-1/2897"/>
    <s v="2020.05.08"/>
    <s v="6-1/3137"/>
    <s v="Д.Отгонсүрэн"/>
    <s v="Байгаль хамгаалах"/>
    <n v="25000000"/>
  </r>
  <r>
    <n v="286"/>
    <x v="71"/>
    <s v="Ц.Батзул"/>
    <s v="Ч.Баярмаа"/>
    <s v="Оакс экспресс монголиа ХХК"/>
    <d v="2020-05-11T00:00:00"/>
    <s v="Цахилгаан шатны засварын ажил"/>
    <x v="3"/>
    <s v="ГССҮТ"/>
    <s v="ЭМС"/>
    <m/>
    <s v="2020.04.30"/>
    <d v="2899-06-01T00:00:00"/>
    <s v="Ч.Баярмаа"/>
    <s v="Улсын төсөв"/>
    <n v="200000000"/>
  </r>
  <r>
    <n v="287"/>
    <x v="72"/>
    <s v="Ц.Батзул"/>
    <s v="Ч.Баярмаа"/>
    <s v="Барга хайрхан ХХК"/>
    <d v="2020-05-12T00:00:00"/>
    <s v="Сумын төвийн камержуулах ажил"/>
    <x v="0"/>
    <s v="Сайхандулаан сумын ЗДТГ"/>
    <s v="Дорноговь ЗД"/>
    <m/>
    <s v="2020.05.12"/>
    <d v="3184-06-01T00:00:00"/>
    <s v="Ч.Баярмаа"/>
    <s v="Сан"/>
    <n v="33000000"/>
  </r>
  <r>
    <n v="288"/>
    <x v="72"/>
    <s v="Ц.Батзул"/>
    <s v="Б.Түвшин"/>
    <s v="Агар-Эрдэнэс ХХК"/>
    <d v="2020-05-12T00:00:00"/>
    <s v="Хөвсгөл аймгийн Улаан-Уул тооцооны төвийн барилга угсралтын ажил"/>
    <x v="0"/>
    <s v="Төрийн банк"/>
    <s v="СС"/>
    <m/>
    <s v="2020.05.12"/>
    <s v="6-1/3221"/>
    <s v="Б.Түвшин"/>
    <s v="Өөрийн хөрөнгө"/>
    <n v="171831604"/>
  </r>
  <r>
    <n v="289"/>
    <x v="72"/>
    <s v="Ц.Батзул"/>
    <s v="Б.Түвшин"/>
    <s v="Голден хоул ХХК"/>
    <d v="2020-05-12T00:00:00"/>
    <s v="Хот тохижилтын тусгай зориулалтын автомашин худалдан авах /Хэнтий/"/>
    <x v="2"/>
    <s v="Хэнтий аймгийн Хэрлэн сумын ЗДТГ"/>
    <s v="Хэнтий ЗД"/>
    <m/>
    <s v="2020.05.04"/>
    <s v="6-1/2966"/>
    <s v="Б.Түвшин"/>
    <s v="Улсын төсөв"/>
    <n v="600000000"/>
  </r>
  <r>
    <n v="290"/>
    <x v="72"/>
    <s v="Ц.Батзул"/>
    <s v="Б.Түвшин"/>
    <s v="Цант-булаг ХХК"/>
    <d v="2020-05-12T00:00:00"/>
    <s v="Шинэ хөдөө булган төсөл"/>
    <x v="7"/>
    <s v="Булган аймгийн ЗДТГ"/>
    <s v="Булган ЗД"/>
    <m/>
    <s v="2020.04.30"/>
    <s v="6-1/2871"/>
    <s v="Б.Түвшин"/>
    <s v="Улсын төсөв"/>
    <n v="1429300000"/>
  </r>
  <r>
    <n v="291"/>
    <x v="73"/>
    <s v="Ц.Батзул"/>
    <s v="Г.Мөнхцэцэг"/>
    <s v="Бевертек технологи ХХК"/>
    <d v="2020-05-13T00:00:00"/>
    <s v="ПОС төхөөрөмж нийлүүлэх"/>
    <x v="2"/>
    <s v="Төрийн банк"/>
    <s v="СС"/>
    <m/>
    <s v="2020.05.04"/>
    <s v="6-1/2972"/>
    <s v="Г.Мөнхцэцэг"/>
    <s v="Өөрийн хөрөнгө"/>
    <n v="1875000000"/>
  </r>
  <r>
    <n v="292"/>
    <x v="73"/>
    <s v="Ц.Батзул"/>
    <s v="Б.Түвшин"/>
    <s v="Си ай ти ди ХХК"/>
    <d v="2020-05-13T00:00:00"/>
    <s v="Нэг бүрийн хамгаалах хэрэгсэл Багц-1"/>
    <x v="0"/>
    <s v="Эрдэнэт үйлдвэр ТӨҮГ"/>
    <s v="ТӨБЗГ"/>
    <m/>
    <s v="2020.05.12"/>
    <s v="6-1/3222"/>
    <s v="Б.Түвшин"/>
    <s v="Өөрийн хөрөнгө"/>
    <n v="1500300000"/>
  </r>
  <r>
    <n v="293"/>
    <x v="73"/>
    <s v="Ц.Батзул"/>
    <s v="Ч.Баярмаа"/>
    <s v="Танил санаа ХХК"/>
    <d v="2020-05-13T00:00:00"/>
    <s v="Өгийнуур-Батцэнгэл-их тамир чиглэлийн 63 км хатуу хучилттай авто зам, төмөр бетон гүүрийн байгууламжийн барилга угсралтын ажлыг 2019-2021 онд техник технологийн хяналт хийх ажил"/>
    <x v="0"/>
    <s v="Архангай аймгийн ОНӨГ"/>
    <s v="Архангай ЗД"/>
    <m/>
    <s v="2020.05.12"/>
    <d v="3185-06-01T00:00:00"/>
    <s v="Ч.Баярмаа"/>
    <s v="Авто замын сан"/>
    <n v="923206462"/>
  </r>
  <r>
    <n v="294"/>
    <x v="73"/>
    <s v="Ц.Батзул"/>
    <s v="Д.Номингэрэл"/>
    <s v="Голден хоул ХХК"/>
    <d v="2020-05-13T00:00:00"/>
    <s v="Онцгой байдлын газрын тусгай зориулалтын автомашин нийлүүлэх Багц-2"/>
    <x v="1"/>
    <s v="НХААГ"/>
    <s v="Нийслэл ЗД"/>
    <m/>
    <s v="2020.05.12"/>
    <d v="3197-06-01T00:00:00"/>
    <s v="Д.Номингэрэл"/>
    <s v="Нийслэлийн төсөв"/>
    <n v="990000000"/>
  </r>
  <r>
    <n v="295"/>
    <x v="73"/>
    <s v="Ц.Батзул"/>
    <s v="Б.Түвшин"/>
    <s v="Воком констракшн ХХК"/>
    <d v="2020-05-13T00:00:00"/>
    <s v="Сургуулийн барилгын өргөтгөл , 320 суудал /Өвөрхангай, Арвайхээр сум/"/>
    <x v="2"/>
    <s v="Өвөрхангай аймгийн ОНӨГ"/>
    <s v="Өвөрхангай ЗД"/>
    <m/>
    <s v="2020.05.15"/>
    <s v="6-1/3317"/>
    <s v="Б.Түвшин"/>
    <s v="Улсын төсөв"/>
    <n v="3500000000"/>
  </r>
  <r>
    <n v="296"/>
    <x v="73"/>
    <s v="Ц.Батзул"/>
    <s v="Г.Мөнхцэцэг"/>
    <s v="Сод монгол групп ХХК"/>
    <d v="2020-05-13T00:00:00"/>
    <s v="Түлш шатахуун Багц-1,2"/>
    <x v="0"/>
    <s v="Улаанбаатар зам засвар арчлалтын газар ОНӨААТҮГ"/>
    <s v="Нийслэл ЗД"/>
    <s v="6-1/2973"/>
    <s v="2020.05.13"/>
    <s v=" 6-1/3249"/>
    <s v="Г.Мөнхцэцэг"/>
    <s v="Өөрийн хөрөнгө"/>
    <n v="1782000000"/>
  </r>
  <r>
    <n v="297"/>
    <x v="74"/>
    <s v="Ц.Батзул"/>
    <s v="Д.Номингэрэл"/>
    <s v="Заабар ХХК"/>
    <d v="2020-05-14T00:00:00"/>
    <s v="Нисэхийн эцсийн автобусны буудлаас Сонсголонгийн төв зам хүртэлх хатуу хучилттай авто зам /Улаанбаатар, хан-Уул дүүрэг, 16-р хороо/"/>
    <x v="0"/>
    <s v="ЗТХЯ"/>
    <s v="ЗТХС"/>
    <m/>
    <s v="2020.05.12"/>
    <d v="3227-06-01T00:00:00"/>
    <s v="Д.Номингэрэл"/>
    <s v="Улсын төсөв"/>
    <n v="3200000000"/>
  </r>
  <r>
    <n v="298"/>
    <x v="74"/>
    <s v="Ц.Батзул"/>
    <s v="Г.Мөнхцэцэг"/>
    <s v="Бевертек технологи ХХК"/>
    <d v="2020-05-14T00:00:00"/>
    <s v="ПОС төхөөрөмж нийлүүлэх"/>
    <x v="2"/>
    <s v="Төрийн банк"/>
    <s v="СС"/>
    <m/>
    <s v="2020.05.04"/>
    <s v="6-1/2972"/>
    <s v="Г.Мөнхцэцэг"/>
    <s v="Өөрийн хөрөнгө"/>
    <n v="1875000000"/>
  </r>
  <r>
    <n v="299"/>
    <x v="74"/>
    <s v="Ц.Батзул"/>
    <s v="Д.Отгонсүрэн"/>
    <s v="Өндөрхаан-Өргөө ХХК"/>
    <d v="2020-05-14T00:00:00"/>
    <s v="Балдан Врайбун хийдийн тохижилт, гадна, дотор гэрэлтүүлэг "/>
    <x v="0"/>
    <s v="Хэнтий аймгийн ОНӨГ"/>
    <s v="Хэнтий ЗД"/>
    <s v="6-1/2960"/>
    <s v="2020.05.12"/>
    <s v="6-1/3164"/>
    <s v="Д.Отгонсүрэн"/>
    <s v="ОНХС"/>
    <n v="60000000"/>
  </r>
  <r>
    <n v="300"/>
    <x v="74"/>
    <s v="Ц.Батзул"/>
    <s v="Б.Түвшин"/>
    <s v="Чиглэл ХХК"/>
    <d v="2020-05-14T00:00:00"/>
    <s v="Сургуулийн өмнөх боловсролын байгууллагад гал тогооны тоног төхөөрөмж нийлүүлэх Багц-2"/>
    <x v="2"/>
    <s v="БСШУСЯ"/>
    <s v="БСШУСС"/>
    <m/>
    <s v="2020.05.05"/>
    <s v="6-1/3022"/>
    <s v="Б.Түвшин"/>
    <s v="Улсын төсөв"/>
    <n v="452319000"/>
  </r>
  <r>
    <n v="301"/>
    <x v="74"/>
    <s v="Ц.Батзул"/>
    <s v="Г.Мөнхцэцэг"/>
    <s v="Ростов ХХК"/>
    <d v="2020-05-14T00:00:00"/>
    <s v="&quot;Эрдэнэс-тавантолгой&quot; ХК-ийн уурхайг Цогтцэций сумны төвтэй холбох 13.5 км хатуу хучилттай авто замын барилгын ажилд техник, технологийн хяналт тавих зөвлөх үйлчилгээ"/>
    <x v="2"/>
    <s v="Эрдэнэс тавантолгой ХК"/>
    <s v="УУХҮС"/>
    <m/>
    <s v="2020.05.14"/>
    <s v=" 6-1/3277"/>
    <s v="Г.Мөнхцэцэг"/>
    <s v="Өөрийн хөрөнгө"/>
    <n v="627496000"/>
  </r>
  <r>
    <n v="302"/>
    <x v="74"/>
    <s v="Ц.Батзул"/>
    <s v="Д.Отгонсүрэн"/>
    <s v="Иммунофилакси ХХК"/>
    <d v="2020-05-14T00:00:00"/>
    <s v="Ариутгал, халдваргүйтгэлийн бодис, халдвар хамгааллын хувцас, багаж хэрэгсэл нийлүүлэх"/>
    <x v="0"/>
    <s v="Мал эмнэлгийн ерөнхий газар"/>
    <s v="ХХААХҮС"/>
    <s v="6-1/2991"/>
    <s v="2020.05.14"/>
    <s v="6-1/3276"/>
    <s v="Д.Отгонсүрэн"/>
    <s v="Улсын төсөв"/>
    <n v="673944400"/>
  </r>
  <r>
    <n v="303"/>
    <x v="74"/>
    <s v="Ц.Батзул"/>
    <s v="Б.Түвшин"/>
    <s v="Ард даатгал ХХК"/>
    <d v="2020-05-14T00:00:00"/>
    <s v="Газрын үйл ажиллагааны эрсдлийн даатгалын үйлчилгээ үзүүлэх"/>
    <x v="2"/>
    <s v="МИАТ ТӨХК"/>
    <s v="ТӨБЗГ"/>
    <m/>
    <s v="2020.05.15"/>
    <s v="6-1/3356"/>
    <s v="Б.Түвшин"/>
    <s v="Өөрийн хөрөнгө"/>
    <n v="400000000"/>
  </r>
  <r>
    <n v="304"/>
    <x v="74"/>
    <s v="Ц.Батзул"/>
    <s v="Ч.Баярмаа"/>
    <s v="Хазаарбат ХХК"/>
    <d v="2020-05-14T00:00:00"/>
    <s v="Феррохайлшууд нийлүүлэх"/>
    <x v="1"/>
    <s v="Эрдэнэт үйлдвэр ТӨҮГ"/>
    <s v="ТӨБЗГ"/>
    <m/>
    <s v="2020.05.14"/>
    <d v="3275-06-01T00:00:00"/>
    <s v="Ч.Баярмаа"/>
    <s v="Өөрийн хөрөнгө"/>
    <n v="464400000"/>
  </r>
  <r>
    <n v="305"/>
    <x v="75"/>
    <s v="Ц.Батзул"/>
    <s v="Д.Номингэрэл"/>
    <s v="Абсолют чойс ХХК"/>
    <d v="2020-05-15T00:00:00"/>
    <s v="Зуны хувцас нийлүүлэх"/>
    <x v="0"/>
    <s v="Шивээ овоо ХК"/>
    <s v="ТӨБЗГ"/>
    <m/>
    <s v="2020.05.28"/>
    <d v="3699-06-01T00:00:00"/>
    <s v="Д.Номингэрэл"/>
    <s v="Өөрийн хөрөнгө"/>
    <n v="33561000"/>
  </r>
  <r>
    <n v="306"/>
    <x v="75"/>
    <s v="Ц.Батзул"/>
    <s v="Ч.Баярмаа"/>
    <s v="Кенжикү ХХК"/>
    <d v="2020-05-15T00:00:00"/>
    <s v="Цэцэрлэгийн барилга, 100 ор /Дархан-уул, Дархан сум, Өргөө баг/"/>
    <x v="0"/>
    <s v="Дархан-Уул аймгийн ОНӨГ"/>
    <s v="Дархан-Уул ЗД"/>
    <m/>
    <s v="2020.05.15"/>
    <d v="3338-06-01T00:00:00"/>
    <s v="Ч.Баярмаа"/>
    <s v="Улсын төсөв"/>
    <n v="1100000000"/>
  </r>
  <r>
    <n v="307"/>
    <x v="75"/>
    <s v="Ц.Батзул"/>
    <s v="Б.Түвшин"/>
    <s v="Хан жаргалант стоунс ХХК"/>
    <d v="2020-05-15T00:00:00"/>
    <s v="Сургуулийн барилга, спорт заал 320 суудал /Завхан, Идэр сум/"/>
    <x v="0"/>
    <s v="Завхан аймгийн ОНӨГ"/>
    <s v="Завхан ЗД"/>
    <m/>
    <s v="2020.05.13"/>
    <s v="6-1/3235"/>
    <s v="Б.Түвшин"/>
    <s v="Улсын төсөв"/>
    <n v="3800000000"/>
  </r>
  <r>
    <n v="308"/>
    <x v="75"/>
    <s v="Ц.Батзул"/>
    <s v="Г.Мөнхцэцэг"/>
    <s v="Мөнхөд ашдын зам ХХК"/>
    <d v="2020-05-15T00:00:00"/>
    <s v="&quot;Эрдэнэс-тавантолгой&quot; ХК-ийн уурхайг Цогтцэций сумны төвтэй холбох 13.5 км хатуу хучилттай авто замын барилгын ажилд техник, технологийн хяналт тавих зөвлөх үйлчилгээ"/>
    <x v="0"/>
    <s v="Эрдэнэс тавантолгой ХК"/>
    <s v="УУХҮС"/>
    <m/>
    <s v="2020.05.15"/>
    <s v=" 6-1/3318"/>
    <s v="Г.Мөнхцэцэг"/>
    <s v="Өөрийн хөрөнгө"/>
    <n v="627496000"/>
  </r>
  <r>
    <n v="309"/>
    <x v="75"/>
    <s v="Ц.Батзул"/>
    <s v="Д.Отгонсүрэн"/>
    <s v="Эрчимт нэмэр ХХК"/>
    <d v="2020-05-15T00:00:00"/>
    <s v="Усны шахуургын сэлбэг /warman/ нийлүүлэх"/>
    <x v="1"/>
    <s v="Монголросцветмет ТӨҮГ"/>
    <s v="ТӨБЗГ"/>
    <s v="6-1/3004"/>
    <s v="2020.05.12"/>
    <s v="6-1/3191"/>
    <s v="Д.Отгонсүрэн"/>
    <s v="Өөрийн хөрөнгө"/>
    <n v="159859920"/>
  </r>
  <r>
    <n v="310"/>
    <x v="75"/>
    <s v="Ц.Батзул"/>
    <s v="Д.Отгонсүрэн"/>
    <s v="Бест агро интернэйшнл ХХК"/>
    <d v="2020-05-15T00:00:00"/>
    <s v="Ариутгал, халдваргүйтгэлийн бодис, халдвар хамгааллын хувцас, багаж хэрэгсэл нийлүүлэх"/>
    <x v="0"/>
    <s v="Мал эмнэлгийн ерөнхий газар"/>
    <s v="ХХААХҮС"/>
    <s v="6-1/2090"/>
    <s v="2020.05.14"/>
    <s v="6-1/3307"/>
    <s v="Д.Отгонсүрэн"/>
    <s v="Улсын төсөв"/>
    <n v="673944400"/>
  </r>
  <r>
    <n v="311"/>
    <x v="75"/>
    <s v="Ц.Батзул"/>
    <s v="Г.Мөнхцэцэг"/>
    <s v="Монкон констракшн ХХК"/>
    <d v="2020-05-15T00:00:00"/>
    <s v="Орон нутаг судлах музейн барилга /Хэнтий хэрлэн сум/"/>
    <x v="0"/>
    <s v="ТХААГ"/>
    <s v="ЕС"/>
    <m/>
    <s v="2020.05.08"/>
    <s v=" 6-1/3123"/>
    <s v="Г.Мөнхцэцэг"/>
    <s v="Улсын төсөв"/>
    <n v="3177700000"/>
  </r>
  <r>
    <n v="312"/>
    <x v="75"/>
    <s v="Ц.Батзул"/>
    <s v="Б.Түвшин"/>
    <s v="БСБ трейдинг ХХК"/>
    <d v="2020-05-15T00:00:00"/>
    <s v="Баянзүрх, Сүхбаатар, Чингэлтэй дүүргийн эрүүгийн хэргийн анхан шатны шүүхийн тамгын газарт шаардлагатай тоног төхөөрөмж "/>
    <x v="7"/>
    <s v="Чингэлтэй дүүргийн ХААА"/>
    <s v="Нийслэл ЗД"/>
    <m/>
    <s v="2020.05.05"/>
    <s v="6-1/3021"/>
    <s v="Б.Түвшин"/>
    <s v="Орон нутгийн төсөв"/>
    <n v="40000000"/>
  </r>
  <r>
    <n v="313"/>
    <x v="75"/>
    <s v="Ц.Батзул"/>
    <s v="Б.Түвшин"/>
    <s v="Саммит компьютер технологи ХХК"/>
    <d v="2020-05-15T00:00:00"/>
    <s v="Хүний нөөц, цалингийн нэгдсэн систем сервер худалдан авах"/>
    <x v="4"/>
    <s v="Төрийн албаны зөвлөл"/>
    <s v="Төрийн абланы зөвлөл"/>
    <m/>
    <s v="2020.05.12"/>
    <n v="484100"/>
    <s v="Б.Түвшин"/>
    <s v="Улсын төсөв"/>
    <n v="670000000"/>
  </r>
  <r>
    <n v="314"/>
    <x v="76"/>
    <s v="Ц.Батзул"/>
    <s v="Д.Отгонсүрэн"/>
    <s v="Ар тэрэгч ХХК"/>
    <d v="2020-05-18T00:00:00"/>
    <s v="Өнгөт металл"/>
    <x v="1"/>
    <s v="Эрдэнэт үйлдвэр ТӨҮГ"/>
    <s v="ТӨБЗГ"/>
    <s v="6-1/3024"/>
    <s v="2020.05.15"/>
    <s v="6-1/3340"/>
    <s v="Д.Отгонсүрэн"/>
    <s v="Өөрийн хөрөнгө"/>
    <n v="441406800"/>
  </r>
  <r>
    <n v="315"/>
    <x v="76"/>
    <s v="Ц.Батзул"/>
    <s v="Д.Номингэрэл"/>
    <s v="Өршөөлтийн ариун ХХК"/>
    <d v="2020-05-18T00:00:00"/>
    <s v="Орон сууцны байруудын дулаан хангамжийг ТЭЦ-ээс хамааралгүй схемд холбох материал худалдан авах"/>
    <x v="0"/>
    <s v="Дорнод нийтийн аж ахуй ОНӨААТҮГ"/>
    <s v="Дорнод ЗД"/>
    <d v="3069-06-01T00:00:00"/>
    <s v="2020.05.18"/>
    <s v="6-1/3390%"/>
    <s v="Д.Номингэрэл"/>
    <s v="Өөрийн хөрөнгө"/>
    <n v="109000000"/>
  </r>
  <r>
    <n v="316"/>
    <x v="76"/>
    <s v="Ц.Батзул"/>
    <s v="Г.Мөнхцэцэг"/>
    <s v="Монос трейд ХК"/>
    <d v="2020-05-18T00:00:00"/>
    <s v="Эм, эмнэлгийн хэрэгсэл нийлүүлэх"/>
    <x v="0"/>
    <s v="Цус сэлбэлт судлалын үндэсний төв "/>
    <s v="ЭМС"/>
    <m/>
    <s v="2020.05.15"/>
    <s v=" 6-1/3345"/>
    <s v="Г.Мөнхцэцэг"/>
    <s v="Улсын төсөв"/>
    <n v="5647044500"/>
  </r>
  <r>
    <n v="317"/>
    <x v="76"/>
    <s v="Ц.Батзул"/>
    <s v="Ч.Баярмаа"/>
    <s v="Баганадант ХХК"/>
    <d v="2020-05-18T00:00:00"/>
    <s v="Хайлш"/>
    <x v="0"/>
    <s v="Эрдэнэт үйлдвэр ТӨҮГ"/>
    <s v="ТӨБЗГ"/>
    <m/>
    <s v="2020.05.15"/>
    <d v="3322-06-01T00:00:00"/>
    <s v="Ч.Баярмаа"/>
    <s v="Өөрийн хөрөнгө"/>
    <n v="400410000"/>
  </r>
  <r>
    <n v="318"/>
    <x v="76"/>
    <s v="Ц.Батзул"/>
    <s v="Д.Номингэрэл"/>
    <s v="Хос түнэл ХХК"/>
    <d v="2020-05-18T00:00:00"/>
    <s v="Монгол адууны генетик тогтоцын үзүүлэлтийг тодотгох судалгаа, туршилтад ашиглах чип, чип уншигч худалдан авах"/>
    <x v="1"/>
    <s v="ХХААХҮЯ"/>
    <s v="ХХААХҮС"/>
    <d v="3068-06-01T00:00:00"/>
    <s v="2020.05.18"/>
    <d v="3391-06-01T00:00:00"/>
    <s v="Д.Номингэрэл"/>
    <s v="Улсын төсөв"/>
    <n v="50000000"/>
  </r>
  <r>
    <n v="319"/>
    <x v="76"/>
    <s v="Ц.Батзул"/>
    <s v="Д.Отгонсүрэн"/>
    <s v="Нумт өргөө ХХК"/>
    <d v="2020-05-18T00:00:00"/>
    <s v="Тавилга нийлүүлэх "/>
    <x v="1"/>
    <s v="Эрдэнэс тавантолгой ХК"/>
    <s v="УУХҮС"/>
    <s v="6-1/3050"/>
    <s v="2020.05.18"/>
    <s v="6-1/3379"/>
    <s v="Д.Отгонсүрэн"/>
    <s v="Өөрийн хөрөнгө"/>
    <n v="29166000"/>
  </r>
  <r>
    <n v="320"/>
    <x v="76"/>
    <s v="Ц.Батзул"/>
    <s v="Г.Мөнхцэцэг"/>
    <s v="Адмон принт ХХК"/>
    <d v="2020-05-18T00:00:00"/>
    <s v="Маягт, үнэт цаас нийлүүлэх"/>
    <x v="6"/>
    <s v="Авто тээврийн үндэсний төв"/>
    <s v="ТӨБЗГ"/>
    <m/>
    <s v="2020.05.18"/>
    <s v=" 6-1/3392"/>
    <s v="Г.Мөнхцэцэг"/>
    <s v="Өөрийн хөрөнгө"/>
    <n v="130000000"/>
  </r>
  <r>
    <n v="321"/>
    <x v="76"/>
    <s v="Ц.Батзул"/>
    <s v="Б.Түвшин"/>
    <s v="Бүрд уул ХХК"/>
    <d v="2020-05-18T00:00:00"/>
    <s v="Ахуйн бараа, цаас, бүрээс"/>
    <x v="2"/>
    <s v="Эрдэнэт үйлдвэр ТӨҮГ"/>
    <s v="ТӨБЗГ"/>
    <m/>
    <s v="2020.05.06"/>
    <s v="6-1/3085"/>
    <s v="Б.Түвшин"/>
    <s v="Өөрийн хөрөнгө"/>
    <n v="172449000"/>
  </r>
  <r>
    <n v="322"/>
    <x v="76"/>
    <s v="Ц.Батзул"/>
    <s v="Б.Түвшин"/>
    <s v="Бүрд уул ХХК"/>
    <d v="2020-05-18T00:00:00"/>
    <s v="Угаалгын бодис"/>
    <x v="2"/>
    <s v="Эрдэнэт үйлдвэр ТӨҮГ"/>
    <s v="ТӨБЗГ"/>
    <m/>
    <s v="2020.05.06"/>
    <s v="6-1/3085"/>
    <s v="Б.Түвшин"/>
    <s v="Өөрийн хөрөнгө"/>
    <n v="324250641"/>
  </r>
  <r>
    <n v="323"/>
    <x v="76"/>
    <s v="Ц.Батзул"/>
    <s v="Д.Отгонсүрэн"/>
    <s v="Хар чонот"/>
    <d v="2020-05-18T00:00:00"/>
    <s v="Дамжуулагч утас АС"/>
    <x v="0"/>
    <s v="УЦТС ТӨХК"/>
    <s v="ЭХС"/>
    <s v="6-1/3071"/>
    <s v="2020.05.18"/>
    <s v="6-1/3378"/>
    <s v="Д.Отгонсүрэн"/>
    <s v="Өөрийн хөрөнгө"/>
    <n v="272399760"/>
  </r>
  <r>
    <n v="324"/>
    <x v="76"/>
    <s v="Ц.Батзул"/>
    <s v="Д.Номингэрэл"/>
    <s v="ЗЗБ ХХК"/>
    <d v="2020-05-18T00:00:00"/>
    <s v="Зуунмод-Манзушир чиглэлийн хатуу хучилттай автозам "/>
    <x v="0"/>
    <s v="Барилга, захиалагч орон сууцны корпораци"/>
    <s v="ЗТХС"/>
    <d v="3070-06-01T00:00:00"/>
    <s v="2020.05.15"/>
    <d v="3323-06-01T00:00:00"/>
    <s v="Д.Номингэрэл"/>
    <s v="Хөрөнгө оруулалт"/>
    <n v="6576900000"/>
  </r>
  <r>
    <n v="325"/>
    <x v="77"/>
    <s v="Ц.Батзул"/>
    <s v="Ч.Баярмаа"/>
    <s v="Голден лайт групп ХХК"/>
    <d v="2020-05-19T00:00:00"/>
    <s v="Түлхүүр гардуулах нөхцөлтэй Орон сууцны барилгуудын дээврийн засвар /Улаанбаатар, Баянгол дүүрэг, 5,6,7,9 дүгээр хороо/"/>
    <x v="0"/>
    <s v="БХБЯ"/>
    <s v="БХБС"/>
    <m/>
    <s v="2020.05.19"/>
    <d v="3400-06-01T00:00:00"/>
    <s v="Ч.Баярмаа"/>
    <s v="Улсын төсөв"/>
    <n v="996500000"/>
  </r>
  <r>
    <n v="326"/>
    <x v="77"/>
    <s v="Ц.Батзул"/>
    <s v="Ч.Баярмаа"/>
    <s v="Абсолют чойс ХХК"/>
    <d v="2020-05-19T00:00:00"/>
    <s v="Ажлын хувцас багц 1,2"/>
    <x v="7"/>
    <s v="ЭБЦТС ТӨХК"/>
    <s v="ЭХС"/>
    <m/>
    <s v="2020.05.08"/>
    <d v="3120-06-01T00:00:00"/>
    <s v="Ч.Баярмаа"/>
    <s v="Өөрийн хөрөнгө"/>
    <n v="85920000"/>
  </r>
  <r>
    <n v="327"/>
    <x v="77"/>
    <s v="Ц.Батзул"/>
    <s v="Д.Отгонсүрэн"/>
    <s v="Рашбай ХХК"/>
    <d v="2020-05-19T00:00:00"/>
    <s v="Орон сууцны 2-р хороолол 3-р байрны 1-р блокийн дээвэр засвар"/>
    <x v="0"/>
    <s v="Орхон аймгийн ОНӨГ"/>
    <s v="Орхон ЗД"/>
    <s v="6-1/3106"/>
    <s v="2020.05.19"/>
    <s v="6-1/3414"/>
    <s v="Д.Отгонсүрэн"/>
    <s v="Орон нутгийн төсөв"/>
    <n v="30472341"/>
  </r>
  <r>
    <n v="328"/>
    <x v="77"/>
    <s v="Ц.Батзул"/>
    <s v="Б.Түвшин"/>
    <s v="Баядах өргөө ХХК"/>
    <d v="2020-05-19T00:00:00"/>
    <s v="Хагалгааны 4-р давхарын засварын ажил"/>
    <x v="0"/>
    <s v="Улсын нэгдүгээр төв эмнэлэг"/>
    <s v="ЭМС"/>
    <m/>
    <s v="2020.05.14"/>
    <s v="6-1/3259"/>
    <s v="Б.Түвшин"/>
    <s v="Улсын төсөв"/>
    <s v="1,200,000,000 "/>
  </r>
  <r>
    <n v="329"/>
    <x v="77"/>
    <s v="Ц.Батзул"/>
    <s v="Ч.Баярмаа"/>
    <s v="Бодь электроникс ХХК"/>
    <d v="2020-05-19T00:00:00"/>
    <s v="Хяналтын камерийн бичлэг хадгалах төхөөрөмж"/>
    <x v="0"/>
    <s v="Төрийн банк"/>
    <s v="СС"/>
    <m/>
    <s v="2020.05.19"/>
    <d v="3432-06-01T00:00:00"/>
    <s v="Ч.Баярмаа"/>
    <s v="Өөрийн хөрөнгө"/>
    <n v="1885494700"/>
  </r>
  <r>
    <n v="330"/>
    <x v="77"/>
    <s v="Ц.Батзул"/>
    <s v="Ч.Баярмаа"/>
    <s v="Бодь электроникс ХХК"/>
    <d v="2020-05-19T00:00:00"/>
    <s v="Хяналтын камерийн бичлэг хадгалах төхөөрөмжийн лиценз"/>
    <x v="0"/>
    <s v="Төрийн банк"/>
    <s v="СС"/>
    <m/>
    <s v="2020.05.19"/>
    <d v="3431-06-01T00:00:00"/>
    <s v="Ч.Баярмаа"/>
    <s v="Өөрийн хөрөнгө"/>
    <n v="171804000"/>
  </r>
  <r>
    <n v="331"/>
    <x v="77"/>
    <s v="Ц.Батзул"/>
    <s v="Г.Мөнхцэцэг"/>
    <s v="Зэт ди эн смарт энержи ХХК"/>
    <d v="2020-05-19T00:00:00"/>
    <s v="Алтай хотын гэр хорооллийн өрхийг 2 тарифт цахилгааны тоолуураар хангах"/>
    <x v="5"/>
    <s v="Говь-Алтай аймгийн ОНӨГ"/>
    <s v="Говь-Алтай ЗД"/>
    <s v=" 6-1/3162"/>
    <s v=" 2020.05.19"/>
    <s v=" 6-1/3433"/>
    <s v="Г.Мөнхцэцэг"/>
    <s v="ОНХС"/>
    <n v="111000000"/>
  </r>
  <r>
    <n v="332"/>
    <x v="77"/>
    <s v="Ц.Батзул"/>
    <s v="Б.Түвшин"/>
    <s v="Амар даатгал ХХК"/>
    <d v="2020-05-19T00:00:00"/>
    <s v="Газрын үйл ажиллагааны эрсдлийн даатгалын үйлчилгээ үзүүлэх"/>
    <x v="7"/>
    <s v="МИАТ ТӨХК"/>
    <s v="ТӨБЗГ"/>
    <m/>
    <s v="2020.05.14"/>
    <n v="496153"/>
    <s v="Б.Түвшин"/>
    <s v="Өөрийн хөрөнгө"/>
    <n v="400000000"/>
  </r>
  <r>
    <n v="333"/>
    <x v="77"/>
    <s v="Ц.Батзул"/>
    <s v="Д.Гантулга"/>
    <s v="Киа моторс монголиа ХХК"/>
    <d v="2020-05-19T00:00:00"/>
    <s v="Авлигатай тэмцэх газры албан хэрэгцээнд суудлын авто маштин бэлтгэн нийлүүлэх"/>
    <x v="7"/>
    <s v="АТГ"/>
    <s v="АТГ"/>
    <m/>
    <d v="2020-05-08T00:00:00"/>
    <d v="3125-06-01T00:00:00"/>
    <s v="Д.Гантулга"/>
    <s v="Хөрөнгө оруулалт"/>
    <n v="400000000"/>
  </r>
  <r>
    <n v="334"/>
    <x v="78"/>
    <s v="Ц.Батзул"/>
    <s v="Г.Мөнхцэцэг"/>
    <s v="Өнөрговь ХХК"/>
    <d v="2020-05-20T00:00:00"/>
    <s v="Байгалын түүхийн музейн тавилга, тоног төхөөрөмж /Өмнговь, Даланзадгад сум/"/>
    <x v="1"/>
    <s v="Өмнөговь аймгийн ЗДТГ"/>
    <s v="БСШУСС"/>
    <m/>
    <s v=" 2020.05.20"/>
    <s v=" 6-1/3470"/>
    <s v="Г.Мөнхцэцэг"/>
    <s v="Улсын төсөв"/>
    <n v="94460100000"/>
  </r>
  <r>
    <n v="335"/>
    <x v="78"/>
    <s v="Ц.Батзул"/>
    <s v="Д.Гантулга"/>
    <s v="Элсэн морьт ХХК"/>
    <d v="2020-05-20T00:00:00"/>
    <s v="Сургуулинй барилга,320 суудал /Говь-алтай, Хөхморьт сум/"/>
    <x v="7"/>
    <s v="ТХААГ"/>
    <s v="ЕС"/>
    <m/>
    <d v="2020-05-08T00:00:00"/>
    <d v="3124-06-01T00:00:00"/>
    <s v="Д.Гантулга"/>
    <s v="Улсын төсөв"/>
    <n v="3200000000"/>
  </r>
  <r>
    <n v="336"/>
    <x v="78"/>
    <s v="Ц.Батзул"/>
    <s v="Б.Түвшин"/>
    <s v="Монсо баян хүч ХХК"/>
    <d v="2020-05-20T00:00:00"/>
    <s v="Хор саармагжуулах бодис, хүнсний бүтээгдэхүүн /Эрдэнэт/"/>
    <x v="0"/>
    <s v="Эрдэнэт үйлдвэр ТӨҮГ"/>
    <s v="ТӨБЗГ"/>
    <m/>
    <s v="2020.05.19"/>
    <s v="6-1/3405"/>
    <s v="Б.Түвшин"/>
    <s v="Өөрийн хөрөнгө"/>
    <n v="1694000000"/>
  </r>
  <r>
    <n v="337"/>
    <x v="78"/>
    <s v="Ц.Батзул"/>
    <s v="Г.Мөнхцэцэг"/>
    <s v="Ихэр мөнх ХХК"/>
    <d v="2020-05-20T00:00:00"/>
    <s v="Сумын төвөөс засмал зам хүртэл хатуу хучилттай зам тавих ажлын зураг төсөв боловсруулах"/>
    <x v="0"/>
    <s v="Говьсүмбэр аймгийн Шивээговь сумын засаг дарга "/>
    <s v="Говьсүмбэр ЗД"/>
    <m/>
    <s v=" 2020.05.20"/>
    <s v=" 6-1/3469"/>
    <s v="Г.Мөнхцэцэг"/>
    <s v="ОНХС"/>
    <n v="34000000"/>
  </r>
  <r>
    <n v="338"/>
    <x v="78"/>
    <s v="Ц.Батзул"/>
    <s v="Д.Гантулга"/>
    <s v="Мог пластик ХХК"/>
    <d v="2020-05-20T00:00:00"/>
    <s v="Иргэдийн экологийн боловсрол, хүмүүжил, нөлөөллийн ажлыг зохион байгуулах"/>
    <x v="7"/>
    <s v="Дорнод аймгийн ОНӨГ"/>
    <s v="Дорнод ЗД"/>
    <m/>
    <m/>
    <m/>
    <s v="Д.Гантулга"/>
    <s v="Байгаль хамгаалах сан"/>
    <n v="55000000"/>
  </r>
  <r>
    <n v="339"/>
    <x v="78"/>
    <s v="Ц.Батзул"/>
    <s v="Б.Түвшин"/>
    <s v="ДМТМ трейд ХХК"/>
    <d v="2020-05-20T00:00:00"/>
    <s v="Сүхбаатар дүүргийн нутаг дэсвгэрийн нийтийн эзэмшлийн гудамж, зам талбайн гэрэлтүүлгийн ашиглалт, хамгааллатын үйлчилгээ"/>
    <x v="0"/>
    <s v="Сүхбаатар дүүргийн ХААА"/>
    <s v="Нийслэл ЗД"/>
    <m/>
    <s v="Сокол ХХК"/>
    <n v="537425"/>
    <s v="Б.Түвшин"/>
    <s v="Орон нутгийн төсөв"/>
    <n v="588899979"/>
  </r>
  <r>
    <n v="340"/>
    <x v="78"/>
    <s v="Ц.Батзул"/>
    <s v="Б.Түвшин"/>
    <s v="Нанoпланет ХХК"/>
    <d v="2020-05-20T00:00:00"/>
    <s v="Ой хээрийн түймэрээс урьдчилан сэргийлэх, ой хамгаалах багаж, хэрэгсэл худалдан авах"/>
    <x v="0"/>
    <s v="БОАЖЯ"/>
    <s v="БОАЖС"/>
    <m/>
    <s v="2020.05.18"/>
    <s v="6-1/3372"/>
    <s v="Б.Түвшин"/>
    <s v="Урсгал төсөв"/>
    <n v="340000000"/>
  </r>
  <r>
    <n v="341"/>
    <x v="78"/>
    <s v="Ц.Батзул"/>
    <s v="Б.Түвшин"/>
    <s v="Монос хүнс ХХК"/>
    <d v="2020-05-20T00:00:00"/>
    <s v="Хор саармагжуулах бодис, хүнсний бүтээгдэхүүн /Эрдэнэт/"/>
    <x v="0"/>
    <s v="Эрдэнэт үйлдвэр ТӨҮГ"/>
    <s v="ТӨБЗГ"/>
    <m/>
    <s v="2020.05.19"/>
    <s v="6-1/3420"/>
    <s v="Б.Түвшин"/>
    <s v="Өөрийн хөрөнгө"/>
    <n v="1694000000"/>
  </r>
  <r>
    <n v="342"/>
    <x v="78"/>
    <s v="Ц.Батзул"/>
    <s v="Д.Номингэрэл"/>
    <s v="Экспресс оношилгооны төв ХХК"/>
    <d v="2020-05-20T00:00:00"/>
    <s v="Эрүүл ахуйн үзлэг, шижилгээнүүдэд хамрагдах"/>
    <x v="7"/>
    <s v="Дулааны IV цахилгаан станц ТӨХК"/>
    <s v="ЭХС"/>
    <m/>
    <s v="2020.05.12"/>
    <d v="3195-06-01T00:00:00"/>
    <s v="Д.Номингэрэл"/>
    <s v="Өөрийн хөрөнгө"/>
    <n v="80000000"/>
  </r>
  <r>
    <n v="343"/>
    <x v="78"/>
    <s v="Ц.Батзул"/>
    <s v="Б.Түвшин"/>
    <s v="БСБ трейдинг ХХК"/>
    <d v="2020-05-20T00:00:00"/>
    <s v="Баянзүрх, Сүхбаатар, Чингэлтэй дүүргийн эрүүгийн хэргийн анхан шатны шүүхийн тамгын газарт шаардлагатай тоног төхөөрөмж "/>
    <x v="0"/>
    <s v="Чингэлтэй дүүргийн ХААА"/>
    <s v="Нийслэл ЗД"/>
    <m/>
    <s v="2020.05.20"/>
    <s v="6-1/3467"/>
    <s v="Б.Түвшин"/>
    <s v="Орон нутгийн төсөв"/>
    <m/>
  </r>
  <r>
    <n v="344"/>
    <x v="79"/>
    <s v="Ц.Батзул"/>
    <s v="Д.Номингэрэл"/>
    <s v="Грийн химистри ХХК"/>
    <d v="2020-05-22T00:00:00"/>
    <s v="Арьс ширний хими ба механик шинжилгээний лабораторид тоног төхөөрөмж худалдан авах"/>
    <x v="5"/>
    <s v="ХААИС"/>
    <s v="БСШУСС"/>
    <d v="3798-06-01T00:00:00"/>
    <s v="2020.05.20"/>
    <d v="3464-06-01T00:00:00"/>
    <s v="Д.Номингэрэл"/>
    <s v="Европийн холбооны Эрасмус хөтөлбөр"/>
    <m/>
  </r>
  <r>
    <n v="345"/>
    <x v="79"/>
    <s v="Ц.Батзул"/>
    <s v="Г.Мөнхцэцэг"/>
    <s v="Солонго солюшинс ХХК"/>
    <d v="2020-05-22T00:00:00"/>
    <s v="Хими, хүчдэл, өндөрт ажиллах хамгаалах хэрэгсэл"/>
    <x v="0"/>
    <s v="Дулааны III цахилгаан станц ТӨХК"/>
    <s v="ЭХС"/>
    <s v=" 6-1/3169"/>
    <s v=" 2020.05.21"/>
    <s v=" 6-1/3495"/>
    <s v="Г.Мөнхцэцэг"/>
    <s v="Өөрийн хөрөнгө "/>
    <n v="35000000"/>
  </r>
  <r>
    <n v="346"/>
    <x v="79"/>
    <s v="Ц.Батзул"/>
    <s v="Д.Отгонсүрэн"/>
    <s v="Гранд макс ХХК"/>
    <d v="2020-05-22T00:00:00"/>
    <s v="Улсын ерөнхий прокурорын газрын тавилга, эд хогшил, тоног төхөөрөмж нийлүүлэх"/>
    <x v="0"/>
    <s v="УЕПГ"/>
    <s v="УЕП"/>
    <s v="6-1/3165"/>
    <s v="2020.05.22"/>
    <d v="3540-06-01T00:00:00"/>
    <s v="Д.Отгонсүрэн"/>
    <s v="Улсын төсөв"/>
    <n v="251760000"/>
  </r>
  <r>
    <n v="347"/>
    <x v="79"/>
    <s v="Ц.Батзул"/>
    <s v="Б.Түвшин"/>
    <s v="Нахиа импекс ХХК"/>
    <d v="2020-05-22T00:00:00"/>
    <s v="Эм, эмнэлгийн хэрэгсэл, ороох боох материал нийлүллэх"/>
    <x v="0"/>
    <s v="Дорнод аймгийн ЭМГ"/>
    <s v="ЭМС"/>
    <m/>
    <s v="2020.05.20"/>
    <s v="6-1/3468"/>
    <s v="Б.Түвшин"/>
    <s v="Улсын төсөв"/>
    <n v="1307343395"/>
  </r>
  <r>
    <n v="348"/>
    <x v="79"/>
    <s v="Ц.Батзул"/>
    <s v="Б.Түвшин"/>
    <s v="Хустайн шил ХХК"/>
    <d v="2020-05-22T00:00:00"/>
    <s v="Явган хүний замын гэрэлтүүлэг /Булган аймгийн, Булган сум, 2-р баг, &quot;Б&quot;, &quot;В&quot; хэсгийн хооронд/"/>
    <x v="0"/>
    <s v="Булган аймгийн ОНӨГ"/>
    <s v="Булган ЗД"/>
    <m/>
    <s v="2020.05.12"/>
    <n v="483735"/>
    <s v="Б.Түвшин"/>
    <s v="Улсын төсөв"/>
    <s v="91,100,000 "/>
  </r>
  <r>
    <n v="349"/>
    <x v="79"/>
    <s v="Ц.Батзул"/>
    <s v="Б.Түвшин"/>
    <s v="Голден хоул ХХК"/>
    <d v="2020-05-22T00:00:00"/>
    <s v="Ой хээрийн түймэрээс урьдчилан сэргийлэх, ой хамгаалах багаж, хэрэгсэл худалдан авах"/>
    <x v="0"/>
    <s v="БОАЖЯ"/>
    <s v="БОАЖС"/>
    <m/>
    <s v="2020.05.18"/>
    <s v="6-1/3372"/>
    <s v="Б.Түвшин"/>
    <s v="Улсын төсөв"/>
    <n v="340000000"/>
  </r>
  <r>
    <n v="350"/>
    <x v="79"/>
    <s v="Ц.Батзул"/>
    <s v="Г.Мөнхцэцэг"/>
    <s v="Аркосис ХХК"/>
    <d v="2020-05-22T00:00:00"/>
    <s v="Суурин компьютер нийлүүлэх"/>
    <x v="2"/>
    <s v="Эрдэнэс тавантолгой ХК"/>
    <s v="УУХҮС"/>
    <s v=" 6-1/3193"/>
    <s v=" 2020.05.21"/>
    <s v=" 6-1/3494"/>
    <s v="Г.Мөнхцэцэг"/>
    <s v="Өөрийн хөрөнгө "/>
    <n v="817450710"/>
  </r>
  <r>
    <n v="351"/>
    <x v="79"/>
    <s v="Ц.Батзул"/>
    <s v="Ч.Баярмаа"/>
    <s v="Халиун проперти ХХК"/>
    <d v="2020-05-22T00:00:00"/>
    <s v="Нүхтэрсэн бөмбөлөг нийлүүлэх"/>
    <x v="0"/>
    <s v="Дулааны IV цахилгаан станц ТӨХК"/>
    <s v="ЭХС"/>
    <m/>
    <s v="2020.05.21"/>
    <d v="3485-06-01T00:00:00"/>
    <s v="Ч.Баярмаа"/>
    <m/>
    <m/>
  </r>
  <r>
    <n v="352"/>
    <x v="79"/>
    <s v="Ц.Батзул"/>
    <s v="Д.Отгонсүрэн"/>
    <s v="Протек ХХК"/>
    <d v="2020-05-22T00:00:00"/>
    <s v="Сумын соёлын төвд тоног төхөөрөмж худалдан авах"/>
    <x v="0"/>
    <s v="Дорнод аймгийн ОНӨГ"/>
    <s v="Дорнод ЗД"/>
    <s v="6-1/3166"/>
    <s v="2020.05.22"/>
    <d v="3541-06-01T00:00:00"/>
    <s v="Д.Отгонсүрэн"/>
    <s v="ОНХС"/>
    <n v="15000000"/>
  </r>
  <r>
    <n v="353"/>
    <x v="79"/>
    <s v="Ц.Батзул"/>
    <s v="Ч.Баярмаа"/>
    <s v="Саус гоби брэндс ХХК"/>
    <d v="2020-05-22T00:00:00"/>
    <s v="Гэр хорооллийн айл өрхийн цахилгаан өргөтгөл /Улаанбаатар, Баянзүрх дүүрэг, 11 дүгээр хороо/"/>
    <x v="0"/>
    <s v="ТХААГ"/>
    <s v="ЕС"/>
    <m/>
    <s v="2020.05.21"/>
    <d v="3484-06-01T00:00:00"/>
    <s v="Ч.Баярмаа"/>
    <m/>
    <m/>
  </r>
  <r>
    <n v="354"/>
    <x v="79"/>
    <s v="Ц.Батзул"/>
    <s v="Д.Отгонсүрэн"/>
    <s v="Алхими ХХК"/>
    <d v="2020-05-22T00:00:00"/>
    <s v="Хурдан морьны бүртэлийн цахим программ, аппликэйшн боловсруулах"/>
    <x v="0"/>
    <s v="ХХААХҮЯ"/>
    <s v="ХХААХҮС"/>
    <s v="6-1/3167"/>
    <s v="2020.05.22"/>
    <d v="3542-06-01T00:00:00"/>
    <s v="Д.Отгонсүрэн"/>
    <s v="Улсын төсөв"/>
    <n v="100000000"/>
  </r>
  <r>
    <n v="355"/>
    <x v="79"/>
    <s v="Ц.Батзул"/>
    <s v="Б.Түвшин"/>
    <s v="SHANXI HUI FENG SPECIAL MOTOR VEHICLE Co., LTD"/>
    <d v="2020-05-22T00:00:00"/>
    <s v="Ил уурхайн эмульсийн тэсрэх бодисын үйлдвэр барих"/>
    <x v="2"/>
    <s v="Эрдэнэт үйлдвэр ТӨҮГ"/>
    <s v="ТӨБЗГ"/>
    <m/>
    <s v="2020.05.28"/>
    <s v="6-1/3676"/>
    <s v="Б.Түвшин"/>
    <m/>
    <m/>
  </r>
  <r>
    <n v="356"/>
    <x v="80"/>
    <s v="З.Энхболд"/>
    <s v="Д.Номингэрэл"/>
    <s v="Голден хоул ХХК"/>
    <d v="2020-05-25T00:00:00"/>
    <s v="Сум дундын ойн ангид ус, усалгааны авто машин худалдан авах"/>
    <x v="0"/>
    <s v="Орхон аймгийн ОНӨГ"/>
    <s v="Орхон ЗД"/>
    <d v="3200-06-01T00:00:00"/>
    <s v="2020.05.26"/>
    <d v="3621-06-01T00:00:00"/>
    <s v="Д.Номингэрэл"/>
    <s v="Орон нутгийн төсөв"/>
    <n v="69000000"/>
  </r>
  <r>
    <n v="357"/>
    <x v="80"/>
    <s v="З.Энхболд"/>
    <s v="Д.Номингэрэл"/>
    <s v="Ивээлт гүн ХХК"/>
    <d v="2020-05-25T00:00:00"/>
    <s v="Рентген аппарат "/>
    <x v="1"/>
    <s v="Хэнтий аймгийн Бор өндөр сумын ЗДТГ"/>
    <s v="Хэнтий ЗД"/>
    <d v="3196-06-01T00:00:00"/>
    <s v="2020.05.26"/>
    <d v="3648-06-01T00:00:00"/>
    <s v="Д.Номингэрэл"/>
    <s v="Орон нутгийн хөгжлийн сан"/>
    <n v="150000000"/>
  </r>
  <r>
    <n v="358"/>
    <x v="80"/>
    <s v="З.Энхболд"/>
    <s v="Г.Мөнхцэцэг"/>
    <s v="Хазаарбат ХХК"/>
    <d v="2020-05-25T00:00:00"/>
    <s v="Долото шарошечное"/>
    <x v="2"/>
    <s v="Эрдэнэт үйлдвэр ТӨҮГ"/>
    <s v="ТӨБЗГ"/>
    <s v=" -"/>
    <s v="2020.05.12"/>
    <d v="3214-06-01T00:00:00"/>
    <s v="Г.Мөнхцэцэг"/>
    <s v="Өөрийн хөрөнгө "/>
    <n v="1502820000"/>
  </r>
  <r>
    <n v="359"/>
    <x v="80"/>
    <s v="З.Энхболд"/>
    <s v="Г.Мөнхцэцэг"/>
    <s v="Ай ти зон ХХК"/>
    <d v="2020-05-25T00:00:00"/>
    <s v="Сүлжээний тоног төхөөрөмж, лиценк худалдан авах"/>
    <x v="0"/>
    <s v="Диспетчерийн үндэсний төв ХХК"/>
    <s v="ЭХС"/>
    <m/>
    <s v="2020.05.25"/>
    <s v=" 6-1/3586"/>
    <s v="Г.Мөнхцэцэг"/>
    <s v="Өөрийн хөрөнгө "/>
    <n v="88750000"/>
  </r>
  <r>
    <n v="360"/>
    <x v="80"/>
    <s v="З.Энхболд"/>
    <s v="Г.Мөнхцэцэг"/>
    <s v="Монкон констракшн ХХК"/>
    <d v="2020-05-25T00:00:00"/>
    <s v="Өндөрхаан нисэх онгоцны буудлыг шинэчлэн барих төсөл"/>
    <x v="0"/>
    <s v="ЗТХЯ"/>
    <s v="ЗТХС"/>
    <s v=" 6-1/3213"/>
    <s v="2020.05.25"/>
    <s v=" 6-1/3587"/>
    <s v="Г.Мөнхцэцэг"/>
    <s v="Тусламж "/>
    <n v="4071415608"/>
  </r>
  <r>
    <n v="361"/>
    <x v="80"/>
    <s v="З.Энхболд"/>
    <s v="Д.Отгонсүрэн"/>
    <s v="Эарт бридж ХХК"/>
    <d v="2020-05-25T00:00:00"/>
    <s v="8 тендер шалгаруулалт"/>
    <x v="7"/>
    <s v="Эрдэнэт үйлдвэр ТӨҮГ"/>
    <s v="ТӨБЗГ"/>
    <s v="0"/>
    <s v="2020.05.12"/>
    <s v="6-1/3215"/>
    <s v="Д.Отгонсүрэн"/>
    <s v="Өөрийн хөрөнгө"/>
    <s v="0"/>
  </r>
  <r>
    <n v="362"/>
    <x v="81"/>
    <s v="З.Энхболд"/>
    <s v="Ч.Баярмаа"/>
    <s v="Нэкст стандарт ХХК"/>
    <d v="2020-05-26T00:00:00"/>
    <s v="Соёлын төв барилгын их засвар /Төв, Сүмбэр сум/"/>
    <x v="0"/>
    <s v="Төв аймгийн газрын харилцаа, барилга хот байгуулалтын газар"/>
    <s v="БСШУСС"/>
    <m/>
    <s v="2020.05.26"/>
    <d v="3017-06-01T00:00:00"/>
    <s v="Ч.Баярмаа"/>
    <m/>
    <m/>
  </r>
  <r>
    <n v="363"/>
    <x v="81"/>
    <s v="З.Энхболд"/>
    <s v="Г.Мөнхцэцэг"/>
    <s v="Их мянган инженерчлэл ХХК"/>
    <d v="2020-05-26T00:00:00"/>
    <s v="Баянхонгор сумын дулааны 2 дугаар хэлхээний шугам сүлжээ болон хэрэглээний халуун усны системийн ажлын зураг төсөл"/>
    <x v="2"/>
    <s v="Баянхонгор аймгийн ОНӨГ"/>
    <s v="Баянхонгор ЗД"/>
    <m/>
    <s v="2020.05.19"/>
    <d v="3394-06-01T00:00:00"/>
    <s v="Г.Мөнхцэцэг"/>
    <m/>
    <m/>
  </r>
  <r>
    <n v="364"/>
    <x v="81"/>
    <s v="З.Энхболд"/>
    <s v="Ч.Баярмаа"/>
    <s v="Камминс монголиа инвестмент ХХК"/>
    <d v="2020-05-26T00:00:00"/>
    <s v="Хүнд даацын автосамосвалын сэлбэг нийлүүлэх Багц 2, 3"/>
    <x v="0"/>
    <s v="Эрдэнэт үйлдвэр ТӨҮГ"/>
    <s v="ТӨБЗГ"/>
    <m/>
    <s v="2020.05.26"/>
    <d v="3598-06-01T00:00:00"/>
    <s v="Ч.Баярмаа"/>
    <m/>
    <m/>
  </r>
  <r>
    <n v="365"/>
    <x v="81"/>
    <s v="З.Энхболд"/>
    <s v="Ч.Баярмаа"/>
    <s v="Юнайтед белаз машинэри ХХК"/>
    <d v="2020-05-26T00:00:00"/>
    <s v="Хүнд даацын автосамосвалын сэлбэг нийлүүлэхг "/>
    <x v="0"/>
    <s v="Эрдэнэт үйлдвэр ТӨҮГ"/>
    <s v="ТӨБЗГ"/>
    <m/>
    <s v="2020.05.26"/>
    <d v="3611-06-01T00:00:00"/>
    <s v="Ч.Баярмаа"/>
    <m/>
    <m/>
  </r>
  <r>
    <n v="366"/>
    <x v="81"/>
    <s v="З.Энхболд"/>
    <s v="Ч.Баярмаа"/>
    <s v="Трансвест монголия ХХК"/>
    <d v="2020-05-26T00:00:00"/>
    <s v="Тусгай зориулалтын техник нийлүүлэх"/>
    <x v="0"/>
    <s v="Эрдэнэт үйлдвэр ТӨҮГ"/>
    <s v="ТӨБЗГ"/>
    <m/>
    <s v="2020.05.26"/>
    <d v="3616-06-01T00:00:00"/>
    <s v="Ч.Баярмаа"/>
    <m/>
    <m/>
  </r>
  <r>
    <n v="367"/>
    <x v="81"/>
    <s v="З.Энхболд"/>
    <s v="Д.Отгонсүрэн"/>
    <s v="Ай ти эс өү ХХК"/>
    <d v="2020-05-26T00:00:00"/>
    <s v="Сэлэнгийн долгио чуулгад лед дэлгэц худалдан авах"/>
    <x v="0"/>
    <s v="Сэлэнгэ аймгийн ОНӨГ"/>
    <s v="Сэлэнгэ ЗД"/>
    <s v="6-1/3310"/>
    <s v="2020.05.26"/>
    <d v="3618-06-01T00:00:00"/>
    <s v="Д.Отгонсүрэн"/>
    <s v="ОНХС"/>
    <n v="50000000"/>
  </r>
  <r>
    <n v="368"/>
    <x v="82"/>
    <s v="З.Энхболд"/>
    <s v="Б.Түвшин"/>
    <s v="Тэргэл тех ХХК"/>
    <d v="2020-05-27T00:00:00"/>
    <s v="Эмээлт, Налайх, хоолтын төлбөр авах цэгийг цахимжуулах"/>
    <x v="0"/>
    <s v="ЗТХЯ"/>
    <s v="ЗТХС"/>
    <m/>
    <s v="2020.05.25"/>
    <s v="6-1/3554"/>
    <s v="Б.Түвшин"/>
    <s v="Улсын төсөв"/>
    <n v="343000000"/>
  </r>
  <r>
    <n v="369"/>
    <x v="82"/>
    <s v="З.Энхболд"/>
    <s v="Ч.Баярмаа"/>
    <s v="Абсолют чойс ХХК"/>
    <d v="2020-05-27T00:00:00"/>
    <s v="Ажлын хувцас багц 1,2"/>
    <x v="2"/>
    <s v="ЭБЦТС ТӨХК"/>
    <s v="ЭХС"/>
    <m/>
    <s v="2020.05.15"/>
    <d v="3339-06-01T00:00:00"/>
    <s v="Ч.Баярмаа"/>
    <m/>
    <m/>
  </r>
  <r>
    <n v="370"/>
    <x v="82"/>
    <s v="З.Энхболд"/>
    <s v="Б.Түвшин"/>
    <s v="Эгшиглэн магнай ХХК"/>
    <d v="2020-05-27T00:00:00"/>
    <s v="Сургуулийн өмнөх боловсролын байгууллагад хөгжмийн зэмсэг, тоног төхөөрөмж"/>
    <x v="0"/>
    <s v="БСШУСЯ"/>
    <s v="БСШУСС"/>
    <m/>
    <s v="2020.05.21"/>
    <s v="6-1/3491"/>
    <s v="Б.Түвшин"/>
    <s v="Улсын төсөв"/>
    <n v="320000000"/>
  </r>
  <r>
    <n v="371"/>
    <x v="82"/>
    <s v="З.Энхболд"/>
    <s v="Д.Номингэрэл"/>
    <s v="Интерактив ХХК"/>
    <d v="2020-05-27T00:00:00"/>
    <s v="Биеий тамир, спортын мэдээллийн сангийн цахим сангийн програм хангамжийг гүйцэтгэх компанийг сонгох"/>
    <x v="7"/>
    <s v="Биеийн тамир, спортын газар"/>
    <s v="БСШУСС"/>
    <m/>
    <s v="2020.05.15"/>
    <d v="3324-06-01T00:00:00"/>
    <s v="Д.Номингэрэл"/>
    <s v="Улсын төсөв"/>
    <n v="400000000"/>
  </r>
  <r>
    <n v="372"/>
    <x v="83"/>
    <s v="З.Энхболд"/>
    <s v="Д.Номингэрэл"/>
    <s v="Онч сөрвэй ХХК"/>
    <d v="2020-05-28T00:00:00"/>
    <s v="Есөнбулаг сумын ерөнхий боловсролын 4-р сургуулийн мэдээлэл зүйн лабораторийн кабинетийн тоног төхөөрөмж нийлүүлэх"/>
    <x v="0"/>
    <s v="Говь-алтай аймгийн ОНӨГ"/>
    <s v="Говь-алтай ЗД"/>
    <d v="3374-06-01T00:00:00"/>
    <s v="2020.05.27"/>
    <d v="5658-06-01T00:00:00"/>
    <s v="Д.Номингэрэл"/>
    <s v="Улсын төсөв"/>
    <n v="55000000"/>
  </r>
  <r>
    <n v="373"/>
    <x v="83"/>
    <s v="З.Энхболд"/>
    <s v="Д.Номингэрэл"/>
    <s v="Дэвжих уран өргөө ХХК"/>
    <d v="2020-05-28T00:00:00"/>
    <s v="Хөдөөгийн багуудын ажиллах орчин нөхцлийг сайжруулах, багийн төвийг шинээр барих /Номгон/"/>
    <x v="5"/>
    <s v="Өмнөговь аймгийн Номгон сумын ЗДТГ"/>
    <s v="Өмнөговь ЗД"/>
    <d v="3375-06-01T00:00:00"/>
    <s v="2020.05.27"/>
    <d v="3657-06-01T00:00:00"/>
    <s v="Д.Номингэрэл"/>
    <s v="Орон нутгийн төсөв"/>
    <n v="161000000"/>
  </r>
  <r>
    <n v="374"/>
    <x v="83"/>
    <s v="З.Энхболд"/>
    <s v="Б.Түвшин"/>
    <s v="Нуган ХХК"/>
    <d v="2020-05-28T00:00:00"/>
    <s v="Өрхийн эрүүл мэндийн төвийн тоног төхөөрөмж /Улаанбаатар, Баянзүрх дүүрэг 8, 10, 20, 23, 28 дугаар хороо/"/>
    <x v="0"/>
    <s v="ТХААГ"/>
    <s v="ЕС"/>
    <m/>
    <s v="2020.05.28"/>
    <s v="6-1/3720"/>
    <s v="Б.Түвшин"/>
    <s v="Улсын төсөв"/>
    <s v="150,000,000 "/>
  </r>
  <r>
    <n v="375"/>
    <x v="83"/>
    <s v="З.Энхболд"/>
    <s v="Д.Отгонсүрэн"/>
    <s v="Электрон техник ХХК"/>
    <d v="2020-05-28T00:00:00"/>
    <s v="Сэлэнгийн долгио чуулгад лед дэлгэц худалдан авах"/>
    <x v="0"/>
    <s v="Сэлэнгэ аймгийн ОНӨГ"/>
    <s v="Сэлэнгэ ЗД"/>
    <s v="6-1/3310"/>
    <s v="2020.05.26"/>
    <d v="3618-06-01T00:00:00"/>
    <s v="Д.Отгонсүрэн"/>
    <s v="ОНХС"/>
    <n v="50000000"/>
  </r>
  <r>
    <n v="376"/>
    <x v="83"/>
    <s v="З.Энхболд"/>
    <s v="Г.Мөнхцэцэг"/>
    <s v="Практикал даатгал ХХК"/>
    <d v="2020-05-28T00:00:00"/>
    <s v="Тээврийн хэрэгсэлийн даатгалын үйлчилгээ үзүүлэх"/>
    <x v="2"/>
    <s v="Таван толгой төмөр зам ХХК"/>
    <s v="ТӨБЗГ"/>
    <m/>
    <s v="2020.05.19"/>
    <d v="3404-06-01T00:00:00"/>
    <s v="Г.Мөнхцэцэг"/>
    <m/>
    <m/>
  </r>
  <r>
    <n v="377"/>
    <x v="84"/>
    <s v="З.Энхболд"/>
    <s v="Г.Мөнхцэцэг"/>
    <s v="Цагаан зуун ХХК"/>
    <d v="2020-05-29T00:00:00"/>
    <s v="Хэнтий аймгийн Хэрлэн сумын дулааны станцын 2-р хэлхээний шугам сүлжээний ажил"/>
    <x v="0"/>
    <s v="Хэнтий аймгийн ОНӨГ"/>
    <s v="Хэнтий ЗД"/>
    <s v=" 6-1/3416"/>
    <s v="2020.05.28"/>
    <s v=" 6-1/3714"/>
    <s v="Г.Мөнхцэцэг"/>
    <s v="Улсын төсөв "/>
    <n v="1000000000"/>
  </r>
  <r>
    <n v="378"/>
    <x v="84"/>
    <s v="З.Энхболд"/>
    <s v="Б.Түвшин"/>
    <s v="Амар даатгал ХХК"/>
    <d v="2020-05-29T00:00:00"/>
    <s v="Газрын үйл ажиллагааны эрсдлийн даатгалын үйлчилгээ үзүүлэх"/>
    <x v="2"/>
    <s v="МИАТ ТӨХК"/>
    <s v="ТӨБЗГ"/>
    <m/>
    <s v="2020.05.19"/>
    <s v="6-1/3408"/>
    <s v="Б.Түвшин"/>
    <m/>
    <m/>
  </r>
  <r>
    <n v="379"/>
    <x v="84"/>
    <s v="З.Энхболд"/>
    <s v="Ч.Баярмаа"/>
    <s v="Аркосис ХХК"/>
    <d v="2020-05-29T00:00:00"/>
    <s v="Увс аймгийн боловсрол, соёл, спортын байгууллагад тавилга, тоног төхөөрөмж /Увс, Цагаанхайрхан сум/"/>
    <x v="0"/>
    <s v="Увс аймгийн ОНӨГ"/>
    <s v="Увс ЗД"/>
    <m/>
    <s v="2020.05.28"/>
    <d v="3706-06-01T00:00:00"/>
    <s v="Ч.Баярмаа"/>
    <m/>
    <m/>
  </r>
  <r>
    <n v="380"/>
    <x v="84"/>
    <s v="З.Энхболд"/>
    <s v="Б.Түвшин"/>
    <s v="Асгат кент ХХК"/>
    <d v="2020-05-29T00:00:00"/>
    <s v="Булган сумын овоотын давааны зам засвар"/>
    <x v="7"/>
    <s v="Баян-Өлгий аймгийн ОНӨГ"/>
    <s v="Баян-Өлгий ЗД"/>
    <m/>
    <s v="2020.06.08"/>
    <s v="6-1/3895"/>
    <s v="Б.Түвшин"/>
    <m/>
    <m/>
  </r>
  <r>
    <n v="381"/>
    <x v="84"/>
    <s v="З.Энхболд"/>
    <s v="Д.Отгонсүрэн"/>
    <s v="Удам буурал ХХК"/>
    <d v="2020-05-29T00:00:00"/>
    <s v="Архангай аймгийн төвийн байрны гадна засвар"/>
    <x v="0"/>
    <s v="Мэдээлэл холбооны сүжлээ ХХК"/>
    <s v="ТӨБЗГ"/>
    <s v="6-1/3377"/>
    <s v="2020.05.27"/>
    <d v="3660-06-01T00:00:00"/>
    <s v="Д.Отгонсүрэн"/>
    <s v="Өөрийн хөрөнгө"/>
    <n v="45000000"/>
  </r>
  <r>
    <n v="382"/>
    <x v="84"/>
    <s v="З.Энхболд"/>
    <s v="Г.Мөнхцэцэг"/>
    <s v="Универсум ХХК"/>
    <d v="2020-05-29T00:00:00"/>
    <s v="Насос нийлүүлэх"/>
    <x v="0"/>
    <s v="Орон сууц нийтийн аж ахуйн удирдах газар ОНӨААТҮГ"/>
    <s v="Нийслэл ЗД"/>
    <s v=" 6-1/3417"/>
    <s v="2020.05.28"/>
    <s v=" 6-1/3712"/>
    <s v="Г.Мөнхцэцэг"/>
    <s v="Өөрийн хөрөнгө "/>
    <n v="348782014"/>
  </r>
  <r>
    <n v="383"/>
    <x v="84"/>
    <s v="З.Энхболд"/>
    <s v="Ч.Баярмаа"/>
    <s v="Сокол ХХК"/>
    <d v="2020-05-29T00:00:00"/>
    <s v="Автокран нийлүүлэгчийг сонгох"/>
    <x v="7"/>
    <s v="Эрдэнэт үйлдвэр ТӨҮГ"/>
    <s v="ТӨБЗГ"/>
    <m/>
    <s v="2020.05.19"/>
    <d v="3401-06-01T00:00:00"/>
    <s v="Ч.Баярмаа"/>
    <m/>
    <m/>
  </r>
  <r>
    <n v="384"/>
    <x v="84"/>
    <s v="З.Энхболд"/>
    <s v="Д.Номингэрэл"/>
    <s v="Сод монгол групп ХХК"/>
    <d v="2020-05-29T00:00:00"/>
    <s v="Өвлийн дизель түлш"/>
    <x v="0"/>
    <s v="Эрдэнэт үйлдвэр ТӨҮГ"/>
    <s v="ТӨБЗГ"/>
    <d v="3397-06-01T00:00:00"/>
    <s v="2020.05.28"/>
    <d v="3700-06-01T00:00:00"/>
    <s v="Д.Номингэрэл"/>
    <s v="Өөрийн хөрөнгө"/>
    <n v="7613726400"/>
  </r>
  <r>
    <n v="385"/>
    <x v="84"/>
    <s v="З.Энхболд"/>
    <s v="Д.Номингэрэл"/>
    <s v="Энтагт ХХК"/>
    <d v="2020-05-29T00:00:00"/>
    <s v="Төмөр замын материал нийлүүлэхд"/>
    <x v="0"/>
    <s v="Эрдэнэт үйлдвэр ТӨҮГ"/>
    <s v="ТӨБЗГ"/>
    <d v="3398-06-01T00:00:00"/>
    <s v="2020.05.29"/>
    <d v="3736-06-01T00:00:00"/>
    <s v="Д.Номингэрэл"/>
    <s v="Өөрийн хөрөнгө"/>
    <n v="650000000"/>
  </r>
  <r>
    <n v="386"/>
    <x v="84"/>
    <s v="З.Энхболд"/>
    <s v="Г.Мөнхцэцэг"/>
    <s v="Эс ай си эй ХХК"/>
    <d v="2020-05-29T00:00:00"/>
    <s v="Туслах малчдын нийгэм, эдийн засгийн нөхцөл байдал, тэдний хүний эрхийн хэрэгжилтийн талаар судалгаа"/>
    <x v="0"/>
    <s v="Хүний эрхийн үндэсний комисс"/>
    <s v="ТӨБЗГ"/>
    <s v=" 6-1/3415"/>
    <s v="2020.05.28"/>
    <s v=" 6-1/3709"/>
    <s v="Г.Мөнхцэцэг"/>
    <s v="Тусламж "/>
    <n v="90000000"/>
  </r>
  <r>
    <n v="387"/>
    <x v="84"/>
    <s v="З.Энхболд"/>
    <s v="Б.Түвшин"/>
    <s v="Цэцэг трейд ХХК"/>
    <d v="2020-05-29T00:00:00"/>
    <s v="Төмөр замын хориг хашаа материал худалдах авах"/>
    <x v="7"/>
    <s v="УБТЗ ХНН"/>
    <s v="ТӨБЗГ"/>
    <m/>
    <s v="2020.05.18"/>
    <n v="543269"/>
    <s v="Б.Түвшин"/>
    <m/>
    <m/>
  </r>
  <r>
    <n v="388"/>
    <x v="84"/>
    <s v="З.Энхболд"/>
    <s v="Ч.Баярмаа"/>
    <s v="УБ-электро мотаж ХХК"/>
    <d v="2020-05-29T00:00:00"/>
    <s v="Замын-үүд боомтын шугам сүлжээ /Дорноговь, Замын-үүд/"/>
    <x v="0"/>
    <s v="Хөгжлийн хөтөч-дэд бүтэц"/>
    <s v="СС"/>
    <m/>
    <s v="2020.05.28"/>
    <d v="3705-06-01T00:00:00"/>
    <s v="Ч.Баярмаа"/>
    <m/>
    <m/>
  </r>
  <r>
    <n v="389"/>
    <x v="84"/>
    <s v="З.Энхболд"/>
    <s v="Д.Отгонсүрэн"/>
    <s v="Юу зэт эрдэнэ ХХК"/>
    <d v="2020-05-29T00:00:00"/>
    <s v="Гэр хорооллын дахин төлөвлөлтийн /Эко-яармаг-1 төслийн I ээлжийн газар чөлөөлөлтийн хог хаягдлыг цэвэрлэх, тээвэрлэх ажил"/>
    <x v="0"/>
    <s v="Төрийн орон сууцны корпорац"/>
    <s v="ТӨБЗГ"/>
    <s v="6-1/3396"/>
    <s v="2020.05.29"/>
    <s v="6-1/3730"/>
    <s v="Д.Отгонсүрэн"/>
    <s v="Чингис бондын хөрөнгө"/>
    <n v="76800000"/>
  </r>
  <r>
    <n v="390"/>
    <x v="84"/>
    <s v="З.Энхболд"/>
    <s v="Д.Номингэрэл"/>
    <s v="Голден хилл ХХК"/>
    <d v="2020-05-29T00:00:00"/>
    <s v="Сумдад бэлчээрийн худаг 13 суманд гаргах "/>
    <x v="0"/>
    <s v="Төв аймгийн ОНӨГ"/>
    <s v="Төв ЗД"/>
    <d v="3413-06-01T00:00:00"/>
    <s v="2020.05.28"/>
    <d v="3675-06-01T00:00:00"/>
    <s v="Д.Номингэрэл"/>
    <s v="ОНХС"/>
    <n v="156000000"/>
  </r>
  <r>
    <n v="391"/>
    <x v="84"/>
    <s v="З.Энхболд"/>
    <s v="Д.Номингэрэл"/>
    <s v="Голден хилл ХХК"/>
    <d v="2020-05-29T00:00:00"/>
    <s v="26 суманд бэлчээрийн худаг шинээр гаргах"/>
    <x v="0"/>
    <s v="Төв аймгийн ОНӨГ"/>
    <s v="Төв ЗД"/>
    <d v="3399-06-01T00:00:00"/>
    <s v="2020.05.28"/>
    <d v="3684-06-01T00:00:00"/>
    <s v="Д.Номингэрэл"/>
    <s v="ОНХС"/>
    <n v="108000000"/>
  </r>
  <r>
    <n v="392"/>
    <x v="85"/>
    <s v="З.Энхболд"/>
    <s v="Д.Отгонсүрэн"/>
    <s v="Финайдиа ХХК"/>
    <d v="2020-06-02T00:00:00"/>
    <s v="Тоног төхөөрөмжинд дахин үнэлгээ хийлгэх"/>
    <x v="0"/>
    <s v="Дулааны III цахилгаан станц ТӨХК"/>
    <s v="ЭХС"/>
    <s v="6-1/3425"/>
    <s v="2020.06.02"/>
    <d v="3781-06-01T00:00:00"/>
    <s v="Д.Отгонсүрэн"/>
    <s v="Өөрийн хөрөнгө"/>
    <n v="49000000"/>
  </r>
  <r>
    <n v="393"/>
    <x v="85"/>
    <s v="З.Энхболд"/>
    <s v="Д.Отгонсүрэн"/>
    <s v="Ти эм ти моторс ХХК"/>
    <d v="2020-06-02T00:00:00"/>
    <s v="Бэрх тосгоны захирагчийн ажлын албанд суудлын автомашин худалдан авах"/>
    <x v="0"/>
    <s v="Хэнтий аймгийн Бэрх сумын ЗДТГ"/>
    <s v="Хэнтий ЗД"/>
    <s v="6-1/3426"/>
    <s v="2020.06.02"/>
    <d v="3779-06-01T00:00:00"/>
    <s v="Д.Отгонсүрэн"/>
    <s v="ОНХС"/>
    <n v="50000000"/>
  </r>
  <r>
    <n v="394"/>
    <x v="85"/>
    <s v="З.Энхболд"/>
    <s v="Б.Түвшин"/>
    <s v="МЭЗ ХХК"/>
    <d v="2020-06-01T00:00:00"/>
    <s v="Элдэгдэлд тэсвэртэй керамик плита дагалдах хэрэгсэл"/>
    <x v="1"/>
    <s v="Дулааны IV цахилгаан станц ТӨХК"/>
    <s v="ЭХС"/>
    <m/>
    <s v="2020.06.02"/>
    <s v="6-1/3777"/>
    <s v="Б.Түвшин"/>
    <s v="Өөрийн хөрөнгө"/>
    <s v="136,275,700 "/>
  </r>
  <r>
    <n v="395"/>
    <x v="85"/>
    <s v="З.Энхболд"/>
    <s v="Б.Түвшин"/>
    <s v="МЭЗ ХХК"/>
    <d v="2020-06-01T00:00:00"/>
    <s v="Тоосон системийн сэлбэг материал"/>
    <x v="0"/>
    <s v="Дулааны IV цахилгаан станц ТӨХК"/>
    <s v="ЭХС"/>
    <m/>
    <s v="2020.06.02"/>
    <s v="6-1/3778"/>
    <s v="Б.Түвшин"/>
    <s v="Өөрийн хөрөнгө"/>
    <n v="97212688"/>
  </r>
  <r>
    <n v="396"/>
    <x v="85"/>
    <s v="З.Энхболд"/>
    <s v="Б.Түвшин"/>
    <s v="Мэргэдийн өлгий ХХК"/>
    <d v="2020-06-01T00:00:00"/>
    <s v="Нормын хувцас, зөөлөн эдлэл бэлтгэн нийлүүлэх"/>
    <x v="1"/>
    <s v="Баянхонгор аймгийн нэгдсэн эмнэлэг"/>
    <s v="ЭМС"/>
    <m/>
    <s v="2020.06.02"/>
    <s v="6-1/3776"/>
    <s v="Б.Түвшин"/>
    <s v="Улсын төсөв"/>
    <s v="28,820,000 "/>
  </r>
  <r>
    <n v="397"/>
    <x v="85"/>
    <s v="З.Энхболд"/>
    <s v="Ч.Баярмаа"/>
    <s v="Эко жүүс ХХК"/>
    <d v="2020-06-01T00:00:00"/>
    <s v="Хор саармагжуулах бүтээгдэхүүн нийлүүлэх /Шивээ овоо/"/>
    <x v="2"/>
    <s v="Шивээ овоо ХК"/>
    <s v="ТӨБЗГ"/>
    <m/>
    <s v="2020.05.20"/>
    <d v="3440-06-01T00:00:00"/>
    <s v="Ч.Баярмаа"/>
    <m/>
    <m/>
  </r>
  <r>
    <n v="398"/>
    <x v="85"/>
    <s v="З.Энхболд"/>
    <s v="Б.Түвшин"/>
    <s v="Кенжикү ХХК"/>
    <d v="2020-06-01T00:00:00"/>
    <s v="12 дугаар хооронд цэцэрлэг барих"/>
    <x v="0"/>
    <s v="Сүхбаатар дүүргийн ЗДТГ"/>
    <s v="Нийслэл ЗД"/>
    <m/>
    <s v="2020.05.28"/>
    <s v="6-1/3719"/>
    <s v="Б.Түвшин"/>
    <s v="Орон нутгийн төсөв"/>
    <n v="1900000000"/>
  </r>
  <r>
    <n v="399"/>
    <x v="85"/>
    <s v="З.Энхболд"/>
    <s v="Д.Отгонсүрэн"/>
    <s v="Воком технологи ХХК"/>
    <d v="2020-06-02T00:00:00"/>
    <s v="Машины хяналтын камер, тоног төхөөрөмж"/>
    <x v="0"/>
    <s v="Төрийн банк"/>
    <s v="СС"/>
    <s v="6-1/3427"/>
    <s v="2020.06.02"/>
    <d v="3780-06-01T00:00:00"/>
    <s v="Д.Отгонсүрэн"/>
    <s v="Өөрийн хөрөнгө"/>
    <n v="106000000"/>
  </r>
  <r>
    <n v="400"/>
    <x v="85"/>
    <s v="З.Энхболд"/>
    <s v="Г.Мөнхцэцэг"/>
    <s v="Мед импекс интернэшнл ХХК"/>
    <d v="2020-06-01T00:00:00"/>
    <s v="20 сургууль, цэцэрлэгийн цогцолборын нам даралтын зуухыг эрчим хүчний хэмнэлттэй хийн зуухаар солих "/>
    <x v="0"/>
    <s v="БОАЖЯ"/>
    <s v="БОАЖС"/>
    <s v=" 6-1/3443"/>
    <s v=" 2020.05.29"/>
    <s v=" 6-1/3723"/>
    <s v="Г.Мөнхцэцэг"/>
    <s v="Улсын төсөв"/>
    <n v="2600000000"/>
  </r>
  <r>
    <n v="401"/>
    <x v="85"/>
    <s v="З.Энхболд"/>
    <s v="Б.Түвшин"/>
    <s v="Од бдн ХХК"/>
    <d v="2020-06-01T00:00:00"/>
    <s v="Хүүхдийн тоглоомын талбай /Улаанбаатар, Чингэлтэй дүүрэг, 4 дүгээр хороо/"/>
    <x v="0"/>
    <s v="Улаанбаатар хотын захирагчийн ажлын алба"/>
    <s v="Нийслэл ЗД"/>
    <m/>
    <s v="2020.05.28"/>
    <s v="6-1/3694"/>
    <s v="Б.Түвшин"/>
    <s v="Улсын төсөв"/>
    <n v="79000000"/>
  </r>
  <r>
    <n v="402"/>
    <x v="85"/>
    <s v="З.Энхболд"/>
    <s v="Д.Номингэрэл"/>
    <s v="Монгол маркет ХХК"/>
    <d v="2020-06-01T00:00:00"/>
    <s v="Катерингийн үйлчилгээ"/>
    <x v="0"/>
    <s v="Эрдэнэс тавантолгой ХК"/>
    <s v="УУХҮС"/>
    <d v="3423-06-01T00:00:00"/>
    <s v="2020.06.02"/>
    <d v="3787-06-01T00:00:00"/>
    <s v="Д.Номингэрэл"/>
    <s v="Өөрийн хөрөнгө"/>
    <n v="17014616560"/>
  </r>
  <r>
    <n v="403"/>
    <x v="85"/>
    <s v="З.Энхболд"/>
    <s v="Г.Мөнхцэцэг"/>
    <s v="Дашваанжил ХХК"/>
    <d v="2020-06-01T00:00:00"/>
    <s v="20 сургууль, цэцэрлэгийн цогцолборын нам даралтын зуухыг эрчим хүчний хэмнэлттэй хийн зуухаар солих "/>
    <x v="4"/>
    <s v="БОАЖЯ"/>
    <s v="БОАЖС"/>
    <s v=" 6-1/3443"/>
    <s v=" -"/>
    <s v=" -"/>
    <s v="Г.Мөнхцэцэг"/>
    <s v="Улсын төсөв"/>
    <n v="2600000000"/>
  </r>
  <r>
    <n v="404"/>
    <x v="85"/>
    <s v="З.Энхболд"/>
    <s v="Ч.Баярмаа"/>
    <s v="Хан туул трейд ХХК"/>
    <d v="2020-06-01T00:00:00"/>
    <s v="Автокран нийлүүлэгчийг сонгох"/>
    <x v="1"/>
    <s v="Эрдэнэт үйлдвэр тӨҮГ"/>
    <s v="ТӨБЗГ"/>
    <m/>
    <s v="2020.06.02"/>
    <d v="3775-06-01T00:00:00"/>
    <s v="Ч.Баярмаа"/>
    <m/>
    <m/>
  </r>
  <r>
    <n v="405"/>
    <x v="85"/>
    <s v="З.Энхболд"/>
    <s v="Д.Номингэрэл"/>
    <s v="Моннис моторс ХХК"/>
    <d v="2020-06-01T00:00:00"/>
    <s v="Автомашин "/>
    <x v="1"/>
    <s v="Эрдэнэт үйлдвэр ТӨҮГ"/>
    <s v="ТӨБЗГ"/>
    <d v="3424-06-01T00:00:00"/>
    <s v="2020.05.29"/>
    <d v="3731-06-01T00:00:00"/>
    <s v="Д.Номингэрэл"/>
    <s v="Өөрийн хөрөнгө"/>
    <n v="2893100000"/>
  </r>
  <r>
    <n v="406"/>
    <x v="85"/>
    <s v="З.Энхболд"/>
    <s v="Б.Түвшин"/>
    <s v="Од бдн ХХК"/>
    <d v="2020-06-01T00:00:00"/>
    <s v="Цагдаагийн хотхоны тохижилт, бүтээн байгуулалт /БГД, 3 дугаар хороо/"/>
    <x v="2"/>
    <s v="Улаанбаатар хотын захирагчийн ажлын алба"/>
    <s v="Нийслэл ЗД"/>
    <m/>
    <s v="2020.05.20"/>
    <s v="6-1/3438"/>
    <s v="Б.Түвшин"/>
    <m/>
    <m/>
  </r>
  <r>
    <n v="407"/>
    <x v="86"/>
    <s v="З.Энхболд"/>
    <s v="Ч.Баярмаа"/>
    <s v="Космос тек монгол ХХК"/>
    <d v="2020-06-02T00:00:00"/>
    <s v="Эрүүл мэндийн салбарт тоног төхөөрөмж /Улсын хэмжээнд/"/>
    <x v="0"/>
    <s v="ТХААГ"/>
    <s v="ЕС"/>
    <m/>
    <s v="2020.06.02"/>
    <d v="3785-06-01T00:00:00"/>
    <s v="Ч.Баярмаа"/>
    <m/>
    <m/>
  </r>
  <r>
    <n v="408"/>
    <x v="86"/>
    <s v="З.Энхболд"/>
    <s v="Д.Отгонсүрэн"/>
    <s v="Мета менежмент ХХК"/>
    <d v="2020-06-02T00:00:00"/>
    <s v="Ачааны вагоны хос дугуйн их засварт зориулж шинэ зээрэнхий худалдан авч суурилуулах"/>
    <x v="2"/>
    <s v="Улаанбаатар төмөр зам ХНН"/>
    <s v="ТӨБЗГ"/>
    <s v=" -"/>
    <s v=" 2020.07.27"/>
    <s v=" 6-1/4980"/>
    <s v="Д.Отгонсүрэн"/>
    <s v="0"/>
    <s v="0"/>
  </r>
  <r>
    <n v="409"/>
    <x v="86"/>
    <s v="Ц.Батзул"/>
    <s v="Д.Номингэрэл"/>
    <s v="Геомин ХХК"/>
    <d v="2020-06-02T00:00:00"/>
    <s v="Катерингийн үйлчилгээ"/>
    <x v="0"/>
    <s v="Эрдэнэс тавантолгой ХК"/>
    <s v="УУХҮС"/>
    <d v="3501-06-01T00:00:00"/>
    <s v="2020.06.02"/>
    <d v="3787-06-01T00:00:00"/>
    <s v="Д.Номингэрэл"/>
    <s v="Өөрийн хөрөнгө"/>
    <n v="17014616560"/>
  </r>
  <r>
    <n v="410"/>
    <x v="86"/>
    <s v="Ц.Батзул"/>
    <s v="Б.Түвшин"/>
    <s v="Ай ти зон ХХК"/>
    <d v="2020-06-02T00:00:00"/>
    <s v="Тоног төхөөрөмж, тавилга худалдан авах"/>
    <x v="0"/>
    <s v="Арьс өвчлөлийн судлалын төв ХХК"/>
    <s v="ЭМС"/>
    <m/>
    <s v="2020.06.02"/>
    <s v="6-1/3789"/>
    <s v="Б.Түвшин"/>
    <s v="Улсын төсөв"/>
    <n v="176280000"/>
  </r>
  <r>
    <n v="411"/>
    <x v="87"/>
    <s v="Ц.Батзул"/>
    <s v="Г.Мөнхцэцэг"/>
    <s v="Хэмжих хэрэгсэл ХХК"/>
    <d v="2020-06-03T00:00:00"/>
    <s v="Уурхайд 200тн даацтай авто пүү нийлүүлж угсарч суурилуулах"/>
    <x v="0"/>
    <s v="Таван толгой төмөр зам ХХК"/>
    <s v="Өмнөговь ЗД"/>
    <s v=" 6-1/3688"/>
    <s v=" 2020.05.29"/>
    <s v=" 6-1/3724"/>
    <s v="Г.Мөнхцэцэг"/>
    <s v="Өөрийн хөрөнгө"/>
    <n v="280000000"/>
  </r>
  <r>
    <n v="412"/>
    <x v="87"/>
    <s v="Ц.Батзул"/>
    <s v="Ч.Баярмаа"/>
    <s v="Хьюндай моторс монгол ХХК"/>
    <d v="2020-06-03T00:00:00"/>
    <s v="Хог тээврийн машин /Улаанбаатар, Баянзүрх дүүрэг, 8, 10, 20, 23, 28 дугаар хороо/"/>
    <x v="0"/>
    <s v="НХААГ"/>
    <s v="Нийслэл ЗД"/>
    <m/>
    <s v="2020.06.02"/>
    <d v="3786-06-01T00:00:00"/>
    <s v="Ч.Баярмаа"/>
    <s v="Өөрийн хөрөнгө "/>
    <m/>
  </r>
  <r>
    <n v="413"/>
    <x v="87"/>
    <s v="Ц.Батзул"/>
    <s v="Б.Түвшин"/>
    <s v="Профешнл арт ХХК"/>
    <d v="2020-06-03T00:00:00"/>
    <s v="Ерөнхий боловсролын сургуульд хөгжмийн зэмсэг, хөгжмийн кабенэд тоног, төхөөрөмж нийлүүлэх"/>
    <x v="7"/>
    <s v="БСШУСЯ"/>
    <s v="БСШУСС"/>
    <m/>
    <s v="2020.05.22"/>
    <s v="6-1/3521"/>
    <s v="Б.Түвшин"/>
    <m/>
    <m/>
  </r>
  <r>
    <n v="414"/>
    <x v="87"/>
    <s v="Ц.Батзул"/>
    <s v="Д.Отгонсүрэн"/>
    <s v="Ган тэт деволопмент ХХК"/>
    <d v="2020-06-03T00:00:00"/>
    <s v="Албан хэрэгцээнд автомашин нийлүүлэх"/>
    <x v="3"/>
    <s v="Баянхонгор аймгийн Баянхонгор сумын ЗДТГ"/>
    <s v="Баянхонгор ЗД"/>
    <s v="6-1/3502"/>
    <s v="2020.06.03"/>
    <d v="3795-06-01T00:00:00"/>
    <s v="Д.Отгонсүрэн"/>
    <s v="ОНХС"/>
    <n v="20000000"/>
  </r>
  <r>
    <n v="415"/>
    <x v="87"/>
    <s v="Ц.Батзул"/>
    <s v="Д.Отгонсүрэн"/>
    <s v="Итгэлт төгөл ХХК"/>
    <d v="2020-06-03T00:00:00"/>
    <s v="Тоног төхөөрөмжинд дахин үнэлгээ хийх зөвлөхийн үйлчилгээ"/>
    <x v="0"/>
    <s v="Дулааны III цахилгаан станц ТӨХК"/>
    <s v="ЭХС"/>
    <s v="6-1/3425"/>
    <s v="2020.06.02"/>
    <d v="3781-06-01T00:00:00"/>
    <s v="Д.Отгонсүрэн"/>
    <s v="Өөрийн хөрөнгө"/>
    <n v="49000000"/>
  </r>
  <r>
    <n v="416"/>
    <x v="88"/>
    <s v="Ц.Батзул"/>
    <s v="Б.Түвшин"/>
    <s v="Хаппидент сервис ХХК"/>
    <d v="2020-06-04T00:00:00"/>
    <s v="Эм, эмнэлгийн хэрэгсэл"/>
    <x v="0"/>
    <s v="Нийслэлийн шүд эрүү нүүрний төв"/>
    <s v="Нийслэл ЗД"/>
    <m/>
    <s v="2020.06.04"/>
    <s v="6-1/3858"/>
    <s v="Б.Түвшин"/>
    <s v="Улсын төсөв"/>
    <s v="483,336,300 "/>
  </r>
  <r>
    <n v="417"/>
    <x v="88"/>
    <s v="Ц.Батзул"/>
    <s v="Д.Отгонсүрэн"/>
    <s v="Геомэп ХХК"/>
    <d v="2020-06-04T00:00:00"/>
    <s v="Баянзүрх дүүргийн гэр хороолол болон орон сууцны хорооллын гудамж талбайн хаягжуулалтын ажил"/>
    <x v="1"/>
    <s v="Баянзүрх дүүргийн ХААА"/>
    <s v="Нийслэл ЗД"/>
    <s v="6-1/3949"/>
    <s v="2020.06.04"/>
    <d v="3862-06-01T00:00:00"/>
    <s v="Д.Отгонсүрэн"/>
    <s v="ОНТ"/>
    <n v="100000000"/>
  </r>
  <r>
    <n v="418"/>
    <x v="88"/>
    <s v="Ц.Батзул"/>
    <s v="Ч.Баярмаа"/>
    <s v="Говь экуйпмент  рентал флийт ХХК"/>
    <d v="2020-06-04T00:00:00"/>
    <s v="Автосамосвал 50-70 тн нийлүүлэх"/>
    <x v="1"/>
    <s v="Монголросцветмет ТӨҮГ"/>
    <s v="ТӨБЗГ"/>
    <m/>
    <s v="2020.06.04"/>
    <d v="3819-06-01T00:00:00"/>
    <s v="Ч.Баярмаа"/>
    <m/>
    <m/>
  </r>
  <r>
    <n v="419"/>
    <x v="88"/>
    <s v="Ц.Батзул"/>
    <s v="Д.Номингэрэл"/>
    <s v="Лайфтроник ХХК"/>
    <d v="2020-06-04T00:00:00"/>
    <s v="АШУҮИС-ийн эмнэлгий шаардлагатай тоног төхөөрөмж худалдан авах"/>
    <x v="1"/>
    <s v="АШУҮИС "/>
    <s v="БСШУСС"/>
    <d v="3545-06-01T00:00:00"/>
    <s v="2020.06.04"/>
    <d v="3846-06-01T00:00:00"/>
    <s v="Д.Номингэрэл"/>
    <s v="Улсын төсөв"/>
    <n v="336180000"/>
  </r>
  <r>
    <n v="420"/>
    <x v="88"/>
    <s v="Ц.Батзул"/>
    <s v="Д.Номингэрэл"/>
    <s v="ЧПМ ХХК"/>
    <d v="2020-06-04T00:00:00"/>
    <s v="Токарын суурь машин"/>
    <x v="0"/>
    <s v="Дулааны IV дүгээр цахилгаан станц ТӨХК"/>
    <s v="ЭХС"/>
    <d v="3522-06-01T00:00:00"/>
    <s v="2020.06.04"/>
    <d v="3845-06-01T00:00:00"/>
    <s v="Д.Номингэрэл"/>
    <s v="Өөрийн хөрөнгө"/>
    <n v="160000000"/>
  </r>
  <r>
    <n v="421"/>
    <x v="88"/>
    <s v="Ц.Батзул"/>
    <s v="Г.Мөнхцэцэг"/>
    <s v="ЧПМ ХХК"/>
    <d v="2020-06-04T00:00:00"/>
    <s v="Засварын газрын иж бүрдэл багаж хэрэгсэл"/>
    <x v="0"/>
    <s v="Монголросцветмет ТӨҮГ"/>
    <s v="ТӨБЗГ"/>
    <s v=" 6-1/3559"/>
    <s v=" 2020.06.04"/>
    <d v="3802-06-01T00:00:00"/>
    <s v="Г.Мөнхцэцэг"/>
    <s v="Өөрийн хөрөнгө"/>
    <n v="68000000"/>
  </r>
  <r>
    <n v="422"/>
    <x v="88"/>
    <s v="Ц.Батзул"/>
    <s v="Б.Түвшин"/>
    <s v="Зэт ди эн смарт энержи ХХК"/>
    <d v="2020-06-04T00:00:00"/>
    <s v="ReadEn системд холбогддог, алсаас мэдээллээ хянах, удирдах боломжтой GPRS модемтой 0,4 кв-ын ухаалаг тоолуур"/>
    <x v="5"/>
    <s v="УБЦТС ТӨХК"/>
    <s v="ЭХС"/>
    <m/>
    <s v="2020.06.08"/>
    <s v="6-1/3891"/>
    <s v="Б.Түвшин"/>
    <s v="Өөрийн хөрөнгө"/>
    <n v="990000000"/>
  </r>
  <r>
    <n v="423"/>
    <x v="88"/>
    <s v="Ц.Батзул"/>
    <s v="Б.Түвшин"/>
    <s v="Хос шугам ХХК"/>
    <d v="2020-06-04T00:00:00"/>
    <s v="ХШУИС-ийн урсгал засвар"/>
    <x v="0"/>
    <s v="МУИС"/>
    <s v="БСШУСС"/>
    <m/>
    <s v="2020.06.04"/>
    <s v="6-1/3859"/>
    <s v="Б.Түвшин"/>
    <s v="Өөрийн хөрөнгө"/>
    <s v="79,200,000 "/>
  </r>
  <r>
    <n v="424"/>
    <x v="89"/>
    <s v="Ц.Батзул"/>
    <s v="Г.Мөнхцэцэг"/>
    <s v="Мэдрүүр ХХК"/>
    <d v="2020-06-05T00:00:00"/>
    <s v="Ялтсан дулаан солилцуур"/>
    <x v="0"/>
    <s v="Орон сууц нийтийн аж ахуйн удирдах газар ОНӨААТҮГ"/>
    <s v="Нийслэл ЗД"/>
    <s v=" 6-1/3628"/>
    <s v=" 2020.06.04"/>
    <s v=" 6-1/3863"/>
    <s v="Г.Мөнхцэцэг"/>
    <s v="Өөрийн хөрөнгө"/>
    <n v="400184800"/>
  </r>
  <r>
    <n v="425"/>
    <x v="89"/>
    <s v="Ц.Батзул"/>
    <s v="Б.Түвшин"/>
    <s v="Сокол ХХК"/>
    <d v="2020-06-05T00:00:00"/>
    <s v="Булинга хоолой ф-1200 450п.м /чулуун доторлогоотой/"/>
    <x v="0"/>
    <s v="Эрдэнэт үйлдвэр ТӨҮГ"/>
    <s v="ТӨБЗГ"/>
    <m/>
    <s v="2020.06.08"/>
    <s v="6-1/3908"/>
    <s v="Б.Түвшин"/>
    <s v="Өөрийн хөрөнгө"/>
    <n v="2733750000"/>
  </r>
  <r>
    <n v="426"/>
    <x v="89"/>
    <s v="Ц.Батзул"/>
    <s v="Б.Түвшин"/>
    <s v="Сокол ХХК"/>
    <d v="2020-06-05T00:00:00"/>
    <s v="Булинга хоолой ф-1200 200п.м /рези доторлогоотой/"/>
    <x v="0"/>
    <s v="Эрдэнэт үйлдвэр ТӨҮГ"/>
    <s v="ТӨБЗГ"/>
    <m/>
    <s v="2020.06.08"/>
    <s v="6-1/3908"/>
    <s v="Б.Түвшин"/>
    <s v="Өөрийн хөрөнгө"/>
    <n v="1620000000"/>
  </r>
  <r>
    <n v="427"/>
    <x v="89"/>
    <s v="Ц.Батзул"/>
    <s v="Б.Түвшин"/>
    <s v="Сокол ХХК"/>
    <d v="2020-06-05T00:00:00"/>
    <s v="Булинга шахах станц СПП-2-ын хооронд ф108мм деаметртэй шугам хоолойг ф2019мм болгон солих"/>
    <x v="0"/>
    <s v="Эрдэнэт үйлдвэр ТӨҮГ"/>
    <s v="ТӨБЗГ"/>
    <m/>
    <s v="2020.06.08"/>
    <s v="6-1/3908"/>
    <s v="Б.Түвшин"/>
    <s v="Өөрийн хөрөнгө"/>
    <n v="837000000"/>
  </r>
  <r>
    <n v="428"/>
    <x v="89"/>
    <s v="Ц.Батзул"/>
    <s v="Ч.Баярмаа"/>
    <s v="Нар сар газар ХХК"/>
    <d v="2020-06-05T00:00:00"/>
    <s v="Аймгийн ЗДТГ-ын байрны дээврийн засварын ажил"/>
    <x v="0"/>
    <s v="Өвөрхангай аймгйин ЗДТГ"/>
    <s v="Өвөрхангай ЗД"/>
    <m/>
    <s v="2020.06.02"/>
    <d v="3774-06-01T00:00:00"/>
    <s v="Ч.Баярмаа"/>
    <m/>
    <m/>
  </r>
  <r>
    <n v="429"/>
    <x v="89"/>
    <s v="Ц.Батзул"/>
    <s v="Д.Номингэрэл"/>
    <s v="Еврофарм ХХК"/>
    <d v="2020-06-05T00:00:00"/>
    <s v="Өндөр өртөгт эмнэлгийн хэрэгслийг худалдан авах Багц-18"/>
    <x v="1"/>
    <s v="Улсын нэгдүгээр төв эмнэлэг"/>
    <s v="ЭМС"/>
    <d v="3601-06-01T00:00:00"/>
    <s v="2020.06.08"/>
    <d v="3870-06-01T00:00:00"/>
    <s v="Д.Номингэрэл"/>
    <s v="Улсын төсөв"/>
    <n v="130000000"/>
  </r>
  <r>
    <n v="430"/>
    <x v="89"/>
    <s v="Ц.Батзул"/>
    <s v="Д.Отгонсүрэн"/>
    <s v="Ойн таксаци ХХК"/>
    <d v="2020-06-06T00:00:00"/>
    <s v="Ойн цэвэрлэгээ хийх талбай, нөөцийн судалгаа хийх, зураглал гаргах, төсөл боловсруулах"/>
    <x v="0"/>
    <s v="Ойн судалгаа хөгжлийн төв УТҮГ"/>
    <s v="БОАЖС"/>
    <s v="6-1/3597"/>
    <s v="2020.06.08"/>
    <d v="3922-06-01T00:00:00"/>
    <s v="Д.Отгонсүрэн"/>
    <s v="Улсын төсөв"/>
    <n v="80000000"/>
  </r>
  <r>
    <n v="431"/>
    <x v="89"/>
    <s v="Ц.Батзул"/>
    <s v="Д.Отгонсүрэн"/>
    <s v="Иммунофилакси ХХК"/>
    <d v="2020-06-08T00:00:00"/>
    <s v="Ариутгал, халдваргүйтгэлийн бодис, халдвар хамгааллын хувцас, багаж хэрэгсэл нийлүүлэх"/>
    <x v="5"/>
    <s v="Мал эмнэлгийн ерөнхий газар"/>
    <s v="ХХААХҮС"/>
    <s v="6-1/3596"/>
    <s v="2020.06.08"/>
    <s v="6-1/3924"/>
    <s v="Д.Отгонсүрэн"/>
    <s v="Улсын төсөв"/>
    <n v="673944400"/>
  </r>
  <r>
    <n v="432"/>
    <x v="89"/>
    <s v="Ц.Батзул"/>
    <s v="Г.Мөнхцэцэг"/>
    <s v="Отто мир ХХК"/>
    <d v="2020-06-05T00:00:00"/>
    <s v="Уулбаян сумын хог зөөврийн автомашин нийлүүлэх"/>
    <x v="5"/>
    <s v="Сүхбаатар аймгийн Уулбаян сумын Засаг даргын тамгын газарт"/>
    <s v="Сүхбаатар ЗД"/>
    <s v=" 6-1/3626"/>
    <s v=" 2020.06.08"/>
    <s v=" 6-1/3903"/>
    <s v="Г.Мөнхцэцэг"/>
    <s v="Орон нутгийн төсөв"/>
    <n v="40000000"/>
  </r>
  <r>
    <n v="433"/>
    <x v="89"/>
    <s v="Ц.Батзул"/>
    <s v="Д.Номингэрэл"/>
    <s v="Мета менежмент ХХК"/>
    <d v="2020-06-05T00:00:00"/>
    <s v="ЗДТГ-ын барилга шинээр барих /Бүрэн сум/"/>
    <x v="5"/>
    <s v="Төв аймгийн ОНӨГ"/>
    <s v="Төв Зд"/>
    <d v="3622-06-01T00:00:00"/>
    <s v="2020.06.08"/>
    <d v="3878-06-01T00:00:00"/>
    <s v="Д.Номингэрэл"/>
    <s v="Орон нутгийн төсөв"/>
    <n v="970000000"/>
  </r>
  <r>
    <n v="434"/>
    <x v="89"/>
    <s v="Ц.Батзул"/>
    <s v="Ч.Баярмаа"/>
    <s v="Саммит медикал сервис ХХК"/>
    <d v="2020-06-05T00:00:00"/>
    <s v="Өндөр өртөгтэй тусламж үйлилгээнд хэрэглэгдэх мэталл эдлэл, протез, эмнэлгийн хэрэгсэл "/>
    <x v="1"/>
    <s v="ГССҮТ"/>
    <s v="ЭМС"/>
    <m/>
    <s v="2020.06.08"/>
    <d v="3865-06-01T00:00:00"/>
    <s v="Ч.Баярмаа"/>
    <m/>
    <m/>
  </r>
  <r>
    <n v="435"/>
    <x v="90"/>
    <s v="Ц.Батзул"/>
    <s v="Г.Мөнхцэцэг"/>
    <s v="Голден лайт ХХК"/>
    <d v="2020-06-08T00:00:00"/>
    <s v="Ашиглалтын шаардлага хангахгүй нийтийн зориулалттай орон сууцны барилгуудыг дахин төлөвлөх, Налайх дүүргийн 2 дугаар хорооны 26, 27 дугаар байруудыг дахин төлөвлөн барилгажуулах ажил"/>
    <x v="1"/>
    <s v="Нийслэлийн орон сууцны корпораци ХК"/>
    <s v="Нийслэл ЗД"/>
    <s v=" 6-1/3687"/>
    <s v=" 2020.06.08"/>
    <s v=" 6-1/3911"/>
    <s v="Г.Мөнхцэцэг"/>
    <s v="Нийслэлийн төсвийн хөрөнгө"/>
    <n v="11000000000"/>
  </r>
  <r>
    <n v="436"/>
    <x v="89"/>
    <s v="Ц.Батзул"/>
    <s v="Б.Түвшин"/>
    <s v="Баядах өргөө ХХК"/>
    <d v="2020-06-05T00:00:00"/>
    <s v="Хагалгааны 4-р давхарын засварын ажил"/>
    <x v="0"/>
    <s v="Улсын нэгдүгээр төв эмнэлэг"/>
    <s v="ЭМС"/>
    <m/>
    <s v="2020.06.08"/>
    <s v="6-1/3890"/>
    <s v="Б.Түвшин"/>
    <s v="Улсын төсөв"/>
    <s v="1,200,000,000 "/>
  </r>
  <r>
    <n v="437"/>
    <x v="89"/>
    <s v="Ц.Батзул"/>
    <s v="Ч.Баярмаа"/>
    <s v="Гантоонот констракшн ХХК"/>
    <d v="2020-06-05T00:00:00"/>
    <s v="Шинэ хороо төсөл"/>
    <x v="4"/>
    <s v="БХБЯ"/>
    <s v="БХБС"/>
    <m/>
    <s v="2020.06.04"/>
    <d v="3819-06-01T00:00:00"/>
    <s v="Ч.Баярмаа"/>
    <m/>
    <m/>
  </r>
  <r>
    <n v="438"/>
    <x v="89"/>
    <s v="Ц.Батзул"/>
    <s v="Д.Номингэрэл"/>
    <s v="Чоногол трейд ХХК"/>
    <d v="2020-06-05T00:00:00"/>
    <s v="Өндөр өртөгт эмнэлгийн хэрэгслийг худалдан авах Багц-45, 79, 80"/>
    <x v="0"/>
    <s v="Улсын нэгдүгээр төв эмнэлэг"/>
    <s v="ЭМС"/>
    <d v="3601-06-01T00:00:00"/>
    <s v="2020.06.08"/>
    <d v="3871-06-01T00:00:00"/>
    <s v="Д.Номингэрэл"/>
    <s v="Улсын төсөв"/>
    <s v="168900000+"/>
  </r>
  <r>
    <n v="439"/>
    <x v="89"/>
    <s v="Ц.Батзул"/>
    <s v="Г.Мөнхцэцэг"/>
    <s v="Милонит ХХК"/>
    <d v="2020-06-08T00:00:00"/>
    <s v="Геологийн судалгааны ажил"/>
    <x v="0"/>
    <s v="УУХҮЯ"/>
    <s v="УУХҮС"/>
    <s v=" 6-1/3629"/>
    <s v=" 2020.06.08"/>
    <s v=" 6-1/3913"/>
    <s v="Г.Мөнхцэцэг"/>
    <s v="Улсын төсөв "/>
    <n v="925514700"/>
  </r>
  <r>
    <n v="440"/>
    <x v="90"/>
    <s v="Ц.Батзул"/>
    <s v="Ч.Баярмаа"/>
    <s v="Аббел ХХК"/>
    <d v="2020-06-08T00:00:00"/>
    <s v="Цахилгааны бусад материал нийлүүлэх"/>
    <x v="0"/>
    <s v="Дулааны IV цахилгаан станц ТӨХК"/>
    <s v="ЭХС"/>
    <m/>
    <s v="2020.06.08"/>
    <d v="3885-06-01T00:00:00"/>
    <s v="Ч.Баярмаа"/>
    <m/>
    <m/>
  </r>
  <r>
    <n v="441"/>
    <x v="90"/>
    <s v="Ц.Батзул"/>
    <s v="Д.Отгонсүрэн"/>
    <s v="Зэндмэнэ тулга ХХК"/>
    <d v="2020-06-08T00:00:00"/>
    <s v="Үндэсний аудитын газрын байрлаж буй Засгийн газрын IV байранд их засвар хийх"/>
    <x v="0"/>
    <s v="Үндэсний аудитын газар"/>
    <s v="ҮА"/>
    <s v="6-1/3619"/>
    <s v="2020.06.08"/>
    <s v="6-1/3921"/>
    <s v="Д.Отгонсүрэн"/>
    <s v="Улсын төсөв"/>
    <n v="600000000"/>
  </r>
  <r>
    <n v="442"/>
    <x v="90"/>
    <s v="Ц.Батзул"/>
    <s v="Б.Түвшин"/>
    <s v="Содон номин констракшн ХХК"/>
    <d v="2020-06-08T00:00:00"/>
    <s v="Сургуулийн барилга, 1500 суудал /Хэнтий, Хэрлэн сум/"/>
    <x v="2"/>
    <s v="Хэнтий аймгийн ОНӨГ"/>
    <s v="БСШУСС"/>
    <m/>
    <s v="2020.06.10"/>
    <s v="6-1/4021"/>
    <s v="Б.Түвшин"/>
    <m/>
    <m/>
  </r>
  <r>
    <n v="443"/>
    <x v="90"/>
    <s v="Ц.Батзул"/>
    <s v="Г.Мөнхцэцэг"/>
    <s v="Гранд премиум ХХК"/>
    <d v="2020-06-08T00:00:00"/>
    <s v="ХШУИС-ийн тавилга, эд хогшил нийлүүлэх"/>
    <x v="0"/>
    <s v="МУИС"/>
    <s v="БСШУСС"/>
    <s v=" 6-1/3627"/>
    <s v=" 2020.06.08"/>
    <s v=" 6-1/3907"/>
    <s v="Г.Мөнхцэцэг"/>
    <s v="Өөрийн хөрөнгө "/>
    <n v="39400000"/>
  </r>
  <r>
    <n v="444"/>
    <x v="90"/>
    <s v="Ц.Батзул"/>
    <s v="Д.Номингэрэл"/>
    <s v="Эй жи зэт ХХК"/>
    <d v="2020-06-08T00:00:00"/>
    <s v="Температур тохируулах хаалт"/>
    <x v="0"/>
    <s v="Орон сууц нийтийн аж ахуйн удирдах газар ОНӨААТҮГ"/>
    <s v="Нийслэл ЗД"/>
    <d v="3698-06-01T00:00:00"/>
    <s v="2020.06.08"/>
    <d v="3929-06-01T00:00:00"/>
    <s v="Д.Номингэрэл"/>
    <s v="Өөрийн хөрөнгө"/>
    <n v="384690500"/>
  </r>
  <r>
    <n v="445"/>
    <x v="90"/>
    <s v="Ц.Батзул"/>
    <s v="Б.Түвшин"/>
    <s v="Саннилайф ХХК"/>
    <d v="2020-06-08T00:00:00"/>
    <s v="Соёлын төвийн техник, тоног төхөөрөмж, хөгжим аппаратур, гэрэлтүүлэг /Хэнтий, Бор өндөр, Дархан, Баянмөнх, Далгэрхаан, Өмнөдэлгэр, Батширээт, Цэнхэр мандал сум/"/>
    <x v="1"/>
    <s v="Хэнтий аймгийн ОНӨГ"/>
    <s v="Хэнтий ЗД"/>
    <m/>
    <s v="2020.06.08"/>
    <s v="6-1/3905"/>
    <s v="Б.Түвшин"/>
    <s v="Улсын төсөв"/>
    <n v="280000000"/>
  </r>
  <r>
    <n v="446"/>
    <x v="90"/>
    <s v="Ц.Батзул"/>
    <s v="Б.Түвшин"/>
    <s v="Саннилайф ХХК"/>
    <d v="2020-06-08T00:00:00"/>
    <s v="Соёлын төвийн техник, тоног төхөөрөмж, хөгжим аппаратур, гэрэлтүүлэг /Хэнтий, Батноров, Баян-Адрага, Баян-Овоо, Баянухтаг, Биндэр, Дадал, Галшар, Норовлин сум, Бэрх тосгон//"/>
    <x v="1"/>
    <s v="Хэнтий аймгийн ОНӨГ"/>
    <s v="Хэнтий ЗД"/>
    <m/>
    <s v="2020.06.08"/>
    <s v="6-1/3906"/>
    <s v="Б.Түвшин"/>
    <s v="Улсын төсөв"/>
    <n v="360000000"/>
  </r>
  <r>
    <n v="447"/>
    <x v="90"/>
    <s v="Ц.Батзул"/>
    <s v="Ч.Баярмаа"/>
    <s v="Цавчим цахир ХХК"/>
    <d v="2020-06-08T00:00:00"/>
    <s v="Ногоон байгууламжийн хашлагын шон, трос нийлүүлэх"/>
    <x v="0"/>
    <s v="Хот тохижилтын газар ОНӨААТҮГ"/>
    <s v="Нийслэл ЗД"/>
    <m/>
    <s v="2020.06.08"/>
    <d v="3866-06-01T00:00:00"/>
    <s v="Ч.Баярмаа"/>
    <m/>
    <m/>
  </r>
  <r>
    <n v="448"/>
    <x v="90"/>
    <s v="Ц.Батзул"/>
    <s v="Б.Түвшин"/>
    <s v="Хар чонот ХХК"/>
    <d v="2020-06-08T00:00:00"/>
    <s v="Сургуулийн барилга, 1500 суудал /Хэнтий, Хэрлэн сум/"/>
    <x v="2"/>
    <s v="Хэнтий аймгийн ОНӨГ"/>
    <s v="БСШУСС"/>
    <m/>
    <s v="2020.06.10"/>
    <s v="6-1/4021"/>
    <s v="Б.Түвшин"/>
    <s v="Хөрөнгө оруулалт"/>
    <m/>
  </r>
  <r>
    <n v="449"/>
    <x v="90"/>
    <s v="Ц.Батзул"/>
    <s v="Г.Мөнхцэцэг"/>
    <s v="ХЗТ Автозам ХХК"/>
    <d v="2020-06-08T00:00:00"/>
    <s v="Эрдэнэс-тавантолгой ХК-ийн уурхайг Цогтцэций сумын төвтэй холбох 13.5 км хатуу хучилттай автозамын барилгын ажилд техник, технологийн хяналт тавих"/>
    <x v="0"/>
    <s v="Эрдэнэс тавантолгой ХК"/>
    <s v="УУХҮС"/>
    <s v=" 6-1/3686"/>
    <s v=" 2020.06.08"/>
    <s v=" 6-1/3912"/>
    <s v="Г.Мөнхцэцэг"/>
    <s v="Өөрийн хөрөнгө "/>
    <n v="627496000"/>
  </r>
  <r>
    <n v="450"/>
    <x v="90"/>
    <s v="Ц.Батзул"/>
    <s v="Д.Отгонсүрэн"/>
    <s v="Юувоку ХХК"/>
    <d v="2020-06-08T00:00:00"/>
    <s v="Программ хангамж нийлүүлэх багц 2, 3"/>
    <x v="0"/>
    <s v="Авто тээврийн үндэсний төв"/>
    <s v="ЗТХС"/>
    <s v="6-1/3425"/>
    <s v="2020.06.08"/>
    <s v="6-1/3925"/>
    <s v="Д.Отгонсүрэн"/>
    <s v="Өөрийн хөрөнгө"/>
    <n v="130000000"/>
  </r>
  <r>
    <n v="451"/>
    <x v="91"/>
    <s v="Ц.Батзул"/>
    <s v="Д.Номингэрэл"/>
    <s v="Абсолют чойс ХХК"/>
    <d v="2020-06-09T00:00:00"/>
    <s v="Цагдаагийн албан хаагчдын хэрэгцээнд дотоодын үйлдвэрлэгчдээс худалдан авах дүрэмт хувцас, ялгах тэмдэг бэлтгэн нийлүүлэх"/>
    <x v="3"/>
    <s v="ЦЕГ"/>
    <s v="ХЗДХС"/>
    <m/>
    <s v="2020.05.28"/>
    <d v="3699-06-01T00:00:00"/>
    <s v="Д.Номингэрэл"/>
    <s v="Урсгал "/>
    <n v="180000000"/>
  </r>
  <r>
    <n v="452"/>
    <x v="91"/>
    <s v="Ц.Батзул"/>
    <s v="Г.Мөнхцэцэг"/>
    <s v="Синапс ХХК"/>
    <d v="2020-06-09T00:00:00"/>
    <s v="Сум дундын малын гаралтай түүхий эд, бүтээгдэхүүний чанарын лаборатори"/>
    <x v="0"/>
    <s v="Өмнөговь аймгийн ОНӨГ"/>
    <s v="Өмнөговь ЗД"/>
    <s v=" 6-1/3713"/>
    <s v=" 2020 06.09"/>
    <s v=" 6-1/3975"/>
    <s v="Г.Мөнхцэцэг"/>
    <s v="Улсын төсөв "/>
    <n v="180000000"/>
  </r>
  <r>
    <n v="453"/>
    <x v="91"/>
    <s v="Ц.Батзул"/>
    <s v="Б.Түвшин"/>
    <s v="Ти эм ти моторс ХХК"/>
    <d v="2020-06-09T00:00:00"/>
    <s v="Өрхийн эрүүл мэндийн төвүүдийн авто машин /ХУД, 11, 17 дугаар хороо/"/>
    <x v="0"/>
    <s v="Улаанбаатар хотын захирагчийн ажлын алба"/>
    <s v="Нийслэл ЗД"/>
    <m/>
    <s v="2020.06.09"/>
    <s v="6-1/3970"/>
    <s v="Б.Түвшин"/>
    <s v="Орон нутгийн хөгжлийн сан"/>
    <n v="40000000"/>
  </r>
  <r>
    <n v="454"/>
    <x v="91"/>
    <s v="Ц.Батзул"/>
    <s v="Ч.Баярмаа"/>
    <s v="Меса инженеринг ХХК"/>
    <d v="2020-06-09T00:00:00"/>
    <s v="Иж бүрдмэл дэд станц КТП-19,23 MNS 6/0.4kV 2500kVA"/>
    <x v="0"/>
    <s v="Эрдэнэт үйлдвэр ТӨҮГ"/>
    <s v="ТӨБЗГ"/>
    <m/>
    <s v="2020.06.09"/>
    <s v="6-1/3976"/>
    <s v="Ч.Баярмаа"/>
    <m/>
    <m/>
  </r>
  <r>
    <n v="455"/>
    <x v="91"/>
    <s v="Ц.Батзул"/>
    <s v="Б.Түвшин"/>
    <s v="Монголиан эвент маркетинг энтертаймент ХХК"/>
    <d v="2020-06-09T00:00:00"/>
    <s v="Газрын доройтол цөлжилтийн хор хөнөөл, түүнтэй тэмцэх арга аргачллын талаар контент бэлтгэж суртчилах"/>
    <x v="0"/>
    <s v="БОАЖЯ"/>
    <s v="БОАЖС"/>
    <m/>
    <s v="2020.06.09"/>
    <s v="6-1/3976"/>
    <s v="Б.Түвшин"/>
    <s v="Улсын төсөв"/>
    <n v="35000000"/>
  </r>
  <r>
    <n v="456"/>
    <x v="91"/>
    <s v="Ц.Батзул"/>
    <s v="Г.Мөнхцэцэг"/>
    <s v="Монгол эм импекс концерн ХХК"/>
    <d v="2020-06-09T00:00:00"/>
    <s v="Эмнэлгийн хэрэгсэл нийлүүлэх багц 24"/>
    <x v="2"/>
    <s v="Цус сэлбэлт судлалын үндэсний төв "/>
    <s v="ЭМС"/>
    <s v=" -"/>
    <s v="2020.05.28"/>
    <s v=" 6-1/3711"/>
    <s v="Г.Мөнхцэцэг"/>
    <m/>
    <m/>
  </r>
  <r>
    <n v="457"/>
    <x v="91"/>
    <s v="Ц.Батзул"/>
    <s v="Ч.Баярмаа"/>
    <s v="Б-софт ХХК"/>
    <d v="2020-06-09T00:00:00"/>
    <s v="Орхон аймаг дахь орон сууцны0 1 А хорооллын дэд бүтэц барих ажил"/>
    <x v="3"/>
    <s v="Орхон аймгийн ОНӨГ"/>
    <s v="Орхон Зд"/>
    <m/>
    <s v="2020.06.09"/>
    <d v="3963-06-01T00:00:00"/>
    <s v="Ч.Баярмаа"/>
    <m/>
    <m/>
  </r>
  <r>
    <n v="458"/>
    <x v="92"/>
    <s v="Ц.Батзул"/>
    <s v="Ч.Баярмаа"/>
    <s v="Кенжикү ХХК"/>
    <d v="2020-06-10T00:00:00"/>
    <s v="Цэцэрлэгийн барилга, 100 ор /Дархан-Уул, Дархан сум, Өргөө баг/"/>
    <x v="0"/>
    <s v="Дархан-Уул аймгийн ОНӨГ"/>
    <s v="Дархан-Уул ЗД"/>
    <m/>
    <s v="2020.06.10"/>
    <d v="3995-06-01T00:00:00"/>
    <s v="Ч.Баярмаа"/>
    <m/>
    <m/>
  </r>
  <r>
    <n v="459"/>
    <x v="92"/>
    <s v="Ц.Батзул"/>
    <s v="Д.Отгонсүрэн"/>
    <s v="Мөнх-өргөө ХХК"/>
    <d v="2020-06-10T00:00:00"/>
    <s v="Хөл бөмбөгийн талбай бүхий спортын цогцолборын тохижилт /Хэнтий, Батноров, Бэрх тосгон"/>
    <x v="2"/>
    <s v="Хэнтий аймгийн ОНӨГ"/>
    <s v="Хэнтий ЗД"/>
    <s v="0"/>
    <s v="2020.05.28"/>
    <s v="6-1/3708"/>
    <s v="Д.Отгонсүрэн"/>
    <s v="0"/>
    <s v="0"/>
  </r>
  <r>
    <n v="460"/>
    <x v="92"/>
    <s v="Ц.Батзул"/>
    <s v="Г.Мөнхцэцэг"/>
    <s v="Синапс ХХК"/>
    <d v="2020-06-10T00:00:00"/>
    <s v="Сум дундын малын гаралтай түүхий эд, бүтээгдэхүүний чанарын лаборатори"/>
    <x v="0"/>
    <s v="Өмнөговь аймгийн ОНӨГ"/>
    <s v="Өмнөговь ЗД"/>
    <s v=" 6-1/3713"/>
    <s v=" 2020.06.09"/>
    <s v=" 6-1/3975"/>
    <s v="Г.Мөнхцэцэг"/>
    <s v="Улсын төсөв "/>
    <n v="180000000"/>
  </r>
  <r>
    <n v="461"/>
    <x v="93"/>
    <s v="Ц.Батзул"/>
    <s v="Д.Отгонсүрэн"/>
    <s v="Экспо см ХХК"/>
    <d v="2020-06-11T00:00:00"/>
    <s v="Дэр мод үйлдвэрлэх зориулалттай цагаан дэр мод худалдан авах БАГЦ 4"/>
    <x v="0"/>
    <s v="Улаанбаатар төмөр зам ХНН"/>
    <s v="ТӨБЗГ"/>
    <s v="6-1/3771"/>
    <s v="2020.06.11"/>
    <s v="6-1/4084"/>
    <s v="Д.Отгонсүрэн"/>
    <s v="Өөрийн хөрөнгө"/>
    <n v="5050000000"/>
  </r>
  <r>
    <n v="462"/>
    <x v="93"/>
    <s v="Ц.Батзул"/>
    <s v="Д.Отгонсүрэн"/>
    <s v="Зитоп ХХК"/>
    <d v="2020-06-11T00:00:00"/>
    <s v="Автобус паркын угаах цех, кузов засвар"/>
    <x v="1"/>
    <s v="Зорчигч тээвэр гурав ОНӨААТҮГ"/>
    <s v="Нийслэл ЗД"/>
    <s v="6-1/3772"/>
    <s v="2020.06.10"/>
    <s v="6-1/3997"/>
    <s v="Д.Отгонсүрэн"/>
    <s v="Өөрийн хөрөнгө"/>
    <n v="2297167251"/>
  </r>
  <r>
    <n v="463"/>
    <x v="93"/>
    <s v="Ц.Батзул"/>
    <s v="Б.Түвшин"/>
    <s v="Өнө тэгш арвижих ХХК"/>
    <d v="2020-06-11T00:00:00"/>
    <s v="Хорооны Засаг даргын Тамгын газрын тоног төхөөрөмж /Улаанбаатар Сонгинохайрхан дүүрэг 18, 19, 23, 27, 29, 38, 39"/>
    <x v="1"/>
    <s v="Сонгинохайрхан дүүргийн ХААА"/>
    <s v="Нийслэл Зд"/>
    <m/>
    <s v="2020.06.11"/>
    <d v="4069-06-01T00:00:00"/>
    <s v="Б.Түвшин"/>
    <s v="Улсын төсөв"/>
    <n v="100000000"/>
  </r>
  <r>
    <n v="464"/>
    <x v="93"/>
    <s v="Ц.Батзул"/>
    <s v="Ч.Баярмаа"/>
    <s v="Мон илч ХХК"/>
    <d v="2020-06-11T00:00:00"/>
    <s v="Цувих машины эд анги, сэлбэгүүд"/>
    <x v="0"/>
    <s v="Эрдэнэт үйлдвэр ТӨҮГ"/>
    <s v="ТӨБЗГ"/>
    <m/>
    <s v="2020.06.11"/>
    <d v="4045-06-01T00:00:00"/>
    <s v="Ч.Баярмаа"/>
    <m/>
    <m/>
  </r>
  <r>
    <n v="465"/>
    <x v="93"/>
    <s v="Ц.Батзул"/>
    <s v="Б.Түвшин"/>
    <s v="Эдем ХХК"/>
    <d v="2020-06-11T00:00:00"/>
    <s v="Хор саармагжуулах бодис, хүнсний бүтээгдэхүүн /Эрдэнэт/"/>
    <x v="2"/>
    <s v="Эрдэнэт үйлдвэр ТӨҮГ"/>
    <s v="ТӨБЗГ"/>
    <m/>
    <s v="2020.06.10"/>
    <s v="6-1/4020"/>
    <s v="Б.Түвшин"/>
    <m/>
    <m/>
  </r>
  <r>
    <n v="466"/>
    <x v="93"/>
    <s v="Ц.Батзул"/>
    <s v="Г.Мөнхцэцэг"/>
    <s v="Метро экспресс ХХК"/>
    <d v="2020-06-11T00:00:00"/>
    <s v="Угаалга хими цэвэрлэгээний үйлчилгээ үзүүлэх"/>
    <x v="0"/>
    <s v="МИАТ ТӨХК"/>
    <s v="ТӨБЗГ"/>
    <s v=" 6-1/3792"/>
    <s v=" 2020.06.11"/>
    <s v=" 6-1/4090"/>
    <s v="Г.Мөнхцэцэг"/>
    <s v="Өөрийн хөрөнгө "/>
    <n v="487140705"/>
  </r>
  <r>
    <n v="467"/>
    <x v="94"/>
    <s v="Ц.Батзул"/>
    <s v="Д.Отгонсүрэн"/>
    <s v="Омнис импекс ХХК"/>
    <d v="2020-06-12T00:00:00"/>
    <s v="Электрон нивлер худалдан авах"/>
    <x v="0"/>
    <s v="Дархан АЗЗА ТӨХК"/>
    <s v="ТӨБЗГ"/>
    <s v="6-1/3833"/>
    <s v="2020.06.12"/>
    <s v="6-1/4102"/>
    <s v="Д.Отгонсүрэн"/>
    <s v="Өөрийн хөрөнгө"/>
    <n v="12800000"/>
  </r>
  <r>
    <n v="468"/>
    <x v="94"/>
    <s v="Ц.Батзул"/>
    <s v="Д.Отгонсүрэн"/>
    <s v="Ихбогд зам ХХК"/>
    <d v="2020-06-12T00:00:00"/>
    <s v="Хөөрч буух хучилтын зурвасын их засвар "/>
    <x v="7"/>
    <s v="ИНЕГ"/>
    <s v="ЗТХС"/>
    <s v="0"/>
    <s v="2020.06.04"/>
    <s v="6-1/3830"/>
    <s v="Д.Отгонсүрэн"/>
    <s v="0"/>
    <s v="0"/>
  </r>
  <r>
    <n v="469"/>
    <x v="94"/>
    <s v="Ц.Батзул"/>
    <s v="Г.Мөнхцэцэг"/>
    <s v="ИКОН ХХК"/>
    <d v="2020-06-12T00:00:00"/>
    <s v="Дулааны тоолуур нийлүүлэх"/>
    <x v="0"/>
    <s v="Орон сууц нийтийн аж ахуйн удирдах газар ОНӨААТҮГ"/>
    <s v="Нийслэл ЗД"/>
    <s v=" 6-1/3808"/>
    <s v=" 2020.06.11"/>
    <s v=" 6-1/4043"/>
    <s v="Г.Мөнхцэцэг"/>
    <s v="Өөрийн хөрөнгө "/>
    <n v="36745500"/>
  </r>
  <r>
    <n v="470"/>
    <x v="94"/>
    <s v="Ц.Батзул"/>
    <s v="Б.Түвшин"/>
    <s v="Чингисийн төгөл ХХК"/>
    <d v="2020-06-12T00:00:00"/>
    <s v="Баянгол дүүргийн нийтийн зориулалттай орон сууцны барилгын фасад /5,6,18 дугаар хороо/ "/>
    <x v="0"/>
    <s v="НХААГ"/>
    <s v="Нийслэл ЗД"/>
    <m/>
    <s v="2020.06.11"/>
    <s v="6-1/4070"/>
    <s v="Г.Мөнхцэцэг"/>
    <s v="Нийслэлийн төсвийн хөрөнгө"/>
    <n v="2060200000"/>
  </r>
  <r>
    <n v="471"/>
    <x v="94"/>
    <s v="Ц.Батзул"/>
    <s v="Д.Номингэрэл"/>
    <s v="Көркем ХХК"/>
    <d v="2020-06-12T00:00:00"/>
    <s v="Алтай сумын цэцэрлэгийн барилгын их засварын ажил"/>
    <x v="1"/>
    <s v="Баян-Өлгий аймгийн ЗДТГ"/>
    <s v="Баян-Өлгий ЗД"/>
    <d v="3803-06-01T00:00:00"/>
    <s v="2020.06.12"/>
    <d v="4104-06-01T00:00:00"/>
    <s v="Д.Номингэрэл"/>
    <s v="Улсын төсөв"/>
    <n v="160000000"/>
  </r>
  <r>
    <n v="472"/>
    <x v="94"/>
    <s v="Ц.Батзул"/>
    <s v="Ч.Баярмаа"/>
    <s v="Мөлүү хээр ХХК"/>
    <d v="2020-06-12T00:00:00"/>
    <s v="Цувих машины эд анги, сэлбэгүүд"/>
    <x v="0"/>
    <s v="Эрдэнэт үйлдвэр ТӨҮГ"/>
    <s v="ТӨБЗГ"/>
    <m/>
    <s v="2020.06.11"/>
    <d v="4045-06-01T00:00:00"/>
    <s v="Г.Мөнхцэцэг"/>
    <m/>
    <m/>
  </r>
  <r>
    <n v="473"/>
    <x v="94"/>
    <s v="Ц.Батзул"/>
    <s v="Г.Мөнхцэцэг"/>
    <s v="Солонго солюшинс ХХК"/>
    <d v="2020-06-12T00:00:00"/>
    <s v="Хими, хүчдэл, өндөрт ажиллах хамгаалах хэрэгсэл"/>
    <x v="0"/>
    <s v="Дулааны III цахилгаан станц ТӨХК"/>
    <s v="ЭХС"/>
    <s v=" 6-1/3849"/>
    <s v=" 2020.06.10"/>
    <s v=" 6-1/3998"/>
    <s v="Г.Мөнхцэцэг"/>
    <s v="Өөрийн хөрөнгө "/>
    <n v="35000000"/>
  </r>
  <r>
    <n v="474"/>
    <x v="94"/>
    <s v="Ц.Батзул"/>
    <s v="Г.Мөнхцэцэг"/>
    <s v="Номун заяа ХХК"/>
    <d v="2020-06-12T00:00:00"/>
    <s v="Ахманд настан, хүүхдийн эмнэлгийн барилгын /Баянзүрх дүүрэг/"/>
    <x v="7"/>
    <s v="ТХААГ"/>
    <s v="ЕС"/>
    <s v=" -"/>
    <s v=" 2020.06.04"/>
    <s v=" 6-1/3810"/>
    <s v="Г.Мөнхцэцэг"/>
    <m/>
    <m/>
  </r>
  <r>
    <n v="475"/>
    <x v="94"/>
    <s v="Ц.Батзул"/>
    <s v="Б.Түвшин"/>
    <s v="Электрон техник ХХК"/>
    <d v="2020-06-12T00:00:00"/>
    <s v="Батмөнх даян хааны талбайн гэрэлтүүлэг, лед дэлгэцийг шинэчлэх"/>
    <x v="0"/>
    <s v="Өмнөговь аймгийн ЗДТГ"/>
    <s v="Өмнөговь ЗД"/>
    <m/>
    <s v="2020.06.10"/>
    <s v="6-1/4019"/>
    <s v="Б.Түвшин"/>
    <s v="Орон нутгийн төсөв"/>
    <n v="220000000"/>
  </r>
  <r>
    <n v="476"/>
    <x v="94"/>
    <s v="Ц.Батзул"/>
    <s v="Ч.Баярмаа"/>
    <s v="Такаанар ХХК"/>
    <d v="2020-06-12T00:00:00"/>
    <s v="Амгалан дахь төв засварын үйлдвэрийн халаалтын зуухыг ЦТД болгон шинэчлэх, Амгалан дулааны станцын төвийн шугамтай холбох ажил"/>
    <x v="0"/>
    <s v="Улаанбаатар төмөр зам ХНН"/>
    <s v="ТӨБЗГ"/>
    <m/>
    <s v="2020.06.12"/>
    <d v="4099-06-01T00:00:00"/>
    <s v="Г.Мөнхцэцэг"/>
    <m/>
    <m/>
  </r>
  <r>
    <n v="477"/>
    <x v="94"/>
    <s v="Ц.Батзул"/>
    <s v="Д.Отгонсүрэн"/>
    <s v="Нуган ХХК"/>
    <d v="2020-06-12T00:00:00"/>
    <s v="Өрхийн эрүүл мэндийн төвийн тоног төхөөрөмж /Улаанбаатар, Баянгол дүүрэг 11, 15, 16, 17, 18, 19 дүгээр хороо/"/>
    <x v="0"/>
    <s v="ТХААГ"/>
    <s v="ЕС"/>
    <s v="6-1/3831"/>
    <s v="2020.06.16"/>
    <s v=" 6-1/4101"/>
    <s v="Д.Отгонсүрэн"/>
    <s v="Улсын төсөв"/>
    <n v="300000000"/>
  </r>
  <r>
    <n v="478"/>
    <x v="94"/>
    <s v="Ц.Батзул"/>
    <s v="Б.Түвшин"/>
    <s v="Сокол ХХК"/>
    <d v="2020-06-12T00:00:00"/>
    <s v="Тусгай зориулалтын автомашин нийлүүлэх"/>
    <x v="0"/>
    <s v="Эрдэнэт үйлдвэр ТӨҮГ"/>
    <s v="ТӨБЗГ"/>
    <m/>
    <s v="2020.06.10"/>
    <s v="6-1/4008"/>
    <s v="Б.Түвшин"/>
    <s v="Өөрийн хөрөнгө"/>
    <n v="5030341000"/>
  </r>
  <r>
    <n v="479"/>
    <x v="95"/>
    <s v="Ц.Батзул"/>
    <s v="Ц.Батзул"/>
    <s v="Шилдээд ХХК"/>
    <d v="2020-06-16T00:00:00"/>
    <s v="Ахманд настан, хүүхдийн эмнэлгийн барилгын /Баянзүрх дүүрэг/"/>
    <x v="4"/>
    <s v="ТХААГ"/>
    <s v="ЕС"/>
    <s v=" 6-1/3811"/>
    <s v=" 2020.06.15"/>
    <s v=" 6-1/4146"/>
    <s v="Г.Мөнхцэцэг"/>
    <m/>
    <m/>
  </r>
  <r>
    <n v="480"/>
    <x v="95"/>
    <s v="Ц.Батзул"/>
    <s v="Ц.Батзул"/>
    <s v="Долоон болдог ХХК"/>
    <d v="2020-06-16T00:00:00"/>
    <s v="Ахманд настан, хүүхдийн эмнэлгийн барилгын /Баянзүрх дүүрэг/"/>
    <x v="4"/>
    <s v="ТХААГ"/>
    <s v="ЕС"/>
    <m/>
    <m/>
    <m/>
    <s v="Г.Мөнхцэцэг"/>
    <m/>
    <m/>
  </r>
  <r>
    <n v="481"/>
    <x v="95"/>
    <s v="Ц.Батзул"/>
    <s v="Д.Номингэрэл"/>
    <s v="Мехлопат ХХК"/>
    <d v="2020-06-16T00:00:00"/>
    <s v="Холхивч багц-3 нийлүүлэх"/>
    <x v="0"/>
    <s v="Эрдэнэт үйлдвэр ТӨҮГ"/>
    <s v="ТӨБЗГ"/>
    <d v="3804-06-01T00:00:00"/>
    <s v="2020.06.16"/>
    <d v="4177-06-01T00:00:00"/>
    <s v="Д.Номингэрэл"/>
    <s v="Өөрийн хөрөнгө"/>
    <n v="677848635"/>
  </r>
  <r>
    <n v="482"/>
    <x v="95"/>
    <s v="Ц.Батзул"/>
    <s v="Д.Отгонсүрэн"/>
    <s v="Отто мир ХХК"/>
    <d v="2020-06-16T00:00:00"/>
    <s v="Уянга сумын төвийн хогийн цэгийг цэгцдэх ковш худалдан авах "/>
    <x v="2"/>
    <s v="Өвөрхангай аймгийн Уянга сумын ЗДТГ"/>
    <s v="Өвөрхангай ЗД"/>
    <s v="0"/>
    <s v="2020.06.04"/>
    <s v="6-1/3836"/>
    <s v="Д.Отгонсүрэн"/>
    <s v="0"/>
    <s v="0"/>
  </r>
  <r>
    <n v="483"/>
    <x v="95"/>
    <s v="Ц.Батзул"/>
    <s v="Б.Түвшин"/>
    <s v="Саннилайф ХХК"/>
    <d v="2020-06-16T00:00:00"/>
    <s v="Батмөнх даян хааны талбайн гэрэлтүүлэг, лед дэлгэцийг шинэчлэх"/>
    <x v="5"/>
    <s v="Өмнөговь аймгийн ЗДТГ"/>
    <s v="Өмнөговь ЗД"/>
    <m/>
    <s v="2020.06.10"/>
    <s v="6-1/4019"/>
    <s v="Б.Түвшин"/>
    <s v="Орон нутгийн төсөв"/>
    <n v="220000000"/>
  </r>
  <r>
    <n v="484"/>
    <x v="95"/>
    <s v="Ц.Батзул"/>
    <s v="Б.Түвшин"/>
    <s v="Монтех дистрибьюшн ХХК"/>
    <d v="2020-06-16T00:00:00"/>
    <s v="Сервер нийлүүлэгчийг сонгох"/>
    <x v="0"/>
    <s v="УСУГ"/>
    <s v="Нийслэл ЗД"/>
    <m/>
    <s v="2020.06.11"/>
    <s v="6-1/4072"/>
    <s v="Б.Түвшин"/>
    <s v="Өөрийн хөрөнгө"/>
    <n v="98000000"/>
  </r>
  <r>
    <n v="485"/>
    <x v="95"/>
    <s v="Ц.Батзул"/>
    <s v="Д.Отгонсүрэн"/>
    <s v="Уул өвгөд ХХК"/>
    <d v="2020-06-16T00:00:00"/>
    <s v="Сургуулийн барилга, спорт заал, 320 суудал /Хөвсгөл, Их уул сум/"/>
    <x v="0"/>
    <s v="Хөвсгөл ОНӨГ"/>
    <s v="БСШУСС"/>
    <s v="6-1/3834"/>
    <s v="2020.06.16"/>
    <s v="6-1/4173"/>
    <s v="Д.Отгонсүрэн"/>
    <s v="УТХО"/>
    <n v="3500000000"/>
  </r>
  <r>
    <n v="486"/>
    <x v="95"/>
    <s v="Ц.Батзул"/>
    <s v="Г.Мөнхцэцэг"/>
    <s v="Хүчит сэлэнгэ ХХК"/>
    <d v="2020-06-16T00:00:00"/>
    <s v="Сэлэнгэ аймгийн Зүүнбүрэн сумын Төрийн үйлчилгээний нэгдсэн төвийн барилгын гадна фасад засвар"/>
    <x v="0"/>
    <s v="Сэлэнгэ аймгийн Зүүнбүрэн сум"/>
    <s v="Сэлэнгэ ЗД"/>
    <s v=" 6-1/3809"/>
    <s v=" 2020.06.09"/>
    <s v=" 6-1/3974"/>
    <s v="Г.Мөнхцэцэг"/>
    <s v="Орон нутгийн төсөв "/>
    <n v="51085200"/>
  </r>
  <r>
    <n v="487"/>
    <x v="95"/>
    <s v="Ц.Батзул"/>
    <s v="Д.Номингэрэл"/>
    <s v="Газар дэлхий ХХК"/>
    <d v="2020-06-16T00:00:00"/>
    <s v="Байгаль орчны нөлөөллийн нарийвчилсан үнэлгээ"/>
    <x v="1"/>
    <s v="ЭХЯ"/>
    <s v="ЭХС"/>
    <d v="3872-06-01T00:00:00"/>
    <s v="2020.06.12"/>
    <s v=" 6-1/4093"/>
    <s v="Д.Номингэрэл"/>
    <s v="Орон нутгийн төсөв "/>
    <n v="516000000"/>
  </r>
  <r>
    <n v="488"/>
    <x v="95"/>
    <s v="Ц.Батзул"/>
    <s v="Б.Түвшин"/>
    <s v="Пи пи пи эм жи эл ХХК"/>
    <d v="2020-06-16T00:00:00"/>
    <s v="Тусгай зориулалтын автомашин нийлүүлэх"/>
    <x v="0"/>
    <s v="Эрдэнэт үйлдвэр ТӨҮГ"/>
    <s v="ТӨБЗГ"/>
    <m/>
    <s v="2020.06.10"/>
    <s v="6-1/4008"/>
    <s v="Б.Түвшин"/>
    <s v="Өөрийн хөрөнгө"/>
    <n v="5030341000"/>
  </r>
  <r>
    <n v="489"/>
    <x v="95"/>
    <s v="Ц.Батзул"/>
    <s v="Б.Түвшин"/>
    <s v="Грэйт майнинг ХХК"/>
    <d v="2020-06-16T00:00:00"/>
    <s v="Цэцэрлэгийн барилга, 240 ор /НД, 4 дүгээр хороо/"/>
    <x v="0"/>
    <s v="НХААГ"/>
    <s v="Нийслэл ЗД"/>
    <m/>
    <s v="2020.06.11"/>
    <s v="6-1/4072"/>
    <s v="Б.Түвшин"/>
    <s v="Нийслэлийн төсвийн хөрөнгө"/>
    <n v="2200000000"/>
  </r>
  <r>
    <n v="490"/>
    <x v="95"/>
    <s v="Ц.Батзул"/>
    <s v="Б.Түвшин"/>
    <s v="Монкон констракшн ХХК"/>
    <d v="2020-06-16T00:00:00"/>
    <s v="Сургуулийн барилгын өргөтгөл /Хэнтий, Баян-Адрага сум/"/>
    <x v="5"/>
    <s v="ТХААГ"/>
    <s v="ЕС"/>
    <m/>
    <s v="2020.06.15"/>
    <s v=" 6-1/4113"/>
    <s v="Б.Түвшин"/>
    <s v="Улсын төсөв"/>
    <n v="1500000000"/>
  </r>
  <r>
    <n v="491"/>
    <x v="95"/>
    <s v="Ц.Батзул"/>
    <s v="Д.Отгонсүрэн"/>
    <s v="Абсолют чойс ХХК"/>
    <d v="2020-06-16T00:00:00"/>
    <s v="Зуны гутал, Өвлийн гутал"/>
    <x v="1"/>
    <s v="Баруун бүсийн эрчим хүчний систем ТӨХК"/>
    <s v="ЭХС"/>
    <s v="6-1/3832"/>
    <s v="2020.06.16"/>
    <s v="6-1/4175"/>
    <s v="Д.Отгонсүрэн"/>
    <s v="Өөрийн хөрөнгө"/>
    <n v="29580000"/>
  </r>
  <r>
    <n v="492"/>
    <x v="95"/>
    <s v="Ц.Батзул"/>
    <s v="Д.Отгонсүрэн"/>
    <s v="Абсолют чойс ХХК"/>
    <d v="2020-06-16T00:00:00"/>
    <s v="Зуны хувцас, Өвлийн хувцас"/>
    <x v="1"/>
    <s v="Баруун бүсийн эрчим хүчний систем ТӨХК"/>
    <s v="ЭХС"/>
    <s v="6-1/3832"/>
    <s v="2020.06.16"/>
    <s v="6-1/4174"/>
    <s v="Д.Отгонсүрэн"/>
    <s v="Өөрийн хөрөнгө"/>
    <n v="31620000"/>
  </r>
  <r>
    <n v="493"/>
    <x v="96"/>
    <s v="Ц.Батзул"/>
    <s v="Б.Түвшин"/>
    <s v="Дижитал медик ХХК"/>
    <d v="2020-06-17T00:00:00"/>
    <s v="Мал эмнэлгийн эмийн бүртгэл, нэгдсэн мэдээллийн сан, хэрэглээний хяналт, зохистой хэргэлээг сайжруулах тогтолцоог бий болгох, малын эмийн заавар боловсруулах, хэвлүүлэх"/>
    <x v="1"/>
    <s v="Мал эмнэлгийн ерөнхий газар"/>
    <s v="ХХААХҮС"/>
    <m/>
    <s v="2020.06.15"/>
    <s v=" 6-1/4139"/>
    <s v="Б.Түвшин"/>
    <s v="Улсын төсөв"/>
    <n v="80000000"/>
  </r>
  <r>
    <n v="494"/>
    <x v="96"/>
    <s v="Ц.Батзул"/>
    <s v="Д.Отгонсүрэн"/>
    <s v="Энто ХХК"/>
    <d v="2020-06-17T00:00:00"/>
    <s v="Нийслэлийн эрүүл мэндийн харьяа байгууллагуудын 2020 он хэрэглэх эм, эмнэлгийн хэрэгсэл БАГЦ-5"/>
    <x v="0"/>
    <s v="НХААГ"/>
    <s v="Нийслэл ЗД"/>
    <s v="6-1/4168"/>
    <s v="2020.06.17"/>
    <s v="6-1/4207"/>
    <s v="Д.Отгонсүрэн"/>
    <s v="УТХО"/>
    <n v="253744000"/>
  </r>
  <r>
    <n v="495"/>
    <x v="96"/>
    <s v="Ц.Батзул"/>
    <s v="Э.Билгүүн"/>
    <s v="Түрүүгарав ХХК"/>
    <d v="2020-06-17T00:00:00"/>
    <s v="Соёлын төвийн барилга, 200 суудал /Дорнод, Булган сум/"/>
    <x v="2"/>
    <s v="Дорнод аймгийн ОНӨГ"/>
    <s v="Дорнод ЗД"/>
    <m/>
    <s v="2020.06.10"/>
    <d v="3989-06-01T00:00:00"/>
    <s v="Э.Билгүүн"/>
    <m/>
    <m/>
  </r>
  <r>
    <n v="496"/>
    <x v="96"/>
    <s v="Ц.Батзул"/>
    <s v="Г.Мөнхцэцэг"/>
    <s v="Дриймлидер консалтинг ХХК"/>
    <d v="2020-06-17T00:00:00"/>
    <s v="Ахуйн хэрэглээний бараа"/>
    <x v="5"/>
    <s v="Ахмад настаны үндэсний төв"/>
    <s v="ХНХС"/>
    <s v=" 6-1/3904"/>
    <s v=" 2020.06.17"/>
    <s v=" 6-1/4262"/>
    <s v="Г.Мөнхцэцэг"/>
    <s v="Улсын төсөв "/>
    <n v="51056700"/>
  </r>
  <r>
    <n v="497"/>
    <x v="96"/>
    <s v="Ц.Батзул"/>
    <s v="Б.Түвшин"/>
    <s v="Хан жаргалант стоунс ХХК"/>
    <d v="2020-06-17T00:00:00"/>
    <s v="Завхан аймгийн Идэр сумын 320 хүүхдийн хичээлийн байр, спорт заалны барилга угсралтын ажил"/>
    <x v="2"/>
    <s v="Завхан аймгийн ОНӨГ"/>
    <s v="Завхан ЗД"/>
    <m/>
    <s v="2020.06.08"/>
    <s v="6-1/3892"/>
    <s v="Б.Түвшин"/>
    <m/>
    <m/>
  </r>
  <r>
    <n v="498"/>
    <x v="96"/>
    <s v="Ц.Батзул"/>
    <s v="Г.Мөнхцэцэг"/>
    <s v="Төмөртхос бэрс ХХК"/>
    <d v="2020-06-17T00:00:00"/>
    <s v="Сургууль цэцэрлэгийн барилгын дулаан алдагдалыг бууруулах, эрчим хүчний үр ашгийг нэмэгдүүлэх засвар шинэчлэлт хийх"/>
    <x v="7"/>
    <s v="НХААГ"/>
    <s v="Нийслэл Зд"/>
    <s v=" -"/>
    <s v=" 2020.06.08"/>
    <s v=" 6-1/3902"/>
    <s v="Г.Мөнхцэцэг"/>
    <m/>
    <m/>
  </r>
  <r>
    <n v="499"/>
    <x v="96"/>
    <s v="Ц.Батзул"/>
    <s v="Г.Мөнхцэцэг"/>
    <s v="Саммит компьютер технологи ХХК"/>
    <d v="2020-06-17T00:00:00"/>
    <s v="Засаг даргын тамгын газар тоног төхөөрөмж нийлүүлэх"/>
    <x v="0"/>
    <s v="Увс аймгийн ОНӨГ"/>
    <s v="Увс Зд"/>
    <s v=" 6-1/3930"/>
    <s v=" 2020.06.17"/>
    <s v=" 6-1/4200"/>
    <s v="Г.Мөнхцэцэг"/>
    <s v="Улсын төсөв "/>
    <n v="48000000"/>
  </r>
  <r>
    <n v="500"/>
    <x v="96"/>
    <s v="Ц.Батзул"/>
    <s v="Д.Отгонсүрэн"/>
    <s v="Ану гэгээн ХХК"/>
    <d v="2020-06-17T00:00:00"/>
    <s v="Бичгийн хэрэгсэл нийлүүлэх  "/>
    <x v="2"/>
    <s v="УСУГ"/>
    <s v="Нийслэл Зд"/>
    <s v="6-1/3914"/>
    <s v="2020.06.17"/>
    <s v="6-1/4209"/>
    <s v="Д.Отгонсүрэн"/>
    <s v="0"/>
    <s v="0"/>
  </r>
  <r>
    <n v="501"/>
    <x v="96"/>
    <s v="Ц.Батзул"/>
    <s v="Б.Түвшин"/>
    <s v="Хэмжил зүй ХХК"/>
    <d v="2020-06-17T00:00:00"/>
    <s v="Гэр хорооллын нүхэн жорлонг шинэчлэх "/>
    <x v="0"/>
    <s v="БОАЖЯ"/>
    <s v="БОАЖС"/>
    <m/>
    <s v="2020.06.18"/>
    <s v="6-1/4258"/>
    <s v="Б.Түвшин"/>
    <s v="Улсын төсөв"/>
    <n v="2900000000"/>
  </r>
  <r>
    <n v="502"/>
    <x v="96"/>
    <s v="Ц.Батзул"/>
    <s v="Д.Номингэрэл"/>
    <s v="Химон констракшн ХХК"/>
    <d v="2020-06-17T00:00:00"/>
    <s v="Даланзадгад суманд 1200 хүүхдийн сургуулийн барилга"/>
    <x v="0"/>
    <s v="Өмнөговь аймгийн ОНӨГ"/>
    <s v="Өмнөговь ЗД"/>
    <d v="3886-06-01T00:00:00"/>
    <s v="2020.06.15"/>
    <d v="4136-06-01T00:00:00"/>
    <s v="Д.Номингэрэл"/>
    <s v="Говийн оюу хөгжлийг дэмжих сан"/>
    <n v="14167100000"/>
  </r>
  <r>
    <n v="503"/>
    <x v="97"/>
    <s v="Ц.Батзул"/>
    <s v="Д.Номингэрэл"/>
    <s v="Электрон техник ХХК"/>
    <d v="2020-06-18T00:00:00"/>
    <s v="Сумдын соёлын төвийн техник, хэрэгсэл, хөгжмийн зэмсэгээр хангах"/>
    <x v="1"/>
    <s v="Завхан аймгийн ОНӨГ"/>
    <s v="Завхан ЗД"/>
    <d v="3887-06-01T00:00:00"/>
    <s v="2020.06.18"/>
    <d v="4239-06-01T00:00:00"/>
    <s v="Д.Номингэрэл"/>
    <s v="Орон нутгийн хөгжлийн сан"/>
    <n v="60000000"/>
  </r>
  <r>
    <n v="504"/>
    <x v="97"/>
    <s v="Ц.Батзул"/>
    <s v="Ч.Баярмаа"/>
    <s v="Талын анирхуй ХХК"/>
    <d v="2020-06-18T00:00:00"/>
    <s v="Дорнод аймгийн Халхгол сумын шинэ төвийн үйл ажиллагааг дэмжих Багц 2,"/>
    <x v="0"/>
    <s v="Дорнод аймгийн ОНӨГ"/>
    <s v="Дорнод ЗД"/>
    <m/>
    <s v="2020.06.12"/>
    <d v="4133-06-01T00:00:00"/>
    <s v="Г.Мөнхцэцэг"/>
    <m/>
    <m/>
  </r>
  <r>
    <n v="505"/>
    <x v="97"/>
    <s v="Ц.Батзул"/>
    <s v="Ч.Баярмаа"/>
    <s v="Талын анирхуй ХХК"/>
    <d v="2020-06-18T00:00:00"/>
    <s v="Дорнод аймгийн Халхгол сумын шинэ төвийн үйл ажиллагааг дэмжих Багц 3"/>
    <x v="4"/>
    <s v="Дорнод аймгийн ОНӨГ"/>
    <s v="Дорнод ЗД"/>
    <m/>
    <s v="2020.06.16"/>
    <d v="4163-06-01T00:00:00"/>
    <s v="Ч.Баярмаа"/>
    <m/>
    <n v="300000000"/>
  </r>
  <r>
    <n v="506"/>
    <x v="97"/>
    <s v="Ц.Батзул"/>
    <s v="Д.Номингэрэл"/>
    <s v="Мөнх-оргил трейд ХХК"/>
    <d v="2020-06-18T00:00:00"/>
    <s v="Эрдэнэбүрэнгийн усан цахилгаан станцын төслийн байгаль орчны нөлөөллийн нарийвчилсан үнэлгээ хийх"/>
    <x v="1"/>
    <s v="ЭХЯ"/>
    <s v="ЭХС"/>
    <d v="3872-06-01T00:00:00"/>
    <s v="2020.06.11"/>
    <d v="4056-06-01T00:00:00"/>
    <s v="Д.Номингэрэл"/>
    <s v="Улсын төсөв"/>
    <n v="516000000"/>
  </r>
  <r>
    <n v="507"/>
    <x v="97"/>
    <s v="Ц.Батзул"/>
    <s v="Ч.Баярмаа"/>
    <s v="Баясал төгс ХХК"/>
    <d v="2020-06-18T00:00:00"/>
    <s v="Төвлөрсөн эрчим хүчний 10 кВт шугам сүлжээг 35 кВт-аар солих ажлын зураг"/>
    <x v="1"/>
    <s v="Дорнод аймгийн ОНӨГ"/>
    <s v="Дорнод ЗД"/>
    <m/>
    <s v="2020.06.15"/>
    <d v="4134-06-01T00:00:00"/>
    <s v="Г.Мөнхцэцэг"/>
    <m/>
    <m/>
  </r>
  <r>
    <n v="508"/>
    <x v="97"/>
    <s v="Ц.Батзул"/>
    <s v="Г.Мөнхцэцэг"/>
    <s v="Аркосис ХХК"/>
    <d v="2020-06-18T00:00:00"/>
    <s v="Төрийн албан хаагчдын албан хэрэгцээнд компьютер тоног төхөөрөмж /Увс, Улаангом сум, 1, 2, 5, 6 дугаар баг, Өлгий, Өмнөговь, Бөхмөрөн, Түргэн, Зүүнхангай, Өндөрхангай сум/"/>
    <x v="1"/>
    <s v="Увс аймгийн ОНӨГ"/>
    <s v="Увс Зд"/>
    <m/>
    <s v=" 2020.06.18"/>
    <s v=" 6-1/4256"/>
    <s v="Г.Мөнхцэцэг"/>
    <s v="Улсын төсөв "/>
    <n v="77000000"/>
  </r>
  <r>
    <n v="509"/>
    <x v="97"/>
    <s v="Ц.Батзул"/>
    <s v="Б.Түвшин"/>
    <s v="Хьюндай моторс монгол ХХК"/>
    <d v="2020-06-18T00:00:00"/>
    <s v="Тусгай зориулалтын автомашин нийлүүлэх"/>
    <x v="2"/>
    <s v="Эрдэнэт үйлдвэр ТӨҮГ"/>
    <s v="ТӨБЗГ"/>
    <m/>
    <s v="2020.06.10"/>
    <s v="6-1/4035"/>
    <s v="Б.Түвшин"/>
    <m/>
    <m/>
  </r>
  <r>
    <n v="510"/>
    <x v="97"/>
    <s v="Ц.Батзул"/>
    <s v="Б.Түвшин"/>
    <s v="Вилл вест ХХК, Воком технологи ХХК"/>
    <d v="2020-06-18T00:00:00"/>
    <s v="Хүчний трансформатор 80 мва"/>
    <x v="0"/>
    <s v="Эрдэнэт үйлдвэр ТӨҮГ"/>
    <s v="ТӨБЗГ"/>
    <m/>
    <s v="2020.06.11"/>
    <s v="6-1/4069"/>
    <s v="Б.Түвшин"/>
    <s v="Өөрийн хөрөнгө"/>
    <n v="40534614"/>
  </r>
  <r>
    <n v="511"/>
    <x v="97"/>
    <s v="Ц.Батзул"/>
    <s v="Б.Түвшин"/>
    <s v="Эгшиглэн магнай ХХК"/>
    <d v="2020-06-18T00:00:00"/>
    <s v="Хүчний трансформатор 80 мва"/>
    <x v="2"/>
    <s v="Эрдэнэт үйлдвэр ТӨҮГ"/>
    <s v="ТӨБЗГ"/>
    <m/>
    <s v="2020.06.11"/>
    <s v="6-1/4070"/>
    <s v="Б.Түвшин"/>
    <m/>
    <m/>
  </r>
  <r>
    <n v="512"/>
    <x v="97"/>
    <s v="Ц.Батзул"/>
    <s v="Г.Мөнхцэцэг"/>
    <s v="Комптрейд ХХК"/>
    <d v="2020-06-18T00:00:00"/>
    <s v="Өрхийн эрүүл мнэдийн төвийн барилга /Орхон, Баян-Өндөр сум, их залуу баг/"/>
    <x v="7"/>
    <s v="ТХААГ"/>
    <s v="ЕС"/>
    <s v=" -"/>
    <s v=" 2020.06.09"/>
    <s v=" 6-1/3972"/>
    <s v="Г.Мөнхцэцэг"/>
    <s v="Улсын төсөв "/>
    <n v="1500000000"/>
  </r>
  <r>
    <n v="513"/>
    <x v="97"/>
    <s v="Ц.Батзул"/>
    <s v="Б.Түвшин"/>
    <s v="Зитоп"/>
    <d v="2020-06-18T00:00:00"/>
    <s v="Баянгол дүүргийн нийтийн зориулалттай орон сууцны барилгын фасад /5,6,18 дугаар хороо/ "/>
    <x v="0"/>
    <s v="НХААГ"/>
    <s v="Нийслэл ЗД"/>
    <m/>
    <s v="2020.06.11"/>
    <s v="6-1/4070"/>
    <s v="Б.Түвшин"/>
    <s v="Нийслэлийн төсвийн хөоөнгө"/>
    <n v="2060200000"/>
  </r>
  <r>
    <n v="514"/>
    <x v="97"/>
    <s v="Ц.Батзул"/>
    <s v="Д.Номингэрэл"/>
    <s v="Хөх үзүүр ХХК"/>
    <d v="2020-06-18T00:00:00"/>
    <s v="Хан-уул дүүргийн 15-р сургуулийн засварын ажил "/>
    <x v="3"/>
    <s v="Хан-Уул дүүргийн ХААА"/>
    <s v="Нийслэл ЗД"/>
    <m/>
    <s v="2020.06.10"/>
    <d v="3983-06-01T00:00:00"/>
    <s v="Д.Номингэрэл"/>
    <s v="Тусламж"/>
    <n v="206499466"/>
  </r>
  <r>
    <n v="515"/>
    <x v="97"/>
    <s v="Ц.Батзул"/>
    <s v="Д.Номингэрэл"/>
    <s v="Хөх үзүүр ХХК"/>
    <d v="2020-06-18T00:00:00"/>
    <s v="Орон сууцны фасад дээврийн их засвар Багц-1, 2, 3"/>
    <x v="3"/>
    <s v="Улаанбаатар хотын захирагчийн ажлын алба"/>
    <s v="Нийслэл Зд"/>
    <m/>
    <s v="2020.06.10"/>
    <d v="3982-06-01T00:00:00"/>
    <s v="Д.Номингэрэл"/>
    <s v="Улсын төсөв"/>
    <n v="158700000"/>
  </r>
  <r>
    <n v="516"/>
    <x v="97"/>
    <s v="Ц.Батзул"/>
    <s v="Г.Мөнхцэцэг"/>
    <s v="Цагаан зуун ХХК"/>
    <d v="2020-06-18T00:00:00"/>
    <s v="Хэнтий аймгийн Хэрлэн сумын дулааны станцын 2-р хэлхээний шугам сүлжээний ажил"/>
    <x v="0"/>
    <s v="Хэнтий аймгийн ОНӨГ"/>
    <s v="Хэнтий ЗД"/>
    <s v=" 6-1/4041"/>
    <s v=" 2020.06.11"/>
    <s v=" 6-1/4087"/>
    <s v="Г.Мөнхцэцэг"/>
    <s v="Улсын төсөв "/>
    <n v="1000000000"/>
  </r>
  <r>
    <n v="517"/>
    <x v="97"/>
    <s v="Ц.Батзул"/>
    <s v="Г.Мөнхцэцэг"/>
    <s v="Монгол эм импекс концерн ХХК"/>
    <d v="2020-06-18T00:00:00"/>
    <s v="Цус сэлбэлт судлалын үндэсний төвд эм, эмнэлгийн хэрэгсэл нийлүүлэх"/>
    <x v="2"/>
    <s v="Цус сэлбэлт судлалын үндэсний төв "/>
    <s v="ЭМС"/>
    <s v=" -"/>
    <s v="2020.06.09"/>
    <s v=" 6-1/3973"/>
    <s v="Г.Мөнхцэцэг"/>
    <s v="Улсын төсөв "/>
    <n v="1400000000"/>
  </r>
  <r>
    <n v="518"/>
    <x v="98"/>
    <s v="Ц.Батзул"/>
    <s v="Г.Мөнхцэцэг"/>
    <s v="Саус гоби брэндс ХХК"/>
    <d v="2020-06-22T00:00:00"/>
    <s v="Гэр хорооллын айл өрхийн цахилгаан өргөтгөл /Улаанбаатар, баянзүрх дүүрэг, 11 дүгээр хороо/"/>
    <x v="0"/>
    <s v="ТХААГ"/>
    <s v="ЕС"/>
    <s v=" 6-1/ 4001"/>
    <s v=" 2020.06.19"/>
    <d v="4262-06-01T00:00:00"/>
    <s v="Г.Мөнхцэцэг"/>
    <s v="Улсын төсөв "/>
    <n v="350000000"/>
  </r>
  <r>
    <n v="519"/>
    <x v="98"/>
    <s v="Ц.Батзул"/>
    <s v="Д.Номингэрэл"/>
    <s v="Баянхайрханы чоно ХХК"/>
    <d v="2020-06-22T00:00:00"/>
    <s v="Трансформатор нийлүүлэх Багц 1, 2"/>
    <x v="0"/>
    <s v="ЭБЦТС ТӨХК"/>
    <s v="ЭХС"/>
    <d v="3984-06-01T00:00:00"/>
    <s v="2020.06.22"/>
    <d v="4337-06-01T00:00:00"/>
    <s v="Д.Номингэрэл"/>
    <s v="Өөрийн хөрөнгө"/>
    <n v="185000000"/>
  </r>
  <r>
    <n v="520"/>
    <x v="98"/>
    <s v="Ц.Батзул"/>
    <s v="Д.Номингэрэл"/>
    <s v="Баянхайрханы чоно ХХК"/>
    <d v="2020-06-22T00:00:00"/>
    <s v="Вакуум таслуур-1 Багц 1, 3"/>
    <x v="1"/>
    <s v="ЭБЦТС ТӨХК"/>
    <s v="ЭХС"/>
    <d v="3985-06-01T00:00:00"/>
    <s v="2020.06.18"/>
    <d v="4235-06-01T00:00:00"/>
    <s v="Д.Номингэрэл"/>
    <s v="Өөрийн хөрөнгө"/>
    <n v="248000000"/>
  </r>
  <r>
    <n v="521"/>
    <x v="98"/>
    <s v="Ц.Батзул"/>
    <s v="Д.Номингэрэл"/>
    <s v="Эм эс ай си си ХХК"/>
    <d v="2020-06-22T00:00:00"/>
    <s v="Нийслэлийн эрүүл мэндийн харьяа байгууллагуудын 2020 он хэрэглэх эм, эмнэлгийн хэрэгсэл БАГЦ-34"/>
    <x v="1"/>
    <s v="НХААГ"/>
    <s v="Нийслэл ЗД"/>
    <d v="3968-06-01T00:00:00"/>
    <s v="2020.06.18"/>
    <d v="4241-06-01T00:00:00"/>
    <s v="Д.Номингэрэл"/>
    <s v="Улсын төсөв"/>
    <n v="191507820"/>
  </r>
  <r>
    <n v="522"/>
    <x v="98"/>
    <s v="Ц.Батзул"/>
    <s v="Д.Отгонсүрэн"/>
    <s v="Евро электроникс ХХК"/>
    <d v="2020-06-22T00:00:00"/>
    <s v="&quot;Зорчигч тээвэр гурав&quot; ОНӨААТҮГ-ын автобус паркийн засвар үйлчилгээний төвийн барилга"/>
    <x v="1"/>
    <s v="Зорчигч тээвэр гурав ОНӨААТҮГ"/>
    <s v="Нийслэл ЗД"/>
    <s v=" 6-1/4042"/>
    <s v="2020.06.15"/>
    <s v="6-1/4127"/>
    <s v="Д.Отгонсүрэн"/>
    <s v="Өөрийн хөрөнгө"/>
    <n v="3753083028"/>
  </r>
  <r>
    <n v="523"/>
    <x v="98"/>
    <s v="Ц.Батзул"/>
    <s v="Г.Мөнхцэцэг"/>
    <s v="Саран инж девелопмент ХХК"/>
    <d v="2020-06-22T00:00:00"/>
    <s v="Сургууль, цэцэрлэгийн барилгын алдагдлыг бууруулах, эрчим хүчний үр ашгийн нэмэгдүүлэх засвар шинэчлэлт хийх Багц-1"/>
    <x v="0"/>
    <s v="НХААГ"/>
    <s v="Нийслэл ЗД"/>
    <s v=" 6-1/4002"/>
    <s v=" 2020.06.22"/>
    <d v="4340-06-01T00:00:00"/>
    <s v="Г.Мөнхцэцэг"/>
    <s v="Нийслэлийн төсвийн хөрөнгө "/>
    <n v="739101789"/>
  </r>
  <r>
    <n v="524"/>
    <x v="98"/>
    <s v="Ц.Батзул"/>
    <s v="Д.Номингэрэл"/>
    <s v="Ай эй ди ХХК"/>
    <d v="2020-06-22T00:00:00"/>
    <s v="Лист төмөр нийлүүлэх"/>
    <x v="3"/>
    <s v="Улаанбаатар зам засвар арчлалтын газар ОНӨААТҮГ"/>
    <s v="Нийслэл ЗД"/>
    <m/>
    <s v="2020.06.09"/>
    <d v="3967-06-01T00:00:00"/>
    <s v="Д.Номингэрэл"/>
    <s v="Өөрийн хөрөнгө"/>
    <n v="466774000"/>
  </r>
  <r>
    <n v="525"/>
    <x v="98"/>
    <s v="Ц.Батзул"/>
    <s v="Г.Мөнхцэцэг"/>
    <s v="Ган хэлхээ констракшн ХХК"/>
    <d v="2020-06-22T00:00:00"/>
    <s v="Сургууль цэцэрлэгийн барилгын дулаан алдагдлыг бууруулж, эрчим хүчний үр ашгийн нэмэгдүүлэх, засвар шинэчлэлт хийх Багц-2"/>
    <x v="0"/>
    <s v="НХААГ"/>
    <s v="Нийслэл ЗД"/>
    <s v=" 6-1/3999"/>
    <s v=" 2020.06.22"/>
    <s v=" 6-1/4341"/>
    <s v="Г.Мөнхцэцэг"/>
    <s v="Нийслэлийн төсвийн хөрөнгө "/>
    <n v="277227042"/>
  </r>
  <r>
    <n v="526"/>
    <x v="99"/>
    <s v="Ц.Батзул"/>
    <s v="Д.Отгонсүрэн"/>
    <s v="Хот төлөвлөлтийн хүрээлэн ХХК"/>
    <d v="2020-06-23T00:00:00"/>
    <s v="Хөгжлийн ерөнхий төлөвлөгөө /Хэнтий аймаг, Батноров сум, Бэрх тосгон/"/>
    <x v="0"/>
    <s v="Хэнтий аймгийн ОНӨГ"/>
    <s v="Хэнтий ЗД"/>
    <s v=" 6-1/4041"/>
    <s v="2020.06.18"/>
    <s v="6-1/4242"/>
    <s v="Д.Отгонсүрэн"/>
    <s v="Улсын төсөв"/>
    <s v="195,700,000.00 "/>
  </r>
  <r>
    <n v="527"/>
    <x v="99"/>
    <s v="Ц.Батзул"/>
    <s v="Д.Номингэрэл"/>
    <s v="ЗЗБ ХХК"/>
    <d v="2020-06-23T00:00:00"/>
    <s v="Төв аймгийн Зуунмод-Манзушир чиглэлийн хатуу хучилттай 7 км автозамын ажил"/>
    <x v="7"/>
    <s v="Төв аймгийн ОНӨГ"/>
    <s v="Төв ЗД"/>
    <m/>
    <s v="2020.06.11"/>
    <d v="4047-06-01T00:00:00"/>
    <s v="Д.Номингэрэл"/>
    <s v="Улсын төсөв"/>
    <n v="6576900000"/>
  </r>
  <r>
    <n v="528"/>
    <x v="99"/>
    <s v="Ц.Батзул"/>
    <s v="Г.Мөнхцэцэг"/>
    <s v="Чандмань хангай ХХК"/>
    <d v="2020-06-23T00:00:00"/>
    <s v="Инженерийн шугам сүлжээний өргөтгөл /Ховд, Зэрэг сум/"/>
    <x v="7"/>
    <s v="Ховд аймгийн ОНӨГ"/>
    <s v="Ховд ЗД"/>
    <s v=" -"/>
    <s v=" 2020.06.11"/>
    <s v=" 6-1/4062"/>
    <s v="Г.Мөнхцэцэг"/>
    <s v="Улсын төсөв "/>
    <n v="800000000"/>
  </r>
  <r>
    <n v="529"/>
    <x v="99"/>
    <s v="Ц.Батзул"/>
    <s v="Б.Түвшин"/>
    <s v="Бишрэлт түмэн хаан ХХК"/>
    <d v="2020-06-23T00:00:00"/>
    <s v="Гэр хорооллын нүхэн жорлонг шинэчлэх "/>
    <x v="0"/>
    <s v="БОАЖЯ"/>
    <s v="БОАЖС"/>
    <m/>
    <s v="2020.06.18"/>
    <s v="6-1/4258"/>
    <s v="Б.Түвшин"/>
    <s v="Улсын төсөв"/>
    <n v="2900000000"/>
  </r>
  <r>
    <n v="530"/>
    <x v="99"/>
    <s v="Ц.Батзул"/>
    <s v="Д.Номингэрэл"/>
    <s v="Хидан хаус ХХК"/>
    <d v="2020-06-23T00:00:00"/>
    <s v="Хилийн хяналтын хуудас, хэвлэмэл маягт нийлүүлэх"/>
    <x v="0"/>
    <s v="МХЕГ"/>
    <s v="ШС"/>
    <d v="4004-06-01T00:00:00"/>
    <s v="2020.06.18"/>
    <d v="4240-06-01T00:00:00"/>
    <s v="Д.Номингэрэл"/>
    <s v="Улсын төсөв"/>
    <n v="30000000"/>
  </r>
  <r>
    <n v="531"/>
    <x v="99"/>
    <s v="Ц.Батзул"/>
    <s v="Д.Өлзийдүүрэн"/>
    <s v="Чиглэл ХХК"/>
    <d v="2020-06-23T00:00:00"/>
    <s v="Гал тогооны хэрэгсэл нийлүүлэх"/>
    <x v="0"/>
    <s v="Эрдэнэт үйлдвэр ТӨҮГ"/>
    <s v="ТӨБЗГ"/>
    <d v="4052-06-01T00:00:00"/>
    <s v="2020.06.23"/>
    <d v="4358-06-01T00:00:00"/>
    <s v="Д.Өлзийдүүрэн"/>
    <m/>
    <m/>
  </r>
  <r>
    <n v="532"/>
    <x v="99"/>
    <s v="Ц.Батзул"/>
    <s v="Д.Өлзийдүүрэн"/>
    <s v="Ти ай эм ХХК"/>
    <d v="2020-06-23T00:00:00"/>
    <s v="Картридж нийлүүлэх"/>
    <x v="0"/>
    <s v="Эрдэнэт үйлдвэр ТӨҮГ"/>
    <s v="ТӨБЗГ"/>
    <d v="4053-06-01T00:00:00"/>
    <s v="2020.06.15"/>
    <d v="4142-06-01T00:00:00"/>
    <s v="Г.Мөнхцэцэг"/>
    <m/>
    <m/>
  </r>
  <r>
    <n v="533"/>
    <x v="100"/>
    <s v="Ц.Батзул"/>
    <s v="Д.Өлзийдүүрэн"/>
    <s v="Баянхайрханы чоно ХХК"/>
    <d v="2020-06-24T00:00:00"/>
    <s v="Гаалийн байгууллагын албан хэрэгцээнд хэрэглэх нэг удаагийн ломбо худалдан авах Багц-1"/>
    <x v="0"/>
    <s v="Гаалийн ерөнхий газар"/>
    <s v="СС"/>
    <d v="4054-06-01T00:00:00"/>
    <s v="2020.06.22"/>
    <d v="4342-06-01T00:00:00"/>
    <s v="Д.Өлзийдүүрэн"/>
    <m/>
    <m/>
  </r>
  <r>
    <n v="534"/>
    <x v="100"/>
    <s v="Ц.Батзул"/>
    <s v="Ч.Баярмаа"/>
    <s v="Вагнер ази тоног төхөөрөмж ХХК"/>
    <d v="2020-06-24T00:00:00"/>
    <s v="Тусгай зориулалтын техник нийлүүлэх"/>
    <x v="0"/>
    <s v="Эрдэнэт үйлдвэр ТӨҮГ"/>
    <s v="ТӨБЗГ"/>
    <m/>
    <s v="2020.06.15"/>
    <d v="4132-06-01T00:00:00"/>
    <s v="Ч.Баярмаа"/>
    <s v="Өөрийн хөрөнгө"/>
    <n v="10302006600"/>
  </r>
  <r>
    <n v="535"/>
    <x v="100"/>
    <s v="Ц.Батзул"/>
    <s v="Д.Өлзийдүүрэн"/>
    <s v="Баянгол мед ХХК"/>
    <d v="2020-06-24T00:00:00"/>
    <s v="Урьдчилан сэргийлэх үзлэгийн оношлуур"/>
    <x v="1"/>
    <s v="Төв аймгийн ЭМГ"/>
    <s v="ЭМС"/>
    <d v="4108-06-01T00:00:00"/>
    <s v="2020.06.22"/>
    <d v="4327-06-01T00:00:00"/>
    <s v="Д.Өлзийдүүрэн"/>
    <m/>
    <n v="45235000"/>
  </r>
  <r>
    <n v="536"/>
    <x v="100"/>
    <s v="Ц.Батзул"/>
    <s v="Д.Отгонсүрэн"/>
    <s v="Ай түүлс ХК"/>
    <d v="2020-06-25T00:00:00"/>
    <s v="Хурдан морины бүртгэлийн цахим программ апплекэйшн боловсруулах"/>
    <x v="1"/>
    <s v="ХХААХҮЯ"/>
    <s v="ХХААХҮС"/>
    <s v="6-1/4127"/>
    <s v="2020.06.25"/>
    <s v="6-1/4376"/>
    <s v="Д.Отгонсүрэн"/>
    <s v="Улсын төсөв"/>
    <n v="100000000"/>
  </r>
  <r>
    <n v="537"/>
    <x v="100"/>
    <s v="Ц.Батзул"/>
    <s v="Д.Номингэрэл"/>
    <s v="Еврофарм ХХК"/>
    <d v="2020-06-24T00:00:00"/>
    <s v="Эмэгтэйчүүдийн мэс заслын дурангийн аппарат "/>
    <x v="0"/>
    <s v="Улаанбаатар төмөр зам ХНН"/>
    <s v="ТӨБЗГ"/>
    <d v="4057-06-01T00:00:00"/>
    <s v="2020.06.22"/>
    <d v="4336-06-01T00:00:00"/>
    <s v="Д.Номингэрэл"/>
    <s v="Өөрийн хөрөнгө"/>
    <n v="350000000"/>
  </r>
  <r>
    <n v="538"/>
    <x v="100"/>
    <s v="Ц.Батзул"/>
    <s v="Д.Отгонсүрэн"/>
    <s v="Ханлаб ХХК"/>
    <d v="2020-06-24T00:00:00"/>
    <s v="Биологийн үйлдвэрт хэрэглэх биобэлдмэл шил сав"/>
    <x v="7"/>
    <s v="Биокомбинат УТҮГ"/>
    <s v="ХХААХҮС"/>
    <s v="0"/>
    <s v="2020.06.11"/>
    <s v="6-1/4085"/>
    <s v="Д.Отгонсүрэн"/>
    <s v="0"/>
    <s v="0"/>
  </r>
  <r>
    <n v="539"/>
    <x v="100"/>
    <s v="Ц.Батзул"/>
    <s v="Д.Өлзийдүүрэн"/>
    <s v="Грант торнтон аудит ХХК"/>
    <d v="2020-06-24T00:00:00"/>
    <s v="ОҮИТБ-ын санаачлагын 14 дүгээр нэгдсэн тайлан гаргах хараат бус хянагч-нэгтгэгчийн зөвлөх үйлчилгээ"/>
    <x v="0"/>
    <s v="УУХҮЯ"/>
    <s v="УУХҮС"/>
    <d v="4107-06-01T00:00:00"/>
    <s v="2020.06.25"/>
    <d v="4373-06-01T00:00:00"/>
    <s v="Д.Өлзийдүүрэн"/>
    <m/>
    <m/>
  </r>
  <r>
    <n v="540"/>
    <x v="100"/>
    <s v="Ц.Батзул"/>
    <s v="Д.Өлзийдүүрэн"/>
    <s v="Сантех Увс ХХК"/>
    <d v="2020-06-24T00:00:00"/>
    <s v="Эрүүл мэндийн төвийн их засвар /Увс, Тэс сум/"/>
    <x v="0"/>
    <s v="Увс аймгийн ОНӨГ"/>
    <s v="Увс ЗД"/>
    <d v="4109-06-01T00:00:00"/>
    <s v="2020.06.25"/>
    <d v="4374-06-01T00:00:00"/>
    <s v="Д.Өлзийдүүрэн"/>
    <m/>
    <m/>
  </r>
  <r>
    <n v="541"/>
    <x v="100"/>
    <s v="Ц.Батзул"/>
    <s v="Д.Отгонсүрэн"/>
    <s v="Дархан хүрд ХХК"/>
    <d v="2020-06-25T00:00:00"/>
    <s v="Стандарт бус ган хийц, тоног төхөөрөмжийн үйлдвэрлэлийн их засварын ажил"/>
    <x v="0"/>
    <s v="Эрдэнэт үйлдвэр ТӨҮГ"/>
    <s v="ТӨБЗГ"/>
    <s v="6-1/4128"/>
    <s v="2020.06.25"/>
    <s v="6-1/4377"/>
    <s v="Д.Отгонсүрэн"/>
    <s v="Өөрийн хөрөнгө"/>
    <n v="578917227"/>
  </r>
  <r>
    <n v="542"/>
    <x v="100"/>
    <s v="Ц.Батзул"/>
    <s v="Г.Мөнхцэцэг"/>
    <s v="Батстрой ХХК"/>
    <d v="2020-06-24T00:00:00"/>
    <s v="Хүүхдийн тоглоомын талбайн тохижилт /БЗД, 1-р хороо, 22-р цэцэрлэгийн хашаанд/"/>
    <x v="0"/>
    <s v="НХААГ"/>
    <s v="Нийслэл ЗД"/>
    <s v=" 6-1/4144"/>
    <s v=" 2020.06.23"/>
    <d v="4357-06-01T00:00:00"/>
    <s v="Г.Мөнхцэцэг"/>
    <s v="Нийслэлийн төсвийн хөрөнгө "/>
    <n v="90000000"/>
  </r>
  <r>
    <n v="543"/>
    <x v="100"/>
    <s v="Ц.Батзул"/>
    <s v="Д.Өлзийдүүрэн"/>
    <s v="Ард даатгал ХХК"/>
    <d v="2020-06-24T00:00:00"/>
    <s v="Даатгалын үйлчилгээ"/>
    <x v="5"/>
    <s v="Багануур ХК"/>
    <s v="ТӨБЗГ"/>
    <d v="4141-06-01T00:00:00"/>
    <s v="2020.06.25"/>
    <d v="4375-06-01T00:00:00"/>
    <s v="Д.Өлзийдүүрэн"/>
    <m/>
    <m/>
  </r>
  <r>
    <n v="544"/>
    <x v="101"/>
    <s v="Ц.Батзул"/>
    <s v="Д.Номингэрэл"/>
    <s v="Эйбл софт ХХК"/>
    <d v="2020-06-25T00:00:00"/>
    <s v="Эрчим хүчний салбарын диспетчерийн шуурхай ажиллаганы онлайн систем нэвтрүүлэх"/>
    <x v="7"/>
    <s v="Диспетчерийн үндэсний төв ХХК"/>
    <s v="ЭХС"/>
    <m/>
    <s v="2020.06.15"/>
    <d v="4137-06-01T00:00:00"/>
    <s v="Д.Номингэрэл"/>
    <s v="Өөрийн хөрөнгө"/>
    <n v="199980000"/>
  </r>
  <r>
    <n v="545"/>
    <x v="101"/>
    <s v="Ц.Батзул"/>
    <s v="Г.Мөнхцэцэг"/>
    <s v="Гранд лаки ХХК"/>
    <d v="2020-06-25T00:00:00"/>
    <s v="Хүнд даацын шуудай нийлүүлэх"/>
    <x v="0"/>
    <s v="Эрдэнэт үйлдвэр ТӨҮГ"/>
    <s v="ТӨБЗГ"/>
    <s v=" 6-1/4145"/>
    <s v="2020.06.25"/>
    <s v=" 6-1/4371"/>
    <s v="Г.Мөнхцэцэг"/>
    <s v="Өөрийн хөрөнгө "/>
    <n v="2913300000"/>
  </r>
  <r>
    <n v="546"/>
    <x v="101"/>
    <s v="Ц.Батзул"/>
    <s v="Д.Өлзийдүүрэн"/>
    <s v="Соёмбо принтинг ХХК"/>
    <d v="2020-06-25T00:00:00"/>
    <s v="Дотоодын үйлдвэрийн бараа /брошюр, тараах материал/ нийлүүлэх"/>
    <x v="0"/>
    <s v="УБЦТС ТӨХК"/>
    <s v="ЭХС"/>
    <d v="4110-06-01T00:00:00"/>
    <s v="2020.06.25"/>
    <d v="4372-06-01T00:00:00"/>
    <s v="Д.Өлзийдүүрэн"/>
    <m/>
    <m/>
  </r>
  <r>
    <n v="547"/>
    <x v="102"/>
    <s v="Ц.Батзул"/>
    <s v="Д.Өлзийдүүрэн"/>
    <s v="Нанoпланет ХХК"/>
    <d v="2020-06-26T00:00:00"/>
    <s v="Ой хээрийн түймэрээс урьдчилан сэргийлэх, ой хамгаалах багаж, хэрэгсэл худалдан авах"/>
    <x v="5"/>
    <s v="БОАЖЯ"/>
    <s v="БОАЖС"/>
    <d v="4140-06-01T00:00:00"/>
    <s v="2020.06.18"/>
    <d v="4221-06-01T00:00:00"/>
    <s v="Д.Өлзийдүүрэн"/>
    <m/>
    <m/>
  </r>
  <r>
    <n v="548"/>
    <x v="102"/>
    <s v="Ц.Батзул"/>
    <s v="Б.Түвшин"/>
    <s v="Кенжикү ХХК"/>
    <d v="2020-06-26T00:00:00"/>
    <s v="12 дугаар хооронд цэцэрлэг барих"/>
    <x v="2"/>
    <s v="Сүхбаатар аймгийн ОНӨГ"/>
    <s v="Сүхбаатар ЗД"/>
    <m/>
    <s v="2020.06.15"/>
    <n v="817566"/>
    <s v="Б.Түвшин"/>
    <s v="Улсын төсөв"/>
    <m/>
  </r>
  <r>
    <n v="549"/>
    <x v="102"/>
    <s v="Ц.Батзул"/>
    <s v="Д.Өлзийдүүрэн"/>
    <s v="Хьюндай моторс монгол ХХК"/>
    <d v="2020-06-26T00:00:00"/>
    <s v="Хог тээврийн машин /Улаанбаатар, Баянзүрх дүүрэг, 8, 10, 20, 23, 28 дугаар хороо/"/>
    <x v="2"/>
    <s v="НХААГ"/>
    <s v="Нийслэл ЗД"/>
    <s v="-"/>
    <s v="2020.06.17"/>
    <d v="4198-06-01T00:00:00"/>
    <s v="Д.Өлзийдүүрэн"/>
    <m/>
    <m/>
  </r>
  <r>
    <n v="550"/>
    <x v="102"/>
    <s v="Ц.Батзул"/>
    <s v="Д.Номингэрэл"/>
    <s v="Платиниум их өргөө ХХК"/>
    <d v="2020-06-26T00:00:00"/>
    <s v="Цахилгаан бараа нийлүүлэх"/>
    <x v="0"/>
    <s v="Төрийн банк"/>
    <s v="СС"/>
    <d v="4135-06-01T00:00:00"/>
    <s v="2020.06.26"/>
    <d v="4384-06-01T00:00:00"/>
    <s v="Д.Номингэрэл"/>
    <s v="Өөрийн хөрөнгө"/>
    <n v="20600500"/>
  </r>
  <r>
    <n v="551"/>
    <x v="102"/>
    <s v="Ц.Батзул"/>
    <s v="Г.Мөнхцэцэг"/>
    <s v="Их эффект ХХК"/>
    <d v="2020-06-26T00:00:00"/>
    <s v="Хаяг нийлүүлэх"/>
    <x v="7"/>
    <s v="Төрийн банк"/>
    <s v="СС"/>
    <s v=" -"/>
    <s v=" 2020.06.15"/>
    <d v="4147-06-01T00:00:00"/>
    <s v="Г.Мөнхцэцэг"/>
    <s v="Өөрийн хөрөнгө "/>
    <n v="304625000"/>
  </r>
  <r>
    <n v="552"/>
    <x v="102"/>
    <s v="Ц.Батзул"/>
    <s v="Д.Отгонсүрэн"/>
    <s v="Лайфтроник ХХК"/>
    <d v="2020-06-26T00:00:00"/>
    <s v="Нийслэлийн эрүүл мэндийн харьяа байгууллагуудын 2020 он хэрэглэх эм, эмнэлгийн хэрэгсэл БАГЦ-5"/>
    <x v="0"/>
    <s v="НХААГ"/>
    <s v="Нийслэл ЗД"/>
    <s v="6-1/4129"/>
    <s v="2020.06.26"/>
    <s v="6-1/4430"/>
    <s v="Д.Отгонсүрэн"/>
    <s v="ОНТ"/>
    <n v="135500000"/>
  </r>
  <r>
    <n v="553"/>
    <x v="102"/>
    <s v="Ц.Батзул"/>
    <s v="Г.Мөнхцэцэг"/>
    <s v="Энхтөгс тэмүүлэл ХХК"/>
    <d v="2020-06-26T00:00:00"/>
    <s v="3 дугаар хороо, 9 дүгээр байрны дээврийн засварын ажил"/>
    <x v="2"/>
    <s v="Сүхбаатар дүүргийн ХААА"/>
    <s v="Нийслэл ЗД"/>
    <m/>
    <s v=" 2020.06.17"/>
    <s v=" 6-1/4201"/>
    <s v="Г.Мөнхцэцэг"/>
    <m/>
    <m/>
  </r>
  <r>
    <n v="554"/>
    <x v="103"/>
    <s v="Ц.Батзул"/>
    <s v="Д.Номингэрэл"/>
    <s v="Сайрын харгана ХХК"/>
    <d v="2020-06-29T00:00:00"/>
    <s v="Нийтийн эзэмшлийн орон сууцын гадна фасадын их засвар /Улаанбаатар, Сүхбаатар дүүрэг 7,8,10 дугаар хороо/"/>
    <x v="0"/>
    <s v="Улаанбаатар хотын захирагчийн ажлын алба"/>
    <s v="Нийслэл ЗД"/>
    <d v="4204-06-01T00:00:00"/>
    <s v="2020.06.26"/>
    <d v="4385-06-01T00:00:00"/>
    <s v="Д.Номингэрэл"/>
    <s v="Улсын төсөв"/>
    <n v="400000000"/>
  </r>
  <r>
    <n v="555"/>
    <x v="103"/>
    <s v="Ц.Батзул"/>
    <s v="Д.Өлзийдүүрэн"/>
    <s v="Тэсийн бүрд ХХК"/>
    <d v="2020-06-29T00:00:00"/>
    <s v="Сонгогдсон аймгуудад инженерийн хийцтэй худаг шинээр барих Багц-7"/>
    <x v="7"/>
    <s v="Хөдөө аж ахуй, хөдөөгийн хөгжлийн төсөл"/>
    <s v="ХХААХҮС"/>
    <s v="-"/>
    <s v="2020.06.17"/>
    <d v="4197-06-01T00:00:00"/>
    <s v="Д.Өлзийдүүрэн"/>
    <m/>
    <m/>
  </r>
  <r>
    <n v="556"/>
    <x v="103"/>
    <s v="Ц.Батзул"/>
    <s v="Д.Өлзийдүүрэн"/>
    <s v="Тэргүүн чансаа ХХК"/>
    <d v="2020-06-29T00:00:00"/>
    <s v="Соёлын ордны барилга 850 суудал"/>
    <x v="1"/>
    <s v="НХААГ"/>
    <s v="Нийслэл ЗД"/>
    <d v="4196-06-01T00:00:00"/>
    <s v="2020.06.30"/>
    <d v="4484-06-01T00:00:00"/>
    <s v="Д.Өлзийдүүрэн"/>
    <m/>
    <m/>
  </r>
  <r>
    <n v="557"/>
    <x v="103"/>
    <s v="Ц.Батзул"/>
    <s v="Д.Өлзийдүүрэн"/>
    <s v="Ай контент ХХК"/>
    <d v="2020-06-29T00:00:00"/>
    <s v="Сургууль цэцэрлэгийн  тоног төхөөрөмж /Орхон, Баян-Өндөр сум, 1,7,8,14,15,17, &quot;Ирээдүй одод&quot; сургууль, 4,5,8,9,17,20,22,23 &quot;Одод&quot; цэцэрлэг Багц-3"/>
    <x v="1"/>
    <s v="Орхон аймгийн ЗДТГ"/>
    <s v="Орхон ЗД"/>
    <d v="4222-06-01T00:00:00"/>
    <s v="2020.06.29"/>
    <d v="4483-06-01T00:00:00"/>
    <s v="Д.Өлзийдүүрэн"/>
    <m/>
    <m/>
  </r>
  <r>
    <n v="558"/>
    <x v="103"/>
    <s v="Ц.Батзул"/>
    <s v="Д.Номингэрэл"/>
    <s v="Түүлс маркет ХХК"/>
    <d v="2020-06-29T00:00:00"/>
    <s v="Засварын ажилчдын багаж худалдан авах "/>
    <x v="1"/>
    <s v="Зорчигч тээвэр гурав ОНӨААТҮГ"/>
    <s v="Нийслэл ЗД"/>
    <d v="4203-06-01T00:00:00"/>
    <s v="2020.06.29"/>
    <d v="4439-06-01T00:00:00"/>
    <s v="Д.Номингэрэл"/>
    <s v="Өөрийн хөрөнгө"/>
    <n v="25000000"/>
  </r>
  <r>
    <n v="559"/>
    <x v="104"/>
    <s v="Ц.Батзул"/>
    <s v="Д.Отгонсүрэн"/>
    <s v="Өлзий бэл ХХК"/>
    <d v="2020-06-30T00:00:00"/>
    <s v="Сэргээн засах сувилалын хамгаалалтын төмөр хашаа хийх"/>
    <x v="5"/>
    <s v="ИНЕГ"/>
    <s v="ЗТХС"/>
    <s v="6-1/4244"/>
    <s v="2020.06.30"/>
    <s v="6-1/4504"/>
    <s v="Д.Отгонсүрэн"/>
    <s v="Өөрийн хөрөнгө"/>
    <n v="98000000"/>
  </r>
  <r>
    <n v="560"/>
    <x v="104"/>
    <s v="Ц.Батзул"/>
    <s v="Д.Номингэрэл"/>
    <s v="Тод петролиум ХХК"/>
    <d v="2020-06-30T00:00:00"/>
    <s v="2800 тн өвлийн дизель түлш нийлүүлэх"/>
    <x v="3"/>
    <s v="Эрдэнэт үйлдвэр ТӨҮГ"/>
    <s v="ТӨБЗГ"/>
    <m/>
    <s v="2020.06.26"/>
    <d v="4386-06-01T00:00:00"/>
    <s v="Д.Номингэрэл"/>
    <s v="Өөрийн хөрөнгө"/>
    <n v="17130887000"/>
  </r>
  <r>
    <n v="561"/>
    <x v="104"/>
    <s v="Ц.Батзул"/>
    <s v="Д.Номингэрэл"/>
    <s v="Жи эм ай ди ХХК"/>
    <d v="2020-06-30T00:00:00"/>
    <s v="Лого бүхий зүйл нийлүүлэх Багц-2"/>
    <x v="3"/>
    <s v="Эрдэнэс тавантолгой ХК"/>
    <s v="УУХҮС"/>
    <m/>
    <s v="2020.06.26"/>
    <d v="4388-06-01T00:00:00"/>
    <s v="Д.Номингэрэл"/>
    <s v="Өөрийн хөрөнгө"/>
    <n v="199595000"/>
  </r>
  <r>
    <n v="562"/>
    <x v="104"/>
    <s v="Ц.Батзул"/>
    <s v="Д.Өлзийдүүрэн"/>
    <s v="Тэнчи ХХК"/>
    <d v="2020-06-30T00:00:00"/>
    <s v="Улсын мэдээллийн маягт хэвлэх"/>
    <x v="5"/>
    <s v="Хөгжлийн бэрхшээлтэй хүүхдийн сэргээн засах хөгжлийн төв"/>
    <s v="ХНХС"/>
    <d v="4849-06-01T00:00:00"/>
    <s v="2020.06.30"/>
    <d v="4482-06-01T00:00:00"/>
    <s v="Д.Өлзийдүүрэн"/>
    <m/>
    <m/>
  </r>
  <r>
    <n v="563"/>
    <x v="105"/>
    <s v="Ц.Батзул"/>
    <s v="Д.Отгонсүрэн"/>
    <s v="Синапс ХХК"/>
    <d v="2020-07-01T00:00:00"/>
    <s v="Улсын мал эмнэлэг ариун цэврийн төв лабораторийн тоног төхөөрөмж нийлүүлэх"/>
    <x v="5"/>
    <s v="Мал эмнэлгийн ерөнхий газар"/>
    <s v="ХХААХҮС"/>
    <s v="6-1/4328"/>
    <s v="2020.07.02"/>
    <s v="6-1/4566"/>
    <s v="Д.Отгонсүрэн"/>
    <s v="Улсын төсөв"/>
    <n v="400000000"/>
  </r>
  <r>
    <n v="564"/>
    <x v="105"/>
    <s v="Ц.Батзул"/>
    <s v="Д.Өлзийдүүрэн"/>
    <s v="Ди ти юу ХХК"/>
    <d v="2020-07-01T00:00:00"/>
    <s v="Тээрмийн цахилгаан хөдөлгүүр нийлүүлэх"/>
    <x v="4"/>
    <s v="Монголросцветмет ТӨҮГ"/>
    <s v="ТӨБЗГ"/>
    <d v="4285-06-01T00:00:00"/>
    <m/>
    <m/>
    <s v="Д.Өлзийдүүрэн"/>
    <m/>
    <m/>
  </r>
  <r>
    <n v="565"/>
    <x v="105"/>
    <s v="Ц.Батзул"/>
    <s v="Г.Мөнхцэцэг"/>
    <s v="Оюуны инноваци ТББ"/>
    <d v="2020-07-01T00:00:00"/>
    <s v="Тусгай хамгаалалтай газар нутгийн эрх зүйн баримт бичгийг шинэчлэн боловсруулах, хөгжлийн бодлогын баримт бичигт нийцүүлэн шинжилгээ хийх"/>
    <x v="7"/>
    <s v="БОАЖЯ"/>
    <s v="БОАЖС"/>
    <s v=" -"/>
    <s v=" 2020.06.22"/>
    <s v=" 6-1/4339"/>
    <s v="Г.Мөнхцэцэг"/>
    <m/>
    <m/>
  </r>
  <r>
    <n v="566"/>
    <x v="105"/>
    <s v="Ц.Батзул"/>
    <s v="Т.Энхжаргал"/>
    <s v="Монос хүнс ХХК"/>
    <d v="2020-07-01T00:00:00"/>
    <s v="Хор саармагжуулах бодис, хүнсний бүтээгдэхүүн /Эрдэнэт/"/>
    <x v="3"/>
    <s v="Эрдэнэт үйлдвэр ТӨҮГ"/>
    <s v="ТӨБЗГ"/>
    <m/>
    <m/>
    <m/>
    <s v="Т.Энхжаргал"/>
    <m/>
    <m/>
  </r>
  <r>
    <n v="567"/>
    <x v="105"/>
    <s v="Ц.Батзул"/>
    <s v="Д.Номингэрэл"/>
    <s v="Монгол маркет ХХК"/>
    <d v="2020-07-01T00:00:00"/>
    <s v="Катерингийн үйлчилгээ"/>
    <x v="7"/>
    <s v="Эрдэнэс тавантолгой ХК"/>
    <s v="УУХҮС"/>
    <m/>
    <s v="2020.06.26"/>
    <d v="4387-06-01T00:00:00"/>
    <s v="Д.Номингэрэл"/>
    <s v="Өөрийн хөрөнгө"/>
    <n v="17014616560"/>
  </r>
  <r>
    <n v="568"/>
    <x v="106"/>
    <s v="Ц.Батзул"/>
    <s v="Г.Мөнхцэцэг"/>
    <s v="Ган алт нэмэх ХХК"/>
    <d v="2020-07-02T00:00:00"/>
    <s v="Орон сууцны гадна фасадын дулаалга /УБ, БЗД, 7-р хороо, 30,31-р байр/"/>
    <x v="0"/>
    <s v="ТХААГ"/>
    <s v="ЕС"/>
    <d v="4343-06-01T00:00:00"/>
    <s v=" 2020.06.30"/>
    <s v=" 6-1/4494"/>
    <s v="Г.Мөнхцэцэг"/>
    <s v="Улсын төсөв"/>
    <n v="800000000"/>
  </r>
  <r>
    <n v="569"/>
    <x v="106"/>
    <s v="Ц.Батзул"/>
    <s v="Э.Билгүүн"/>
    <s v="Их овоо иргэдийн бүлэг"/>
    <d v="2020-07-02T00:00:00"/>
    <s v="Цамхагт гэрэлтүүлгийн засварын ажил"/>
    <x v="2"/>
    <s v="Даланжаргалан сумын ЗДТГ"/>
    <s v="Дорноговь ЗД"/>
    <m/>
    <s v="2020.06.26"/>
    <d v="4399-06-01T00:00:00"/>
    <s v="Э.Билгүүн"/>
    <s v="Орон нутгийн төсөв"/>
    <n v="16066303"/>
  </r>
  <r>
    <n v="570"/>
    <x v="107"/>
    <s v="Ц.Батзул"/>
    <s v="Д.Отгонсүрэн"/>
    <s v="Көркем ХХК"/>
    <d v="2020-07-03T00:00:00"/>
    <s v="Улаанхус сумын сургуулийн дотуур байрны засвар"/>
    <x v="0"/>
    <s v="Баян-Өлгий аймгийн ЗДТГ"/>
    <s v="Баян-Өлгий ЗД  "/>
    <s v="6-1/4335"/>
    <s v="2020.07.02"/>
    <s v="6-1/4567"/>
    <s v="Д.Отгонсүрэн"/>
    <s v="Орон нутгийн төсөв"/>
    <n v="200000000"/>
  </r>
  <r>
    <n v="571"/>
    <x v="107"/>
    <s v="Ц.Батзул"/>
    <s v="Г.Мөнхцэцэг"/>
    <s v="ЦОДММ ХХК"/>
    <d v="2020-07-03T00:00:00"/>
    <s v="Сумын эрүүл мэндийн төвийн барилга, 20 ор /Дорнод аймаг, Баянтүмэн сум/"/>
    <x v="4"/>
    <s v="ТХААГ"/>
    <s v="ЕС"/>
    <s v=" 6-1/4338"/>
    <s v=" 2020.06.30"/>
    <s v=" 6-1/4491"/>
    <s v="Г.Мөнхцэцэг"/>
    <s v="Улсын төсөв"/>
    <n v="1537000000"/>
  </r>
  <r>
    <n v="572"/>
    <x v="107"/>
    <s v="Ц.Батзул"/>
    <s v="Д.Өлзийдүүрэн"/>
    <s v="Монгол туйвар транс ХХК"/>
    <d v="2020-07-03T00:00:00"/>
    <s v="Геологчийн ажлын хэрэгсэл нийлүүлэх"/>
    <x v="0"/>
    <s v="Эрдэнэт үйлдвэр ТӨҮГ"/>
    <s v="ТӨБЗГ"/>
    <d v="4318-06-01T00:00:00"/>
    <m/>
    <m/>
    <s v="Д.Өлзийдүүрэн"/>
    <m/>
    <m/>
  </r>
  <r>
    <n v="573"/>
    <x v="107"/>
    <s v="Ц.Батзул"/>
    <s v="Д.Отгонсүрэн"/>
    <s v="Энто ХХК"/>
    <d v="2020-07-03T00:00:00"/>
    <s v="&quot;НӨАГ-ын өндөр өртөгтэй зарим тусламж, үйлчилгээнд шаардлагатай эмнэлгийн хэрэгсэл, протезийн нийлүүлэх&quot; Багц-1"/>
    <x v="5"/>
    <s v="Нийслэлийн Өргөө амаржих газар"/>
    <s v="ЭМС"/>
    <s v="6-1/4329"/>
    <s v="2020.07.03"/>
    <s v="6-1/4591"/>
    <s v="Д.Отгонсүрэн"/>
    <s v="Улсын төсөв"/>
    <n v="316500000"/>
  </r>
  <r>
    <n v="574"/>
    <x v="107"/>
    <s v="Ц.Батзул"/>
    <s v="Г.Мөнхцэцэг"/>
    <s v="Мөнгөн хөсөг ХХК"/>
    <d v="2020-07-03T00:00:00"/>
    <s v="Гудамж сайжруулах /15 дугаар хороо/"/>
    <x v="1"/>
    <s v="Чингэлтэй дүүргийн ХААА"/>
    <s v="Нийслэл ЗД"/>
    <m/>
    <s v=" 2020.06.29"/>
    <s v=" 6-1/4453"/>
    <s v="Г.Мөнхцэцэг"/>
    <s v="Орон нутгийн хөгжлийн сан"/>
    <n v="47806000"/>
  </r>
  <r>
    <n v="575"/>
    <x v="107"/>
    <s v="Ц.Батзул"/>
    <s v="Г.Мөнхцэцэг"/>
    <s v="Мөнгөн хөсөг ХХК"/>
    <d v="2020-07-03T00:00:00"/>
    <s v="Гудамж сайжруулах /16 дугаар хороо/"/>
    <x v="1"/>
    <s v="Чингэлтэй дүүргийн ХААА"/>
    <s v="Нийслэл ЗД"/>
    <m/>
    <s v=" 2020.06.29"/>
    <s v=" 6-1/4453"/>
    <s v="Г.Мөнхцэцэг"/>
    <s v="Орон нутгийн хөгжлийн сан"/>
    <n v="63226700"/>
  </r>
  <r>
    <n v="576"/>
    <x v="107"/>
    <s v="Ц.Батзул"/>
    <s v="Г.Мөнхцэцэг"/>
    <s v="Мөнгөн хөсөг ХХК"/>
    <d v="2020-07-03T00:00:00"/>
    <s v="Гудамж сайжруулах /18 дугаар хороо/"/>
    <x v="1"/>
    <s v="Чингэлтэй дүүргийн ХААА"/>
    <s v="Нийслэл ЗД"/>
    <m/>
    <s v=" 2020.06.29"/>
    <s v=" 6-1/4453"/>
    <s v="Г.Мөнхцэцэг"/>
    <s v="Орон нутгийн хөгжлийн сан"/>
    <n v="47059000"/>
  </r>
  <r>
    <n v="577"/>
    <x v="108"/>
    <s v="Ц.Батзул"/>
    <s v="Б.Түвшин"/>
    <s v="Рок пэйнт групп ХХК"/>
    <d v="2020-07-07T00:00:00"/>
    <s v="Нэгдсэн эмнэлгийн амбулаторын өргөтгөлийн барилга /Баянхонгор, Баянхонгор сум/"/>
    <x v="0"/>
    <s v="ТХААГ"/>
    <s v="ЕС"/>
    <d v="4471-06-01T00:00:00"/>
    <s v="2020.07.07"/>
    <s v="6-1/4642"/>
    <s v="Б.Түвшин"/>
    <s v="Улсын төсөв"/>
    <n v="3750000000"/>
  </r>
  <r>
    <n v="578"/>
    <x v="108"/>
    <s v="Ц.Батзул"/>
    <s v="Б.Түвшин"/>
    <s v="Бодь даатгал ХХК"/>
    <d v="2020-07-07T00:00:00"/>
    <s v="Шүүгчийн амь нас, эрүүл мэндийн даатгал"/>
    <x v="1"/>
    <s v="Шүүхийн ерөнхий зөвлөл"/>
    <s v="ШЕЗ"/>
    <d v="4470-06-01T00:00:00"/>
    <s v="2020.07.07"/>
    <s v=" 6-1/4651"/>
    <s v="Б.Түвшин"/>
    <s v="Улсын төсөв"/>
    <s v="596,000,000 "/>
  </r>
  <r>
    <n v="579"/>
    <x v="108"/>
    <s v="Ц.Батзул"/>
    <s v="Б.Түвшин"/>
    <s v="Дашваанжил ХХК"/>
    <d v="2020-07-07T00:00:00"/>
    <s v="Автобааз, төвлөрсөн хогийн цэгүүдийн уурийн зуухыг эрчим хүчний хэмнэлттэй хийн зуухаар солих"/>
    <x v="0"/>
    <s v="Хот тохижилтын газар ОНӨААТҮГ"/>
    <s v="Нийслэл ЗД"/>
    <s v="  6-1/4466"/>
    <s v="2020.07.01"/>
    <s v="6-1/4535"/>
    <s v="Б.Түвшин"/>
    <s v="Өөрийн хөрөнгө "/>
    <n v="124000000"/>
  </r>
  <r>
    <n v="580"/>
    <x v="108"/>
    <s v="Ц.Батзул"/>
    <s v="Д.Отгонсүрэн"/>
    <s v="Жи ти кэй эс ХХК"/>
    <d v="2020-07-07T00:00:00"/>
    <s v="Соёл амралтын хүрээлэнг тохижуулах ажил"/>
    <x v="5"/>
    <s v="Говь-алтай аймгийн ОНӨГ"/>
    <s v="Говь-Алтай ЗД"/>
    <s v="6-1/4475"/>
    <s v="2020.07.07"/>
    <s v="6-1/4648"/>
    <s v="Д.Отгонсүрэн"/>
    <s v="ОНХС"/>
    <n v="500000000"/>
  </r>
  <r>
    <n v="581"/>
    <x v="108"/>
    <s v="Ц.Батзул"/>
    <s v="Б.Түвшин"/>
    <s v="Электрон техник ХХК"/>
    <d v="2020-07-07T00:00:00"/>
    <s v="Батмөнх даян хааны талбайн гэрэлтүүлэг, лед дэлгэцийг шинэчлэх"/>
    <x v="3"/>
    <s v="Өмнөговь аймгийн ОНӨГ"/>
    <s v="Өмнөговь ЗД"/>
    <d v="4469-06-01T00:00:00"/>
    <s v="2020.07.03"/>
    <s v="6-1/4583"/>
    <s v="Б.Түвшин"/>
    <m/>
    <m/>
  </r>
  <r>
    <n v="582"/>
    <x v="108"/>
    <s v="Ц.Батзул"/>
    <s v="Б.Түвшин"/>
    <s v="Дэвжих Эрдэнэ ХХК"/>
    <d v="2020-07-07T00:00:00"/>
    <s v="Хорооллын доторх авто зам /УБ, БЗД, 13,14 дүгээр хороо/"/>
    <x v="1"/>
    <s v="НХААГ"/>
    <s v="Нийслэл ЗД"/>
    <s v=" 6-1/4467"/>
    <s v="2020.07.07"/>
    <s v=" 6-1/4634"/>
    <s v="Б.Түвшин"/>
    <s v="Улсын төсөв"/>
    <n v="4061500000"/>
  </r>
  <r>
    <n v="583"/>
    <x v="108"/>
    <s v="Ц.Батзул"/>
    <s v="Б.Түвшин"/>
    <s v="Дэвжих Эрдэнэ ХХК"/>
    <d v="2020-07-07T00:00:00"/>
    <s v="Тасганы овооноос хороодын нутаг дэвсгэрийн хилийн цэсийн дагуу Самбалхүндэвийн эргэмжийн газрын авто замтай нийлэх хатуу хучилттай автозам 2,6 км /УБ, ЧД/"/>
    <x v="1"/>
    <s v="НХААГ"/>
    <s v="Нийслэл ЗД"/>
    <s v=" 6-1/4468"/>
    <s v="2020.07.07"/>
    <s v=" 6-1/4635"/>
    <s v="Б.Түвшин"/>
    <s v="Улсын төсөв"/>
    <m/>
  </r>
  <r>
    <n v="584"/>
    <x v="109"/>
    <s v="Ц.Батзул"/>
    <s v="Д.Номингэрэл"/>
    <s v="Нью констракшн ХХК"/>
    <d v="2020-07-09T00:00:00"/>
    <s v="Нийслэлийн зорчигч тээврийн нэгтгэлийн харьяа гражуудын их засвар, агааржуулалтын ажил"/>
    <x v="1"/>
    <s v="Зорчигч тээврийн нэгтгэл ОНӨААТҮГ"/>
    <s v="Нийслэл ЗД"/>
    <d v="4438-06-01T00:00:00"/>
    <s v="2020.07.03"/>
    <d v="4574-06-01T00:00:00"/>
    <s v="Д.Номингэрэл"/>
    <s v="Нийслэлийн төсөв"/>
    <n v="1500000000"/>
  </r>
  <r>
    <n v="585"/>
    <x v="109"/>
    <s v="Ц.Батзул"/>
    <s v="Б.Түвшин"/>
    <s v="Эм даблью ти ХХК"/>
    <d v="2020-07-09T00:00:00"/>
    <s v="Хан-Уул дүүргийн 4,8 дугаар хорооны үерийн хамгаалалтын барилга байгууламжийн ажлын зураг төсөл боловсруулах"/>
    <x v="5"/>
    <s v="Нийслэлийн хот байгуулалт, хөгжлийн газар"/>
    <s v="Нийслэл ЗД"/>
    <s v=" 6-1/4505"/>
    <s v="2020.07.10"/>
    <s v=" 6-1/4710"/>
    <s v="Б.Түвшин"/>
    <s v="Нийслэлийн төсвийн хөрөнгө"/>
    <n v="296300000"/>
  </r>
  <r>
    <n v="586"/>
    <x v="109"/>
    <s v="Ц.Батзул"/>
    <s v="Д.Отгонсүрэн"/>
    <s v="Регал-инженеринг ХХК"/>
    <d v="2020-07-09T00:00:00"/>
    <s v="Булингийн нягт хэмжигч нийлүүлэх"/>
    <x v="0"/>
    <s v="Монголросцветмет ТӨҮГ"/>
    <s v="ТӨБЗГ"/>
    <s v="6-1/4450"/>
    <s v="2020.09.09"/>
    <s v="6-1/4706"/>
    <s v="Д.Отгонсүрэн"/>
    <s v="Өөрийн хөрөнгө"/>
    <n v="120000000"/>
  </r>
  <r>
    <n v="587"/>
    <x v="109"/>
    <s v="Ц.Батзул"/>
    <s v="Д.Өлзийдүүрэн"/>
    <s v="Сүлдэрхан минералс ХХК"/>
    <d v="2020-07-09T00:00:00"/>
    <s v="Боловсролын салбарын тоног төхөөрөмж /УБ, СХД, 18,19,23,27,39 дүгээр хороо/"/>
    <x v="1"/>
    <s v="Сонгинохайрхан дүүргийн ХААА"/>
    <s v="Нийслэл ЗД"/>
    <d v="4534-06-01T00:00:00"/>
    <s v="2020.07.09"/>
    <d v="4705-06-01T00:00:00"/>
    <s v="Д.Өлзийдүүрэн"/>
    <m/>
    <m/>
  </r>
  <r>
    <n v="588"/>
    <x v="109"/>
    <s v="Ц.Батзул"/>
    <s v="Д.Номингэрэл"/>
    <s v="Мон-илч ХХК"/>
    <d v="2020-07-09T00:00:00"/>
    <s v="БГ-725 маркийн хөргөх цамхаг №2 их засварын ажил"/>
    <x v="0"/>
    <s v="ДДЦС ТӨХК"/>
    <s v="ЭХС"/>
    <d v="4444-06-01T00:00:00"/>
    <s v="2020.07.07"/>
    <d v="4633-06-01T00:00:00"/>
    <s v="Д.Номингэрэл"/>
    <s v="Өөрийн хөрөнгө"/>
    <n v="1800000000"/>
  </r>
  <r>
    <n v="589"/>
    <x v="110"/>
    <s v="Ц.Батзул"/>
    <s v="Б.Түвшин"/>
    <s v="Усны эрчим ХХК"/>
    <d v="2020-07-10T00:00:00"/>
    <s v="Хан-Уул дүүргийн 4,8 дугаар хорооны үерийн хамгаалалтын барилга байгууламжийн ажлын зураг төсөл боловсруулах"/>
    <x v="5"/>
    <s v="Нийслэлийн хот байгуулалт, хөгжлийн газар"/>
    <s v="Нийслэл ЗД"/>
    <s v=" 6-1/4505"/>
    <s v="2020.07.10"/>
    <s v=" 6-1/4710"/>
    <s v="Б.Түвшин"/>
    <s v="Нийслэлийн төсвийн хөрөнгө"/>
    <n v="296300000"/>
  </r>
  <r>
    <n v="590"/>
    <x v="110"/>
    <s v="Ц.Батзул"/>
    <s v="Б.Түвшин"/>
    <s v="Хайдро дизайн прожект ХХК"/>
    <d v="2020-07-10T00:00:00"/>
    <s v="Хан-Уул дүүргийн 4,8 дугаар хорооны үерийн хамгаалалтын барилга байгууламжийн ажлын зураг төсөл боловсруулах"/>
    <x v="5"/>
    <s v="Нийслэлийн хот байгуулалт, хөгжлийн газар"/>
    <s v="Нийслэл ЗД"/>
    <s v=" 6-1/4505"/>
    <s v="2020.07.10"/>
    <s v=" 6-1/4710"/>
    <s v="Б.Түвшин"/>
    <s v="Нийслэлийн төсвийн хөрөнгө"/>
    <n v="296300000"/>
  </r>
  <r>
    <n v="591"/>
    <x v="110"/>
    <s v="Ц.Батзул"/>
    <s v="Г.Мөнхцэцэг"/>
    <s v="Инженер геодези ХХК"/>
    <d v="2020-07-10T00:00:00"/>
    <s v="Хөрсний геологийн ажил /ХБ-6, ХБ-4/"/>
    <x v="5"/>
    <s v="МУИС"/>
    <s v="БСШУСС"/>
    <m/>
    <s v=" 2020.07.10"/>
    <s v=" 6-1/4745"/>
    <s v="Г.Мөнхцэцэг"/>
    <s v="_x000d__x000a_Өөрийн хөрөнгө"/>
    <n v="40000000"/>
  </r>
  <r>
    <n v="592"/>
    <x v="110"/>
    <s v="Ц.Батзул"/>
    <s v="Д.Отгонсүрэн"/>
    <s v="Эс жи эм ХХК"/>
    <d v="2020-07-10T00:00:00"/>
    <s v="Гудамжны гэрэлтүүлэг шинээр тавих"/>
    <x v="0"/>
    <s v="Хэнтий аймгийн Батширээт сумын ЗДТГ"/>
    <s v="Хэнтий ЗД"/>
    <s v="6-1/4452"/>
    <s v="2020.07.10"/>
    <s v="6-1/4722"/>
    <s v="Д.Отгонсүрэн"/>
    <s v="ОНХС"/>
    <n v="23819600"/>
  </r>
  <r>
    <n v="593"/>
    <x v="110"/>
    <s v="Ц.Батзул"/>
    <s v="Д.Номингэрэл"/>
    <s v="Абсолют чойс ХХК"/>
    <d v="2020-07-10T00:00:00"/>
    <s v="Нормын хувцас, зөөлөн эдлэл бэлтгэн нийлүүлэх"/>
    <x v="0"/>
    <s v="Улсын гуравдугаар төв эмнэлэг"/>
    <s v="ЭМС"/>
    <d v="4481-06-01T00:00:00"/>
    <s v="2020.07.07"/>
    <d v="4632-06-01T00:00:00"/>
    <s v="Д.Номингэрэл"/>
    <s v="Улсын төсөв"/>
    <n v="100098100"/>
  </r>
  <r>
    <n v="594"/>
    <x v="111"/>
    <s v="Ц.Батзул"/>
    <s v="Г.Мөнхцэцэг"/>
    <s v="Монгол эм импекс концерн ХХК"/>
    <d v="2020-07-13T00:00:00"/>
    <s v="Эм эмнэлгийн хэрэгсэл нийлүүлэх Багц-24"/>
    <x v="6"/>
    <s v="Цус сэлбэлт судлалын үндэсний төв "/>
    <s v="ЭМС"/>
    <s v=" -"/>
    <s v="2020.07.03"/>
    <s v=" 6-1/4589"/>
    <s v="Г.Мөнхцэцэг"/>
    <m/>
    <m/>
  </r>
  <r>
    <n v="595"/>
    <x v="111"/>
    <s v="Ц.Батзул"/>
    <s v="Д.Өлзийдүүрэн"/>
    <s v="Абсолют чойс ХХК"/>
    <d v="2020-07-13T00:00:00"/>
    <s v="Хөдөлмөр хамгааллын өвөл, зуны хувцас"/>
    <x v="1"/>
    <s v="Багануур зүүн, өмнөд бүсийн цахилгаан түгээх сүлжээ ТӨХК"/>
    <s v="ЭХС"/>
    <m/>
    <s v=" 2020.07.16"/>
    <s v=" 6-1/4787"/>
    <s v="Д.Өлзийдүүрэн"/>
    <m/>
    <m/>
  </r>
  <r>
    <n v="596"/>
    <x v="111"/>
    <s v="Ц.Батзул"/>
    <s v="Э.Билгүүн"/>
    <s v="Энх саран ХХК"/>
    <d v="2020-07-13T00:00:00"/>
    <s v="Амхадын зориулалттай амралт, сувилалын үйлчилгээ үзүүлэх"/>
    <x v="2"/>
    <s v="ХХҮЕГ"/>
    <s v="ХНХС"/>
    <m/>
    <s v="2020.07.03"/>
    <d v="4577-06-01T00:00:00"/>
    <s v="Э.Билгүүн"/>
    <s v="Улсын төсөв"/>
    <n v="800000000"/>
  </r>
  <r>
    <n v="597"/>
    <x v="111"/>
    <s v="Ц.Батзул"/>
    <s v="Б.Түвшин"/>
    <s v="Машин механизм  ХХК"/>
    <d v="2020-07-13T00:00:00"/>
    <s v="Сургуулийн барилга, урлаг заал, 320 суудал /Хэнтий батноров сум/"/>
    <x v="0"/>
    <s v="ТХААГ"/>
    <s v="ЕС"/>
    <s v="6-1/4584%"/>
    <s v="2020.07.10"/>
    <s v="6-1/4708"/>
    <s v="Б.Түвшин"/>
    <s v="Улсын төсөв"/>
    <n v="3520000000"/>
  </r>
  <r>
    <n v="598"/>
    <x v="111"/>
    <s v="Ц.Батзул"/>
    <s v="Б.Түвшин"/>
    <s v="Нанoпланет ХХК"/>
    <d v="2020-07-13T00:00:00"/>
    <s v="Ой хээрийн түймэрээс урьдчилан сэргийлэх, ой хамгаалах багаж, хэрэгсэл худалдан авах"/>
    <x v="3"/>
    <s v="БОАЖЯ"/>
    <s v="БОАЖС"/>
    <m/>
    <m/>
    <m/>
    <s v="Б.Түвшин"/>
    <m/>
    <m/>
  </r>
  <r>
    <n v="599"/>
    <x v="111"/>
    <s v="Ц.Батзул"/>
    <s v="Д.Номингэрэл"/>
    <s v="Көркем ХХК"/>
    <d v="2020-07-13T00:00:00"/>
    <s v="Сургуулийн дотуур байрны барилгын их засвар /Баян-Өлгий, Толбо сум/"/>
    <x v="0"/>
    <s v="Баян-Өлгий аймгийн ЗДТГ"/>
    <s v="Баян-Өлгий ЗД  "/>
    <d v="4573-06-01T00:00:00"/>
    <s v="2020.07.10"/>
    <d v="4747-06-01T00:00:00"/>
    <s v="Д.Номингэрэл"/>
    <s v="Улсын төсөв"/>
    <n v="100000000"/>
  </r>
  <r>
    <n v="600"/>
    <x v="111"/>
    <s v="Ц.Батзул"/>
    <s v="Г.Мөнхцэцэг"/>
    <s v="Гэрэлт-Оньс ХХК"/>
    <d v="2020-07-13T00:00:00"/>
    <s v="Будаг шүршигч төхөөрөмж "/>
    <x v="0"/>
    <s v="Эрдэнэт үйлдвэр ТӨҮГ"/>
    <s v="ТӨБЗГ"/>
    <s v=" 6-1/4488"/>
    <s v=" 2020.07.10"/>
    <s v=" 6-1/4717"/>
    <s v="Г.Мөнхцэцэг"/>
    <s v="_x000d__x000a_Өөрийн хөрөнгө"/>
    <n v="106812000"/>
  </r>
  <r>
    <n v="601"/>
    <x v="111"/>
    <s v="Ц.Батзул"/>
    <s v="Д.Номингэрэл"/>
    <s v="Буян хөхий ХХК"/>
    <d v="2020-07-13T00:00:00"/>
    <s v="Гэр хорооллын айл өрхийн нохойг бүртгэлжүүлэх ажил гүйцэтгэх, мал эмнэлгийн үйлчилгээ үзүүлэх, бэтэг өвчний тандалт шинжилгээнд дээж цуглуулах Багц-3"/>
    <x v="0"/>
    <s v="Нийслэлийн мал, эмнэлгийн газар "/>
    <s v="Нийслэл ЗД"/>
    <d v="4498-06-01T00:00:00"/>
    <s v="2020.07.10"/>
    <d v="4725-06-01T00:00:00"/>
    <s v="Д.Номингэрэл"/>
    <s v="Нийслэлийн төсөв"/>
    <n v="50920000"/>
  </r>
  <r>
    <n v="602"/>
    <x v="111"/>
    <s v="Ц.Батзул"/>
    <s v="Д.Номингэрэл"/>
    <s v="Овоотгол ХХК"/>
    <d v="2020-07-13T00:00:00"/>
    <s v="Гэр хорооллын айл өрхийн нохойг бүртгэлжүүлэх ажил гүйцэтгэх, мал эмнэлгийн үйлчилгээ үзүүлэх, бэтэг өвчний тандалт шинжилгээнд дээж цуглуулах Багц-1"/>
    <x v="0"/>
    <s v="Нийслэлийн мал, эмнэлгийн газар "/>
    <s v="Нийслэл ЗД"/>
    <d v="4498-06-01T00:00:00"/>
    <s v="2020.07.10"/>
    <d v="4748-06-01T00:00:00"/>
    <s v="Д.Номингэрэл"/>
    <s v="Нийслэлийн төсөв"/>
    <n v="48410000"/>
  </r>
  <r>
    <n v="603"/>
    <x v="111"/>
    <s v="Ц.Батзул"/>
    <s v="Д.Отгонсүрэн"/>
    <s v="Рос импорт ХХК"/>
    <d v="2020-07-16T00:00:00"/>
    <s v="Хатаалгын цахилгаан зуухны сэлбэг нийлүүлэх"/>
    <x v="1"/>
    <s v="Эрдэнэт үйлдвэр ТӨҮГ"/>
    <s v="ТӨБЗГ"/>
    <s v="6-1/4545"/>
    <s v="2020.07.16"/>
    <s v="6-1/4780"/>
    <s v="Д.Отгонсүрэн"/>
    <s v="өөрийн хөрөнгө"/>
    <n v="891227610"/>
  </r>
  <r>
    <n v="604"/>
    <x v="111"/>
    <s v="Ц.Батзул"/>
    <s v="Г.Мөнхцэцэг"/>
    <s v="Апейро ХХК"/>
    <d v="2020-07-13T00:00:00"/>
    <s v="Кабель нийлүүлэх"/>
    <x v="0"/>
    <s v="Эрдэнэт үйлдвэр ТӨҮГ"/>
    <s v="ТӨБЗГ"/>
    <s v=" 6-1/4489"/>
    <s v=" 2020.07.10"/>
    <s v=" 6-1/4716"/>
    <s v="Г.Мөнхцэцэг"/>
    <s v="_x000d__x000a_Өөрийн хөрөнгө"/>
    <n v="175585050"/>
  </r>
  <r>
    <n v="605"/>
    <x v="111"/>
    <s v="Ц.Батзул"/>
    <s v="Б.Түвшин"/>
    <s v="Евро электроникс ХХК"/>
    <d v="2020-07-13T00:00:00"/>
    <s v="Баянгол дүүргийн нийтийн зориулалттай орон сууцны барилгын фасад /5,6,18 дугаар хороо/ Багц-2"/>
    <x v="4"/>
    <s v="НХААГ"/>
    <s v="Нийслэл ЗД"/>
    <m/>
    <m/>
    <m/>
    <s v="Б.Түвшин"/>
    <m/>
    <m/>
  </r>
  <r>
    <n v="606"/>
    <x v="111"/>
    <s v="Ц.Батзул"/>
    <s v="Б.Түвшин"/>
    <s v="ЗИТОП ХХК"/>
    <d v="2020-07-13T00:00:00"/>
    <s v="Баянгол дүүргийн нийтийн зориулалттай орон сууцны барилгын фасад /5,6,18 дугаар хороо/ Багц-3"/>
    <x v="4"/>
    <s v="НХААГ"/>
    <s v="Нийслэл ЗД"/>
    <m/>
    <m/>
    <m/>
    <s v="Б.Түвшин"/>
    <m/>
    <m/>
  </r>
  <r>
    <n v="607"/>
    <x v="112"/>
    <s v="Ц.Батзул"/>
    <s v="Д.Өлзийдүүрэн"/>
    <s v="Ховд сафари ХХК"/>
    <d v="2020-07-14T00:00:00"/>
    <s v="Манхан суманд 40 га талбайд ойжуулалт хийх"/>
    <x v="0"/>
    <s v="Ховд аймгийн ОНӨГ"/>
    <s v="Ховд ЗД"/>
    <d v="4561-06-01T00:00:00"/>
    <s v=" 2020.07.16"/>
    <s v=" 6-1/4789"/>
    <s v="Д.Өлзийдүүрэн"/>
    <m/>
    <m/>
  </r>
  <r>
    <n v="608"/>
    <x v="112"/>
    <s v="Ц.Батзул"/>
    <s v="Г.Мөнхцэцэг"/>
    <s v="Көркем ХХК"/>
    <d v="2020-07-14T00:00:00"/>
    <s v="Халуун усны барилга /Баян-Өлгий, Сагсай сум/"/>
    <x v="0"/>
    <s v="ТХААГ"/>
    <s v="ЕС"/>
    <s v=" 6-1/4472"/>
    <s v=" 2020.07.10"/>
    <s v=" 6-1/4719"/>
    <s v="Г.Мөнхцэцэг"/>
    <s v="Улсын төсөв"/>
    <n v="200000000"/>
  </r>
  <r>
    <n v="609"/>
    <x v="113"/>
    <s v="Ц.Батзул"/>
    <s v="Д.Номингэрэл"/>
    <s v="Транстехно маркет ХХК"/>
    <d v="2020-07-15T00:00:00"/>
    <s v="Долото шарошэчное API REG 6-518, 251 MM 9-71"/>
    <x v="0"/>
    <s v="Эрдэнэт үйлдвэр ТӨҮГ"/>
    <s v="ТӨБЗГ"/>
    <d v="4605-06-01T00:00:00"/>
    <s v="2020.07.10"/>
    <d v="4764-06-01T00:00:00"/>
    <s v="Д.Номингэрэл"/>
    <s v="Өөрийн хөрөнгө"/>
    <n v="1502820000"/>
  </r>
  <r>
    <n v="610"/>
    <x v="114"/>
    <s v="Ц.Батзул"/>
    <s v="Г.Мөнхцэцэг"/>
    <s v="Хос тулгуур ХХК"/>
    <d v="2020-07-16T00:00:00"/>
    <s v="Судалгаа лабораторын төхөөрөмж"/>
    <x v="1"/>
    <s v="Эрдэнэт үйлдвэр ТӨҮГ"/>
    <s v="ТӨБЗГ"/>
    <s v="6-1/4649"/>
    <s v=" 2020.07.10"/>
    <s v=" 6-1/4715"/>
    <s v="Г.Мөнхцэцэг"/>
    <s v="_x000d__x000a_Өөрийн хөрөнгө"/>
    <s v="_x000a_49,484,950"/>
  </r>
  <r>
    <n v="611"/>
    <x v="114"/>
    <s v="Ц.Батзул"/>
    <s v="Г.Мөнхцэцэг"/>
    <s v="Омнис импекс ХХК"/>
    <d v="2020-07-16T00:00:00"/>
    <s v="Давтамж хувьсгуур нийлүүлэх"/>
    <x v="7"/>
    <s v="Хөвсгөл дулааны станц ТӨХК"/>
    <s v="ЭХС"/>
    <s v=" -"/>
    <s v=" 2020.07.08"/>
    <s v=" 6-1/4661"/>
    <s v="Г.Мөнхцэцэг"/>
    <m/>
    <m/>
  </r>
  <r>
    <n v="612"/>
    <x v="114"/>
    <s v="Ц.Батзул"/>
    <s v="Д.Номингэрэл"/>
    <s v="Тэсийн бүрд ХХК"/>
    <d v="2020-07-16T00:00:00"/>
    <s v="Инженерийн шугам сүлжээний өргөтгөл /Ховд, Зэрэг сум/"/>
    <x v="3"/>
    <s v="Ховд аймгийн ОНӨГ"/>
    <s v="Ховд ЗД"/>
    <m/>
    <s v="2020.07.07"/>
    <d v="4643-06-01T00:00:00"/>
    <s v="Д.Номингэрэл"/>
    <s v="Улсын төсөв"/>
    <n v="800000000"/>
  </r>
  <r>
    <n v="613"/>
    <x v="114"/>
    <s v="Ц.Батзул"/>
    <s v="Д.Отгонсүрэн"/>
    <s v="Бако констракшн ХХК"/>
    <d v="2020-07-16T00:00:00"/>
    <s v="Амралт цогцолборын газрын барилга"/>
    <x v="0"/>
    <s v="Сонгинохайрхан дүүргийн ХААА"/>
    <s v="Нийслэл ЗД"/>
    <s v="6-1/4651"/>
    <s v="2020.07.16"/>
    <s v="6-1/4784"/>
    <s v="Д.Отгонсүрэн"/>
    <s v="Орон нутгийн төсөв"/>
    <n v="250000000"/>
  </r>
  <r>
    <n v="614"/>
    <x v="114"/>
    <s v="Ц.Батзул"/>
    <s v="Д.Отгонсүрэн"/>
    <s v="Нанoпланет ХХК"/>
    <d v="2020-07-16T00:00:00"/>
    <s v="Налайх дүүрэгт нэн шаардлагатай хот тохижилтын тусгай зориулалтын автомашин худалдан авах"/>
    <x v="1"/>
    <s v="Налайх дүүргийн ЗДТГ"/>
    <s v="Нийслэл ЗД"/>
    <s v="6-1/4645"/>
    <s v="2020.07.16"/>
    <s v="6-1/4782"/>
    <s v="Д.Отгонсүрэн"/>
    <s v="Орон нутгийн төсөв"/>
    <n v="406850000"/>
  </r>
  <r>
    <n v="615"/>
    <x v="114"/>
    <s v="Ц.Батзул"/>
    <s v="Д.Отгонсүрэн"/>
    <s v="Залуу хонгорж констракшн ХХК"/>
    <d v="2020-07-16T00:00:00"/>
    <s v="Сургуулиудын граж, засвар, тохижилт /УБ, БГД, 11,15,16,17,18,19 дүгээр хороо/ Багц-1, 4, 6"/>
    <x v="1"/>
    <s v="НХААГ"/>
    <s v="Нийслэл ЗД"/>
    <s v="6-1/4652"/>
    <s v="2020.07.16"/>
    <s v="6-1/4783"/>
    <s v="Д.Отгонсүрэн"/>
    <s v="улсын төсөв"/>
    <n v="267300000"/>
  </r>
  <r>
    <n v="616"/>
    <x v="115"/>
    <s v="Ц.Батзул"/>
    <s v="Г.Мөнхцэцэг"/>
    <s v="ЧПМ ХХК"/>
    <d v="2020-07-17T00:00:00"/>
    <s v="&quot;Токарын машинууд&quot; Багц-2"/>
    <x v="0"/>
    <s v="Эрдэнэт үйлдвэр ТӨҮГ"/>
    <s v="ТӨБЗГ"/>
    <s v=" 6-1/4660"/>
    <s v=" 2020.07.10"/>
    <s v=" 6-1/4720"/>
    <s v="Г.Мөнхцэцэг"/>
    <s v="_x000d__x000a_Өөрийн хөрөнгө"/>
    <n v="856612017"/>
  </r>
  <r>
    <n v="617"/>
    <x v="115"/>
    <s v="Ц.Батзул"/>
    <s v="Г.Мөнхцэцэг"/>
    <s v="Юувоку ХХК"/>
    <d v="2020-07-17T00:00:00"/>
    <s v="Орон сууцны фасадны дулаалга Багц-2"/>
    <x v="0"/>
    <s v="ТХААГ"/>
    <s v="ЕС"/>
    <s v=" 6-1/4040"/>
    <s v=" 2020.07.10"/>
    <s v=" 6-1/4718"/>
    <s v="Г.Мөнхцэцэг"/>
    <s v="Улсын төсөв"/>
    <n v="900000000"/>
  </r>
  <r>
    <n v="618"/>
    <x v="115"/>
    <s v="Ц.Батзул"/>
    <s v="Д.Номингэрэл"/>
    <s v="Сувдан элс ХХК"/>
    <d v="2020-07-17T00:00:00"/>
    <s v="Гэр хорооллын байруудын дулаалга /УБ, ХУД, 4,5,6,7,8 дугаар хороо &quot;Эко яармаг&quot; төсөл/"/>
    <x v="3"/>
    <s v="Хан-Уул дүүргийн ХААА"/>
    <s v="Нийслэл ЗД"/>
    <m/>
    <s v="2020.07.08"/>
    <d v="4668-06-01T00:00:00"/>
    <s v="Д.Номингэрэл"/>
    <s v="Улсын төсөв"/>
    <n v="1500000000"/>
  </r>
  <r>
    <n v="619"/>
    <x v="115"/>
    <s v="Ц.Батзул"/>
    <s v="Г.Мөнхцэцэг"/>
    <s v="Танан цамхаг констракшн ХХК"/>
    <d v="2020-07-17T00:00:00"/>
    <s v="Соёлын төвийн барилга /Баянхонгор, Өлзийт сум/"/>
    <x v="7"/>
    <s v="ТХААГ"/>
    <s v="ЕС"/>
    <s v=" -"/>
    <s v=" 2020.07.08"/>
    <s v=" 6-1/4657"/>
    <s v="Г.Мөнхцэцэг"/>
    <s v="Улсын төсөв"/>
    <n v="1300000000"/>
  </r>
  <r>
    <n v="620"/>
    <x v="115"/>
    <s v="Ц.Батзул"/>
    <s v="Д.Отгонсүрэн"/>
    <s v="Электрон техник ХХК"/>
    <d v="2020-07-17T00:00:00"/>
    <s v="Соёл урлагийн байгууллагад гэрэл, дууны тоног төхөөрөмж худалдан авах Багц-1"/>
    <x v="2"/>
    <s v="БСШУСЯ"/>
    <s v="БСШУСС"/>
    <s v="0"/>
    <s v="2020.07.08"/>
    <s v="6-1/4664"/>
    <s v="Д.Отгонсүрэн"/>
    <s v="0"/>
    <s v="0"/>
  </r>
  <r>
    <n v="621"/>
    <x v="115"/>
    <s v="Ц.Батзул"/>
    <s v="Г.Мөнхцэцэг"/>
    <s v="Улаанбаатар ариутгал ХХК"/>
    <d v="2020-07-17T00:00:00"/>
    <s v="Төвлөрсөн хогийн цэгүүдийн ариутгал халдваргүйтгэлийн ажил"/>
    <x v="0"/>
    <s v="Хот тохижилтын газар ОНӨААТҮГ"/>
    <s v="Нийслэл ЗД"/>
    <s v=" 6-1/4659"/>
    <s v=" 2020.07.17"/>
    <s v=" 6-1/4815"/>
    <s v="Г.Мөнхцэцэг"/>
    <s v="_x000d__x000a_Өөрийн хөрөнгө"/>
    <n v="124000000"/>
  </r>
  <r>
    <n v="622"/>
    <x v="115"/>
    <s v="Ц.Батзул"/>
    <s v="Д.Номингэрэл"/>
    <s v="Хьюндай моторс монгол ХХК"/>
    <d v="2020-07-17T00:00:00"/>
    <s v="Хот тохижилтын тусгай зориулалтын автомашин техник хэрэгсэл, машин механизм нийлүүлэх /Нийслэл/"/>
    <x v="0"/>
    <s v="НХААГ"/>
    <s v="Нийслэл ЗД"/>
    <d v="4667-06-01T00:00:00"/>
    <s v="2020.07.17"/>
    <d v="4818-06-01T00:00:00"/>
    <s v="Д.Номингэрэл"/>
    <s v="Улсын төсөв"/>
    <n v="5600000000"/>
  </r>
  <r>
    <n v="623"/>
    <x v="115"/>
    <s v="Ц.Батзул"/>
    <s v="Д.Отгонсүрэн"/>
    <s v="Ашекей ХХК"/>
    <d v="2020-07-17T00:00:00"/>
    <s v="Дотуур байрны засварын ажил /Баян-Өлгий, Бугат сум/"/>
    <x v="7"/>
    <s v="Баян-Өлгий аймгийн ОНӨГ"/>
    <s v="Баян-Өлгий ЗД"/>
    <s v="0"/>
    <s v="2020.07.08"/>
    <s v="6-1/4665"/>
    <s v="Д.Отгонсүрэн"/>
    <s v="0"/>
    <s v="0"/>
  </r>
  <r>
    <n v="624"/>
    <x v="115"/>
    <s v="Ц.Батзул"/>
    <s v="Д.Номингэрэл"/>
    <s v="ЗЗБ ХХК"/>
    <d v="2020-07-17T00:00:00"/>
    <s v="УБ-Багануур чиглэлийн авто замаас 4 дүгээр хорооны Алтай хэсгийн &quot;Божу&quot; ХХК-ийн хүнсний дэлгүүр хүртэлх автозамын ажил "/>
    <x v="0"/>
    <s v="НАЗХГ"/>
    <s v="Нийслэл ЗД"/>
    <d v="4669-06-01T00:00:00"/>
    <s v="2020.07.17"/>
    <d v="4803-06-01T00:00:00"/>
    <s v="Д.Номингэрэл"/>
    <s v="Нийслэлийн замын сан"/>
    <n v="2949400000"/>
  </r>
  <r>
    <n v="625"/>
    <x v="115"/>
    <s v="Ц.Батзул"/>
    <s v="Д.Отгонсүрэн"/>
    <s v="Сэрвэн-Овоот ХХК"/>
    <d v="2020-07-17T00:00:00"/>
    <s v="Завхан аймгийн Эрдэнэхайрхан сумын хүүхдийн цэцэрлэгийн барилгын өргөтгө"/>
    <x v="0"/>
    <s v="Завхан аймгийн ОНӨГ"/>
    <s v="Завхан ЗД"/>
    <s v="6-1/4666"/>
    <s v="2020.07.17"/>
    <s v="6-1/4823"/>
    <s v="Д.Отгонсүрэн"/>
    <s v="Гадаадын хөрөнгө оруулалт"/>
    <n v="197246594"/>
  </r>
  <r>
    <n v="626"/>
    <x v="115"/>
    <s v="Ц.Батзул"/>
    <s v="Г.Мөнхцэцэг"/>
    <s v="Баян их наяд констракшн ХХК"/>
    <d v="2020-07-17T00:00:00"/>
    <s v="Завхан аймаг дахь Доной нисэх буудлын барилгын дээврийн ажил"/>
    <x v="1"/>
    <s v="Завхан аймгийн ОНӨГ"/>
    <s v="Завхан ЗД"/>
    <s v=" 6-1/4671"/>
    <s v=" 2020.07.16"/>
    <s v=" 6-1/4786"/>
    <s v="Г.Мөнхцэцэг"/>
    <s v="Улсын төсөв"/>
    <m/>
  </r>
  <r>
    <n v="627"/>
    <x v="115"/>
    <s v="Ц.Батзул"/>
    <s v="Г.Мөнхцэцэг"/>
    <s v="Хатан далай ХХК"/>
    <d v="2020-07-17T00:00:00"/>
    <s v="Эрдэм шинжилгээ, судалгааны ажил Багц-1"/>
    <x v="5"/>
    <s v="УУХҮЯ"/>
    <s v="УУХҮС"/>
    <s v=" 6-1/4658"/>
    <s v=" 2020.07.16"/>
    <s v=" 6-1/4788"/>
    <s v="Г.Мөнхцэцэг"/>
    <s v="Улсын төсөв"/>
    <n v="70000000"/>
  </r>
  <r>
    <n v="628"/>
    <x v="116"/>
    <s v="З.Энхболд"/>
    <s v="Э.Билгүүн"/>
    <s v="Монгол туйвар транс ХХК"/>
    <d v="2020-07-20T00:00:00"/>
    <s v="Жийргэвч"/>
    <x v="0"/>
    <s v="Эрдэнэт үйлдвэр ТӨҮГ"/>
    <s v="ТӨБЗГ"/>
    <d v="4663-06-01T00:00:00"/>
    <s v="2020.07.10"/>
    <d v="4731-06-01T00:00:00"/>
    <s v="Э.Билгүүн"/>
    <s v="Өөрийн хөрөнгө"/>
    <n v="155743290"/>
  </r>
  <r>
    <n v="629"/>
    <x v="116"/>
    <s v="З.Энхболд"/>
    <s v="Э.Билгүүн"/>
    <s v="Эй Уан констракшн дизайн ХХК"/>
    <d v="2020-07-20T00:00:00"/>
    <s v="Нийтийн зориулалттай орон сууцны барилгын дээврийн ажил гүйцэтгэх"/>
    <x v="1"/>
    <s v="Улаанбаатар хотын захирагчийн ажлын алба"/>
    <s v="Нийслэл ЗД"/>
    <d v="4769-06-01T00:00:00"/>
    <s v="2020.07.20"/>
    <d v="4849-06-01T00:00:00"/>
    <s v="Э.Билгүүн"/>
    <s v="Улсын төсөв"/>
    <n v="1500000000"/>
  </r>
  <r>
    <n v="630"/>
    <x v="117"/>
    <s v="З.Энхболд"/>
    <s v="Б.Түвшин"/>
    <s v="Мегатитан ХХК"/>
    <d v="2020-07-21T00:00:00"/>
    <s v="Дээжийн шошго"/>
    <x v="0"/>
    <s v="Эрдэнэт үйлдвэр ТӨҮГ"/>
    <s v="ТӨБЗГ"/>
    <d v="4670-06-01T00:00:00"/>
    <s v="2020.07.10"/>
    <s v="6-1/4709"/>
    <s v="Б.Түвшин"/>
    <s v="Өөрийн хөрөнгө"/>
    <n v="412425000"/>
  </r>
  <r>
    <n v="631"/>
    <x v="117"/>
    <s v="З.Энхболд"/>
    <s v="Э.Билгүүн"/>
    <s v="Меса инженеринг ХХК"/>
    <d v="2020-07-21T00:00:00"/>
    <s v="Мод боловсруулах Dynamics CNC"/>
    <x v="1"/>
    <s v="Эрдэнэт үйлдвэр ТӨҮГ"/>
    <s v="ТӨБЗГ"/>
    <d v="4662-06-01T00:00:00"/>
    <s v="2020.07.20"/>
    <d v="4847-06-01T00:00:00"/>
    <s v="Э.Билгүүн"/>
    <s v="Өөрийн хөрөнгө"/>
    <n v="1773900000"/>
  </r>
  <r>
    <n v="632"/>
    <x v="117"/>
    <s v="З.Энхболд"/>
    <s v="Д.Номингэрэл"/>
    <s v="Голден дрийм ХХК"/>
    <d v="2020-07-21T00:00:00"/>
    <s v="Хот тохижилтын тусгай зориулалтын автомашин техник хэрэгсэл, машин механизм нийлүүлэх /Нийслэл/"/>
    <x v="0"/>
    <s v="НХААГ"/>
    <s v="Нийслэл ЗД"/>
    <d v="4667-06-01T00:00:00"/>
    <s v="2020.07.17"/>
    <d v="4818-06-01T00:00:00"/>
    <s v="Д.Номингэрэл"/>
    <s v="Улсын төсөв"/>
    <n v="5600000000"/>
  </r>
  <r>
    <n v="633"/>
    <x v="117"/>
    <s v="З.Энхболд"/>
    <s v="Э.Билгүүн"/>
    <s v="Нумт өргөө ХХК"/>
    <d v="2020-07-21T00:00:00"/>
    <s v="Гадаад оюутны их засварын ажил"/>
    <x v="0"/>
    <s v="МУИС"/>
    <s v="БСШУСС"/>
    <d v="4767-06-01T00:00:00"/>
    <s v="2020.07.21"/>
    <d v="4857-06-01T00:00:00"/>
    <s v="Э.Билгүүн"/>
    <s v="өөрийн хөрөнгө"/>
    <n v="320000000"/>
  </r>
  <r>
    <n v="634"/>
    <x v="117"/>
    <s v="З.Энхболд"/>
    <s v="Д.Номингэрэл"/>
    <s v="Хөрөнгө үнэлгээ, төслийн лэндс ХХК"/>
    <d v="2020-07-21T00:00:00"/>
    <s v="Хөрөнгийн дахин үнэлгээ хийх"/>
    <x v="0"/>
    <s v="Монголросцветмет ТӨҮГ"/>
    <s v="ТӨБЗГ"/>
    <d v="4723-06-01T00:00:00"/>
    <s v="2020.07.21"/>
    <d v="4887-06-01T00:00:00"/>
    <s v="Д.Номингэрэл"/>
    <s v="Өөрийн хөрөнгө"/>
    <n v="110000000"/>
  </r>
  <r>
    <n v="635"/>
    <x v="117"/>
    <s v="З.Энхболд"/>
    <s v="Э.Билгүүн"/>
    <s v="Дижитал актив ХХК"/>
    <d v="2020-07-21T00:00:00"/>
    <s v="Оффис иж бүрдэл тавилга"/>
    <x v="0"/>
    <s v="Эрдэнэт үйлдвэр ТӨҮГ"/>
    <s v="ТӨБЗГ"/>
    <d v="4768-06-01T00:00:00"/>
    <s v="2020.07.21"/>
    <d v="4856-06-01T00:00:00"/>
    <s v="Э.Билгүүн"/>
    <s v="өөрийн хөрөнгө"/>
    <n v="106614900"/>
  </r>
  <r>
    <n v="636"/>
    <x v="117"/>
    <s v="З.Энхболд"/>
    <s v="Б.Түвшин"/>
    <s v="Транстехно маркет ХХК"/>
    <d v="2020-07-21T00:00:00"/>
    <s v="Өрмийн сэлбэг нийлүүлэх"/>
    <x v="0"/>
    <s v="Эрдэнэт үйлдвэр ТӨҮГ"/>
    <s v="ТӨБЗГ"/>
    <m/>
    <s v="2020.07.17"/>
    <s v="6-1/4809"/>
    <s v="Б.Түвшин"/>
    <s v="Өөрийн хөрөнгө"/>
    <s v="504,327,600 "/>
  </r>
  <r>
    <n v="637"/>
    <x v="117"/>
    <s v="З.Энхболд"/>
    <s v="Э.Билгүүн"/>
    <s v="Дархан-есөн ундраа ХХК"/>
    <d v="2020-07-21T00:00:00"/>
    <s v="Төвийн бүсийн салбарын конторын 3 давхар барилгын дотор засварын ажил"/>
    <x v="7"/>
    <s v="ЦДҮС ТӨХК"/>
    <s v="ЭХС"/>
    <m/>
    <s v="2020.07.10"/>
    <d v="4766-06-01T00:00:00"/>
    <s v="Э.Билгүүн"/>
    <m/>
    <m/>
  </r>
  <r>
    <n v="638"/>
    <x v="117"/>
    <s v="З.Энхболд"/>
    <s v="Г.Мөнхцэцэг"/>
    <s v="Экстракт ХХК"/>
    <d v="2020-07-21T00:00:00"/>
    <s v="Хэнтий Бор-Өндөр тооцооны төвийн барилга"/>
    <x v="0"/>
    <s v="Төрийн банк"/>
    <s v="СС"/>
    <s v=" 6-1/4746"/>
    <s v=" 2020.07.20"/>
    <s v=" 6-1/4846"/>
    <s v="Г.Мөнхцэцэг"/>
    <s v="_x000d__x000a_Өөрийн хөрөнгө"/>
    <n v="394383212"/>
  </r>
  <r>
    <n v="639"/>
    <x v="117"/>
    <s v="З.Энхболд"/>
    <s v="Д.Отгонсүрэн"/>
    <s v="Мон шугам энерго ХХК"/>
    <d v="2020-07-21T00:00:00"/>
    <s v="Есөнбулаг сумын инженер шугам сүлжээний траншейг тагжуулах эвдэрсэн газар, гуу жалгыг тэгшлэх"/>
    <x v="1"/>
    <s v="Говь-алтай аймгийн ОНӨГ"/>
    <s v="Говь-алтай ЗД"/>
    <s v="6-1/4772"/>
    <s v=" 2020.07.21"/>
    <s v=" 6-1/4884"/>
    <s v="Д.Отгонсүрэн"/>
    <s v="ОНХС"/>
    <n v="40000000"/>
  </r>
  <r>
    <n v="640"/>
    <x v="117"/>
    <s v="З.Энхболд"/>
    <s v="Б.Түвшин"/>
    <s v="Колорфул ХХК"/>
    <d v="2020-07-21T00:00:00"/>
    <s v="Ном, бусад хэвлэмэл материал хэвлэх"/>
    <x v="4"/>
    <s v="Улсын ерөнхий прокурор"/>
    <s v="УЕП"/>
    <m/>
    <m/>
    <m/>
    <s v="Б.Түвшин"/>
    <m/>
    <m/>
  </r>
  <r>
    <n v="641"/>
    <x v="117"/>
    <s v="З.Энхболд"/>
    <s v="Б.Түвшин"/>
    <s v="Улаанбаатар бук ХХК"/>
    <d v="2020-07-21T00:00:00"/>
    <s v="Гэр хорооллын нүхэн жорлонг шинэчлэх "/>
    <x v="2"/>
    <s v="БОАЖЯ"/>
    <s v="БОАЖС"/>
    <m/>
    <m/>
    <n v="1062279"/>
    <s v="Б.Түвшин"/>
    <m/>
    <m/>
  </r>
  <r>
    <n v="642"/>
    <x v="118"/>
    <s v="З.Энхболд"/>
    <s v="Г.Мөнхцэцэг"/>
    <s v="Бодь электроникс ХХК"/>
    <d v="2020-07-22T00:00:00"/>
    <s v="Тусгай зориулалтын компьютер, тоног төхөөрөмж, сэлбэг нийлүүлэх"/>
    <x v="4"/>
    <s v="ИНЕГ"/>
    <s v="ЗТХС"/>
    <s v=" 6-1/4721"/>
    <s v=" 2020.07.27"/>
    <s v=" 6-1/4973"/>
    <s v="Г.Мөнхцэцэг"/>
    <s v="_x000d__x000a_Өөрийн хөрөнгө"/>
    <n v="1100000000"/>
  </r>
  <r>
    <n v="643"/>
    <x v="118"/>
    <s v="З.Энхболд"/>
    <s v="Д.Номингэрэл"/>
    <s v="Дуутын нуруу ХХК"/>
    <d v="2020-07-22T00:00:00"/>
    <s v="Эрүүл мэндийн төвийн их засвар /Өвөрхангай, Есөнзүйл сум/"/>
    <x v="0"/>
    <s v="Өвөрхангай аймгийн ОНӨГ"/>
    <s v="Өвөрхангай ЗД"/>
    <d v="4804-06-01T00:00:00"/>
    <s v="2020.07.22"/>
    <d v="4908-06-01T00:00:00"/>
    <s v="Д.Номингэрэл"/>
    <s v="Улсын төсөв"/>
    <n v="200000000"/>
  </r>
  <r>
    <n v="644"/>
    <x v="118"/>
    <s v="З.Энхболд"/>
    <s v="Б.Түвшин"/>
    <s v="Оюу энд эн интернэйшнл ХХК"/>
    <d v="2020-07-22T00:00:00"/>
    <s v="Лабораторийн багаж, тоног төхөөрөмж"/>
    <x v="0"/>
    <s v="Шинжлэх ухааны академи Физик технологийн хүрээлэн"/>
    <s v="БСШУСС"/>
    <m/>
    <s v="2020.07.17"/>
    <s v="6-1/4810"/>
    <s v="Б.Түвшин"/>
    <s v="Улсын төсөв"/>
    <n v="4003600000"/>
  </r>
  <r>
    <n v="645"/>
    <x v="118"/>
    <s v="З.Энхболд"/>
    <s v="Э.Билгүүн"/>
    <s v="Монгол туйвар транс ХХК"/>
    <d v="2020-07-22T00:00:00"/>
    <s v="Галын төхөөрөмж нийлүүлэх"/>
    <x v="0"/>
    <s v="Эрдэнэт үйлдвэр ТӨҮГ"/>
    <s v="ТӨБЗГ"/>
    <d v="4728-06-01T00:00:00"/>
    <s v="2020.07.22"/>
    <d v="4903-06-01T00:00:00"/>
    <s v="Э.Билгүүн"/>
    <s v="Өөрийн хөрөнгө"/>
    <n v="39460500"/>
  </r>
  <r>
    <n v="646"/>
    <x v="118"/>
    <s v="З.Энхболд"/>
    <s v="Д.Номингэрэл"/>
    <s v="Майнс ап ХХК"/>
    <d v="2020-07-22T00:00:00"/>
    <s v="Хот тохижилтын тусгай зориулалтын автомашин техник хэрэгсэл, машин механизм нийлүүлэх /Нийслэл/"/>
    <x v="3"/>
    <s v="НХААГ"/>
    <s v="Нийслэл ЗД"/>
    <m/>
    <s v="2020.07.17"/>
    <d v="4797-06-01T00:00:00"/>
    <s v="Д.Номингэрэл"/>
    <s v="Улсын төсөв"/>
    <n v="5600000000"/>
  </r>
  <r>
    <n v="647"/>
    <x v="119"/>
    <s v="З.Энхболд"/>
    <s v="Э.Билгүүн"/>
    <s v="Ай эм эс инженеринг ХХК"/>
    <d v="2020-07-23T00:00:00"/>
    <s v="Сум дундын эмнэлэгт яаралтай тусламжийн нэн шаардлагатай багаж тоног төхөөрөмж нийлүүлэх"/>
    <x v="0"/>
    <s v="Өмнөговь аймгийн Цогтцэций сумын ЗДТГ"/>
    <s v="Өмнөговь ЗД"/>
    <d v="4729-06-01T00:00:00"/>
    <s v="2020.07.23"/>
    <d v="4948-06-01T00:00:00"/>
    <s v="Э.Билгүүн"/>
    <s v="Орон нутгийн хөгжлийн сан"/>
    <n v="35000000"/>
  </r>
  <r>
    <n v="648"/>
    <x v="119"/>
    <s v="З.Энхболд"/>
    <s v="Д.Номингэрэл"/>
    <s v="Багахөгшин ХХК"/>
    <d v="2020-07-23T00:00:00"/>
    <s v="Музейн барилга /Өвөрхангай, Арвайхээр/"/>
    <x v="0"/>
    <s v="Өвөрхангай аймгийн ОНӨГ"/>
    <s v="Өвөрхангай ЗД"/>
    <d v="4724-06-01T00:00:00"/>
    <s v="2020.07.23"/>
    <d v="4911-06-01T00:00:00"/>
    <s v="Д.Номингэрэл"/>
    <s v="Улсын төсөв"/>
    <n v="5000000000"/>
  </r>
  <r>
    <n v="649"/>
    <x v="119"/>
    <s v="З.Энхболд"/>
    <s v="Д.Өлзийдүүрэн"/>
    <s v="Говийн харш ХХК"/>
    <d v="2020-07-23T00:00:00"/>
    <s v="Цогт-Овоо сумын төвд дугуйн зам барих"/>
    <x v="0"/>
    <s v="Өмнөговь аймгийн Цогт-Овоо сумын ЗДТГ"/>
    <s v="Өмнөговь ЗД"/>
    <m/>
    <s v="2020.07.23"/>
    <d v="4945-06-01T00:00:00"/>
    <s v="Д.Өлзийдүүрэн"/>
    <m/>
    <m/>
  </r>
  <r>
    <n v="650"/>
    <x v="119"/>
    <s v="З.Энхболд"/>
    <s v="Э.Билгүүн"/>
    <s v="Ач мед ХХК"/>
    <d v="2020-07-23T00:00:00"/>
    <s v="Хогийн тэрэг, тэрэгний дугуй нийлүүлэх"/>
    <x v="0"/>
    <s v="Хот тохижилтын газар ОНӨААТҮГ"/>
    <s v="Нийслэл ЗД"/>
    <d v="4730-06-01T00:00:00"/>
    <s v="2020.07.23"/>
    <d v="4949-06-01T00:00:00"/>
    <s v="Э.Билгүүн"/>
    <s v="Өөрийн хөрөнгө"/>
    <n v="49500000"/>
  </r>
  <r>
    <n v="651"/>
    <x v="119"/>
    <s v="З.Энхболд"/>
    <s v="Д.Номингэрэл"/>
    <s v="Өлзий-Иш ХХК"/>
    <d v="2020-07-23T00:00:00"/>
    <s v="120 мянгатын 1,4,6,7,10,13,14,15,16,17,18,19,20 дугаар байр /ХУД, 1-р хороо/"/>
    <x v="7"/>
    <s v="Хот байгуулалт, хөгжлийн газар "/>
    <s v="Нийслэл ЗД"/>
    <m/>
    <s v="2020.07.17"/>
    <d v="4801-06-01T00:00:00"/>
    <s v="Д.Номингэрэл"/>
    <s v="Нийслэлийн төсөв"/>
    <n v="124000000"/>
  </r>
  <r>
    <n v="652"/>
    <x v="119"/>
    <s v="З.Энхболд"/>
    <s v="Д.Өлзийдүүрэн"/>
    <s v="Көркем ХХК"/>
    <d v="2020-07-23T00:00:00"/>
    <s v="Эрүүл мэндийн төвийн барилга, 5 ор /Баян-өлгий, Ногооннуур сум, Ховд баг/"/>
    <x v="0"/>
    <s v="ТХААГ"/>
    <s v="ЕС"/>
    <m/>
    <s v="2020.07.23"/>
    <d v="4944-06-01T00:00:00"/>
    <s v="Д.Өлзийдүүрэн"/>
    <m/>
    <m/>
  </r>
  <r>
    <n v="653"/>
    <x v="120"/>
    <s v="З.Энхболд"/>
    <s v="Г.Мөнхцэцэг"/>
    <s v="Бэсүб констракшн ХХК"/>
    <d v="2020-07-24T00:00:00"/>
    <s v="ГССҮТ-ийн дээвэр, дулаан хангамж, агаар сэлгэлт, хэрэгцээний халуун усны системийн засвар Багц-1"/>
    <x v="1"/>
    <s v="ГССҮТ"/>
    <s v="ЭМС"/>
    <s v="6-14814"/>
    <s v=" 2020.07.24"/>
    <s v=" 6-1/4961"/>
    <s v="Г.Мөнхцэцэг"/>
    <s v="Улсын төсөв"/>
    <n v="350000000"/>
  </r>
  <r>
    <n v="654"/>
    <x v="120"/>
    <s v="З.Энхболд"/>
    <s v="Д.Номингэрэл"/>
    <s v="Их мянган инженерчлэл ХХК"/>
    <d v="2020-07-24T00:00:00"/>
    <s v="11-р хорооллын А,В хэсэгт инженерийн шугам сүлжээний төлөвлөлтийн зураг төсөл боловсруулах"/>
    <x v="1"/>
    <s v="Орхон аймгийн ЗДТГ"/>
    <s v="Орхон ЗД"/>
    <d v="4798-06-01T00:00:00"/>
    <s v="2020.07.24"/>
    <d v="4958-06-01T00:00:00"/>
    <s v="Д.Номингэрэл"/>
    <s v="Орон нутгийн төсөв"/>
    <n v="53565000"/>
  </r>
  <r>
    <n v="655"/>
    <x v="120"/>
    <s v="З.Энхболд"/>
    <s v="Э.Билгүүн"/>
    <s v="Новатек интернэшнл ХХК"/>
    <d v="2020-07-24T00:00:00"/>
    <s v="Төмөр замын механик сэлбэг"/>
    <x v="0"/>
    <s v="Эрдэнэт үйлдвэр ТӨҮГ"/>
    <s v="ТӨБЗГ"/>
    <d v="4793-06-01T00:00:00"/>
    <s v="2020.07.23"/>
    <d v="4950-06-01T00:00:00"/>
    <s v="Э.Билгүүн"/>
    <s v="Өөрийн хөрөнгө"/>
    <n v="203328360"/>
  </r>
  <r>
    <n v="656"/>
    <x v="120"/>
    <s v="З.Энхболд"/>
    <s v="Д.Өлзийдүүрэн"/>
    <s v="Сантех Увс ХХК"/>
    <d v="2020-07-24T00:00:00"/>
    <s v="Эрүүл мэндийн төвийн их засвар /Увс, Тэс сум/"/>
    <x v="2"/>
    <s v="Увс аймгийн ОНӨГ"/>
    <s v="Увс ЗД"/>
    <s v=" - "/>
    <s v=" 2020.07.17"/>
    <s v=" 6-1/4817"/>
    <s v="Г.Мөнхцэцэг"/>
    <m/>
    <m/>
  </r>
  <r>
    <n v="657"/>
    <x v="120"/>
    <s v="З.Энхболд"/>
    <s v="Д.Отгонсүрэн"/>
    <s v="Воркмастер ХХК"/>
    <d v="2020-07-24T00:00:00"/>
    <s v="Орос цэцэрлэгийн гадна талбайн тохижилт"/>
    <x v="0"/>
    <s v="Эрдэнэт үйлдвэр ТӨҮГ"/>
    <s v="ТӨБЗГ"/>
    <s v="6-1/4806"/>
    <s v=" 2020.07.24"/>
    <s v=" 6-1/4959"/>
    <s v="Д.Отгонсүрэн"/>
    <s v="Өөрийн хөрөнгө"/>
    <n v="270000000"/>
  </r>
  <r>
    <n v="658"/>
    <x v="121"/>
    <s v="З.Энхболд"/>
    <s v="Г.Мөнхцэцэг"/>
    <s v="Алтай байгууламж ХХК"/>
    <d v="2020-07-30T00:00:00"/>
    <s v="Гэмтэл согог судлалын үндэсний төвийн дээвэр, дулаан хангамж, агаар сэлгэлт, хэрэгцээний халуун усны системын засварын ажил багц 2"/>
    <x v="4"/>
    <s v="ГССҮТ"/>
    <s v="ЭМС"/>
    <s v=" 6-1/4836"/>
    <s v=" 2020.07.31"/>
    <s v=" 6-1/5096"/>
    <s v="Г.Мөнхцэцэг"/>
    <s v="Улсын төсөв"/>
    <n v="305000000"/>
  </r>
  <r>
    <n v="659"/>
    <x v="121"/>
    <s v="З.Энхболд"/>
    <s v="Д.Номингэрэл"/>
    <s v="Өндөрхаан-Өргөө ХХК"/>
    <d v="2020-07-30T00:00:00"/>
    <s v="5 найман айлын фасад /4-р баг/"/>
    <x v="0"/>
    <s v="Хэнтий аймгийн Хэрлэн сумын ЗДТГ"/>
    <s v="Хэнтий ЗД"/>
    <d v="4800-06-01T00:00:00"/>
    <s v="2020.07.27"/>
    <d v="5000-06-01T00:00:00"/>
    <s v="Д.Номингэрэл"/>
    <s v="Орон нутгийн хөгжлийн сан"/>
    <n v="84000000"/>
  </r>
  <r>
    <n v="660"/>
    <x v="121"/>
    <s v="З.Энхболд"/>
    <s v="Б.Түвшин"/>
    <s v="Ариунбилгүүн ХХК"/>
    <d v="2020-07-30T00:00:00"/>
    <s v="Хүнд даацын автомашины жолоочийн аюулгүй ажилгааны иж бүрдэл"/>
    <x v="0"/>
    <s v="Эрдэнэт үйлдвэр ТӨҮГ"/>
    <s v="ТӨБЗГ"/>
    <s v="6-1/4834"/>
    <s v="2020.07.30"/>
    <s v="6-1/5077"/>
    <s v="Д.Отгонсүрэн"/>
    <s v="Өөрийн хөрөнгө"/>
    <n v="2323404000"/>
  </r>
  <r>
    <n v="661"/>
    <x v="121"/>
    <s v="З.Энхболд"/>
    <s v="Г.Мөнхцэцэг"/>
    <s v="Монтех дистрибьюшн ХХК"/>
    <d v="2020-07-30T00:00:00"/>
    <s v="Тусгай зориулалтын компьютер тоног төхөөрөмж сэлбэг нийлүүлэх"/>
    <x v="0"/>
    <s v="ИНЕГ"/>
    <s v="ЗТХС"/>
    <d v="4794-06-01T00:00:00"/>
    <s v=" 2020.07.27"/>
    <s v=" 6-1/4973"/>
    <s v="Э.Билгүүн"/>
    <s v="_x000d__x000a_Өөрийн хөрөнгө"/>
    <n v="1100000000"/>
  </r>
  <r>
    <n v="662"/>
    <x v="121"/>
    <s v="З.Энхболд"/>
    <s v="Б.Түвшин"/>
    <s v="Солонгос улсаас автомашин тээвэрлэгчдийн холбоо"/>
    <d v="2020-07-30T00:00:00"/>
    <s v="Хог тээврийн автомашиин /Говь-Алтай/"/>
    <x v="1"/>
    <s v="Говь-Алтай аймгийн Дарви сумын ЗДТГ"/>
    <s v="Говь-Алтай ЗД"/>
    <s v="6-1/4833"/>
    <s v="2020.07.30"/>
    <s v=" 6-1/5078"/>
    <s v="Д.Отгонсүрэн"/>
    <s v="Орон нутгийн хөгжлийн сан"/>
    <n v="30000000"/>
  </r>
  <r>
    <n v="663"/>
    <x v="122"/>
    <s v="З.Энхболд"/>
    <s v="Б.Түвшин"/>
    <s v="Нур-едил ХХК"/>
    <d v="2020-07-31T00:00:00"/>
    <s v="Өлгий сумын 250 ортой цэцэрлэгийн барилга"/>
    <x v="0"/>
    <s v="Баян-Өлгий аймгийн ЗДТГ"/>
    <s v="Баян-Өлгий ЗД"/>
    <m/>
    <s v="2020.07.30"/>
    <s v="6-1/5079"/>
    <s v="Б.Түвшин"/>
    <s v="Улсын төсөв"/>
    <n v="2050000000"/>
  </r>
  <r>
    <n v="664"/>
    <x v="122"/>
    <s v="З.Энхболд"/>
    <s v="Д.Номингэрэл"/>
    <s v="Рендербау ХХК"/>
    <d v="2020-07-31T00:00:00"/>
    <s v="Хан-Уул дүүргийн цэцэрлэгийн 280 ортой өргөтгөлийн барилга"/>
    <x v="0"/>
    <s v="Нийслэлийн ЗДТГ"/>
    <s v="Нийслэл ЗД"/>
    <d v="4839-06-01T00:00:00"/>
    <s v="2020.07.29"/>
    <d v="4057-06-01T00:00:00"/>
    <s v="Д.Номингэрэл"/>
    <s v="Улсын төсөв"/>
    <n v="426000000"/>
  </r>
  <r>
    <n v="665"/>
    <x v="122"/>
    <s v="З.Энхболд"/>
    <s v="Г.Мөнхцэцэг"/>
    <s v="Эс ар пи инженер консалтинг монголиа ХХК"/>
    <d v="2020-07-31T00:00:00"/>
    <s v="Эрдэнэс-тавантолгой ХК-ийн уурхайг Цогтцэций сумын төвтэй холбох 13.5 км хатуу хучилттай автозамын барилгын ажилд техник, технологийн хяналт тавих"/>
    <x v="0"/>
    <s v="Эрдэнэс тавантолгой ХК"/>
    <s v="УУХҮС"/>
    <s v=" 6-1/4832"/>
    <s v=" 2020.07.27"/>
    <s v=" 6-1/4974"/>
    <s v="Г.Мөнхцэцэг"/>
    <s v="_x000d__x000a_Өөрийн хөрөнгө"/>
    <n v="627496000"/>
  </r>
  <r>
    <n v="666"/>
    <x v="122"/>
    <s v="З.Энхболд"/>
    <s v="Э.Билгүүн"/>
    <s v="Эрдэнэтмойл ХХК"/>
    <d v="2020-07-31T00:00:00"/>
    <s v="Хогийн тэрэг, тэрэгний дугуй нийлүүлэх"/>
    <x v="1"/>
    <s v="Хот тохижилтын газар ОНӨААТҮГ"/>
    <s v="Нийслэл ЗД"/>
    <m/>
    <s v="2020.07.23"/>
    <d v="4949-06-01T00:00:00"/>
    <s v="Э.Билгүүн"/>
    <m/>
    <m/>
  </r>
  <r>
    <n v="667"/>
    <x v="122"/>
    <s v="З.Энхболд"/>
    <s v="Г.Мөнхцэцэг"/>
    <s v="Гранд лаки ХХК"/>
    <d v="2020-07-31T00:00:00"/>
    <s v="Хүнд даацын шуудай нийлүүлэх"/>
    <x v="2"/>
    <s v="Эрдэнэт үйлдвэр ТӨҮГ"/>
    <s v="ТӨБЗГ"/>
    <s v=" -"/>
    <s v=" 2020.07.22"/>
    <s v=" 6-1/4892"/>
    <s v="Г.Мөнхцэцэг"/>
    <s v="_x000d__x000a_Өөрийн хөрөнгө"/>
    <n v="2913300000"/>
  </r>
  <r>
    <n v="668"/>
    <x v="122"/>
    <s v="З.Энхболд"/>
    <s v="Г.Мөнхцэцэг"/>
    <s v="Хит хаус"/>
    <d v="2020-07-31T00:00:00"/>
    <s v="Гэмтэл согог судлалын үндэсний төвийн дээвэр, дулаан хангамж, агаар сэлгэлт, хэрэгцээний халуун усны системын засварын ажил багц 2"/>
    <x v="4"/>
    <s v="ГССҮТ"/>
    <s v="ЭМС"/>
    <s v=" 6-1/4836"/>
    <s v=" 2020.07.31"/>
    <s v=" 6-1/5096"/>
    <s v="Г.Мөнхцэцэг"/>
    <s v="Улсын төсөв"/>
    <n v="350000000"/>
  </r>
  <r>
    <n v="669"/>
    <x v="122"/>
    <s v="З.Энхболд"/>
    <s v="Г.Мөнхцэцэг"/>
    <s v="Ханлаб ХХК"/>
    <d v="2020-07-31T00:00:00"/>
    <s v="Лабораторын шинжилгээний ажил (петрографи, минераграфийн шинжилгээ)"/>
    <x v="7"/>
    <s v="Эрдэнэт үйлдвэр ТӨҮГ"/>
    <s v="ТӨБЗГ"/>
    <s v=" -"/>
    <s v="2020.07.22"/>
    <s v=" 6-1/4891"/>
    <s v="Г.Мөнхцэцэг"/>
    <m/>
    <m/>
  </r>
  <r>
    <n v="670"/>
    <x v="122"/>
    <s v="З.Энхболд"/>
    <s v="Г.Мөнхцэцэг"/>
    <s v="Ханлаб ХХК"/>
    <d v="2020-07-31T00:00:00"/>
    <s v="Лабораторын шинжилгээний ажил (олон элементийн химийн шинжилгээний ажил)"/>
    <x v="7"/>
    <s v="Эрдэнэт үйлдвэр ТӨҮГ"/>
    <s v="ТӨБЗГ"/>
    <s v=" -"/>
    <s v="2020.07.22"/>
    <s v=" 6-1/4891"/>
    <s v="Г.Мөнхцэцэг"/>
    <m/>
    <m/>
  </r>
  <r>
    <n v="671"/>
    <x v="122"/>
    <s v="З.Энхболд"/>
    <s v="Д.Номингэрэл"/>
    <s v="Апейро ХХК"/>
    <d v="2020-07-31T00:00:00"/>
    <s v="Цахилгаан хөдөлгүүрийн щётка"/>
    <x v="0"/>
    <s v="Эрдэнэт үйлдвэр ТӨҮГ"/>
    <s v="ТӨБЗГ"/>
    <d v="4870-06-01T00:00:00"/>
    <s v="2020.07.30"/>
    <d v="5063-06-01T00:00:00"/>
    <s v="Д.Номингэрэл"/>
    <s v="Өөрийн хөрөнгө"/>
    <n v="376650000"/>
  </r>
  <r>
    <n v="672"/>
    <x v="122"/>
    <s v="З.Энхболд"/>
    <s v="Д.Отгонсүрэн"/>
    <s v="Батжинбат индастри ХХК"/>
    <d v="2020-07-31T00:00:00"/>
    <s v="Илчит тэрэгний шүүх элемент худалдан авах"/>
    <x v="7"/>
    <s v="Улаанбаатар төмөр зам ХНН"/>
    <s v="ТӨБЗГ"/>
    <s v="0"/>
    <s v="2020.07.23"/>
    <s v="6-1/4913"/>
    <s v="Д.Отгонсүрэн"/>
    <s v="0"/>
    <s v="0"/>
  </r>
  <r>
    <n v="673"/>
    <x v="122"/>
    <s v="З.Энхболд"/>
    <s v="Э.Билгүүн"/>
    <s v="Воркмастер ХХК"/>
    <d v="2020-07-31T00:00:00"/>
    <s v="БОЭТ-ийн халдвартын тасгийн барилгын засвар"/>
    <x v="0"/>
    <s v="Орхон аймгийн ЗДТГ"/>
    <s v="Орхон ЗД"/>
    <d v="4893-06-01T00:00:00"/>
    <s v="2020.07.29"/>
    <d v="5059-06-01T00:00:00"/>
    <s v="Э.Билгүүн"/>
    <s v="орон нутгийн төсөв"/>
    <n v="400000000"/>
  </r>
  <r>
    <n v="674"/>
    <x v="122"/>
    <s v="З.Энхболд"/>
    <s v="Д.Номингэрэл"/>
    <s v="Номун заяа ХХК"/>
    <d v="2020-07-31T00:00:00"/>
    <s v="Налайх дүүргийн ерөнхий боловсролын сургуулийн 109 дүгээр сургуулийн гадна талбайд хөл бөмбөгийн талбай байгуулах"/>
    <x v="0"/>
    <s v="Налайх дүүргийн ХААА"/>
    <s v="Нийслэл ЗД"/>
    <d v="4894-06-01T00:00:00"/>
    <s v="2020.07.31"/>
    <d v="5138-06-01T00:00:00"/>
    <s v="Д.Номингэрэл"/>
    <s v="Нийслэлийн төсөв"/>
    <n v="129000000"/>
  </r>
  <r>
    <n v="675"/>
    <x v="123"/>
    <s v="Ц.Батзул"/>
    <s v="Г.Мөнхцэцэг"/>
    <s v="Нур-едил ХХК"/>
    <d v="2020-08-03T00:00:00"/>
    <s v="Цэцэрлэгийн барилга, 200 ор /Баян-Өлгий, Өлгий сум/"/>
    <x v="0"/>
    <s v="ТХААГ"/>
    <s v="ЕС"/>
    <s v=" 6-1/4890"/>
    <s v=" 2020.08.03"/>
    <s v=" 6-1/5193"/>
    <s v="Г.Мөнхцэцэг"/>
    <s v="Улсын төсөв"/>
    <n v="2500000000"/>
  </r>
  <r>
    <n v="676"/>
    <x v="123"/>
    <s v="Ц.Батзул"/>
    <s v="Э.Билгүүн"/>
    <s v="Номин трейдинг ХХК"/>
    <d v="2020-08-03T00:00:00"/>
    <s v="1200 оюутны байранд тавилга, эд хогшил, тоног төхөөрөмж нийлүүлэх Багц-2"/>
    <x v="7"/>
    <s v="АШУҮИС"/>
    <s v="БСШУСС"/>
    <m/>
    <s v="2020.07.24"/>
    <d v="4926-06-01T00:00:00"/>
    <s v="Э.Билгүүн"/>
    <m/>
    <m/>
  </r>
  <r>
    <n v="677"/>
    <x v="124"/>
    <s v="Ц.Батзул"/>
    <s v="Д.Номингэрэл"/>
    <s v="Мэдрүүр ХХК"/>
    <d v="2020-08-04T00:00:00"/>
    <s v="Хүнд даацын аютомашины гэрэл"/>
    <x v="5"/>
    <s v="Эрдэнэт үйлдвэр ТӨҮГ"/>
    <s v="ТӨБЗГ"/>
    <d v="4910-06-01T00:00:00"/>
    <s v="2020.08.03"/>
    <d v="5118-06-01T00:00:00"/>
    <s v="Д.Номингэрэл"/>
    <s v="Өөрийн хөрөнгө"/>
    <n v="286740000"/>
  </r>
  <r>
    <n v="678"/>
    <x v="124"/>
    <s v="Ц.Батзул"/>
    <s v="Б.Түвшин"/>
    <s v="Хангилцаг ХХК"/>
    <d v="2020-08-04T00:00:00"/>
    <s v="Баяжуулах үйлдвэр, хаягдлын аж ахуйн хэсэгийн насосын станцаас СПП-1 хүртэл 1 км урт 1200 мм ган хоолойг 1400 мм-ийн ган хоолойгоор солих"/>
    <x v="0"/>
    <s v="Эрдэнэт үйлдвэр ТӨҮГ"/>
    <s v="ТӨБЗГ"/>
    <s v="Б.Түвшин"/>
    <s v="2020.08.04"/>
    <s v="6-1/5187"/>
    <s v="Б.Түвшин"/>
    <s v="Өөрийн хөрөнгө"/>
    <n v="2700000000"/>
  </r>
  <r>
    <n v="679"/>
    <x v="124"/>
    <s v="Ц.Батзул"/>
    <s v="Г.Мөнхцэцэг"/>
    <s v="МТББ ХХК"/>
    <d v="2020-08-04T00:00:00"/>
    <s v="Өргөн хэрэглээний хүнсний бүтээгдэхүүн "/>
    <x v="7"/>
    <s v="Хүүхдийн төв сувилал"/>
    <s v="ЭМС"/>
    <s v=" -"/>
    <s v="2020.07.27"/>
    <s v=" 6-1/4975"/>
    <s v="Г.Мөнхцэцэг"/>
    <s v="Улсын төсөв"/>
    <n v="30900000"/>
  </r>
  <r>
    <n v="680"/>
    <x v="124"/>
    <s v="Ц.Батзул"/>
    <s v="Э.Билгүүн"/>
    <s v="Интележент техноложи солушинс ХХК"/>
    <d v="2020-08-04T00:00:00"/>
    <s v="Проекторын аппарат нийлүүлэх"/>
    <x v="1"/>
    <s v="Эрдэнэт үйлдвэр ТӨҮГ"/>
    <s v="ТӨБЗГ"/>
    <d v="4984-06-01T00:00:00"/>
    <s v="2020.08.04"/>
    <d v="5168-06-04T00:00:00"/>
    <s v="Э.Билгүүн"/>
    <s v="өөрийн хөрөнгө"/>
    <n v="124632000"/>
  </r>
  <r>
    <n v="681"/>
    <x v="124"/>
    <s v="Ц.Батзул"/>
    <s v="Э.Билгүүн"/>
    <s v="Асуд констракшн ХХК"/>
    <d v="2020-08-04T00:00:00"/>
    <s v="Гэр хорооллыг дулаан, цэвэр усан хангамжийн шугам сүлжээнд холбох /Төв, Зуунмод сум 2,4,5,6-р баг/"/>
    <x v="0"/>
    <s v="Төв аймгийн Барилга захиалагч, орон сууцийн корпораци ОНӨААТҮГ"/>
    <s v="Төв ЗД"/>
    <d v="4985-06-01T00:00:00"/>
    <s v="2020.07.30"/>
    <d v="5086-06-01T00:00:00"/>
    <s v="Э.Билгүүн"/>
    <s v="Орон нутгийн хөгжлийн сан"/>
    <n v="1267056500"/>
  </r>
  <r>
    <n v="682"/>
    <x v="124"/>
    <s v="Ц.Батзул"/>
    <s v="Д.Отгонсүрэн"/>
    <s v="Вагнер ази тоног төхөөрөмж ХХК"/>
    <d v="2020-08-04T00:00:00"/>
    <s v="Хүнд даацын автомашины жолоочийн аюулгүй ажилгааны иж бүрдэл"/>
    <x v="7"/>
    <s v="Эрдэнэт үйлдвэр ТӨҮГ"/>
    <s v="ТӨБЗГ"/>
    <s v=" -"/>
    <s v=" 2020.07.27"/>
    <s v=" 6-1/4979"/>
    <s v="Д.Отгонсүрэн"/>
    <s v="0"/>
    <s v="0"/>
  </r>
  <r>
    <n v="683"/>
    <x v="125"/>
    <s v="Ц.Батзул"/>
    <s v="Д.Номингэрэл"/>
    <s v="Их морьт эрдэнэ ХХК"/>
    <d v="2020-08-05T00:00:00"/>
    <s v="Алтай чуулгын хуучин барилгыг &quot;Багшийн хөгжлийн ордон&quot; болгож өөрчлөх засварын ажил"/>
    <x v="5"/>
    <s v="Говь-Алтай аймгийн ОНӨГ"/>
    <s v="Говь-Алтай ЗД"/>
    <d v="4970-06-01T00:00:00"/>
    <s v="2020.08.03"/>
    <d v="5116-06-01T00:00:00"/>
    <s v="Д.Номингэрэл"/>
    <s v="Улсын төсөв"/>
    <n v="830000000"/>
  </r>
  <r>
    <n v="684"/>
    <x v="125"/>
    <s v="Ц.Батзул"/>
    <s v="Д.Номингэрэл"/>
    <s v="Лау лау ХХК"/>
    <d v="2020-08-05T00:00:00"/>
    <s v="Сум дундын эмнэлгийн барилгын их засвар /Баян-Өлгий, Дэлүүн сум/"/>
    <x v="3"/>
    <s v="Баян-Өлгий аймгийн ЗДТГ"/>
    <s v="Баян-Өлгий ЗД  "/>
    <m/>
    <s v="2020.08.04"/>
    <d v="5151-06-01T00:00:00"/>
    <s v="Д.Номингэрэл"/>
    <s v="Улсын төсөв"/>
    <n v="105000000"/>
  </r>
  <r>
    <n v="685"/>
    <x v="125"/>
    <s v="Ц.Батзул"/>
    <s v="Э.Билгүүн"/>
    <s v="Чингис капитал ХХК"/>
    <d v="2020-08-05T00:00:00"/>
    <s v="Шуудангийн хүргэлтийн автомашин нийлүүлэх"/>
    <x v="1"/>
    <s v="Монгол шуудан ХК"/>
    <s v="ТӨБЗГ"/>
    <d v="4986-06-01T00:00:00"/>
    <s v="2020.08.05"/>
    <d v="5201-06-01T00:00:00"/>
    <s v="Э.Билгүүн"/>
    <s v="өөрийн хөрөнгө"/>
    <n v="320000000"/>
  </r>
  <r>
    <n v="686"/>
    <x v="125"/>
    <s v="Ц.Батзул"/>
    <s v="Д.Гантулга"/>
    <s v="Зэндмэнэ суварга ХХК"/>
    <d v="2020-08-05T00:00:00"/>
    <s v="Мэргэжлийн хяналтын болон мал эмнэлгийн лабораториудын барилга угсралтын ажил Багц-2"/>
    <x v="3"/>
    <s v="ШСАА"/>
    <s v="ШС"/>
    <d v="4986-06-01T00:00:00"/>
    <s v="2020.7.29"/>
    <d v="5093-06-01T00:00:00"/>
    <s v="Д.Гантулга"/>
    <s v="АХБ"/>
    <m/>
  </r>
  <r>
    <n v="687"/>
    <x v="125"/>
    <s v="Ц.Батзул"/>
    <s v="Э.Билгүүн"/>
    <s v="Ар  эф эс монголиа ХХК"/>
    <d v="2020-08-05T00:00:00"/>
    <s v="Гал унтраах автомат систем"/>
    <x v="7"/>
    <s v="Эрдэнэт үйлдвэр ТӨҮГ"/>
    <s v="ТӨБЗГ"/>
    <m/>
    <s v="2020.07.27"/>
    <d v="4989-06-01T00:00:00"/>
    <s v="Э.Билгүүн"/>
    <m/>
    <m/>
  </r>
  <r>
    <n v="688"/>
    <x v="125"/>
    <s v="Ц.Батзул"/>
    <s v="Г.Мөнхцэцэг"/>
    <s v="Эн би си си ХХК"/>
    <d v="2020-08-05T00:00:00"/>
    <s v="Эрдэнэс-тавантолгой ХК-ийн уурхайг Цогтцэций сумын төвтэй холбох 13.5 км хатуу хучилттай автозамын барилгын ажилд техник, технологийн хяналт тавих"/>
    <x v="2"/>
    <s v="Эрдэнэс тавантолгой ХК"/>
    <s v="УУХҮС"/>
    <s v=" -"/>
    <s v=" 2020.07.27"/>
    <s v=" 6-1/4976"/>
    <s v="Г.Мөнхцэцэг"/>
    <s v="_x000d__x000a_Өөрийн хөрөнгө"/>
    <n v="627496000"/>
  </r>
  <r>
    <n v="689"/>
    <x v="125"/>
    <s v="Ц.Батзул"/>
    <s v="Г.Мөнхцэцэг"/>
    <s v="Хатан түнгэл ХХК"/>
    <d v="2020-08-05T00:00:00"/>
    <s v="Сургуулийн барилга, 240 суудал /Ховд, Ховд сум/"/>
    <x v="1"/>
    <s v="Ховд аймгийн ОНӨГ"/>
    <s v="Ховд ЗД"/>
    <s v=" 6-1/4972"/>
    <s v=" 2020.08.05"/>
    <s v=" 6-1/5211"/>
    <s v="Г.Мөнхцэцэг"/>
    <s v="Улсын төсөв"/>
    <n v="1850000000"/>
  </r>
  <r>
    <n v="690"/>
    <x v="125"/>
    <s v="Ц.Батзул"/>
    <s v="Д.Өлзийдүүрэн"/>
    <s v="БДО аудит ХХК"/>
    <d v="2020-08-05T00:00:00"/>
    <s v="ОҮИТБ-ын санаачлагын 14 дүгээр нэгдсэн тайлан гаргах хараат бус хянагч-нэгтгэгчийн зөвлөх үйлчилгээ"/>
    <x v="7"/>
    <s v="УУХҮЯ"/>
    <s v="УУХҮС"/>
    <s v="-"/>
    <s v="2020.07.27"/>
    <d v="5002-06-01T00:00:00"/>
    <s v="Д.Өлзийдүүрэн"/>
    <m/>
    <m/>
  </r>
  <r>
    <n v="691"/>
    <x v="126"/>
    <s v="Ц.Батзул"/>
    <s v="Э.Билгүүн"/>
    <s v="Ю жи ди цент ХХК"/>
    <d v="2020-08-06T00:00:00"/>
    <s v="Хог зайлуулалт хийх хогны машин нийлүүлэх"/>
    <x v="2"/>
    <s v="Өвөрхангай аймгийн Бат-Өлзий сумын ЗДТГ"/>
    <s v="Өвөрхангай ЗД"/>
    <m/>
    <s v="2020.07.28"/>
    <d v="5014-06-01T00:00:00"/>
    <s v="Э.Билгүүн"/>
    <m/>
    <m/>
  </r>
  <r>
    <n v="692"/>
    <x v="126"/>
    <s v="Ц.Батзул"/>
    <s v="Э.Билгүүн"/>
    <s v="Хос арыс ХХК"/>
    <d v="2020-08-06T00:00:00"/>
    <s v="Малын үүлдэр угсааг сайжруулах "/>
    <x v="2"/>
    <s v="Ховд аймгийн Чандмань сумын ЗДТГ"/>
    <s v="Ховд ЗД"/>
    <m/>
    <s v="2020.07.28"/>
    <d v="5013-06-01T00:00:00"/>
    <s v="Э.Билгүүн"/>
    <m/>
    <m/>
  </r>
  <r>
    <n v="693"/>
    <x v="126"/>
    <s v="Ц.Батзул"/>
    <s v="Д.Өлзийдүүрэн"/>
    <s v="Хүлэгт хүннү аудит ХХК"/>
    <d v="2020-08-06T00:00:00"/>
    <s v="Үл хөдлөх эд хөрөнгө, газар, барилга, байгууламж, инженерийн шугам сүлжээнд дахин үнэлгээ хийлгэх"/>
    <x v="2"/>
    <s v="Эрдэнэт үйлдвэр ТӨҮГ"/>
    <s v="ТӨБЗГ"/>
    <s v="-"/>
    <s v="2020.07.27"/>
    <d v="4997-06-01T00:00:00"/>
    <s v="Д.Өлзийдүүрэн"/>
    <m/>
    <m/>
  </r>
  <r>
    <n v="694"/>
    <x v="126"/>
    <s v="Ц.Батзул"/>
    <s v="Г.Мөнхцэцэг"/>
    <s v="Монтех дистрибьюшн ХХК"/>
    <d v="2020-08-06T00:00:00"/>
    <s v="Оюуны өмчийн газар тоног төхөөрөмж нийлүүлэх гүйцэтгэгчийг сонгон шалгаруулах"/>
    <x v="0"/>
    <s v="Оюуны өмчийн газар"/>
    <s v="БСШУСС"/>
    <s v=" 6-1/4971"/>
    <s v=" 2020.08.06"/>
    <s v=" 6-1/5231"/>
    <s v="Г.Мөнхцэцэг"/>
    <s v="_x000d__x000a_Өөрийн хөрөнгө"/>
    <n v="100000000"/>
  </r>
  <r>
    <n v="695"/>
    <x v="126"/>
    <s v="Ц.Батзул"/>
    <s v="Д.Номингэрэл"/>
    <s v="Монголын үндэсний олон нийтийн радио телевиз"/>
    <d v="2020-08-06T00:00:00"/>
    <s v="Уран сайхны кино, баримтат олон ангит кино бүтээх ажлын гүйцэтгэгчийг сонгох /Багц 1,2,3/"/>
    <x v="0"/>
    <s v="Эрдэнэс тавантолгой ХК"/>
    <s v="УУХҮС"/>
    <d v="4999-06-01T00:00:00"/>
    <s v="2020.08.04"/>
    <d v="5153-06-01T00:00:00"/>
    <s v="Д.Номингэрэл"/>
    <s v="Өөрийн хөрөнгө"/>
    <n v="1330000000"/>
  </r>
  <r>
    <n v="696"/>
    <x v="126"/>
    <s v="Ц.Батзул"/>
    <s v="Э.Билгүүн"/>
    <s v="Говийн өндөр хайрхан ХХК"/>
    <d v="2020-08-06T00:00:00"/>
    <s v="Баяндалай сумын эрүүл мэндийн төвийн туслах барилга байгууламжийг барих ажлыг эхлүүлэх"/>
    <x v="0"/>
    <s v="Өмнөговь аймгийн Баяндалай сумын ЗДТГ"/>
    <s v="Өмнөговь ЗД"/>
    <d v="4987-06-01T00:00:00"/>
    <s v="202.08.06"/>
    <d v="5223-06-01T00:00:00"/>
    <s v="Э.Билгүүн"/>
    <s v="орон нутгийн төсөв"/>
    <n v="150000000"/>
  </r>
  <r>
    <n v="697"/>
    <x v="126"/>
    <s v="Ц.Батзул"/>
    <s v="Д.Номингэрэл"/>
    <s v="Хьюндай моторс монгол ХХК"/>
    <d v="2020-08-06T00:00:00"/>
    <s v="Хот тохижилтын тусгай зориулалтын автомашин техник хэрэгсэл, машин механизм нийлүүлэх /Нийслэл/"/>
    <x v="2"/>
    <s v="НХААГ"/>
    <s v="Нийслэл ЗД"/>
    <m/>
    <s v="2020.07.30"/>
    <d v="5085-06-01T00:00:00"/>
    <s v="Д.Номингэрэл"/>
    <s v="Улсын төсөв"/>
    <n v="5600000000"/>
  </r>
  <r>
    <n v="698"/>
    <x v="127"/>
    <s v="Ц.Батзул"/>
    <s v="Б.Түвшин"/>
    <s v="Ай си ти групп ХХК"/>
    <d v="2020-08-07T00:00:00"/>
    <s v="Барилгын салбарын нэгдсэн бүртгэл мэдээллийн сангийн цахим системийн хөгжүүлэлт"/>
    <x v="5"/>
    <s v="Барилгын хөгжлийн төв"/>
    <s v="ТӨБЗГ"/>
    <m/>
    <s v="2020.08.06"/>
    <s v=" 6-1/5230"/>
    <s v="Б.Түвшин"/>
    <s v="Хамтран санхүүжүүлэх"/>
    <n v="400000000"/>
  </r>
  <r>
    <n v="699"/>
    <x v="127"/>
    <s v="Ц.Батзул"/>
    <s v="Д.Номингэрэл"/>
    <s v="Майнс ап ХХК"/>
    <d v="2020-08-07T00:00:00"/>
    <s v="Хот тохижилтын тусгай зориулалтын автомашин техник хэрэгсэл, машин механизм нийлүүлэх /Нийслэл/"/>
    <x v="3"/>
    <s v="НХААГ"/>
    <s v="Нийслэл ЗД"/>
    <m/>
    <s v="2020.07.30"/>
    <d v="5084-06-01T00:00:00"/>
    <s v="Д.Номингэрэл"/>
    <s v="Улсын төсөв"/>
    <n v="5600000000"/>
  </r>
  <r>
    <n v="700"/>
    <x v="127"/>
    <s v="Ц.Батзул"/>
    <s v="Д.Өлзийдүүрэн"/>
    <s v="Уул өвгөд ХХК"/>
    <d v="2020-08-07T00:00:00"/>
    <s v="Замын-Үүд дэх Гаалийн газрын конторын барилгын засварын ажил"/>
    <x v="0"/>
    <s v="Гаалийн ерөнхий газар"/>
    <s v="СС"/>
    <s v="6-1/5020"/>
    <s v="2020.08.04"/>
    <d v="5145-06-01T00:00:00"/>
    <s v="Д.Өлзийдүүрэн"/>
    <m/>
    <m/>
  </r>
  <r>
    <n v="701"/>
    <x v="127"/>
    <s v="Ц.Батзул"/>
    <s v="Д.Гантулга"/>
    <s v="Тэнүүн төвөргөөн ХХК"/>
    <d v="2020-08-07T00:00:00"/>
    <s v="Сталь листовая"/>
    <x v="2"/>
    <s v="Эрдэнэт үйлдвэр ТӨҮГ"/>
    <s v="ТӨБЗГ"/>
    <m/>
    <s v="2020.7.29 "/>
    <d v="5054-06-01T00:00:00"/>
    <s v="Д.Гантулга"/>
    <s v="Өөрийн хөрөнгө"/>
    <s v="1569517000 "/>
  </r>
  <r>
    <n v="702"/>
    <x v="128"/>
    <s v="Ц.Батзул"/>
    <s v="Б.Түвшин"/>
    <s v="Жигүүр эрдэнэ ХХК"/>
    <d v="2020-08-10T00:00:00"/>
    <s v="Улсын мал эмнэлгийн ариун цэврийн төв лабораторийн хуучин барилгын их засварын ажил"/>
    <x v="0"/>
    <s v="ХХААХҮЯ"/>
    <s v="ХХААХҮС"/>
    <m/>
    <s v="2020.08.04"/>
    <s v="6-1/5160"/>
    <s v="Б.Түвшин"/>
    <s v="Улсын төсөв"/>
    <n v="450000000"/>
  </r>
  <r>
    <n v="703"/>
    <x v="128"/>
    <s v="Ц.Батзул"/>
    <s v="Б.Түвшин"/>
    <s v="Эрдэнийн гүн говь ХХК"/>
    <d v="2020-08-10T00:00:00"/>
    <s v="Нарийний услалтын системийн их засварын ажил"/>
    <x v="0"/>
    <s v="Өмнөговь аймгийн Ханхонгор сумын ЗДТГ"/>
    <s v="Өмнөговь ЗД"/>
    <m/>
    <s v="2020.08.10"/>
    <s v="6-1/5285"/>
    <s v="Б.Түвшин"/>
    <s v="Орон нутгийн төсөв"/>
    <n v="200000000"/>
  </r>
  <r>
    <n v="704"/>
    <x v="129"/>
    <s v="Ц.Батзул"/>
    <s v="Г.Мөнхцэцэг"/>
    <s v="Энерготех сервис ХХК"/>
    <d v="2020-08-11T00:00:00"/>
    <s v="4, 5, 6, 7, 11-р багийн гэр хороололд дэд бүтцийн шугам засвар багц 4"/>
    <x v="0"/>
    <s v="Увс аймгийн ОНӨГ"/>
    <s v="Увс ЗД"/>
    <s v=" 6-1/5067"/>
    <m/>
    <m/>
    <s v="Г.Мөнхцэцэг"/>
    <s v="Орон нутгийн төсөв "/>
    <n v="200000000"/>
  </r>
  <r>
    <n v="705"/>
    <x v="129"/>
    <s v="Ц.Батзул"/>
    <s v="Д.Номингэрэл"/>
    <s v="Голден дрийм ХХК"/>
    <d v="2020-08-11T00:00:00"/>
    <s v="Хот тохижилтын тусгай зориулалтын автомашин техник хэрэгсэл, машин механизм нийлүүлэх /Нийслэл/"/>
    <x v="2"/>
    <s v="НХААГ"/>
    <s v="Нийслэл ЗД"/>
    <m/>
    <s v="2020.08.04"/>
    <d v="5163-06-01T00:00:00"/>
    <s v="Д.Номингэрэл"/>
    <s v="Улсын төсөв"/>
    <n v="5600000000"/>
  </r>
  <r>
    <n v="706"/>
    <x v="129"/>
    <s v="Ц.Батзул"/>
    <s v="Д.Өлзийдүүрэн"/>
    <s v="Ноён өндөр уул ХХК"/>
    <d v="2020-08-11T00:00:00"/>
    <s v="Зөөврийн дизель 60кВт, ДДТ-үүдийн гадна цахилгаан хангамжийн материал нийлүүлэх"/>
    <x v="0"/>
    <s v="Хөвсгөл дулааны станц ТӨХК"/>
    <s v="ЭХС"/>
    <d v="5091-06-01T00:00:00"/>
    <m/>
    <m/>
    <s v="Д.Өлзийдүүрэн"/>
    <m/>
    <m/>
  </r>
  <r>
    <n v="707"/>
    <x v="129"/>
    <s v="Ц.Батзул"/>
    <s v="Д.Өлзийдүүрэн"/>
    <s v="Мед импекс интернэшнл ХХК"/>
    <d v="2020-08-11T00:00:00"/>
    <s v="Аймгийн нэгдсэн эмнэлэгт дижитал суурин рентген аппарат нийлүүлэх"/>
    <x v="0"/>
    <s v="Булган аймгийн ЗДТГ"/>
    <s v="Булган ЗД"/>
    <d v="5092-06-01T00:00:00"/>
    <m/>
    <m/>
    <s v="Д.Өлзийдүүрэн"/>
    <m/>
    <m/>
  </r>
  <r>
    <n v="708"/>
    <x v="129"/>
    <s v="Ц.Батзул"/>
    <s v="Д.Өлзийдүүрэн"/>
    <s v="Хөвсгөл эх ХХК"/>
    <d v="2020-08-11T00:00:00"/>
    <s v="Засаг даргын тамгын газрын барилга /Хөвсгөл, Түнэл сум/"/>
    <x v="0"/>
    <s v="ТХААГ"/>
    <s v="ЕС"/>
    <d v="5094-06-01T00:00:00"/>
    <s v="2020.08.04"/>
    <d v="5165-06-01T00:00:00"/>
    <s v="Д.Өлзийдүүрэн"/>
    <m/>
    <m/>
  </r>
  <r>
    <n v="709"/>
    <x v="129"/>
    <s v="Ц.Батзул"/>
    <s v="Б.Түвшин"/>
    <s v="Профешнл арт ХХК"/>
    <d v="2020-08-11T00:00:00"/>
    <s v="ЕБС-д хөгжмийн зэмсэг, хөгжмийн кабинетэд тоног төхөөрөмж нийлүүлэх "/>
    <x v="6"/>
    <s v="БСШУСЯ"/>
    <s v="БСШУСС"/>
    <m/>
    <m/>
    <m/>
    <m/>
    <m/>
    <m/>
  </r>
  <r>
    <n v="710"/>
    <x v="129"/>
    <s v="Ц.Батзул"/>
    <s v="Д.Номингэрэл"/>
    <s v="Лэндс ХХК"/>
    <d v="2020-08-11T00:00:00"/>
    <s v="Хөрөнгийн дахин үнэлгээ хийх"/>
    <x v="2"/>
    <s v="Монголросцветмет ТӨҮГ"/>
    <s v="ТӨБЗГ"/>
    <m/>
    <s v="2020.08.03"/>
    <d v="5117-06-01T00:00:00"/>
    <s v="Д.Номингэрэл"/>
    <s v="Өөрийн хөрөнгө"/>
    <n v="110000000"/>
  </r>
  <r>
    <n v="711"/>
    <x v="129"/>
    <s v="Ц.Батзул"/>
    <s v="Г.Мөнхцэцэг"/>
    <s v="Хөх үзүүр ХХК"/>
    <d v="2020-08-11T00:00:00"/>
    <s v="Чингэлтэй дүүргийн 72 дугаар сургуулийн засварын ажил гүйцэтгэх"/>
    <x v="0"/>
    <s v="Чингэлтэй дүүргийн ХААА"/>
    <s v="Нийслэл ЗД"/>
    <s v=" 6-1/5146"/>
    <s v=" 2020.08.17"/>
    <s v=" 6-1/5422"/>
    <s v="Г.Мөнхцэцэг"/>
    <s v="Тусламж"/>
    <n v="236479216"/>
  </r>
  <r>
    <n v="712"/>
    <x v="129"/>
    <s v="Ц.Батзул"/>
    <s v="Г.Мөнхцэцэг"/>
    <s v="Койн хаус ХХК"/>
    <d v="2020-08-11T00:00:00"/>
    <s v="Мэдээлэл холбооны технологийн сургуульд оюутан бүрт зориулсан хувцас, хэрэгсэл хадгалах ухаалаг шүүгээ нийлүүлэх"/>
    <x v="0"/>
    <s v="ШУТИС"/>
    <s v="БСШУСС"/>
    <s v=" 6-1/5148"/>
    <s v=" 2020.08.11"/>
    <s v=" 6-1/5312"/>
    <s v="Г.Мөнхцэцэг"/>
    <s v="Өөрийн хөрөнгө "/>
    <n v="48500000"/>
  </r>
  <r>
    <n v="713"/>
    <x v="130"/>
    <s v="Ц.Батзул"/>
    <s v="Б.Түвшин"/>
    <s v="Машин механизм  ХХК"/>
    <d v="2020-08-12T00:00:00"/>
    <s v="Сургуулийн барилга, урлаг заал, 320 суудал /Хэнтий батноров сум/"/>
    <x v="2"/>
    <s v="ТХААГ"/>
    <s v="ЕС"/>
    <m/>
    <s v="2020.08.06"/>
    <s v="6-1/5229"/>
    <s v="Б.Түвшин"/>
    <m/>
    <m/>
  </r>
  <r>
    <n v="714"/>
    <x v="130"/>
    <s v="Ц.Батзул"/>
    <s v="Э.Билгүүн"/>
    <s v="Батстрой ХХК"/>
    <d v="2020-08-12T00:00:00"/>
    <s v="Ахмадын 901, 902 дугаар байрны орчим тохижилт хийх /СБД, 11-р хороо/"/>
    <x v="0"/>
    <s v="Сүхбаатар дүүргийн ХААА"/>
    <s v="Нийслэл ЗД"/>
    <d v="5110-06-01T00:00:00"/>
    <s v="2020.08.12"/>
    <d v="5331-06-01T00:00:00"/>
    <s v="Э.Билгүүн"/>
    <s v="орон нутгийн төсөв"/>
    <n v="98961300"/>
  </r>
  <r>
    <n v="715"/>
    <x v="130"/>
    <s v="Ц.Батзул"/>
    <s v="Д.Номингэрэл"/>
    <s v="Шунхлай ХХК"/>
    <d v="2020-08-12T00:00:00"/>
    <s v="Илчит тэрэгний өвөл, зуны дизель түлш болон дизелийн тос нийлүүлэх"/>
    <x v="0"/>
    <s v="УБТЗ ХНН"/>
    <s v="ТӨБЗГ"/>
    <d v="5119-06-01T00:00:00"/>
    <s v="2020.08.06"/>
    <d v="5224-06-01T00:00:00"/>
    <s v="Д.Номингэрэл"/>
    <s v="Өөрийн хөрөнгө"/>
    <n v="2087127750"/>
  </r>
  <r>
    <n v="716"/>
    <x v="131"/>
    <s v="Ц.Батзул"/>
    <s v="Э.Билгүүн"/>
    <s v="Сэрвэн-Овоот ХХК"/>
    <d v="2020-08-13T00:00:00"/>
    <s v="Завхан аймгийн Эрдэнэхайрхан сумын хүүхдийн цэцэрлэгийн барилгын өргөтгөл"/>
    <x v="0"/>
    <s v="Завхан аймгийн ОНӨГ"/>
    <s v="Завхан ЗД"/>
    <d v="5111-06-01T00:00:00"/>
    <s v="2020.08.07"/>
    <d v="5262-06-01T00:00:00"/>
    <s v="Э.Билгүүн"/>
    <s v="Гадаадын хөрөнгө оруулалт"/>
    <n v="197246594"/>
  </r>
  <r>
    <n v="717"/>
    <x v="131"/>
    <s v="Ц.Батзул"/>
    <s v="Б.Түвшин"/>
    <s v="Монгол туйвар транс ХХК"/>
    <d v="2020-08-13T00:00:00"/>
    <s v="Арматур нийлүүлэх"/>
    <x v="4"/>
    <s v="Эрдэнэт үйлдвэр ТӨҮГ"/>
    <s v="ТӨБЗГ"/>
    <m/>
    <m/>
    <m/>
    <s v="Б.Түвшин"/>
    <m/>
    <m/>
  </r>
  <r>
    <n v="718"/>
    <x v="131"/>
    <s v="Ц.Батзул"/>
    <s v="Г.Мөнхцэцэг"/>
    <s v="Хатан түнгэл ХХК"/>
    <d v="2020-08-13T00:00:00"/>
    <s v="Сургуулийн барилга, 240 суудал /Ховд, Ховд сум/"/>
    <x v="1"/>
    <s v="Ховд аймгийн ОНӨГ"/>
    <s v="Ховд ЗД"/>
    <s v=" 6-1/4972"/>
    <s v=" 2020.08.05"/>
    <s v=" 6-1/5211"/>
    <s v="Г.Мөнхцэцэг"/>
    <s v="Улсын төсөв"/>
    <n v="1850000000"/>
  </r>
  <r>
    <n v="719"/>
    <x v="131"/>
    <s v="Ц.Батзул"/>
    <s v="Б.Түвшин"/>
    <s v="Монгол туйвар транс ХХК"/>
    <d v="2020-08-13T00:00:00"/>
    <s v="Заслын угсардаг шат нийлүүлэх"/>
    <x v="0"/>
    <s v="Эрдэнэт үйлдвэр ТӨҮГ"/>
    <s v="ТӨБЗГ"/>
    <m/>
    <s v="2020.08.13"/>
    <s v="6-1/5336"/>
    <s v="Б.Түвшин"/>
    <s v="Өөрийн хөрөнгө"/>
    <n v="337500000"/>
  </r>
  <r>
    <n v="720"/>
    <x v="131"/>
    <s v="Ц.Батзул"/>
    <s v="Э.Билгүүн"/>
    <s v="Досстрой ХХК"/>
    <d v="2020-08-13T00:00:00"/>
    <s v="Сургуулийн хичээлийн байрын А корпус, спрот заалын их засвар /Баян-Өлгий, Баяннуур сум/"/>
    <x v="2"/>
    <s v="Баян-Өлгий аймгийн ЗДТГ"/>
    <s v="Баян-Өлгий ЗД  "/>
    <d v="5112-06-01T00:00:00"/>
    <s v="2020.08.11"/>
    <d v="5295-06-01T00:00:00"/>
    <s v="Э.Билгүүн"/>
    <m/>
    <m/>
  </r>
  <r>
    <n v="721"/>
    <x v="131"/>
    <s v="Ц.Батзул"/>
    <s v="Г.Мөнхцэцэг"/>
    <s v="Эн би си си ХХК"/>
    <d v="2020-08-13T00:00:00"/>
    <s v="Уурхайгаас Цогтэций сумын төвтэй холбох 13.5 км хатуу хучилттай авто замын барилгын ажилд техник технологийн хяналт тавих зөвлөх үйлчилгээ"/>
    <x v="0"/>
    <s v="Эрдэнэс тавантолгой ХК"/>
    <s v="УУХҮС"/>
    <s v=" 6-1/5149"/>
    <s v=" 2020.08.13"/>
    <s v=" 6-1/5355"/>
    <s v="Г.Мөнхцэцэг"/>
    <s v="Өөрийн хөрөнгө "/>
    <n v="627496000"/>
  </r>
  <r>
    <n v="722"/>
    <x v="131"/>
    <s v="Ц.Батзул"/>
    <s v="Д.Номингэрэл"/>
    <s v="Бага хөгшин моторс ХХК"/>
    <d v="2020-08-13T00:00:00"/>
    <s v="Музейн барилга /Өвөрхангай, Арвайхээр/"/>
    <x v="2"/>
    <s v="Өвөрхангай аймгийн ОНӨГ"/>
    <s v="Өвөрхангай ЗД"/>
    <m/>
    <s v="2020.08.04"/>
    <d v="5142-06-01T00:00:00"/>
    <s v="Д.Номингэрэл"/>
    <s v="Улсын төсөв"/>
    <n v="5000000000"/>
  </r>
  <r>
    <n v="723"/>
    <x v="132"/>
    <s v="Ц.Батзул"/>
    <s v="Б.Түвшин"/>
    <s v="Алс групп ХХК"/>
    <d v="2020-08-14T00:00:00"/>
    <s v="Цанхийн уурхайн нүүрсний дээжийн шинжилгээ хийх"/>
    <x v="1"/>
    <s v="Эрдэнэс тавантолгой ХК"/>
    <s v="УУХҮС"/>
    <m/>
    <s v="2020.08.13"/>
    <s v="6-1/5353"/>
    <s v="Б.Түвшин"/>
    <s v="Өөрийн хөрөнгө"/>
    <n v="385800000"/>
  </r>
  <r>
    <n v="724"/>
    <x v="132"/>
    <s v="Ц.Батзул"/>
    <s v="Э.Билгүүн"/>
    <s v="Майнс ап ХХК"/>
    <d v="2020-08-14T00:00:00"/>
    <s v="Бутлуур MP-800"/>
    <x v="0"/>
    <s v="Эрдэнэт үйлдвэр ТӨҮГ"/>
    <s v="ТӨБЗГ"/>
    <d v="5154-06-01T00:00:00"/>
    <s v="2020.08.14"/>
    <d v="5416-06-01T00:00:00"/>
    <s v="Э.Билгүүн"/>
    <m/>
    <m/>
  </r>
  <r>
    <n v="725"/>
    <x v="132"/>
    <s v="Ц.Батзул"/>
    <s v="Д.Өлзийдүүрэн"/>
    <s v="Монос трейд ХК"/>
    <d v="2020-08-14T00:00:00"/>
    <s v="ХДХВ, тэмбүүгийн оношлуур, лабораторийн зарим дагалдах хэрэгсэл Багц-1"/>
    <x v="5"/>
    <s v="ЭМЯ"/>
    <s v="ЭМС"/>
    <d v="5144-06-01T00:00:00"/>
    <s v="2020.08.14"/>
    <d v="5393-06-01T00:00:00"/>
    <s v="Д.Өлзийдүүрэн"/>
    <m/>
    <m/>
  </r>
  <r>
    <n v="726"/>
    <x v="132"/>
    <s v="Ц.Батзул"/>
    <s v="Д.Номингэрэл"/>
    <s v="Дуулгат мөрөн ХХК"/>
    <d v="2020-08-14T00:00:00"/>
    <s v="Сумын төвийн үерийн усны далан шуудуу /Өвөрхангай, Уянга сум/"/>
    <x v="0"/>
    <s v="Өвөрхангай аймгийн ОНӨГ"/>
    <s v="Өвөрхангай ЗД"/>
    <d v="5152-06-01T00:00:00"/>
    <s v="2020.08.13"/>
    <d v="5349-06-01T00:00:00"/>
    <s v="Д.Номингэрэл"/>
    <s v="Улсын төсөв"/>
    <n v="1500000000"/>
  </r>
  <r>
    <n v="727"/>
    <x v="132"/>
    <s v="Ц.Батзул"/>
    <s v="Д.Номингэрэл"/>
    <s v="Хуяг-Эрчим ХХК"/>
    <d v="2020-08-14T00:00:00"/>
    <s v="Тэсгэний 2 худгийг цахилгаанд холбох "/>
    <x v="1"/>
    <s v="Өмнөговь аймгийн Ханхонгор сумын ЗДТГ"/>
    <s v="Өмнөговь ЗД"/>
    <d v="5097-06-01T00:00:00"/>
    <s v="2020.08.11"/>
    <d v="5293-06-01T00:00:00"/>
    <s v="Д.Номингэрэл"/>
    <s v="Улсын төсөв"/>
    <n v="129000000"/>
  </r>
  <r>
    <n v="728"/>
    <x v="132"/>
    <s v="Ц.Батзул"/>
    <s v="Г.Мөнхцэцэг"/>
    <s v="Төгс буянт өргөө ХХК"/>
    <d v="2020-08-14T00:00:00"/>
    <s v="Налайх дүүргийн нийтийн эзэмшлийн гудамж, зам талбайд явган хүний зам шинээр тавих, засварлах ажил"/>
    <x v="0"/>
    <s v="Налайх дүүргийн ХААА"/>
    <s v="Нийслэл ЗД"/>
    <s v=" 6-1/5147"/>
    <s v=" 2020.08.13"/>
    <s v=" 6-1/5343"/>
    <s v="Г.Мөнхцэцэг"/>
    <s v="Нийслэлийн төсвийн хөрөнгө"/>
    <n v="1050000000"/>
  </r>
  <r>
    <n v="729"/>
    <x v="132"/>
    <s v="Ц.Батзул"/>
    <s v="Б.Түвшин"/>
    <s v="Пролианс ХХК"/>
    <d v="2020-08-14T00:00:00"/>
    <s v="Эм, эмнэлгийн хэрэгсэл, урвалж, оношлуур худалдан авах Багц-35"/>
    <x v="0"/>
    <s v="АШУҮИС"/>
    <s v="БСШУСС"/>
    <m/>
    <s v="2020.08.14"/>
    <s v="6-1/5415"/>
    <s v="Б.Түвшин"/>
    <s v="Улсын төсөв"/>
    <n v="502791524"/>
  </r>
  <r>
    <n v="730"/>
    <x v="132"/>
    <s v="Ц.Батзул"/>
    <s v="Д.Өлзийдүүрэн"/>
    <s v="Богд судалгааны хүрээлэн НҮТББ"/>
    <d v="2020-08-14T00:00:00"/>
    <s v="Эрдэм шинжилээ, судалгааны ажил Багц-4 "/>
    <x v="5"/>
    <s v="УУХҮЯ"/>
    <s v="УУХҮС"/>
    <d v="5143-06-01T00:00:00"/>
    <s v="2020.08.14"/>
    <d v="5392-06-01T00:00:00"/>
    <s v="Д.Өлзийдүүрэн"/>
    <m/>
    <m/>
  </r>
  <r>
    <n v="731"/>
    <x v="133"/>
    <s v="Ц.Батзул"/>
    <s v="Э.Билгүүн"/>
    <s v="Хүрэл соёмбо ХХК"/>
    <d v="2020-08-17T00:00:00"/>
    <s v="Хүүхдийн тоглоомын талбай байгуулах"/>
    <x v="1"/>
    <s v="Дорнод аймгийн Дашбалбар сумын ЗДТГ"/>
    <s v="Дорнод ЗД"/>
    <d v="5205-06-01T00:00:00"/>
    <s v="2020.08.17"/>
    <d v="5436-06-01T00:00:00"/>
    <s v="Э.Билгүүн"/>
    <m/>
    <m/>
  </r>
  <r>
    <n v="732"/>
    <x v="133"/>
    <s v="Ц.Батзул"/>
    <s v="Ч.Баярмаа"/>
    <s v="Мон илч ХХК"/>
    <d v="2020-08-17T00:00:00"/>
    <s v="БГ-725 маркийн хөргөх цамхаг №2 их засварын ажил"/>
    <x v="0"/>
    <s v="ДДЦС ТӨХК"/>
    <s v="ЭХС"/>
    <m/>
    <s v="2020.08.13"/>
    <d v="5340-06-01T00:00:00"/>
    <s v="Ч.Баярмаа"/>
    <m/>
    <m/>
  </r>
  <r>
    <n v="733"/>
    <x v="134"/>
    <s v="Ц.Батзул"/>
    <s v="Д.Өлзийдүүрэн"/>
    <s v="Чиглэл ХХК"/>
    <d v="2020-08-18T00:00:00"/>
    <s v="Гал тогооны хэрэгсэл нийлүүлэх"/>
    <x v="0"/>
    <s v="Эрдэнэт үйлдвэр ТӨҮГ"/>
    <s v="ТӨБЗГ"/>
    <d v="5219-06-01T00:00:00"/>
    <s v="2020.08.17"/>
    <d v="5429-06-01T00:00:00"/>
    <s v="Д.Өлзийдүүрэн"/>
    <m/>
    <m/>
  </r>
  <r>
    <n v="734"/>
    <x v="134"/>
    <s v="Ц.Батзул"/>
    <s v="Ч.Баярмаа"/>
    <s v="Олимпус спортинг гүүдс ХХК"/>
    <d v="2020-08-18T00:00:00"/>
    <s v="Спорт бараа хэрэгсэл"/>
    <x v="7"/>
    <s v="Эрдэнэт үйлдвэр ТӨҮГ"/>
    <s v="ТӨБЗГ"/>
    <m/>
    <s v="2020.08.06"/>
    <d v="5221-06-01T00:00:00"/>
    <s v="Ч.Баярмаа"/>
    <m/>
    <m/>
  </r>
  <r>
    <n v="735"/>
    <x v="135"/>
    <s v="Ц.Батзул"/>
    <s v="Д.Номингэрэл"/>
    <s v="Түнтгэр нөөлөгт инженер ХХК"/>
    <d v="2020-08-19T00:00:00"/>
    <s v="Баянцагаан багт 04-ийн шугам барих"/>
    <x v="0"/>
    <s v="Архангай аймгийн Жаргалант сумын ЗДТГ"/>
    <s v="Архангай ЗД"/>
    <d v="5225-06-01T00:00:00"/>
    <s v="2020.08.19"/>
    <d v="5477-06-01T00:00:00"/>
    <s v="Д.Номингэрэл"/>
    <s v="Орон нутгийн төсөв"/>
    <n v="85000000"/>
  </r>
  <r>
    <n v="736"/>
    <x v="135"/>
    <s v="Ц.Батзул"/>
    <s v="Э.Билгүүн"/>
    <s v="Эс жи хөлөгт ХХК"/>
    <d v="2020-08-19T00:00:00"/>
    <s v="Шинжлэх ухааны академийн Газарзүй Геоэкологийн хүрээлэнгийн 303, 304, 413 тоот өрөөний дотор засварын ажил гүйцэтгэх"/>
    <x v="0"/>
    <s v="Газарзүй-Геоэкологийн хүрээлэн"/>
    <s v="БСШУСС"/>
    <d v="5260-06-01T00:00:00"/>
    <s v="2020.08.19"/>
    <d v="5467-06-01T00:00:00"/>
    <s v="Э.Билгүүн"/>
    <m/>
    <m/>
  </r>
  <r>
    <n v="737"/>
    <x v="135"/>
    <s v="Ц.Батзул"/>
    <s v="Б.Түвшин"/>
    <s v="Ай ти зон ХХК"/>
    <d v="2020-08-19T00:00:00"/>
    <s v="Цахилгаан тоног төхөөрөмж нийлүүлэх"/>
    <x v="0"/>
    <s v="Монгол банк"/>
    <s v="Монгол банк"/>
    <m/>
    <s v="2020.08.17"/>
    <s v="6-1/5428"/>
    <s v="Б.Түвшин"/>
    <s v="Өөрийн хөрөнгө"/>
    <n v="335000000"/>
  </r>
  <r>
    <n v="738"/>
    <x v="136"/>
    <s v="Ц.Батзул"/>
    <s v="Д.Номингэрэл"/>
    <s v="Майнс ап ХХК"/>
    <d v="2020-08-20T00:00:00"/>
    <s v="Хот тохижилтын тусгай зориулалтын автомашин техник хэрэгсэл, машин механизм нийлүүлэх /Нийслэл/"/>
    <x v="2"/>
    <s v="НХААГ"/>
    <s v="Нийслэл ЗД"/>
    <m/>
    <s v="2020.08.11"/>
    <d v="5292-06-01T00:00:00"/>
    <s v="Д.Номингэрэл"/>
    <s v="Улсын төсөв"/>
    <n v="5600000000"/>
  </r>
  <r>
    <n v="739"/>
    <x v="136"/>
    <s v="Ц.Батзул"/>
    <s v="Ч.Баярмаа"/>
    <s v="Мастер партс ХХК"/>
    <d v="2020-08-20T00:00:00"/>
    <s v="Хүнд даацын автомашины хөдөлгүүрийн шүүр нийлүүлэх"/>
    <x v="4"/>
    <s v="Эрдэнэт үйлдвэр ТӨҮГ"/>
    <s v="ТӨБЗГ"/>
    <m/>
    <m/>
    <m/>
    <s v="Ч.Баярмаа"/>
    <m/>
    <m/>
  </r>
  <r>
    <n v="740"/>
    <x v="137"/>
    <s v="Ц.Батзул"/>
    <s v="Ч.Баярмаа"/>
    <s v="Камминс монголиа инвестмент ХХК"/>
    <d v="2020-08-21T00:00:00"/>
    <s v="Хүнд даацын автосамосвалын сэлбэг нийлүүлэх Багц 2, 3"/>
    <x v="7"/>
    <s v="Эрдэнэт үйлдвэр ТӨҮГ"/>
    <s v="ТӨБЗГ"/>
    <m/>
    <s v="2020.08.13"/>
    <d v="5342-06-01T00:00:00"/>
    <s v="Ч.Баярмаа"/>
    <m/>
    <m/>
  </r>
  <r>
    <n v="741"/>
    <x v="138"/>
    <s v="Ц.Батзул"/>
    <s v="Д.Номингэрэл"/>
    <s v="Өмгөөллийн таванлекс ХХН"/>
    <d v="2020-08-24T00:00:00"/>
    <s v="Үндсэн хуульд нийцүүлсэн эрдэс баялгийн салбарын хууль тогтоомжийн шинэчлэлт, өөрчлөлттэй холбоотой тандан болон холбогдох бусад хуулийн төслийн судалгаа боловсруулалтыг гүйцэтгэх "/>
    <x v="7"/>
    <s v="УУХҮЯ"/>
    <s v="УУХҮС"/>
    <m/>
    <s v="2020.08.13"/>
    <d v="5348-06-01T00:00:00"/>
    <s v="Д.Номингэрэл"/>
    <s v="Улсын төсөв"/>
    <m/>
  </r>
  <r>
    <n v="742"/>
    <x v="137"/>
    <s v="Ц.Батзул"/>
    <s v="Ч.Баярмаа"/>
    <s v="Прайсуотерхаускуперс аудит ХХК"/>
    <d v="2020-08-21T00:00:00"/>
    <s v="2020 оны 12 дугаар сарын 31-ний өдрөөр дуусгавар болсон Нэгтгэсэн санхүүгийн тайлабнд аудит хийлгэх зорилгоор аудитын тусгай зөвшөөрөлтэй, олон улсын эрх бүхий хараат хуулийн этгээдийг сонгон шалгаруулалх"/>
    <x v="1"/>
    <s v="Улаанбаатар төмөр зам ХНН"/>
    <s v="ТӨБЗГ"/>
    <m/>
    <s v="2020.08.21"/>
    <d v="5502-06-01T00:00:00"/>
    <s v="Ч.Баярмаа"/>
    <m/>
    <m/>
  </r>
  <r>
    <n v="743"/>
    <x v="138"/>
    <s v="Ц.Батзул"/>
    <s v="Ч.Баярмаа"/>
    <s v="Көркем ХХК"/>
    <d v="2020-08-24T00:00:00"/>
    <s v="Халуун усны барилга /Баян-Өлгий, Сагсай сум/"/>
    <x v="2"/>
    <s v="ТХААГ"/>
    <s v="ЕС"/>
    <m/>
    <s v="2020.08.13"/>
    <d v="5341-06-01T00:00:00"/>
    <s v="Ч.Баярмаа"/>
    <m/>
    <m/>
  </r>
  <r>
    <n v="744"/>
    <x v="138"/>
    <s v="Ц.Батзул"/>
    <s v="Э.Билгүүн"/>
    <s v="Фарос интернэшнл ХХК"/>
    <d v="2020-08-24T00:00:00"/>
    <s v="Хүйтнээр хатуурах холимгийн лабораторийн төхөөрөмж "/>
    <x v="0"/>
    <s v="Эрдэнэт үйлдвэр ТӨҮГ"/>
    <s v="ТӨБЗГ"/>
    <d v="5339-06-01T00:00:00"/>
    <s v="2020.08.21"/>
    <d v="5501-06-01T00:00:00"/>
    <s v="Э.Билгүүн"/>
    <m/>
    <m/>
  </r>
  <r>
    <n v="745"/>
    <x v="138"/>
    <s v="Ц.Батзул"/>
    <s v="Б.Түвшин"/>
    <s v="Рендербау ХХК"/>
    <d v="2020-08-24T00:00:00"/>
    <s v="Хан-Уул дүүргийн 12 дугаар цэцэрлэгийн өргөтгөлийн барилгын гадна инженерийн шугам, сүлжээ, дэд өртөө, зам талбайн тохижилтын ажил"/>
    <x v="0"/>
    <s v="Хан-Уул дүүргийн ХААА"/>
    <s v="Нийслэл ЗД"/>
    <m/>
    <s v="2020.08.21"/>
    <s v=" 6-1/5518"/>
    <s v="Б.Түвшин"/>
    <s v="Улсын төсөв"/>
    <n v="426000000"/>
  </r>
  <r>
    <n v="746"/>
    <x v="139"/>
    <s v="Ц.Батзул"/>
    <s v="Г.Мөнхцэцэг"/>
    <s v="Арь констракшн ХХК"/>
    <d v="2020-08-26T00:00:00"/>
    <s v="Цэцэрлэгийн барилга /Завхан, Улиастай сум, 9 дүгээр цэцэрлэг/"/>
    <x v="4"/>
    <s v="ТХААГ"/>
    <s v="ЕС"/>
    <s v=" 6-1/5437"/>
    <s v=" 2020.08.26"/>
    <s v=" 6-1/5610"/>
    <s v="Г.Мөнхцэцэг"/>
    <s v="Улсын төсөв"/>
    <n v="1800000000"/>
  </r>
  <r>
    <n v="747"/>
    <x v="139"/>
    <s v="Ц.Батзул"/>
    <s v="Э.Билгүүн"/>
    <s v="Биомед трейд ХХК"/>
    <d v="2020-08-26T00:00:00"/>
    <s v="COVID цар тахлын эсрэг тэмцэхэд шаардлагатай эм, эмнэлгийн хэрэгсэл, тоног төхөөрөмж, хамгаалалтын хэрэгсэл бэлтгэн нийлүүлэх Багц-4"/>
    <x v="0"/>
    <s v="БХЯ"/>
    <s v="БХС"/>
    <m/>
    <s v="2020.08.13"/>
    <d v="5354-06-01T00:00:00"/>
    <s v="Э.Билгүүн"/>
    <m/>
    <m/>
  </r>
  <r>
    <n v="748"/>
    <x v="140"/>
    <s v="Ц.Батзул"/>
    <s v="Ч.Баярмаа"/>
    <s v="Камминс монголиа инвестмент ХХК"/>
    <d v="2020-08-27T00:00:00"/>
    <s v="Хүнд даацын автосамосвалын сэлбэг нийлүүлэх Багц 2, 3"/>
    <x v="0"/>
    <s v="Эрдэнэт үйлдвэр ТӨҮГ"/>
    <s v="ТӨБЗГ"/>
    <s v=" 6-1/5423"/>
    <s v="2020.08.27"/>
    <d v="5626-06-01T00:00:00"/>
    <s v="Ч.Баярмаа"/>
    <m/>
    <m/>
  </r>
  <r>
    <n v="749"/>
    <x v="141"/>
    <s v="Ц.Батзул"/>
    <s v="Э.Билгүүн"/>
    <s v="Итгэл тод харш ХХК"/>
    <d v="2020-08-28T00:00:00"/>
    <s v="Сумын төвийн байр хороололд гэрэлтүүлэг хийх"/>
    <x v="1"/>
    <s v="Өмнөговь аймгийн Булган сумын ЗДТГ"/>
    <s v="Өмнөговь ЗД"/>
    <d v="5426-06-01T00:00:00"/>
    <s v="2020.08.26"/>
    <d v="5604-06-01T00:00:00"/>
    <s v="Э.Билгүүн"/>
    <m/>
    <m/>
  </r>
  <r>
    <n v="750"/>
    <x v="141"/>
    <s v="Ц.Батзул"/>
    <s v="Б.Түвшин"/>
    <s v="Сизу ХХК"/>
    <d v="2020-08-28T00:00:00"/>
    <s v="Хүүхдийн зуслан байгуулах"/>
    <x v="0"/>
    <s v="Дорноговь аймгийн ОНӨГ"/>
    <s v="Дорноговь ЗД"/>
    <m/>
    <s v=" 2020.08.26"/>
    <s v=" 6-1/5611"/>
    <s v="Б.Түвшин"/>
    <s v="Улсын төсөв"/>
    <n v="1600000000"/>
  </r>
  <r>
    <n v="751"/>
    <x v="141"/>
    <s v="Ц.Батзул"/>
    <s v="Д.Номингэрэл"/>
    <s v="Булжих минериал майнинг ХХК"/>
    <d v="2020-08-28T00:00:00"/>
    <s v="Хацарт бутлуур Crush master CM 20i нийлүүлэх"/>
    <x v="3"/>
    <s v="Эрдэнэт үйлдвэр ТӨҮГ"/>
    <s v="ТӨБЗГ"/>
    <m/>
    <m/>
    <m/>
    <s v="Д.Номингэрэл"/>
    <m/>
    <m/>
  </r>
  <r>
    <n v="752"/>
    <x v="136"/>
    <s v="Ц.Батзул"/>
    <s v="Ч.Баярмаа"/>
    <s v="Олимпус спортинг гүүдс ХХК"/>
    <d v="2020-08-20T00:00:00"/>
    <s v="Спорт бараа хэрэгсэл"/>
    <x v="0"/>
    <s v="Эрдэнэт үйлдвэр ТӨҮГ"/>
    <s v="ТӨБЗГ"/>
    <m/>
    <s v="2020.08.19"/>
    <d v="5465-06-01T00:00:00"/>
    <s v="Ч.Баярмаа"/>
    <m/>
    <m/>
  </r>
  <r>
    <n v="753"/>
    <x v="142"/>
    <s v="Ц.Батзул"/>
    <s v="Б.Түвшин"/>
    <s v="Б-Софт ХХК"/>
    <d v="2020-08-31T00:00:00"/>
    <s v="Эрдэнэт цогцолборын дэд бүтэц барих ажил"/>
    <x v="0"/>
    <s v="Эрдэнэт үйлдвэр ТӨҮГ"/>
    <s v="ТӨБЗГ"/>
    <m/>
    <s v="2020.08.31"/>
    <s v="6-1/5707"/>
    <s v="Б.Түвшин"/>
    <s v="Өөрийн хөрөнгө "/>
    <n v="1539000000"/>
  </r>
  <r>
    <n v="754"/>
    <x v="142"/>
    <s v="Ц.Батзул"/>
    <s v="Э.Билгүүн"/>
    <s v="Бапкер ХХК"/>
    <d v="2020-08-31T00:00:00"/>
    <s v="Аймгийн нэгдсэн эмнэлгийн дотор халаалтын системийн гол шугамын засварын ажил"/>
    <x v="0"/>
    <s v="Баян-Өлгий аймгийн ОНӨГ"/>
    <s v="Баян-Өлгий ЗД  "/>
    <d v="5466-06-01T00:00:00"/>
    <s v="2020.08.26"/>
    <d v="5601-06-01T00:00:00"/>
    <s v="Э.Билгүүн"/>
    <m/>
    <m/>
  </r>
  <r>
    <n v="755"/>
    <x v="143"/>
    <s v="Ц.Батзул"/>
    <s v="Г.Мөнхцэцэг"/>
    <s v="Көркем ХХК"/>
    <d v="2020-09-01T00:00:00"/>
    <s v="Эрүүл мэндийн төвийн барилга, 5 ор /Баян-өлгий, Ногооннуур сум, Ховд баг/"/>
    <x v="0"/>
    <s v="ТХААГ"/>
    <s v="ЕС"/>
    <m/>
    <m/>
    <m/>
    <s v="Г.Мөнхцэцэг"/>
    <s v="Улсын төсөв"/>
    <n v="340000000"/>
  </r>
  <r>
    <n v="756"/>
    <x v="144"/>
    <s v="Ц.Батзул"/>
    <s v="Д.Номингэрэл"/>
    <s v="ЧПМ ХХК"/>
    <d v="2020-09-02T00:00:00"/>
    <s v="Хатуу хайлш Pramet нийлүүлэх"/>
    <x v="0"/>
    <s v="Эрдэнэт үйлдвэр ТӨҮГ"/>
    <s v="ТӨБЗГ"/>
    <d v="5503-06-01T00:00:00"/>
    <s v="2020.08.28"/>
    <d v="5654-06-01T00:00:00"/>
    <s v="Д.Номингэрэл"/>
    <s v="Өөрийн хөрөнгө"/>
    <n v="322130520"/>
  </r>
  <r>
    <n v="757"/>
    <x v="144"/>
    <s v="Ц.Батзул"/>
    <s v="Э.Билгүүн"/>
    <s v="Сокол ХХК"/>
    <d v="2020-09-02T00:00:00"/>
    <s v="Калориметр нийлүүэх"/>
    <x v="0"/>
    <s v="Эрдэнэт үйлдвэр ТӨҮГ"/>
    <s v="ТӨБЗГ"/>
    <d v="5505-06-01T00:00:00"/>
    <s v="2020.09.02"/>
    <d v="5736-06-01T00:00:00"/>
    <s v="Э.Билгүүн"/>
    <m/>
    <m/>
  </r>
  <r>
    <n v="758"/>
    <x v="144"/>
    <s v="Ц.Батзул"/>
    <s v="Д.Номингэрэл"/>
    <s v="ЧПМ ХХК"/>
    <d v="2020-09-02T00:00:00"/>
    <s v="Хатуу хайлш Sandvik нийлүүлэх"/>
    <x v="1"/>
    <s v="Эрдэнэт үйлдвэр ТӨҮГ"/>
    <s v="ТӨБЗГ"/>
    <d v="5504-06-01T00:00:00"/>
    <s v="2020.08.28"/>
    <d v="5655-06-01T00:00:00"/>
    <s v="Д.Номингэрэл"/>
    <s v="Өөрийн хөрөнгө"/>
    <n v="84618000"/>
  </r>
  <r>
    <n v="759"/>
    <x v="144"/>
    <s v="Ц.Батзул"/>
    <s v="Б.Түвшин"/>
    <s v="Аварга зам ХХК"/>
    <d v="2020-09-02T00:00:00"/>
    <s v="Ёлын ам, Хонгорын гол чиглэлийн шороон замын зураг төсөв боловсруулах"/>
    <x v="2"/>
    <s v="Өмнөговь аймгийн ОНӨГ"/>
    <s v="Өмнөговь ЗД"/>
    <m/>
    <s v="2020.08.21"/>
    <s v="6-1/5519"/>
    <s v="Б.Түвшин"/>
    <m/>
    <m/>
  </r>
  <r>
    <n v="760"/>
    <x v="144"/>
    <s v="Ц.Батзул"/>
    <s v="Г.Мөнхцэцэг"/>
    <s v="Эс ар пи инженер консалтинг монголиа ХХК"/>
    <d v="2020-09-02T00:00:00"/>
    <s v="Эрдэнэс-тавантолгой ХК-ийн уурхайг Цогтцэций сумын төвтэй холбох 13.5 км хатуу хучилттай автозамын барилгын ажилд техник, технологийн хяналт тавих"/>
    <x v="8"/>
    <s v="Эрдэнэс тавантолгой ХК"/>
    <s v="УУХҮС"/>
    <s v=" -"/>
    <s v=" 2020.08.21"/>
    <s v=" 6-1/5523"/>
    <s v="Г.Мөнхцэцэг"/>
    <m/>
    <m/>
  </r>
  <r>
    <n v="761"/>
    <x v="144"/>
    <s v="Ц.Батзул"/>
    <s v="Ч.Баярмаа"/>
    <s v="Эрдэнэ эх ХХК"/>
    <d v="2020-09-02T00:00:00"/>
    <s v="Цавуу болон төрөл бүрийн сэлбэг материал Багц-7"/>
    <x v="0"/>
    <s v="Эрдэнэт үйлдвэр ТӨҮГ"/>
    <s v="ТӨБЗГ"/>
    <m/>
    <s v="2020.08.28"/>
    <d v="5663-06-01T00:00:00"/>
    <s v="Ч.Баярмаа"/>
    <m/>
    <m/>
  </r>
  <r>
    <n v="762"/>
    <x v="144"/>
    <s v="Ц.Батзул"/>
    <s v="Б.Түвшин"/>
    <s v="Апейро ХХК"/>
    <d v="2020-09-02T00:00:00"/>
    <s v="Цавуу болон төрөл бүрийн сэлбэг материал Багц-7"/>
    <x v="0"/>
    <s v="Эрдэнэт үйлдвэр ТӨҮГ"/>
    <s v="ТӨБЗГ"/>
    <m/>
    <s v="2020.09.02"/>
    <s v="6-1/5743"/>
    <s v="Б.Түвшин"/>
    <s v="Өөрийн хөрөнгө "/>
    <n v="2174736600"/>
  </r>
  <r>
    <n v="763"/>
    <x v="144"/>
    <s v="Ц.Батзул"/>
    <s v="Г.Мөнхцэцэг"/>
    <s v="Машин механизм  ХХК"/>
    <d v="2020-09-02T00:00:00"/>
    <s v="БҮ.ХААХ. Цагаан тоос дарах тусгай зориулалтын техникийн гараж шинээр барих"/>
    <x v="0"/>
    <s v="Эрдэнэт үйлдвэр ТӨҮГ"/>
    <s v="ТӨБЗГ"/>
    <s v=" 6-1/5524"/>
    <s v=" 2020.08.28"/>
    <s v=" 6-1/5642"/>
    <s v="Г.Мөнхцэцэг"/>
    <m/>
    <m/>
  </r>
  <r>
    <n v="764"/>
    <x v="145"/>
    <s v="Ц.Батзул"/>
    <s v="Г.Мөнхцэцэг"/>
    <s v="Монкон констракшн ХХК"/>
    <d v="2020-09-03T00:00:00"/>
    <s v="Хэнтий аймгийн Өндөрхаан нисэх онгоцны буудлыг шинэчлэн барих Багц-1"/>
    <x v="0"/>
    <s v="ЗТХЯ"/>
    <s v="ЗТХС"/>
    <s v=" 6-1/5525"/>
    <s v=" 2020.09.03"/>
    <s v=" 6-1/5784"/>
    <s v="Г.Мөнхцэцэг"/>
    <m/>
    <m/>
  </r>
  <r>
    <n v="765"/>
    <x v="146"/>
    <s v="Ц.Батзул"/>
    <s v="Д.Номингэрэл"/>
    <s v="Газком ХХК"/>
    <d v="2020-09-04T00:00:00"/>
    <s v="20 сургууль, цэцэрлэгийн цогцолборын нам даралтын зуухыг эрчим хүчний хэмнэлттэй хий, цахилгаан бойлуураар солих Багц-1"/>
    <x v="7"/>
    <s v="БОАЖЯ"/>
    <s v="БОАЖС"/>
    <m/>
    <s v="2020.08.27"/>
    <d v="5613-06-01T00:00:00"/>
    <s v="Д.Номингэрэл"/>
    <s v="Улсын төсөв"/>
    <n v="2000000000"/>
  </r>
  <r>
    <n v="766"/>
    <x v="146"/>
    <s v="Ц.Батзул"/>
    <s v="Б.Түвшин"/>
    <s v="Нэйшнл майнинг машинери ХХК"/>
    <d v="2020-09-04T00:00:00"/>
    <s v="Ангилагч машины хуягууд Багц-2"/>
    <x v="0"/>
    <s v="Эрдэнэт үйлдвэр ТӨҮГ"/>
    <s v="ТӨБЗГ"/>
    <m/>
    <m/>
    <m/>
    <s v="Б.Түвшин"/>
    <s v="Өөрийн хөрөнгө "/>
    <n v="1651179600"/>
  </r>
  <r>
    <n v="767"/>
    <x v="146"/>
    <s v="Ц.Батзул"/>
    <s v="Э.Билгүүн"/>
    <s v="Хос бор морь  ХХК"/>
    <d v="2020-09-04T00:00:00"/>
    <s v="Соёлын төвийн барилгыг барих ажлыг эхлүүлэх"/>
    <x v="0"/>
    <s v="Өмнөговь аймгийн Мандал-Овоо сумын ЗДТГ"/>
    <s v="Өмнөговь ЗД"/>
    <d v="5602-06-01T00:00:00"/>
    <s v="2020.08.31"/>
    <d v="5699-06-01T00:00:00"/>
    <s v="Э.Билгүүн"/>
    <m/>
    <m/>
  </r>
  <r>
    <n v="768"/>
    <x v="147"/>
    <s v="Ц.Батзул"/>
    <s v="Б.Түвшин"/>
    <s v="Инносольюшн ХХК"/>
    <d v="2020-09-08T00:00:00"/>
    <s v="Сумын төвийн гэрэлтүүлэг, тохижилт /Өвөрхангай, Хаххорин сум/"/>
    <x v="7"/>
    <s v="Өвөрхангай аймгийн ОНӨГ"/>
    <s v="БХБС"/>
    <m/>
    <s v="2020.08.31"/>
    <s v="6-1/5701"/>
    <s v="Б.Түвшин"/>
    <m/>
    <m/>
  </r>
  <r>
    <n v="769"/>
    <x v="147"/>
    <s v="Ц.Батзул"/>
    <s v="Ч.Баярмаа"/>
    <s v="Амар даатгал ХХК"/>
    <d v="2020-09-08T00:00:00"/>
    <s v="Даатгалын үйлчилгээ Багц 3"/>
    <x v="1"/>
    <s v="Эрдэнэт үйлдвэр ТӨҮГ"/>
    <s v="ТӨБЗГ"/>
    <m/>
    <s v="2020.09.08"/>
    <d v="5829-06-01T00:00:00"/>
    <s v="Ч.Баярмаа"/>
    <m/>
    <m/>
  </r>
  <r>
    <n v="770"/>
    <x v="147"/>
    <s v="Ц.Батзул"/>
    <s v="Ч.Баярмаа"/>
    <s v="Бодь даатгал ХХК"/>
    <d v="2020-09-08T00:00:00"/>
    <s v="Даатгалын үйлчилгээ Багц 1,2,3"/>
    <x v="1"/>
    <s v="Эрдэнэт үйлдвэр ТӨҮГ"/>
    <s v="ТӨБЗГ"/>
    <m/>
    <s v="2020.09.08"/>
    <d v="5829-06-01T00:00:00"/>
    <s v="Ч.Баярмаа"/>
    <m/>
    <m/>
  </r>
  <r>
    <n v="771"/>
    <x v="147"/>
    <s v="Ц.Батзул"/>
    <s v="Г.Мөнхцэцэг"/>
    <s v="Оргилон дэлгэрэх сүм ХХК"/>
    <d v="2020-09-08T00:00:00"/>
    <s v="Унд усны худаг гаргах ажил Багц-1"/>
    <x v="0"/>
    <s v="Дундговь аймгийн ОНӨГ"/>
    <s v="Дундговь ЗД"/>
    <s v=" 6-1/5641"/>
    <m/>
    <m/>
    <s v="Г.Мөнхцэцэг"/>
    <m/>
    <m/>
  </r>
  <r>
    <n v="772"/>
    <x v="147"/>
    <s v="Ц.Батзул"/>
    <s v="Э.Билгүүн"/>
    <s v="Хурмастын хүлэг ХХК"/>
    <d v="2020-09-08T00:00:00"/>
    <s v="Бугат сумын Ханжаргалант багийн төвийн байрыг засварлах"/>
    <x v="5"/>
    <s v="Булган аймгийн Бугат сумын ЗДТГ"/>
    <s v="Булган ЗД"/>
    <d v="5638-06-01T00:00:00"/>
    <s v="2020.09.08"/>
    <d v="5850-06-01T00:00:00"/>
    <s v="Э.Билгүүн"/>
    <m/>
    <m/>
  </r>
  <r>
    <n v="773"/>
    <x v="147"/>
    <s v="Ц.Батзул"/>
    <s v="Б.Түвшин"/>
    <s v="Соёмбо принтинг ХХК"/>
    <d v="2020-09-08T00:00:00"/>
    <s v="Баримтын хортой цаас нийлүүлэх"/>
    <x v="2"/>
    <s v="Эрдэнэс тавантолгой ХК"/>
    <s v="УУХҮС"/>
    <m/>
    <s v="2020.09.07"/>
    <s v="6-1/5828"/>
    <s v="Б.Түвшин"/>
    <m/>
    <m/>
  </r>
  <r>
    <n v="774"/>
    <x v="148"/>
    <s v="Ц.Батзул"/>
    <s v="Э.Билгүүн"/>
    <s v="Досстрой ХХК"/>
    <d v="2020-09-09T00:00:00"/>
    <s v="Баян-Өлгий аймгийн Сагсай сумын 100 хүүхдийн дотуур байрны дээвэр болон их засварын ажил"/>
    <x v="2"/>
    <s v="Баян-Өлгий аймгийн ОНӨГ"/>
    <s v="Баян-Өлгий ЗД"/>
    <d v="5700-06-01T00:00:00"/>
    <m/>
    <m/>
    <s v="Э.Билгүүн"/>
    <m/>
    <m/>
  </r>
  <r>
    <n v="775"/>
    <x v="148"/>
    <s v="Ц.Батзул"/>
    <s v="Б.Түвшин"/>
    <s v="Бодь даатгал ХХК"/>
    <d v="2020-09-09T00:00:00"/>
    <s v="Шүүгчийн амь нас, эрүүл мэндийн даатгал"/>
    <x v="2"/>
    <s v="Шүүхийн ерөнхий зөвлөл"/>
    <s v="ШЕЗ"/>
    <m/>
    <s v="2020.09.01"/>
    <s v="6-1/5716"/>
    <s v="Б.Түвшин"/>
    <m/>
    <m/>
  </r>
  <r>
    <n v="776"/>
    <x v="149"/>
    <s v="Ц.Батзул"/>
    <s v="Д.Номингэрэл"/>
    <s v="Классиксольюшн ХХК"/>
    <d v="2020-09-10T00:00:00"/>
    <s v="Цэцэрлэгийн барилга, 50 ор /Баян-Өлгий, Баяннуур сум, &quot;Ак арал&quot; баг/"/>
    <x v="0"/>
    <s v="Баян-Өлгий аймгийн ОНӨГ"/>
    <s v="Баян-Өлгий ЗД"/>
    <d v="5656-06-01T00:00:00"/>
    <s v="2020.09.10"/>
    <d v="5912-06-01T00:00:00"/>
    <s v="Д.Номингэрэл"/>
    <s v="Улсын төсөв"/>
    <n v="380000000"/>
  </r>
  <r>
    <n v="777"/>
    <x v="149"/>
    <s v="Ц.Батзул"/>
    <s v="Д.Номингэрэл"/>
    <s v="Газком ХХК"/>
    <d v="2020-09-10T00:00:00"/>
    <s v="20 сургууль, цэцэрлэгийн цогцолборын нам даралтын зуухыг эрчим хүчний хэмнэлттэй хий, цахилгаан бойлуураар солих Багц-1"/>
    <x v="3"/>
    <s v="БОАЖЯ"/>
    <s v="БОАЖС"/>
    <m/>
    <s v="2020.08.31"/>
    <d v="5702-06-01T00:00:00"/>
    <s v="Д.Номингэрэл"/>
    <s v="Улсын төсөв"/>
    <n v="2000000000"/>
  </r>
  <r>
    <n v="778"/>
    <x v="150"/>
    <s v="Ц.Батзул"/>
    <s v="Д.Номингэрэл"/>
    <s v="Апейро ХХК"/>
    <d v="2020-09-11T00:00:00"/>
    <s v="дээврийн материал ХХК"/>
    <x v="0"/>
    <s v="Эрдэнэт үйлдвэр ТӨҮГ"/>
    <s v="ТӨБЗГ"/>
    <d v="5703-06-01T00:00:00"/>
    <s v="2020.09.10"/>
    <d v="5900-06-01T00:00:00"/>
    <s v="Д.Номингэрэл"/>
    <s v="Өөрийн хөрөнгө"/>
    <n v="795920000"/>
  </r>
  <r>
    <n v="779"/>
    <x v="145"/>
    <s v="Ц.Батзул"/>
    <s v="Э.Билгүүн"/>
    <s v="Хүлгийн дээд ХХК"/>
    <d v="2020-09-03T00:00:00"/>
    <s v="Багахангай дүүргийн нийтийн эзэмшлийн гудамж, зам талбайд явган хүний зам шинээр хийх, засварлах"/>
    <x v="1"/>
    <s v="Багахангийн дүүргийн ХААА"/>
    <s v="Нийслэл ЗД"/>
    <d v="5585-06-01T00:00:00"/>
    <m/>
    <m/>
    <s v="Э.Билгүүн"/>
    <m/>
    <m/>
  </r>
  <r>
    <n v="780"/>
    <x v="145"/>
    <s v="Ц.Батзул"/>
    <s v="Д.Номингэрэл"/>
    <s v="Би си ти ХХК"/>
    <d v="2020-09-03T00:00:00"/>
    <s v="Камержуулалт /1-11, 14-21 дүгээр хороо/"/>
    <x v="3"/>
    <s v="Хан-Уул дүүргийн ХААА"/>
    <s v="Нийслэл ЗД"/>
    <m/>
    <s v="2020.08.25"/>
    <d v="5584-06-01T00:00:00"/>
    <s v="Д.Номингэрэл"/>
    <s v="Орон нутгийн төсөв"/>
    <n v="670740000"/>
  </r>
  <r>
    <n v="781"/>
    <x v="145"/>
    <s v="Ц.Батзул"/>
    <s v="Ч.Баярмаа"/>
    <s v="Прайсуотерхаускуперс аудит ХХК"/>
    <d v="2020-09-03T00:00:00"/>
    <s v="Нэгтгэсэн санхүүгийн тайланд аудит хийлгэх зорилгоор аудитын тусгай зөвшөөрөлтэй, олон улсын эрх бүхий хараат бус хуулийн этгээдийг сонгон шалгаруулах"/>
    <x v="8"/>
    <s v="Улаанбаатар төмөр зам ХХН"/>
    <s v="ТӨБЗГ"/>
    <m/>
    <s v="2020.08.28"/>
    <d v="5661-06-01T00:00:00"/>
    <s v="Ч.Баярмаа"/>
    <m/>
    <m/>
  </r>
  <r>
    <n v="782"/>
    <x v="146"/>
    <s v="Ц.Батзул"/>
    <s v="Д.Номингэрэл"/>
    <s v="Хазаарбат ХХК"/>
    <d v="2020-09-04T00:00:00"/>
    <s v="Цавуу болон төрөл бүрийн сэлбэг материал Багц-2"/>
    <x v="1"/>
    <s v="Эрдэнэт үйлдвэр ТӨҮГ"/>
    <s v="ТӨБЗГ"/>
    <m/>
    <s v="2020.09.03"/>
    <d v="5767-06-01T00:00:00"/>
    <s v="Д.Номингэрэл"/>
    <s v="Өөрийн хөрөнгө"/>
    <n v="679500000"/>
  </r>
  <r>
    <n v="783"/>
    <x v="150"/>
    <s v="Ц.Батзул"/>
    <s v="Д.Номингэрэл"/>
    <s v="Ихэр баян говь ХХК"/>
    <d v="2020-09-11T00:00:00"/>
    <s v="Тэсгэний 2 худгийн цахилгаанд холбох"/>
    <x v="0"/>
    <s v="Өмнөговь аймгийн Ханхонгор сумын ЗДТГ"/>
    <s v="Өмнөговь ЗД"/>
    <d v="5714-06-01T00:00:00"/>
    <s v="2020.09.10"/>
    <d v="5901-06-01T00:00:00"/>
    <s v="Д.Номингэрэл"/>
    <s v="Улсын төсөв"/>
    <n v="129000000"/>
  </r>
  <r>
    <n v="784"/>
    <x v="150"/>
    <s v="Ц.Батзул"/>
    <s v="Б.Түвшин"/>
    <s v="Говийн очир огтлогч ХХК"/>
    <d v="2020-09-11T00:00:00"/>
    <s v="Услалтын системүүдийг шинэчлэн засварлаж, шинэ техник технологийг нэвтрүүлэх замаар тариалалтын талбайг нэмэгдүүлэх"/>
    <x v="7"/>
    <s v="Өмнөговь аймгийн Ханхонгор сумын ЗДТГ"/>
    <s v="Өмнөговь ЗД"/>
    <m/>
    <s v="2020.09.01"/>
    <s v="6-1/5717"/>
    <s v="Б.Түвшин"/>
    <m/>
    <m/>
  </r>
  <r>
    <n v="785"/>
    <x v="151"/>
    <s v="Ц.Батзул"/>
    <s v="Ч.Баярмаа"/>
    <s v="Ховд АЗЗА ТӨХК"/>
    <d v="2020-09-14T00:00:00"/>
    <s v="Авто замын засвар, шинэчлэл /Ховд, Чандмань сум/"/>
    <x v="0"/>
    <s v="Ховд аймгийн ОНӨГ"/>
    <s v="Ховд ЗД"/>
    <m/>
    <s v="2020.09.14"/>
    <d v="5956-06-01T00:00:00"/>
    <s v="Ч.Баярмаа"/>
    <m/>
    <m/>
  </r>
  <r>
    <n v="786"/>
    <x v="151"/>
    <s v="Ц.Батзул"/>
    <s v="Б.Түвшин"/>
    <s v="Бадрах мандал шим ХХК"/>
    <d v="2020-09-14T00:00:00"/>
    <s v="Спорт цогцолбор металл хийцүүдийг зэврэлтээс хамгаалах ажил, 3 дугаар давхарын заалны их засвар"/>
    <x v="0"/>
    <s v="Эрдэнэт үйлдвэр ТӨҮГ"/>
    <s v="ТӨБЗГ"/>
    <m/>
    <s v="2020.09.08"/>
    <s v="6-1/5856"/>
    <s v="Б.Түвшин"/>
    <s v="Өөрийн хөрөнгө "/>
    <n v="810000000"/>
  </r>
  <r>
    <n v="787"/>
    <x v="152"/>
    <s v="Ц.Батзул"/>
    <s v="Э.Билгүүн"/>
    <s v="Эс жи эм ХХК"/>
    <d v="2020-09-15T00:00:00"/>
    <s v="Дулаан хангамж, дотор халаалтын  системийн засвар"/>
    <x v="0"/>
    <s v="Биеийн тамир спортын газар"/>
    <s v="БШУС"/>
    <d v="5766-06-01T00:00:00"/>
    <m/>
    <m/>
    <s v="Э.Билгүүн"/>
    <m/>
    <m/>
  </r>
  <r>
    <n v="788"/>
    <x v="152"/>
    <s v="Ц.Батзул"/>
    <s v="Б.Түвшин"/>
    <s v="Баядах өргөө ХХК"/>
    <d v="2020-09-15T00:00:00"/>
    <s v="Оюутны 5 дугаар байрны усргал засвар"/>
    <x v="0"/>
    <s v="МУИС "/>
    <s v="БШУС"/>
    <m/>
    <s v="2020.09.15"/>
    <s v="6-1/6012"/>
    <s v="Б.Түвшин"/>
    <s v="Өөрийн хөрөнгө "/>
    <n v="240000000"/>
  </r>
  <r>
    <n v="789"/>
    <x v="152"/>
    <s v="Ц.Батзул"/>
    <s v="Э.Билгүүн"/>
    <s v="Сайн тусгал ХХК"/>
    <d v="2020-09-15T00:00:00"/>
    <s v="Байгаль орчны аудит"/>
    <x v="1"/>
    <s v="Эрдэнэс тавантолгой ХК"/>
    <s v="УУХҮС"/>
    <d v="5776-06-01T00:00:00"/>
    <s v="2020.09.08"/>
    <d v="5849-06-01T00:00:00"/>
    <s v="Э.Билгүүн"/>
    <m/>
    <m/>
  </r>
  <r>
    <n v="790"/>
    <x v="152"/>
    <s v="Ц.Батзул"/>
    <s v="Г.Мөнхцэцэг"/>
    <s v="Голден лайт ХХК"/>
    <d v="2020-09-15T00:00:00"/>
    <s v="Мах нөөцлөх зоорь барих ажил"/>
    <x v="4"/>
    <s v="Эрдэнэт үйлдвэр ТӨҮГ"/>
    <s v="ТӨБЗГ"/>
    <s v=" -"/>
    <s v=" 2020.09.15"/>
    <s v=" 6-1/6004"/>
    <s v="Г.Мөнхцэцэг"/>
    <s v="Өөрийн хөрөнгө"/>
    <n v="9720000000"/>
  </r>
  <r>
    <n v="791"/>
    <x v="152"/>
    <s v="Ц.Батзул"/>
    <s v="Д.Номингэрэл"/>
    <s v="Монгол даатгал ХК"/>
    <d v="2020-09-15T00:00:00"/>
    <s v="Даатгалын үйлчилгээ "/>
    <x v="0"/>
    <s v="Багануур ХК"/>
    <s v="ТӨБЗГ"/>
    <d v="5777-06-01T00:00:00"/>
    <s v="2020.09.15"/>
    <d v="5992-06-01T00:00:00"/>
    <s v="Д.Номингэрэл"/>
    <s v="Өөрийн хөрөнгө"/>
    <n v="128248600"/>
  </r>
  <r>
    <n v="792"/>
    <x v="153"/>
    <s v="Ц.Батзул"/>
    <s v="Ч.Баярмаа"/>
    <s v="Трансвест монголия ХХК"/>
    <d v="2020-09-16T00:00:00"/>
    <s v="Уурхайн техникийн сэлбэг нийлүүлэх Багц-2"/>
    <x v="1"/>
    <s v="Эрдэнэт үйлдвэр ТӨҮГ"/>
    <s v="ТӨБЗГ"/>
    <m/>
    <s v="2020.09.11"/>
    <d v="5918-06-01T00:00:00"/>
    <s v="Ч.Баярмаа"/>
    <m/>
    <m/>
  </r>
  <r>
    <n v="793"/>
    <x v="153"/>
    <s v="Ц.Батзул"/>
    <s v="Г.Мөнхцэцэг"/>
    <s v="Энх энэрлийн өргөө ХХК"/>
    <d v="2020-09-16T00:00:00"/>
    <s v="Цагдаагийн байгууллагын музейг засварлах"/>
    <x v="0"/>
    <s v="Цагдаагийн ерөнхий газар"/>
    <s v="ХЗДХС"/>
    <m/>
    <m/>
    <m/>
    <s v="Г.Мөнхцэцэг"/>
    <m/>
    <m/>
  </r>
  <r>
    <n v="794"/>
    <x v="154"/>
    <s v="Ц.Батзул"/>
    <s v="Э.Билгүүн"/>
    <s v="Чандмань хангай ХХК"/>
    <d v="2020-09-17T00:00:00"/>
    <s v="УХЦ цэвэрлэх байгууламжаас Хаягдлын аж ахуйн далан руу цэвэрлэгдсэн ус шахах"/>
    <x v="0"/>
    <s v="Эрдэнэт үйлдвэр ТӨҮГ"/>
    <s v="ТӨБЗГ"/>
    <d v="5793-06-01T00:00:00"/>
    <s v="2020.09.16"/>
    <s v="6-1/6047"/>
    <s v="Э.Билгүүн"/>
    <m/>
    <m/>
  </r>
  <r>
    <n v="795"/>
    <x v="154"/>
    <s v="Ц.Батзул"/>
    <s v="Э.Билгүүн"/>
    <s v="Сүнхүнгий ХХК"/>
    <d v="2020-09-17T00:00:00"/>
    <s v="Лингафоны танхим тохижуулах"/>
    <x v="0"/>
    <s v="Ховдын бүсийн оношилгоо эмчилгээний төв"/>
    <s v="ЭМС"/>
    <d v="5791-06-01T00:00:00"/>
    <m/>
    <m/>
    <s v="Э.Билгүүн"/>
    <m/>
    <m/>
  </r>
  <r>
    <n v="796"/>
    <x v="154"/>
    <s v="Ц.Батзул"/>
    <s v="Ч.Баярмаа"/>
    <s v="Матриц ХХК"/>
    <d v="2020-09-17T00:00:00"/>
    <s v="Камер, камерийн дагалдах хэрэгсэл "/>
    <x v="7"/>
    <s v="ЭБЦТС ТӨХК"/>
    <s v="ЭХС"/>
    <m/>
    <s v="2020.09.08"/>
    <d v="5843-06-01T00:00:00"/>
    <s v="Ч.Баярмаа"/>
    <m/>
    <m/>
  </r>
  <r>
    <n v="797"/>
    <x v="154"/>
    <s v="Ц.Батзул"/>
    <s v="Б.Түвшин"/>
    <s v="Соёолон интернэшнл ХХК"/>
    <d v="2020-09-17T00:00:00"/>
    <s v="Соронз"/>
    <x v="0"/>
    <s v="Эрдэнэт үйлдвэр ТӨҮГ"/>
    <s v="ТӨБЗГ"/>
    <m/>
    <s v="2020.09.15"/>
    <s v="6-1/5996"/>
    <s v="Б.Түвшин"/>
    <s v="Өөрийн хөрөнгө "/>
    <n v="794010600"/>
  </r>
  <r>
    <n v="798"/>
    <x v="154"/>
    <s v="Ц.Батзул"/>
    <s v="Д.Номингэрэл"/>
    <s v="Erenhot gegen import and export trading Co.,LTD"/>
    <d v="2020-09-17T00:00:00"/>
    <s v="Бетон дэрний CZ маягийн бэхэлгээ худалдан авах"/>
    <x v="5"/>
    <s v="Улаанбаатар төмөр зам ХНН"/>
    <s v="ТӨБЗГ"/>
    <d v="5845-06-01T00:00:00"/>
    <s v="2020.09.16"/>
    <d v="6017-06-01T00:00:00"/>
    <s v="Д.Номингэрэл"/>
    <s v="Өөрийн хөрөнгө"/>
    <n v="715000000"/>
  </r>
  <r>
    <n v="799"/>
    <x v="155"/>
    <s v="Ц.Батзул"/>
    <s v="Г.Мөнхцэцэг"/>
    <s v="Монгол туйвар транс ХХК"/>
    <d v="2020-09-18T00:00:00"/>
    <s v="Цэцэрлэг амбулаторын засварын материал "/>
    <x v="0"/>
    <s v="Эрдэнэт үйлдвэр ТӨҮГ"/>
    <s v="ТӨБЗГ"/>
    <s v=" 6-1/5846"/>
    <s v=" 2020.09.18"/>
    <s v=" 6-1/6075"/>
    <s v="Г.Мөнхцэцэг"/>
    <s v="Өөрийн хөрөнгө"/>
    <n v="48703881"/>
  </r>
  <r>
    <n v="800"/>
    <x v="155"/>
    <s v="Ц.Батзул"/>
    <s v="Г.Мөнхцэцэг"/>
    <s v="Вүүвүү технологи ххк"/>
    <d v="2020-09-18T00:00:00"/>
    <s v="Алсын удирдлагатай хэт богино долгионы станц RCAG иж бүрдэл нийлүүлэх"/>
    <x v="5"/>
    <s v="ИНЕГ"/>
    <s v="ЗТХС"/>
    <s v=" 6-1/5848"/>
    <s v=" 2020.09.18"/>
    <s v=" 6-1/6104"/>
    <s v="Г.Мөнхцэцэг"/>
    <s v="Өөрийн хөрөнгө"/>
    <n v="110000000"/>
  </r>
  <r>
    <n v="801"/>
    <x v="155"/>
    <s v="Ц.Батзул"/>
    <s v="Б.Түвшин"/>
    <s v="Платиниум их өргөө констракшн ХХК"/>
    <d v="2020-09-18T00:00:00"/>
    <s v="Дээврийн засварын ажил"/>
    <x v="1"/>
    <s v="Радио телевизийн үндэсний сүлжээ УТҮГ"/>
    <s v="ЕС"/>
    <m/>
    <s v="2020.09.18"/>
    <s v="6-1/6085"/>
    <s v="Б.Түвшин"/>
    <s v="Өөрийн хөрөнгө "/>
    <n v="80000000"/>
  </r>
  <r>
    <n v="802"/>
    <x v="155"/>
    <s v="Ц.Батзул"/>
    <s v="Ч.Баярмаа"/>
    <s v="ЦБОН ХХК"/>
    <d v="2020-09-18T00:00:00"/>
    <s v="Цувих машины эд анги, сэлбэгүүд"/>
    <x v="0"/>
    <s v="Эрдэнэт үйлдвэр ТӨҮГ"/>
    <s v="ТӨБЗГ"/>
    <m/>
    <s v="2020.09.18"/>
    <d v="6072-06-01T00:00:00"/>
    <s v="Ч.Баярмаа"/>
    <m/>
    <m/>
  </r>
  <r>
    <n v="803"/>
    <x v="155"/>
    <s v="Ц.Батзул"/>
    <s v="Г.Мөнхцэцэг"/>
    <s v="Транстехно маркет ХХК"/>
    <d v="2020-09-18T00:00:00"/>
    <s v="Экскаваторын сэлбэг"/>
    <x v="0"/>
    <s v="Эрдэнэт үйлдвэр ТӨҮГ"/>
    <s v="ТӨБЗГ"/>
    <s v=" 6-1/5847"/>
    <s v=" 2020.09.18"/>
    <s v=" 6-1/6103"/>
    <s v="Г.Мөнхцэцэг"/>
    <s v="Өөрийн хөрөнгө"/>
    <n v="924859350"/>
  </r>
  <r>
    <n v="804"/>
    <x v="155"/>
    <s v="Ц.Батзул"/>
    <s v="Б.Түвшин"/>
    <s v="Оюудент ХХК"/>
    <d v="2020-09-18T00:00:00"/>
    <s v="Эрүүл шүд арга хэмжээг хэрэгжүүлэх хүрээнд шүдний кабинетад шаардлагатай эм бодис нийлүүлэх"/>
    <x v="0"/>
    <s v="Өмнөговь аймгийн ОНӨГ"/>
    <s v="Өмнөговь ЗД"/>
    <m/>
    <s v="2020.09.16"/>
    <s v="6-1/6051"/>
    <s v="Б.Түвшин"/>
    <s v="Орон нутгийн төсөв"/>
    <s v="aq3"/>
  </r>
  <r>
    <n v="805"/>
    <x v="156"/>
    <s v="Ц.Батзул"/>
    <s v="Ч.Баярмаа"/>
    <s v="Монтех дистрибьюшн ХХК"/>
    <d v="2020-09-21T00:00:00"/>
    <s v="Монцамэ агентлагийн тоног төхөөрөмж"/>
    <x v="0"/>
    <s v="ТХААГ"/>
    <s v="ЕС"/>
    <m/>
    <s v="2020.09.21"/>
    <d v="6125-06-01T00:00:00"/>
    <s v="Ч.Баярмаа"/>
    <m/>
    <m/>
  </r>
  <r>
    <n v="806"/>
    <x v="157"/>
    <s v="Ц.Батзул"/>
    <s v="Б.Түвшин"/>
    <s v="Чандмань хангай ХХК"/>
    <d v="2020-09-22T00:00:00"/>
    <s v="УХЦ-ийн цэвэр ус хангамжийн хэсгийн Ус өргөх 2, 3, 4-р станцийн гадна эвдэрсэн зам талбайг засах, гадна талбайн ус зайлуулах суваг хийх ажил"/>
    <x v="2"/>
    <s v="Эрдэнэт үйлдвэр ТӨҮГ"/>
    <s v="ТӨБЗГ"/>
    <m/>
    <m/>
    <m/>
    <s v="Б.Түвшин"/>
    <m/>
    <m/>
  </r>
  <r>
    <n v="807"/>
    <x v="157"/>
    <s v="Ц.Батзул"/>
    <s v="Г.Мөнхцэцэг"/>
    <s v="Си ти эс ХХК"/>
    <d v="2020-09-22T00:00:00"/>
    <s v="Худалдан авах ажиллагааны цахим танхим байгуулах"/>
    <x v="0"/>
    <s v="Өмнөговь аймгийн ОНӨГ"/>
    <s v="Өмнөговь ЗД"/>
    <m/>
    <s v=" 2020.09.22"/>
    <s v=" 6-1/6158"/>
    <s v="Г.Мөнхцэцэг"/>
    <s v="Орон нутгийн төсөв"/>
    <n v="50000000"/>
  </r>
  <r>
    <n v="808"/>
    <x v="157"/>
    <s v="Ц.Батзул"/>
    <s v="Ч.Баярмаа"/>
    <s v="Агротрейд импекс ХХК"/>
    <d v="2020-09-22T00:00:00"/>
    <s v="Хүнд даацын автосамосвалын сэлбэг "/>
    <x v="8"/>
    <s v="Эрдэнэт үйлдвэр ТӨҮГ"/>
    <s v="ТӨБЗГ"/>
    <m/>
    <s v="2020.09.11"/>
    <d v="5917-06-01T00:00:00"/>
    <s v="Ч.Баярмаа"/>
    <m/>
    <m/>
  </r>
  <r>
    <n v="809"/>
    <x v="157"/>
    <s v="Ц.Батзул"/>
    <s v="Б.Түвшин"/>
    <s v="Эй Уан констракшн дизайн ХХК"/>
    <d v="2020-09-22T00:00:00"/>
    <s v="Дээврийн засварын ажил"/>
    <x v="7"/>
    <s v="Радио телевизийн үндэсний сүлжээ УТҮГ"/>
    <s v="ЕС"/>
    <m/>
    <s v="2020.09.11"/>
    <s v="6-1/5921"/>
    <s v="Б.Түвшин"/>
    <m/>
    <m/>
  </r>
  <r>
    <n v="810"/>
    <x v="157"/>
    <s v="Ц.Батзул"/>
    <s v="Ч.Баярмаа"/>
    <s v="Наран үзэмж ХХК"/>
    <d v="2020-09-22T00:00:00"/>
    <s v="Цувих машины эд анги, сэлбэгүүд"/>
    <x v="0"/>
    <s v="Эрдэнэт үйлдвэр ТӨҮГ"/>
    <s v="ТӨБЗГ"/>
    <m/>
    <s v="2020.09.18"/>
    <d v="6072-06-01T00:00:00"/>
    <s v="Ч.Баярмаа"/>
    <m/>
    <m/>
  </r>
  <r>
    <n v="811"/>
    <x v="158"/>
    <s v="Ц.Батзул"/>
    <s v="Г.Мөнхцэцэг"/>
    <s v="Хос бор морь  ХХК"/>
    <d v="2020-09-23T00:00:00"/>
    <s v="Соёлын төвийн барилгыг барих ажлыг эхлүүлэх"/>
    <x v="8"/>
    <s v="Өмнөговь аймгийн Мандал-Овоо сумын ЗДТГ"/>
    <s v="Өмнөговь ЗД"/>
    <s v=" -"/>
    <s v=" 2020.09.16"/>
    <s v=" 6-1/6037"/>
    <s v="Г.Мөнхцэцэг"/>
    <m/>
    <m/>
  </r>
  <r>
    <n v="812"/>
    <x v="158"/>
    <s v="Ц.Батзул"/>
    <s v="Г.Мөнхцэцэг"/>
    <s v="Аркосис ХХК"/>
    <d v="2020-09-23T00:00:00"/>
    <s v="ЗДТГ-ын тавилга эд хогшил авах"/>
    <x v="2"/>
    <s v="Дундговь аймгийн Гурвансайхан сумын ЗДТГ"/>
    <s v="Дундговь ЗД"/>
    <s v=" -"/>
    <s v=" 2020.09.16"/>
    <s v=" 6-1/6015"/>
    <s v="Г.Мөнхцэцэг"/>
    <m/>
    <m/>
  </r>
  <r>
    <n v="813"/>
    <x v="158"/>
    <s v="Ц.Батзул"/>
    <s v="Ч.Баярмаа"/>
    <s v="Абсолют чойс ХХК"/>
    <d v="2020-09-23T00:00:00"/>
    <s v="Өвлийн хувцас "/>
    <x v="0"/>
    <s v="Тавантолгой төмөр зам ХХК"/>
    <s v="ТӨБЗГ"/>
    <m/>
    <s v="2020.09.23"/>
    <d v="6159-06-01T00:00:00"/>
    <s v="Ч.Баярмаа"/>
    <m/>
    <m/>
  </r>
  <r>
    <n v="814"/>
    <x v="158"/>
    <s v="Ц.Батзул"/>
    <s v="Б.Түвшин"/>
    <s v="Осо констракшн ХХК"/>
    <d v="2020-09-23T00:00:00"/>
    <s v="Гудамж талбайн гэрэлтүүлгийг сайжруулах, нэмж суурилуулах"/>
    <x v="0"/>
    <s v="Говьсүмбэр аймгийн Сүмбэр сумын ЗДТГ"/>
    <s v="Говьсүмбэр ЗД"/>
    <m/>
    <s v="2020.09.22"/>
    <s v="6-1/6149"/>
    <s v="Б.Түвшин"/>
    <s v="Орон нутгийн хөгжлийн сан"/>
    <n v="90000000"/>
  </r>
  <r>
    <n v="815"/>
    <x v="158"/>
    <s v="Ц.Батзул"/>
    <s v="Д.Гантулга"/>
    <s v="Эс жи эм ХХК"/>
    <d v="2020-09-23T00:00:00"/>
    <s v="Ерөнхий боловсролын сургуулийн заалны барилгын засварнын ажил"/>
    <x v="0"/>
    <s v="Ховд аймгийн Чандмань сумын ЗДТГ"/>
    <s v="Ховд ЗД"/>
    <d v="5958-06-01T00:00:00"/>
    <s v="2020.9,23"/>
    <d v="6177-06-01T00:00:00"/>
    <s v="Д.Гантулга"/>
    <s v="орон нутгийн төсөв"/>
    <n v="40000000"/>
  </r>
  <r>
    <n v="816"/>
    <x v="158"/>
    <s v="Ц.Батзул"/>
    <s v="Д.Номингэрэл"/>
    <s v="Гранд макс ХКХ"/>
    <d v="2020-09-23T00:00:00"/>
    <s v="Улаанбаатар такси сервис хэрэгжүүлэх төсөл"/>
    <x v="0"/>
    <s v="НХААГ"/>
    <s v="Нийслэл ЗД"/>
    <d v="5947-06-01T00:00:00"/>
    <s v="2020.09.23"/>
    <d v="6174-06-01T00:00:00"/>
    <s v="Д.Номингэрэл"/>
    <s v="Орон нутгийн төсөв"/>
    <n v="700000000"/>
  </r>
  <r>
    <n v="817"/>
    <x v="159"/>
    <s v="Ц.Батзул"/>
    <s v="Б.Түвшин"/>
    <s v="ЗЗБ ХХК"/>
    <d v="2020-09-24T00:00:00"/>
    <s v="Батсүмбэр орох замаас төвийн хэсэг, арын худаг хүртэлх хатуу хучилттай авто зам /СХД, 21 дүгээр хороо/"/>
    <x v="0"/>
    <s v="СХД ХААА"/>
    <s v="Нийслэл ЗД"/>
    <m/>
    <s v="2020.09.24"/>
    <s v="6-1/6199"/>
    <s v="Б.Түвшин"/>
    <s v="Нийслэлийн замын сан"/>
    <n v="2800000000"/>
  </r>
  <r>
    <n v="818"/>
    <x v="160"/>
    <s v="Ц.Батзул"/>
    <s v="Д.Отгонсүрэн"/>
    <s v="Хүрэл соёмбо ХХК"/>
    <d v="2020-09-25T00:00:00"/>
    <s v="Авто зам дагуу явган хүний замын ажил"/>
    <x v="0"/>
    <s v="Сүхбаатар аймгийн Эрдэнэцагаан сумын ЗДТГ"/>
    <s v="Сүхбаатар ЗД"/>
    <s v="6-1/5987"/>
    <s v="2020.09.24"/>
    <s v="6-1/6198"/>
    <s v="Д.Отгонсүрэн"/>
    <s v="ОНХС"/>
    <n v="50000000"/>
  </r>
  <r>
    <n v="819"/>
    <x v="160"/>
    <s v="Ц.Батзул"/>
    <s v="Д.Отгонсүрэн"/>
    <s v="Хазаарбат ХХК"/>
    <d v="2020-09-25T00:00:00"/>
    <s v="Төмөр замын хавчаар худалдан авах"/>
    <x v="5"/>
    <s v="Улаанбаатар төмөр зам ХНН"/>
    <s v="ТӨБЗГ"/>
    <s v="6-1/5995"/>
    <s v="2020.09.25"/>
    <s v="6-1/6237"/>
    <s v="Д.Отгонсүрэн"/>
    <s v="Өөрийн хөрөнгө"/>
    <n v="496900000"/>
  </r>
  <r>
    <n v="820"/>
    <x v="161"/>
    <s v="Ц.Батзул"/>
    <s v="Г.Мөнхцэцэг"/>
    <s v="Машин механизм  ХХК"/>
    <d v="2020-09-28T00:00:00"/>
    <s v="Бү. ХААХ цагаан тоос дарах тусгай зориулалтын техникийн гараж барих"/>
    <x v="0"/>
    <s v="Эрдэнэт үйлдвэр ТӨҮГ"/>
    <s v="ТӨБЗГ"/>
    <s v=" 6-1/6038"/>
    <s v=" 2020.09.24"/>
    <s v=" 6-1/6187"/>
    <s v="Г.Мөнхцэцэг"/>
    <s v="Өөрийн хөрөнгө"/>
    <n v="1053000000"/>
  </r>
  <r>
    <n v="821"/>
    <x v="161"/>
    <s v="Ц.Батзул"/>
    <s v="Д.Номингэрэл"/>
    <s v="Си эйч би жи констракшн ХХК"/>
    <d v="2020-09-28T00:00:00"/>
    <s v="Улаанбаатар такси сервис хэрэгжүүлэх төсөл"/>
    <x v="4"/>
    <s v="НХААГ"/>
    <s v="Нийслэл ЗД"/>
    <d v="6036-06-01T00:00:00"/>
    <s v="2020.09.23"/>
    <d v="6174-06-01T00:00:00"/>
    <s v="Д.Номингэрэл"/>
    <s v="Орон нутгийн төсөв"/>
    <n v="700000000"/>
  </r>
  <r>
    <n v="822"/>
    <x v="161"/>
    <s v="Ц.Батзул"/>
    <s v="Ч.Баярмаа"/>
    <s v="Мэдрүүр ХХК"/>
    <d v="2020-09-28T00:00:00"/>
    <s v="СБУ-100 өрмийн машины өрмийн хошуу цохилтот алх"/>
    <x v="0"/>
    <s v="Монголросцветмет ТӨҮГ"/>
    <s v="ТӨБЗГ"/>
    <m/>
    <s v="2020.09.24"/>
    <d v="6184-06-01T00:00:00"/>
    <s v="Ч.Баярмаа"/>
    <m/>
    <m/>
  </r>
  <r>
    <n v="823"/>
    <x v="161"/>
    <s v="Ц.Батзул"/>
    <s v="Д.Отгонсүрэн"/>
    <s v="Нью гранд консалтинг ХХК"/>
    <d v="2020-09-28T00:00:00"/>
    <s v="Тоосго болон бусад материал"/>
    <x v="0"/>
    <s v="Эрдэнэт үйлдвэр ТӨҮГ"/>
    <s v="ТӨБЗГ"/>
    <s v="6-1/6039"/>
    <s v="2020.09.28"/>
    <s v="6-1/6246"/>
    <s v="Д.Отгонсүрэн"/>
    <s v="өөрийн хөрөнгө"/>
    <n v="49000000"/>
  </r>
  <r>
    <n v="824"/>
    <x v="162"/>
    <s v="Ц.Батзул"/>
    <s v="Д.Отгонсүрэн"/>
    <s v="Нью гранд консалтинг ХХК"/>
    <d v="2020-09-29T00:00:00"/>
    <s v="Ган хоолой "/>
    <x v="0"/>
    <s v="Эрдэнэт үйлдвэр ТӨҮГ"/>
    <s v="ТӨБЗГ"/>
    <s v="6-1/6074"/>
    <s v="2020.09.28"/>
    <s v="6-1/6247"/>
    <s v="Д.Отгонсүрэн"/>
    <s v="өөрийн хөрөнгө"/>
    <n v="47700000"/>
  </r>
  <r>
    <n v="825"/>
    <x v="162"/>
    <s v="Ц.Батзул"/>
    <s v="Г.Мөнхцэцэг"/>
    <s v="Комптрейд ХХК"/>
    <d v="2020-09-29T00:00:00"/>
    <s v="Спорт цогцолбор усан бассуйны их засвар"/>
    <x v="7"/>
    <s v="Эрдэнэт үйлдвэр ТӨҮГ"/>
    <s v="ТӨБЗГ"/>
    <s v=" -"/>
    <s v=" 2020.09.21"/>
    <s v=" 6-1/6128"/>
    <s v="Г.Мөнхцэцэг"/>
    <m/>
    <m/>
  </r>
  <r>
    <n v="826"/>
    <x v="163"/>
    <s v="Ц.Батзул"/>
    <s v="Д.Отгонсүрэн"/>
    <s v="МБ инжиниринг ХХК"/>
    <d v="2020-09-30T00:00:00"/>
    <s v="Налайхдүүрэгт нэн шаардлагатай хот тохижилтын тусгай зориулалтын авто машин"/>
    <x v="0"/>
    <s v="Налайх дүүргийн ХААА"/>
    <s v="Нийслэл ЗД"/>
    <s v="6-1/6073"/>
    <s v="2020.09.30"/>
    <s v="6-1/6313"/>
    <s v="Д.Отгонсүрэн"/>
    <s v="ОНТ"/>
    <n v="406900000"/>
  </r>
  <r>
    <n v="827"/>
    <x v="163"/>
    <s v="Ц.Батзул"/>
    <s v="Б.Түвшин"/>
    <s v="Ховд шинэ сар ХХК"/>
    <d v="2020-09-30T00:00:00"/>
    <s v="Сургуулийн барилга, 240 суудал /Ховд, Ховд сум/"/>
    <x v="0"/>
    <s v="Ховд аймгийн ОНӨГ"/>
    <s v="Ховд ЗД"/>
    <m/>
    <s v="2020.09.29"/>
    <s v="6-1/6279"/>
    <s v="Б.Түвшин"/>
    <s v="Улсын төсөв"/>
    <n v="1850000000"/>
  </r>
  <r>
    <n v="828"/>
    <x v="164"/>
    <s v="Ц.Батзул"/>
    <s v="Б.Түвшин"/>
    <s v="Усны зөн ХХК"/>
    <d v="2020-10-01T00:00:00"/>
    <s v="9-р багийн төвд зөөврийн ус түгээх байр, шинэ суурьшлын бүсэд ундны усны гүний худаг шинээр барих , Баянхонгор сумын ундны усны эх үүсвэр дээр халдваргүйжүүлэх төхөөрөмж суурилуулах"/>
    <x v="0"/>
    <s v="Баянхонгор аймгийн ЗДТГ"/>
    <s v="Баянхонгор ЗД"/>
    <m/>
    <s v="2020.09.30"/>
    <s v="6-1/6334"/>
    <s v="Б.Түвшин"/>
    <s v="Гадаадын хөрөнгө оруулалт"/>
    <n v="149689700"/>
  </r>
  <r>
    <n v="829"/>
    <x v="165"/>
    <s v="Ц.Батзул"/>
    <s v="Д.Отгонсүрэн"/>
    <s v="Эвиденсе аудит ХХК"/>
    <d v="2020-10-02T00:00:00"/>
    <s v="Үл хөдлөх эд хөрөнгө, газар, барилга байгууламж, инженерийн шугам сүлжээнд дахин үнэлгээ хийх"/>
    <x v="2"/>
    <s v="Эрдэнэт үйлдвэр ТӨҮГ"/>
    <s v="ТӨБЗГ"/>
    <s v="0"/>
    <s v="2020.09.23"/>
    <s v="6-1/6162"/>
    <s v="Д.Отгонсүрэн"/>
    <s v="0"/>
    <s v="0"/>
  </r>
  <r>
    <n v="830"/>
    <x v="165"/>
    <s v="Ц.Батзул"/>
    <s v="Д.Номингэрэл"/>
    <s v="Монгол туйвар транс ХХК"/>
    <d v="2020-10-02T00:00:00"/>
    <s v="Хадаас ба бусад материал"/>
    <x v="0"/>
    <s v="Эрдэнэт үйлдвэр ТӨҮГ"/>
    <s v="ТӨБЗГ"/>
    <d v="6127-06-01T00:00:00"/>
    <s v="2020.09.25"/>
    <d v="6218-06-01T00:00:00"/>
    <s v="Д.Номингэрэл"/>
    <s v="Өөрийн хөрөнгө"/>
    <n v="34793000"/>
  </r>
  <r>
    <n v="831"/>
    <x v="165"/>
    <s v="Ц.Батзул"/>
    <s v="Д.Номингэрэл"/>
    <s v="Монгол туйвар транс ХХК"/>
    <d v="2020-10-02T00:00:00"/>
    <s v="Гар багаж материал"/>
    <x v="0"/>
    <s v="Эрдэнэт үйлдвэр ТӨҮГ"/>
    <s v="ТӨБЗГ"/>
    <d v="6126-06-01T00:00:00"/>
    <s v="2020.09.28"/>
    <d v="6250-06-01T00:00:00"/>
    <s v="Д.Номингэрэл"/>
    <s v="Өөрийн хөрөнгө"/>
    <n v="48702500"/>
  </r>
  <r>
    <n v="832"/>
    <x v="165"/>
    <s v="Ц.Батзул"/>
    <s v="Ч.Баярмаа"/>
    <s v="Сейф транс ХХК"/>
    <d v="2020-10-02T00:00:00"/>
    <s v="Авто замын их засварын ажил"/>
    <x v="0"/>
    <s v="Төв аймгийн Барилга захиалагч, орон сууцийн корпораци ОНӨААТҮГ"/>
    <s v="Төв ЗД"/>
    <m/>
    <s v="2020.10.01"/>
    <d v="6351-06-01T00:00:00"/>
    <s v="Ч.Баярмаа"/>
    <m/>
    <m/>
  </r>
  <r>
    <n v="833"/>
    <x v="165"/>
    <s v="Ц.Батзул"/>
    <s v="Д.Отгонсүрэн"/>
    <s v="Бүрэн төгс шийдэл ХХК"/>
    <d v="2020-10-02T00:00:00"/>
    <s v="Бохир ус цэвэрлэх байгууламжийн их засвар"/>
    <x v="0"/>
    <s v="Дундговь аймгийн Гурван сайхан сумын ЗДТГ"/>
    <s v="Дундговь ЗД"/>
    <s v="6-1/6179"/>
    <s v="2020.10.02"/>
    <s v=" 6-1/6396"/>
    <s v="Д.Отгонсүрэн"/>
    <s v="ОНХС"/>
    <n v="42700000"/>
  </r>
  <r>
    <n v="834"/>
    <x v="165"/>
    <s v="Ц.Батзул"/>
    <s v="Б.Түвшин"/>
    <s v="Хүлэгт хүннү аудит ХХК"/>
    <d v="2020-10-02T00:00:00"/>
    <s v="Компанийн хөрөнгийн дахин үнэлгээ"/>
    <x v="1"/>
    <s v="Монголросцветмет ТӨҮГ"/>
    <s v="ТӨБЗГ"/>
    <m/>
    <s v="2020.10.02"/>
    <d v="6417-06-01T00:00:00"/>
    <s v="Б.Түвшин"/>
    <m/>
    <m/>
  </r>
  <r>
    <n v="835"/>
    <x v="165"/>
    <s v="Ц.Батзул"/>
    <s v="Д.Номингэрэл"/>
    <s v="Соёмбо принтинг ХХК"/>
    <d v="2020-10-02T00:00:00"/>
    <s v="Гарын авлага хэвлүүлэх"/>
    <x v="0"/>
    <s v="Баянхонгор аймгийн Гэр бүл залуучуудын хөгжлийн газар"/>
    <s v="Баянхонгор ЗД"/>
    <d v="6188-06-01T00:00:00"/>
    <s v="2020.10.02"/>
    <d v="6408-06-01T00:00:00"/>
    <s v="Д.Номингэрэл"/>
    <s v="Гадаадын хөрөнгө оруулалт"/>
    <n v="49200000"/>
  </r>
  <r>
    <n v="836"/>
    <x v="166"/>
    <s v="Ц.Батзул"/>
    <s v="Ч.Баярмаа"/>
    <s v="Пикэйсэлл батарей ХХК"/>
    <d v="2020-10-05T00:00:00"/>
    <s v="Тоолуур шалгах төхөөрөмж"/>
    <x v="1"/>
    <s v="Улаанбаатар төмөр зам ХНН"/>
    <s v="ТӨБЗГ"/>
    <m/>
    <s v="2020.09.25"/>
    <d v="6219-06-01T00:00:00"/>
    <s v="Ч.Баярмаа"/>
    <m/>
    <m/>
  </r>
  <r>
    <n v="837"/>
    <x v="167"/>
    <s v="Ц.Батзул"/>
    <s v="Д.Отгонсүрэн"/>
    <s v="Итгэлт төгөл ХХК"/>
    <d v="2020-10-06T00:00:00"/>
    <s v="ҮХЭХ, газар үндсэн хөрөнгийг үнэлэх "/>
    <x v="2"/>
    <s v="Эрдэнэт үйлдвэр ТӨҮГ"/>
    <s v="ТӨБЗГ"/>
    <s v="0"/>
    <s v="2020.09.24"/>
    <s v="6-1/6189"/>
    <s v="Д.Отгонсүрэн"/>
    <s v="0"/>
    <s v="0"/>
  </r>
  <r>
    <n v="838"/>
    <x v="167"/>
    <s v="Ц.Батзул"/>
    <s v="Ч.Баярмаа"/>
    <s v="Абсолют чойс ХХК"/>
    <d v="2020-10-06T00:00:00"/>
    <s v="Нормын хувцас, зөөлөн эдлэлийг худалдан авах"/>
    <x v="0"/>
    <s v="Анагаахын шинжлэх ухааны үндэсний их сургуулийн эмнэлэг"/>
    <s v="БСШУСС"/>
    <m/>
    <s v="2020.10.05"/>
    <d v="6458-06-01T00:00:00"/>
    <s v="Ч.Баярмаа"/>
    <m/>
    <m/>
  </r>
  <r>
    <n v="839"/>
    <x v="167"/>
    <s v="Ц.Батзул"/>
    <s v="Г.Мөнхцэцэг"/>
    <s v="Грант торнтон аудит ХХК"/>
    <d v="2020-10-06T00:00:00"/>
    <s v="Монгол Улсын олборлох үйлдвэрлэлийн ил тод байдлын санаачлага (ОҮИТБС) -ын 14 дүгээр буюу 2019 оны нэгдсэн тайлан боловсруулах хараат бус хянагч-нэгтгэгчийн зөвлөх үйлчилгээ"/>
    <x v="0"/>
    <s v="УУХҮЯ"/>
    <s v="УУХҮС"/>
    <s v=" 6-1/6209"/>
    <s v="2020.10.02"/>
    <s v=" 6-1/6405"/>
    <s v="Г.Мөнхцэцэг"/>
    <s v="Улсын төсөв"/>
    <n v="187430000"/>
  </r>
  <r>
    <n v="840"/>
    <x v="167"/>
    <s v="Ц.Батзул"/>
    <s v="Ч.Баярмаа"/>
    <s v="БДЗ ХХК"/>
    <d v="2020-10-06T00:00:00"/>
    <s v="Хушаат сумын 10 ортой эмнэлгийн барилгын гол барилга, гэрэлтүүлэг, гадна бохир ус цооног өргөтгөлийн барилгын засварын ажил"/>
    <x v="7"/>
    <s v="Сэлэнгэ аймгийн ОНӨГ"/>
    <s v="Сэлэнгэ ЗД"/>
    <m/>
    <s v="2020.09.29"/>
    <d v="6273-06-01T00:00:00"/>
    <s v="Ч.Баярмаа"/>
    <m/>
    <m/>
  </r>
  <r>
    <n v="841"/>
    <x v="167"/>
    <s v="Ц.Батзул"/>
    <s v="Д.Номингэрэл"/>
    <s v="Inner Mongolia support railway integrat equipment CoLtD"/>
    <d v="2020-10-06T00:00:00"/>
    <s v="Дохиолол, төвлөрүүлэлт, хориглолын /ДТХ/ кабель худалдан авах"/>
    <x v="7"/>
    <s v="УБТЗ ХНН"/>
    <s v="ТӨБЗГ"/>
    <m/>
    <s v="2020.09.25"/>
    <d v="6211-06-01T00:00:00"/>
    <s v="Д.Номингэрэл"/>
    <s v="Өөрийн хөрөнгө "/>
    <n v="714000000"/>
  </r>
  <r>
    <n v="842"/>
    <x v="167"/>
    <s v="Ц.Батзул"/>
    <s v="Д.Номингэрэл"/>
    <s v="Inner Mongolia support railway integrat equipment CoLtD"/>
    <d v="2020-10-06T00:00:00"/>
    <s v="Дохиолол, төвлөрүүлэлт, хориглолын /ДТХ/ дохио, муфт, дагалдах хэрэгсэл худалдан авах"/>
    <x v="7"/>
    <s v="УБТЗ ХНН"/>
    <s v="ТӨБЗГ"/>
    <m/>
    <s v="2020.09.25"/>
    <d v="6211-06-01T00:00:00"/>
    <s v="Д.Номингэрэл"/>
    <s v="Өөрийн хөрөнгө "/>
    <n v="106400000"/>
  </r>
  <r>
    <n v="843"/>
    <x v="167"/>
    <s v="Ц.Батзул"/>
    <s v="Б.Түвшин"/>
    <s v="Батсээр ХХК"/>
    <d v="2020-10-06T00:00:00"/>
    <s v="Аэродром цэвэрлэгээний авто машин /Дэглий цагаан, Гурван сайхан, ГТҮА нийт 3 ширхэг/"/>
    <x v="0"/>
    <s v="ИНЕГ"/>
    <s v="ЗТХС"/>
    <m/>
    <s v="2020.10.07"/>
    <d v="6496-06-01T00:00:00"/>
    <s v="Б.Түвшин"/>
    <m/>
    <m/>
  </r>
  <r>
    <n v="844"/>
    <x v="168"/>
    <s v="Ц.Батзул"/>
    <s v="Г.Мөнхцэцэг"/>
    <s v="Юнайтэд партс ХХК"/>
    <d v="2020-10-07T00:00:00"/>
    <s v="Лабораторын хөвүүлэн баяжуулах машин"/>
    <x v="0"/>
    <s v="Эрдэнэт үйлдвэр ТӨҮГ"/>
    <s v="ТӨБЗГ"/>
    <s v=" 6-1/6210"/>
    <s v=" 2020.10.06"/>
    <s v=" 6-1/6484"/>
    <s v="Г.Мөнхцэцэг"/>
    <s v="Өөрийн хөрөнгө"/>
    <n v="381653100"/>
  </r>
  <r>
    <n v="845"/>
    <x v="168"/>
    <s v="Ц.Батзул"/>
    <s v="Ч.Баярмаа"/>
    <s v="Уранхаш-Баянхонгор ХХК"/>
    <d v="2020-10-07T00:00:00"/>
    <s v="Баянхонгор сумын 5 дугаар сургуулийн барилгын дулаан үйлдвэрлэгч аж ахуй нэгжийг сонгох"/>
    <x v="3"/>
    <s v="Баянхонгор аймгийн ЗДТГ"/>
    <s v="Баянхонгор ЗД"/>
    <m/>
    <s v="2020.10.07"/>
    <d v="6515-06-01T00:00:00"/>
    <s v="Ч.Баярмаа"/>
    <m/>
    <m/>
  </r>
  <r>
    <n v="846"/>
    <x v="168"/>
    <s v="Ц.Батзул"/>
    <s v="Д.Отгонсүрэн"/>
    <s v="Зотол констракшн ХХК"/>
    <d v="2020-10-07T00:00:00"/>
    <s v="Авто зам дагуу явган хүний зам тавих"/>
    <x v="0"/>
    <s v="Сүхбаатар аймгийн Эрдэнэцагаан сумын ЗДТГ"/>
    <s v="Сүхбаатар ЗД"/>
    <s v="6-1/5987"/>
    <s v="2020.09.29"/>
    <s v="6-1/6275"/>
    <s v="Д.Отгонсүрэн"/>
    <s v="ОНХС"/>
    <n v="50000000"/>
  </r>
  <r>
    <n v="847"/>
    <x v="168"/>
    <s v="Ц.Батзул"/>
    <s v="Г.Мөнхцэцэг"/>
    <s v="Өлзийт экаунт аудит ХХК"/>
    <d v="2020-09-23T00:00:00"/>
    <s v="ОҮИТБ-ын санаачлагын 14 дүгээр нэгдсэн тайлан гаргах хараат бус хянагч-нэгтгэгчийн зөвлөх үйлчилгээ"/>
    <x v="0"/>
    <s v="УУХҮЯ"/>
    <s v="УУХҮС"/>
    <s v=" 6-1/6209"/>
    <s v="2020.10.02"/>
    <s v=" 6-1/6405"/>
    <s v="Г.Мөнхцэцэг"/>
    <m/>
    <m/>
  </r>
  <r>
    <n v="848"/>
    <x v="169"/>
    <s v="Ц.Батзул"/>
    <s v="Д.Номингэрэл"/>
    <s v="Вертексмон ХХК"/>
    <d v="2020-10-08T00:00:00"/>
    <s v="Компьютерийн  вирусын эсрэг программын лиценз нийлүүлэх"/>
    <x v="0"/>
    <s v="Эрдэнэс тавантолгой ХК"/>
    <s v="УУХҮС"/>
    <s v="6-1/6249"/>
    <s v="2020.10.06"/>
    <s v="6-1/6481"/>
    <s v="Д.Номингэрэл"/>
    <s v="Өөрийн хөрөнгө "/>
    <n v="70000000"/>
  </r>
  <r>
    <n v="849"/>
    <x v="170"/>
    <s v="Ц.Батзул"/>
    <s v="Ч.Баярмаа"/>
    <s v="Дипирамид ХХК"/>
    <d v="2020-10-09T00:00:00"/>
    <s v="Эрдэнэтийн овооны ба Шандын ордын гарал үүсэл, хүдэржилтийн дарааллыг тогтоох харьцуулсан судалгаа"/>
    <x v="0"/>
    <s v="Эрдэнэт үйлдвэр ТӨҮГ"/>
    <s v="ТӨБЗГ"/>
    <m/>
    <s v="2020.10.07"/>
    <d v="6506-06-01T00:00:00"/>
    <s v="Ч.Баярмаа"/>
    <m/>
    <m/>
  </r>
  <r>
    <n v="850"/>
    <x v="171"/>
    <s v="Ц.Батзул"/>
    <s v="Д.Гантулга"/>
    <s v="Си ай ти ХХК"/>
    <d v="2020-10-12T00:00:00"/>
    <s v="Эрүүл мэндийг дэмжих төвд шаардлагатай тоног төхөөрөмж нийлүүлэх"/>
    <x v="3"/>
    <s v="ЭМЯ"/>
    <s v="ЭМС"/>
    <m/>
    <s v="2020.10.6"/>
    <d v="6461-06-01T00:00:00"/>
    <s v="Д.Гантулга"/>
    <s v="Улсын төсөв"/>
    <n v="8400000000"/>
  </r>
  <r>
    <n v="851"/>
    <x v="171"/>
    <s v="Ц.Батзул"/>
    <s v="Г.Мөнхцэцэг"/>
    <s v="Булжих минериал майнинг ХХК"/>
    <d v="2020-10-12T00:00:00"/>
    <s v="Лабораторын хөвүүлэн баяжуулах машин"/>
    <x v="0"/>
    <s v="Эрдэнэт үйлдвэр ТӨҮГ"/>
    <s v="ТӨБЗГ"/>
    <s v=" 6-1/6210"/>
    <s v=" 2020.10.06"/>
    <s v=" 6-1/6484"/>
    <s v="Г.Мөнхцэцэг"/>
    <s v="Өөрийн хөрөнгө"/>
    <n v="381653100"/>
  </r>
  <r>
    <n v="852"/>
    <x v="171"/>
    <s v="Ц.Батзул"/>
    <s v="Ч.Баярмаа"/>
    <s v="Дижитал актив ХХК"/>
    <d v="2020-10-12T00:00:00"/>
    <s v="Канцелярские товары "/>
    <x v="0"/>
    <s v="Эрдэнэт үйлдвэр ТӨҮГ"/>
    <s v="ТӨБЗГ"/>
    <m/>
    <s v="2020.10.12"/>
    <d v="6580-06-01T00:00:00"/>
    <s v="Ч.Баярмаа"/>
    <m/>
    <m/>
  </r>
  <r>
    <n v="853"/>
    <x v="171"/>
    <s v="Ц.Батзул"/>
    <s v="Д.Номингэрэл"/>
    <s v="Сүнхүнгий ХХК"/>
    <d v="2020-10-12T00:00:00"/>
    <s v="Компьютер техник хэрэгсэл"/>
    <x v="7"/>
    <s v="Авто тээврийн үндэсний төв"/>
    <s v="ТӨБЗГ"/>
    <m/>
    <s v="2020.10.01"/>
    <d v="6355-06-01T00:00:00"/>
    <s v="Д.Номингэрэл"/>
    <s v="Өөрийн хөрөнгө "/>
    <n v="441530000"/>
  </r>
  <r>
    <n v="854"/>
    <x v="172"/>
    <s v="Ц.Батзул"/>
    <s v="Э.Билгүүн"/>
    <s v="Топспаре партс ХХК"/>
    <d v="2020-10-13T00:00:00"/>
    <s v="Алсын радио станц"/>
    <x v="7"/>
    <s v="Эрдэнэт үйлдвэр ТӨҮГ"/>
    <s v="ТӨБЗГ"/>
    <m/>
    <s v="2020.10.05"/>
    <d v="6433-06-01T00:00:00"/>
    <s v="Э.Билгүүн"/>
    <m/>
    <m/>
  </r>
  <r>
    <n v="855"/>
    <x v="172"/>
    <s v="Ц.Батзул"/>
    <s v="Д.Отгонсүрэн"/>
    <s v="Номун заяа ХХК"/>
    <d v="2020-10-13T00:00:00"/>
    <s v="Боловсрол соёлын байгууллагын их засвар Багц 1"/>
    <x v="5"/>
    <s v="Өвөрхангай аймгийн ОНӨГ"/>
    <s v="БСШУСС"/>
    <s v="6-1/6348"/>
    <s v="2020.10.13"/>
    <s v="6-1/6605"/>
    <s v="Д.Отгонсүрэн"/>
    <s v="улсын төсөв"/>
    <n v="290000000"/>
  </r>
  <r>
    <n v="856"/>
    <x v="172"/>
    <s v="Ц.Батзул"/>
    <s v="Б.Түвшин"/>
    <s v="Монтех дистрибьюшн ХХК"/>
    <d v="2020-10-13T00:00:00"/>
    <s v="Кабель чагнагч "/>
    <x v="2"/>
    <s v="Орон сууц нийтийн аж ахуйн удирдах газар"/>
    <m/>
    <m/>
    <m/>
    <m/>
    <s v="Б.Түвшин"/>
    <m/>
    <m/>
  </r>
  <r>
    <n v="857"/>
    <x v="172"/>
    <s v="Ц.Батзул"/>
    <s v="Г.Мөнхцэцэг"/>
    <s v="Монгол хьюндай автоматив ХХК"/>
    <d v="2020-10-13T00:00:00"/>
    <s v="Суудлын автомашин"/>
    <x v="0"/>
    <s v="Улаанбаатар хөрөнгө оруулалт, Менежмент ҮЦК ХХК"/>
    <s v="Нийслэл ЗД"/>
    <s v=" 6-1/6342"/>
    <s v=" 2020.10.12"/>
    <s v=" 6-1/6575"/>
    <s v="Г.Мөнхцэцэг"/>
    <m/>
    <m/>
  </r>
  <r>
    <n v="858"/>
    <x v="172"/>
    <s v="Ц.Батзул"/>
    <s v="Э.Билгүүн"/>
    <s v="Майнтек технологи ХХК"/>
    <d v="2020-10-13T00:00:00"/>
    <s v="Уул уурхайн геологийн праграмм хангамж нийлүүлэх"/>
    <x v="0"/>
    <s v="Эрдэнэс тавантолгой ХК"/>
    <s v="УУХҮС"/>
    <d v="6345-06-01T00:00:00"/>
    <s v="2020.10.12"/>
    <d v="6560-06-01T00:00:00"/>
    <s v="Э.Билгүүн"/>
    <m/>
    <m/>
  </r>
  <r>
    <n v="859"/>
    <x v="173"/>
    <s v="Ц.Батзул"/>
    <s v="Б.Түвшин"/>
    <s v="Ай ти зон ХХК"/>
    <d v="2020-10-14T00:00:00"/>
    <s v="Сүлжээний холболт, хамгаалалтын техник болон програм хангамж нийлүүлэх ,суурилуулах ажил"/>
    <x v="4"/>
    <s v="ИНЕГ"/>
    <s v="ЗТХС"/>
    <m/>
    <m/>
    <m/>
    <s v="Б.Түвшин"/>
    <m/>
    <m/>
  </r>
  <r>
    <n v="860"/>
    <x v="174"/>
    <s v="Ц.Батзул"/>
    <s v="Г.Мөнхцэцэг"/>
    <s v="Урбан девелопмент консалтинг групп ХХК"/>
    <d v="2020-10-15T00:00:00"/>
    <s v="Хүнд хэлбэрийн хөгжлийн бэрхшээлтэй хүүхдийн асрамж, халамжийн төвийн зураг, төсөв /Улаанбаатар, Чингэлтэй дүүрэг/"/>
    <x v="0"/>
    <s v="ХНХЯ"/>
    <s v="ХНХС"/>
    <s v=" 6-1/6346"/>
    <s v=" 2020.10.13"/>
    <s v=" 6-1/6618"/>
    <s v="Г.Мөнхцэцэг"/>
    <m/>
    <m/>
  </r>
  <r>
    <n v="861"/>
    <x v="175"/>
    <s v="Ц.Батзул"/>
    <s v="Б.Түвшин"/>
    <s v="Монтех дистрибьюшн ХХК"/>
    <d v="2020-10-16T00:00:00"/>
    <s v="Багшийн мэргэжил дээшлүүлэх институтэд тоног төхөөрөмж худалдан авах"/>
    <x v="0"/>
    <s v="Багшийн мэргэжил дээшлүүлэх институт"/>
    <s v="БСШУСС"/>
    <m/>
    <s v="2020.10.20"/>
    <d v="6691-06-01T00:00:00"/>
    <s v="Б.Түвшин"/>
    <m/>
    <m/>
  </r>
  <r>
    <n v="862"/>
    <x v="175"/>
    <s v="Ц.Батзул"/>
    <s v="Ч.Баярмаа"/>
    <s v="Чандмань хонгор групп ХХК"/>
    <d v="2020-10-16T00:00:00"/>
    <s v="Гэрэлтүүлэг /СХД, 30 дугаар хороо/"/>
    <x v="1"/>
    <s v="Улаанбаатар хотын Захирагчийн ажлын алба"/>
    <s v="Нийслэл ЗД"/>
    <m/>
    <s v="2020.10.16"/>
    <d v="6649-06-01T00:00:00"/>
    <s v="Ч.Баярмаа"/>
    <s v="ТӨБЗГ"/>
    <m/>
  </r>
  <r>
    <n v="863"/>
    <x v="175"/>
    <s v="Ц.Батзул"/>
    <s v="Э.Билгүүн"/>
    <s v="Хос тулгуур ХХК"/>
    <d v="2020-10-16T00:00:00"/>
    <s v="Хүдэр нунтаглагч ZHM-4А"/>
    <x v="0"/>
    <s v="Эрдэнэт үйлдвэр ТӨҮГ"/>
    <s v="ТӨБЗГ"/>
    <s v="6-1/6460"/>
    <s v="2020.10.16"/>
    <d v="6657-06-01T00:00:00"/>
    <s v="Э.Билгүүн"/>
    <m/>
    <m/>
  </r>
  <r>
    <n v="864"/>
    <x v="176"/>
    <s v="Ц.Батзул"/>
    <s v="Г.Мөнхцэцэг"/>
    <s v="Монкон констракшн ХХК"/>
    <d v="2020-10-19T00:00:00"/>
    <s v="Өндөрхаан нисэх онгоцны буудлыш шинэчлэн барих төсөл"/>
    <x v="5"/>
    <s v="ЗТХЯ"/>
    <s v="ЗТХС"/>
    <s v=" 6-1/5525"/>
    <s v=" 2020.10.16"/>
    <s v=" 6-1/6660"/>
    <s v="Г.Мөнхцэцэг"/>
    <m/>
    <m/>
  </r>
  <r>
    <n v="865"/>
    <x v="177"/>
    <s v="Ц.Батзул"/>
    <s v="Д.Отгонсүрэн"/>
    <s v="Лау лау ХХК"/>
    <d v="2020-10-20T00:00:00"/>
    <s v="Алтанцөгц сумын сургуулийн хичээлийн А байр, биеийн тамир заалны их засвар"/>
    <x v="6"/>
    <s v="Баян-Өлгий аймгийн ЗДТГ"/>
    <s v="Баян-Өлгий ЗД"/>
    <n v="0"/>
    <s v="2020.10.12"/>
    <s v="6-1/6554"/>
    <s v="Д.Отгонсүрэн"/>
    <n v="0"/>
    <n v="0"/>
  </r>
  <r>
    <n v="866"/>
    <x v="177"/>
    <s v="Ц.Батзул"/>
    <s v="Э.Билгүүн"/>
    <s v="Апейро ХХК"/>
    <d v="2020-10-20T00:00:00"/>
    <s v="Хүдэр нунтаглагч ZHM-4А"/>
    <x v="0"/>
    <s v="Эрдэнэт үйлдвэр ТӨҮГ"/>
    <s v="ТӨБЗГ"/>
    <s v="6-1/6460"/>
    <s v="2020.10.16"/>
    <d v="6657-06-01T00:00:00"/>
    <s v="Э.Билгүүн"/>
    <m/>
    <m/>
  </r>
  <r>
    <n v="867"/>
    <x v="177"/>
    <s v="Ц.Батзул"/>
    <s v="Д.Номингэрэл"/>
    <s v="Саруул өглөө ХХК"/>
    <d v="2020-10-20T00:00:00"/>
    <s v="Дээврийн материал"/>
    <x v="5"/>
    <s v="Эрдэнэт үйлдвэр ТӨҮГ"/>
    <s v="ТӨБЗГ"/>
    <s v="6-1/6577"/>
    <s v="2020.10.20"/>
    <d v="6699-06-01T00:00:00"/>
    <s v="Д.Номингэрэл"/>
    <s v="Өөрийн хөрөнгө"/>
    <n v="795920000"/>
  </r>
  <r>
    <n v="868"/>
    <x v="177"/>
    <s v="Ц.Батзул"/>
    <s v="Г.Мөнхцэцэг"/>
    <s v="Говь экуйпмент рентал флийт ХХК"/>
    <d v="2020-10-20T00:00:00"/>
    <s v="Сэрээт авто ачигч"/>
    <x v="7"/>
    <s v="Эрдэнэт үйлдвэр ТӨҮГ"/>
    <s v="ТӨБЗГ"/>
    <s v=" -"/>
    <s v=" 2020.10.12"/>
    <s v=" 6-1/6574"/>
    <s v="Г.Мөнхцэцэг"/>
    <m/>
    <m/>
  </r>
  <r>
    <n v="869"/>
    <x v="177"/>
    <s v="Ц.Батзул"/>
    <s v="Ч.Баярмаа"/>
    <s v="Бодь даатгал ХХК"/>
    <d v="2020-10-20T00:00:00"/>
    <s v="Даатгалын үйлчилгээ"/>
    <x v="1"/>
    <s v="ИНЕГ"/>
    <s v="ЗТХС"/>
    <m/>
    <s v="2020.10.20"/>
    <d v="6698-06-01T00:00:00"/>
    <s v="Ч.Баярмаа"/>
    <m/>
    <m/>
  </r>
  <r>
    <n v="870"/>
    <x v="177"/>
    <s v="Ц.Батзул"/>
    <s v="Д.Отгонсүрэн"/>
    <s v="Монхидро констракшн ХХК"/>
    <d v="2020-10-20T00:00:00"/>
    <s v="Хан-уул дүүргийн 4,8 дугаар хорооны нутаг дэвсгэрийн үерийн хамгаалалтын барилгын ажил"/>
    <x v="0"/>
    <s v="Хот байгуулалт, хөгжлийн газар"/>
    <s v="Нийслэл ЗД"/>
    <s v="6-1/6348"/>
    <s v="2020.10.20"/>
    <d v="6715-06-01T00:00:00"/>
    <s v="Д.Отгонсүрэн"/>
    <s v="ОНТ"/>
    <n v="296300000"/>
  </r>
  <r>
    <n v="871"/>
    <x v="177"/>
    <s v="Ц.Батзул"/>
    <s v="Б.Түвшин"/>
    <s v="Цөгц нуур ХХК"/>
    <d v="2020-10-20T00:00:00"/>
    <s v="Давтамж хувиргагч "/>
    <x v="2"/>
    <s v="Эрдэнэт үйлдвэр ТӨҮГ"/>
    <s v="ТӨБЗГ"/>
    <m/>
    <m/>
    <m/>
    <s v="Б.Түвшин"/>
    <m/>
    <m/>
  </r>
  <r>
    <n v="872"/>
    <x v="177"/>
    <s v="Ц.Батзул"/>
    <s v="Ч.Баярмаа"/>
    <s v="Абсолют чойс ХХК"/>
    <d v="2020-10-20T00:00:00"/>
    <s v="Өвлийн хувцас "/>
    <x v="8"/>
    <s v="Тавантолгой төмөр зам ХХК"/>
    <s v="ТӨБЗГ"/>
    <m/>
    <s v="2020.10.12"/>
    <d v="6579-06-01T00:00:00"/>
    <s v="Ч.Баярмаа"/>
    <m/>
    <m/>
  </r>
  <r>
    <n v="873"/>
    <x v="178"/>
    <s v="Ц.Батзул"/>
    <s v="Э.Билгүүн"/>
    <s v="Голден хоул ХХК"/>
    <d v="2020-10-23T00:00:00"/>
    <s v="Налайх дүүрэгт нэн шаардлагатай тусгай зориулалтын автомашин"/>
    <x v="0"/>
    <s v="Налайх дүүргийн ХААА"/>
    <s v="Нийслэл ЗД"/>
    <s v="6-1/6619"/>
    <s v="2020.10.21"/>
    <d v="6736-06-01T00:00:00"/>
    <s v="Э.Билгүүн"/>
    <m/>
    <m/>
  </r>
  <r>
    <n v="874"/>
    <x v="179"/>
    <s v="Ц.Батзул"/>
    <s v="Э.Билгүүн"/>
    <s v="Чиглэл ХХК"/>
    <d v="2020-10-21T00:00:00"/>
    <s v="Хүүхдийн секторт хоол үйлдвэрлэлийн тоног төхөөрөмж "/>
    <x v="5"/>
    <s v="Улаанбаатар төмөр зам ХНН"/>
    <s v="ТӨБЗГ"/>
    <m/>
    <s v="2020.10.21"/>
    <d v="6721-06-01T00:00:00"/>
    <s v="Э.Билгүүн"/>
    <m/>
    <m/>
  </r>
  <r>
    <n v="875"/>
    <x v="179"/>
    <s v="Ц.Батзул"/>
    <s v="Э.Билгүүн"/>
    <s v="Эко буянт ХХК"/>
    <d v="2020-10-21T00:00:00"/>
    <s v="Нийтийн эзэмшлийн талбайн тохижилтын /Жаргалант сум, Магсаржав, Цамбагарав баг/"/>
    <x v="0"/>
    <s v="Ховд аймгийн ОНӨГ"/>
    <s v="Ховд ЗД"/>
    <s v="6-1/6560"/>
    <s v="2020.10.21"/>
    <d v="6722-06-01T00:00:00"/>
    <s v="Э.Билгүүн"/>
    <m/>
    <m/>
  </r>
  <r>
    <n v="876"/>
    <x v="178"/>
    <s v="Ц.Батзул"/>
    <s v="Д.Номингэрэл"/>
    <s v="Ард даатгал ХК"/>
    <d v="2020-10-23T00:00:00"/>
    <s v="Барилга байгууламжийн даатгалын үйлчилгээ"/>
    <x v="7"/>
    <s v="ИНЕГ"/>
    <s v="ЗТХС"/>
    <m/>
    <s v="2020.10.13"/>
    <d v="6592-06-01T00:00:00"/>
    <s v="Д.Номингэрэл"/>
    <s v="Урсгал "/>
    <n v="200000000"/>
  </r>
  <r>
    <n v="877"/>
    <x v="178"/>
    <s v="Ц.Батзул"/>
    <s v="Д.Номингэрэл"/>
    <s v="Ард даатгал ХК"/>
    <d v="2020-10-23T00:00:00"/>
    <s v="Шүүгчийн амь нас эрүүл мэндийн даатгал"/>
    <x v="7"/>
    <s v="ШЕЗ"/>
    <m/>
    <m/>
    <s v="2020.10.13"/>
    <d v="6591-06-01T00:00:00"/>
    <s v="Д.Номингэрэл"/>
    <s v="Улсын төсөв "/>
    <n v="596000000"/>
  </r>
  <r>
    <n v="878"/>
    <x v="178"/>
    <s v="Ц.Батзул"/>
    <s v="Б.Түвшин"/>
    <s v="Электрон техник ХХК"/>
    <d v="2020-10-23T00:00:00"/>
    <s v="Хэмжилтийн багаж хэрэгсэл"/>
    <x v="0"/>
    <s v="НХААГ"/>
    <s v="Нийслэл ЗД"/>
    <m/>
    <s v="2020.10.23"/>
    <d v="6767-06-01T00:00:00"/>
    <s v="Б.Түвшин"/>
    <m/>
    <m/>
  </r>
  <r>
    <n v="879"/>
    <x v="178"/>
    <s v="Ц.Батзул"/>
    <s v="Д.Номингэрэл"/>
    <s v="Хүрэнжинсний овоо ХХК"/>
    <d v="2020-10-23T00:00:00"/>
    <s v="Баянхонгор сумын хогийн цэг байгуулах"/>
    <x v="1"/>
    <s v="Баянхонгор аймгийн ОНӨГ"/>
    <s v="Баянхонгор ЗД"/>
    <s v="6-1/6593"/>
    <s v="2020.10.21"/>
    <d v="6732-06-01T00:00:00"/>
    <s v="Д.Номингэрэл"/>
    <s v="Орон нутгийн хөгжлийн сан"/>
    <n v="500000000"/>
  </r>
  <r>
    <n v="880"/>
    <x v="178"/>
    <s v="Ц.Батзул"/>
    <s v="Д.Отгонсүрэн"/>
    <s v="Хуяг-эрчим ХХК"/>
    <d v="2020-10-23T00:00:00"/>
    <s v="Даланзадгад сумын хаяагийн гол, өнчийн зооны мод үржүүлгийн газрын 10кв-ын цахилгаан дамжуулах шугамын ажил"/>
    <x v="5"/>
    <s v="Өмнөговь аймгийн ЗДТГ"/>
    <s v="Өмнөговь ЗД"/>
    <s v="6-1/6588"/>
    <s v="2020.10.23"/>
    <s v="6-1/6779"/>
    <s v="Д.Отгонсүрэн"/>
    <s v="ОНТ"/>
    <n v="170000000"/>
  </r>
  <r>
    <n v="881"/>
    <x v="178"/>
    <s v="Ц.Батзул"/>
    <s v="Ч.Баярмаа"/>
    <s v="Бодь электроникс ХХК"/>
    <d v="2020-10-23T00:00:00"/>
    <s v="XRD төхөөрөмжийн дээж бэлтгэгч"/>
    <x v="7"/>
    <s v="Эрдэнэт үйлдвэр ТӨҮГ"/>
    <s v="ТӨБЗГ"/>
    <m/>
    <s v="2020.10.13"/>
    <d v="6607-06-01T00:00:00"/>
    <s v="Ч.Баярмаа"/>
    <m/>
    <m/>
  </r>
  <r>
    <n v="882"/>
    <x v="178"/>
    <s v="Ц.Батзул"/>
    <s v="Э.Билгүүн"/>
    <s v="Сувдан элс ХХК"/>
    <d v="2020-10-23T00:00:00"/>
    <s v="Усгал засварын ажил"/>
    <x v="7"/>
    <s v="Арьс өвчлөлийн судлалын төв ХХК"/>
    <s v="ЭМС"/>
    <m/>
    <s v="2020.10.16"/>
    <d v="5151-06-01T00:00:00"/>
    <s v="Э.Билгүүн"/>
    <m/>
    <m/>
  </r>
  <r>
    <n v="883"/>
    <x v="178"/>
    <s v="Ц.Батзул"/>
    <s v="Б.Түвшин"/>
    <s v="Амар даатгал ХХК"/>
    <d v="2020-10-23T00:00:00"/>
    <s v="Шүүгчийн амь нас эрүүл мэндийн даатгал"/>
    <x v="7"/>
    <s v="ШЕЗ"/>
    <m/>
    <m/>
    <m/>
    <m/>
    <s v="Д.Номингэрэл"/>
    <m/>
    <m/>
  </r>
  <r>
    <n v="884"/>
    <x v="178"/>
    <s v="Ц.Батзул"/>
    <s v="Э.Билгүүн"/>
    <s v="Хазаарбат ХХК"/>
    <d v="2020-10-23T00:00:00"/>
    <s v="Илчит тэргэний их засвар"/>
    <x v="0"/>
    <s v="Монголросцветмет ТӨҮГ"/>
    <s v="ТӨБЗГ"/>
    <s v="6-1/6620"/>
    <s v="2020.10.23"/>
    <d v="6763-06-01T00:00:00"/>
    <s v="Э.Билгүүн"/>
    <s v="Өөрийн хөрөнгө"/>
    <m/>
  </r>
  <r>
    <n v="885"/>
    <x v="178"/>
    <s v="Ц.Батзул"/>
    <s v="Б.Түвшин"/>
    <s v="ЗЗБ ХХК"/>
    <d v="2020-10-23T00:00:00"/>
    <s v="Батсүмбэр орох замаас төвийн хэсэг, арын худаг хүртэлх хатуу хучилттай авто зам /СХД, 21 дүгээр хороо/"/>
    <x v="8"/>
    <s v="СХД ХААА"/>
    <s v="Нийслэл ЗД"/>
    <m/>
    <m/>
    <m/>
    <s v="Б.Түвшин"/>
    <m/>
    <m/>
  </r>
  <r>
    <n v="886"/>
    <x v="180"/>
    <s v="Ц.Батзул"/>
    <s v="Ч.Баярмаа"/>
    <s v="Говь экуйпмент рентал флийт ХХК"/>
    <d v="2020-10-26T00:00:00"/>
    <s v="Дунд даацын автомашины сэлбэг"/>
    <x v="7"/>
    <s v="Эрдэнэт үйлдвэр ТӨҮГ"/>
    <s v="ТӨБЗГ"/>
    <m/>
    <s v="2020.10.16"/>
    <d v="6647-06-01T00:00:00"/>
    <s v="Ч.Баярмаа"/>
    <m/>
    <m/>
  </r>
  <r>
    <n v="887"/>
    <x v="180"/>
    <s v="Ц.Батзул"/>
    <s v="Б.Түвшин"/>
    <s v="Амар даатгал ХХК"/>
    <d v="2020-10-26T00:00:00"/>
    <s v="Шүүгчийн амь нас эрүүл мэндийн даатгал"/>
    <x v="7"/>
    <s v="ШЕЗ"/>
    <m/>
    <m/>
    <m/>
    <m/>
    <m/>
    <m/>
    <m/>
  </r>
  <r>
    <n v="888"/>
    <x v="180"/>
    <s v="Ц.Батзул"/>
    <s v="Д.Отгонсүрэн"/>
    <s v="Дорнын байгаль ХХК"/>
    <d v="2020-10-26T00:00:00"/>
    <s v="Орхон аймгийн нутагчт эзэмшдэг нэгж талбаруудад газрын төлөв байдал, чанарын хянан баталгааг хийх"/>
    <x v="0"/>
    <s v="Эрдэнэт үйлдвэр ТӨҮГ"/>
    <s v="ТӨБЗГ"/>
    <s v="6-1/6606"/>
    <s v="2020.10.23"/>
    <s v="6-1/6786"/>
    <s v="Д.Отгонсүрэн"/>
    <s v="Өөрийн хөрөнгө"/>
    <n v="80000000"/>
  </r>
  <r>
    <n v="889"/>
    <x v="181"/>
    <s v="Ц.Батзул"/>
    <s v="Г.Мөнхцэцэг"/>
    <s v="ЗБИБ ХХК"/>
    <d v="2020-10-27T00:00:00"/>
    <s v="Уурхайчдын 2 дугаар гудамж аюулгүйн тойргоос МТ шатахуун түгээх станц хүртэлх авто зам 0.620 км НД, 2 дугаар хороо"/>
    <x v="7"/>
    <s v="Нийслэлийн авто зам хөгжлийн газар"/>
    <s v="Нийслэл ЗД"/>
    <s v=" -"/>
    <s v=" 2020.10.19"/>
    <s v=" 6-1/6663"/>
    <s v="Г.Мөнхцэцэг"/>
    <m/>
    <m/>
  </r>
  <r>
    <n v="890"/>
    <x v="181"/>
    <s v="Ц.Батзул"/>
    <s v="Д.Отгонсүрэн"/>
    <s v="Ай ти зон ХХК"/>
    <d v="2020-10-27T00:00:00"/>
    <s v="Камержуулалт /8 дугаар хороо/"/>
    <x v="2"/>
    <s v="Сонгинохайрхан дүүргийн ЗДТГ"/>
    <s v="Нийслэл ЗД"/>
    <s v=" 6-1/6785"/>
    <s v=" 2020.10.27"/>
    <s v=" 6-1/6858"/>
    <s v="Д.Отгонсүрэн"/>
    <n v="0"/>
    <n v="0"/>
  </r>
  <r>
    <n v="891"/>
    <x v="182"/>
    <s v="Ц.Батзул"/>
    <s v="Э.Билгүүн"/>
    <s v="Хос тулгуур ХХК"/>
    <d v="2020-10-28T00:00:00"/>
    <s v="Редуктар"/>
    <x v="0"/>
    <s v="Эрдэнэт үйлдвэр ТӨҮГ"/>
    <s v="ТӨБЗГ"/>
    <s v="6-1/6719"/>
    <s v="2020.10.28"/>
    <d v="6879-06-01T00:00:00"/>
    <s v="Э.Билгүүн"/>
    <m/>
    <m/>
  </r>
  <r>
    <n v="892"/>
    <x v="183"/>
    <s v="Ц.Батзул"/>
    <s v="Г.Мөнхцэцэг"/>
    <s v="Агнуур судлалын нийгэмлэг "/>
    <d v="2020-10-30T00:00:00"/>
    <s v="Дорноговь аймгийн амьтадын төрөл зүйл, тархац, нөөцийг тогтоох судалгааны ажил"/>
    <x v="0"/>
    <s v="Дорноговь аймгийн ОНӨГ"/>
    <s v="Дорноговь ЗД"/>
    <m/>
    <s v=" 2020.10.30"/>
    <s v=" 6-1/605"/>
    <s v="Г.Мөнхцэцэг"/>
    <m/>
    <m/>
  </r>
  <r>
    <n v="893"/>
    <x v="183"/>
    <s v="Ц.Батзул"/>
    <s v="Э.Билгүүн"/>
    <s v="Дижитал актив ХХК"/>
    <d v="2020-10-30T00:00:00"/>
    <s v="Редуктар"/>
    <x v="0"/>
    <s v="Эрдэнэт үйлдвэр ТӨҮГ"/>
    <s v="ТӨБЗГ"/>
    <s v="6-1/6719"/>
    <s v="2020.10.28"/>
    <d v="6879-06-01T00:00:00"/>
    <s v="Э.Билгүүн"/>
    <m/>
    <m/>
  </r>
  <r>
    <n v="894"/>
    <x v="183"/>
    <s v="Ц.Батзул"/>
    <s v="Г.Мөнхцэцэг"/>
    <s v="Хан аттрибут ХХК"/>
    <d v="2020-10-30T00:00:00"/>
    <s v="Хүнд даацын автомашины жолоочийн аюулгүй ажиллагааны иж бүрдэл"/>
    <x v="5"/>
    <s v="Эрдэнэт үйлдвэр ТӨҮГ"/>
    <s v="ТӨБЗГ"/>
    <s v=" 6-1/6720"/>
    <s v=" 2020.10.30"/>
    <s v=" 6-1/6906"/>
    <s v="Г.Мөнхцэцэг"/>
    <m/>
    <m/>
  </r>
  <r>
    <n v="895"/>
    <x v="183"/>
    <s v="Ц.Батзул"/>
    <s v="Д.Номингэрэл"/>
    <s v="Ранчо ХХК"/>
    <d v="2020-10-30T00:00:00"/>
    <s v="Ундны ус "/>
    <x v="0"/>
    <s v="Эрдэнэт үйлдвэр ТӨҮГ"/>
    <s v="ТӨБЗГ"/>
    <s v="6-1/6725"/>
    <s v="2020.10.26"/>
    <d v="6820-06-01T00:00:00"/>
    <s v="Д.Номингэрэл"/>
    <s v="Өөрийн хөрөнгө"/>
    <n v="474375000"/>
  </r>
  <r>
    <n v="896"/>
    <x v="183"/>
    <s v="Ц.Батзул"/>
    <s v="Д.Номингэрэл"/>
    <s v="Баянголмед ХХК"/>
    <d v="2020-10-30T00:00:00"/>
    <s v="ХАлдварт өвчин судаллын үндэсний төвийн III шатлалын лабораторын барилгын дуусгал Багц 3"/>
    <x v="0"/>
    <s v="ЭМЯ"/>
    <s v="ЭМС"/>
    <s v="6-1/6726"/>
    <s v="2020.10.26"/>
    <d v="6819-06-01T00:00:00"/>
    <s v="Д.Номингэрэл"/>
    <s v="Улсын төсөв "/>
    <n v="273128400"/>
  </r>
  <r>
    <n v="897"/>
    <x v="183"/>
    <s v="Ц.Батзул"/>
    <s v="Д.Номингэрэл"/>
    <s v="Синапс ХХК"/>
    <d v="2020-10-30T00:00:00"/>
    <s v="ХАлдварт өвчин судаллын үндэсний төвийн III шатлалын лабораторын барилгын дуусгал Багц 1"/>
    <x v="0"/>
    <s v="ЭМЯ"/>
    <s v="ЭМС"/>
    <s v="6-1/6726"/>
    <s v="2020.10.27"/>
    <d v="6854-06-01T00:00:00"/>
    <s v="Д.Номингэрэл"/>
    <s v="Улсын төсөв "/>
    <n v="862044720"/>
  </r>
  <r>
    <n v="898"/>
    <x v="184"/>
    <s v="Ц.Батзул"/>
    <s v="Д.Отгонсүрэн"/>
    <s v="Дэлгэрэхчес ХХК"/>
    <d v="2020-11-02T00:00:00"/>
    <s v="Гал тогооны хэрэгсэл нийлүүлэх"/>
    <x v="0"/>
    <s v="Орон сууц нийтийн аж ахуйн удирдах газар ОНӨААТҮГ"/>
    <s v="Нийслэл ЗД"/>
    <s v="6-1/6730"/>
    <s v=" 2020.11.02"/>
    <s v=" 6-1/6948"/>
    <s v="Д.Отгонсүрэн"/>
    <s v="Өөрийн хөрөнгө"/>
    <n v="24900000"/>
  </r>
  <r>
    <n v="899"/>
    <x v="185"/>
    <s v="Ц.Батзул"/>
    <s v="Г.Мөнхцэцэг"/>
    <s v="Дижитал актив ХХК"/>
    <d v="2020-11-03T00:00:00"/>
    <s v="Зорчигчийн вагон депоп хими цэвэрлэгээний машин худалдан авах"/>
    <x v="0"/>
    <s v="Улаанбаатар төмөр зам ХНН"/>
    <s v="ТӨБЗГ"/>
    <s v=" 6-1/6784"/>
    <s v=" 2020.11.02"/>
    <s v=" 6-1/6950"/>
    <s v="Г.Мөнхцэцэг"/>
    <m/>
    <m/>
  </r>
  <r>
    <n v="900"/>
    <x v="185"/>
    <s v="Ц.Батзул"/>
    <s v="Э.Билгүүн"/>
    <s v="Биллитонголори ХХК"/>
    <d v="2020-11-03T00:00:00"/>
    <s v="Шалны материал"/>
    <x v="0"/>
    <s v="Эрдэнэт үйлдвэр ТӨҮГ"/>
    <s v="ТӨБЗГ"/>
    <s v="6-1/6791"/>
    <s v=" 2020.11.03"/>
    <s v=" 6-1/6956"/>
    <s v="Э.Билгүүн"/>
    <m/>
    <m/>
  </r>
  <r>
    <n v="901"/>
    <x v="185"/>
    <s v="Ц.Батзул"/>
    <s v="Д.Номингэрэл"/>
    <s v="Си ай ти ХХК"/>
    <d v="2020-11-03T00:00:00"/>
    <s v="Эм, эмнэлгийн хэрэгсэл, урвалж оношлуур худалдан авах, Багц-32"/>
    <x v="0"/>
    <s v="АШУҮИС"/>
    <s v="БСШУСС"/>
    <s v="6-1/6782"/>
    <s v="2020.11.03"/>
    <d v="6954-06-01T00:00:00"/>
    <s v="Д.Номингэрэл"/>
    <s v="Улсын төсөв"/>
    <n v="22487500"/>
  </r>
  <r>
    <n v="902"/>
    <x v="186"/>
    <s v="Ц.Батзул"/>
    <s v="Д.Номингэрэл"/>
    <s v="Бодь электроникс ХХК"/>
    <d v="2020-11-04T00:00:00"/>
    <s v="Нисэхийн мээдээллийн үйлчилгээний автомтат системийн техник хангамжийг нийлүүлэх"/>
    <x v="0"/>
    <s v="ИНЕГ"/>
    <m/>
    <s v="6-1/6781"/>
    <s v="2020.11.04"/>
    <d v="7004-06-01T00:00:00"/>
    <s v="Д.Номингэрэл"/>
    <s v="Өөрийн хөрөнгө"/>
    <n v="1352000000"/>
  </r>
  <r>
    <n v="903"/>
    <x v="186"/>
    <s v="Ц.Батзул"/>
    <s v="Э.Билгүүн"/>
    <s v="Мөнх-оргил трейд ХХК"/>
    <d v="2020-11-04T00:00:00"/>
    <s v="Зээлийн барьцаанд байгаа хөрөнгүүдийг олон улсын үнэлгээний стандарт IVS ын дагуу үнэлэх"/>
    <x v="0"/>
    <s v="Хөгжлийн банк"/>
    <s v="СС"/>
    <s v="6-1/6792"/>
    <s v=" 2020.11.03"/>
    <s v=" 6-1/6985"/>
    <s v="Э.Билгүүн"/>
    <m/>
    <m/>
  </r>
  <r>
    <n v="904"/>
    <x v="186"/>
    <s v="Ц.Батзул"/>
    <s v="Г.Мөнхцэцэг"/>
    <s v="Гларий Монголиа ХХК"/>
    <d v="2020-11-04T00:00:00"/>
    <s v="Дорноговь аймгийн Сайншанд сумын нэгдсэн эмнэлэгийн засвар"/>
    <x v="0"/>
    <s v="Дорноговь аймгийн ОНӨГ"/>
    <s v="Дорноговь ЗД"/>
    <m/>
    <s v="2020.11.03"/>
    <s v=" 6-1/6955"/>
    <s v="Г.Мөнхцэцэг"/>
    <m/>
    <m/>
  </r>
  <r>
    <n v="905"/>
    <x v="186"/>
    <s v="Ц.Батзул"/>
    <s v="Г.Мөнхцэцэг"/>
    <s v="Ай эс и ХХК"/>
    <d v="2020-11-04T00:00:00"/>
    <s v="Зорчигчийн вагон депоп хими цэвэрлэгээний машин худалдан авах"/>
    <x v="0"/>
    <s v="Улаанбаатар төмөр зам ХНН"/>
    <s v="ТӨБЗГ"/>
    <s v=" 6-1/6784"/>
    <s v=" 2020.11.02"/>
    <s v=" 6-1/6950"/>
    <s v="Г.Мөнхцэцэг"/>
    <m/>
    <m/>
  </r>
  <r>
    <n v="906"/>
    <x v="187"/>
    <s v="Ц.Батзул"/>
    <s v="Э.Билгүүн"/>
    <s v="Сүүхүнгий ХХК"/>
    <d v="2020-11-06T00:00:00"/>
    <s v="Олон үйлдэлт танхимын тоног төхөөрөмж, тавилга нийлүүлэх"/>
    <x v="1"/>
    <s v="Төрийн албаны зөвлөл"/>
    <s v="Төрийн абланы зөвлөл"/>
    <s v="6-1/6893"/>
    <s v="2020.11.06"/>
    <s v=" 6-1/7066"/>
    <s v="Э.Билгүүн"/>
    <s v="Улсын төсөв"/>
    <m/>
  </r>
  <r>
    <n v="907"/>
    <x v="187"/>
    <s v="Ц.Батзул"/>
    <s v="Э.Билгүүн"/>
    <s v="Сүүхүнгий ХХК"/>
    <d v="2020-11-06T00:00:00"/>
    <s v="Олон үйлдэлт танхимын тоног төхөөрөмж, тавилга нийлүүлэх"/>
    <x v="1"/>
    <s v="Төрийн албаны зөвлөл"/>
    <s v="Төрийн абланы зөвлөл"/>
    <s v="6-1/6893"/>
    <s v="2020.11.06"/>
    <s v=" 6-1/7066"/>
    <s v="Э.Билгүүн"/>
    <s v="Улсын төсөв"/>
    <m/>
  </r>
  <r>
    <n v="908"/>
    <x v="187"/>
    <s v="Ц.Батзул"/>
    <s v="Д.Номингэрэл"/>
    <s v="Юнайтэд партс ХХК"/>
    <d v="2020-11-06T00:00:00"/>
    <s v="Хүйтнээр хатуурах холимгийн лабораторийн төхөөрөмж "/>
    <x v="0"/>
    <s v="Эрдэнэт үйлдвэр ТӨҮГ"/>
    <s v="ТӨБЗГ"/>
    <s v="6-1/6855"/>
    <s v="2020.11.05"/>
    <d v="7015-06-01T00:00:00"/>
    <s v="Д.Номингэрэл"/>
    <s v="Өөрийн хөрөнгө"/>
    <n v="379103400"/>
  </r>
  <r>
    <n v="909"/>
    <x v="187"/>
    <s v="Ц.Батзул"/>
    <s v="Г.Мөнхцэцэг"/>
    <s v="Монтех дистрибьюшн ХХК ХХК"/>
    <d v="2020-11-06T00:00:00"/>
    <s v="Компьютер, принтер худалдан авах"/>
    <x v="0"/>
    <s v="Эрдэнэс тавантолгой ХК"/>
    <s v="ТӨБЗГ"/>
    <m/>
    <s v=" 2020.11.06"/>
    <s v=" 6-1/7067"/>
    <s v="Г.Мөнхцэцэг"/>
    <m/>
    <m/>
  </r>
  <r>
    <n v="910"/>
    <x v="188"/>
    <s v="Ц.Батзул"/>
    <s v="Э.Билгүүн"/>
    <s v="Платиниум ХХК"/>
    <d v="2020-11-09T00:00:00"/>
    <s v="Олон үйлдэлт танхимын тоног төхөөрөмж, тавилга нийлүүлэх"/>
    <x v="1"/>
    <s v="Төрийн албаны зөвлөл"/>
    <s v="Төрийн абланы зөвлөл"/>
    <s v="6-1/6893"/>
    <s v="2020.11.06"/>
    <s v=" 6-1/7066"/>
    <s v="Э.Билгүүн"/>
    <m/>
    <m/>
  </r>
  <r>
    <n v="911"/>
    <x v="188"/>
    <s v="Ц.Батзул"/>
    <s v="Д.Отгонсүрэн"/>
    <s v="Мэдрүүр ХХК"/>
    <d v="2020-11-09T00:00:00"/>
    <s v="Үйлдвэрийн зориулалттай тоос сорогч Karcher IVR 50/40 Pf нийлүүлэх"/>
    <x v="0"/>
    <s v="Эрдэнэт үйлдвэр ТӨҮГ"/>
    <s v="ТӨБЗГ"/>
    <s v="6-1/6896"/>
    <s v="2020.11.09"/>
    <s v=" 6-1/7099"/>
    <s v="Д.Отгонсүрэн"/>
    <s v="өөрийн хөрөнгө "/>
    <n v="34800000"/>
  </r>
  <r>
    <n v="912"/>
    <x v="188"/>
    <s v="Ц.Батзул"/>
    <s v="Д.Отгонсүрэн"/>
    <s v="Бодь электроникс ХХК"/>
    <d v="2020-11-09T00:00:00"/>
    <s v="Иргэний нисэхийн ерөнхий газрын интернет сүлжээний хамгаалалтын лиценз"/>
    <x v="0"/>
    <s v="ИНЕГ"/>
    <s v="ЗТХС"/>
    <s v="6-1/6897"/>
    <s v=" 2020.11.05"/>
    <s v=" 6-1/7028"/>
    <s v="Д.Отгонсүрэн"/>
    <s v="Улсын төсөв "/>
    <n v="74000000"/>
  </r>
  <r>
    <n v="913"/>
    <x v="188"/>
    <s v="Ц.Батзул"/>
    <s v="Г.Мөнхцэцэг"/>
    <s v="Лайфтроник ХХК"/>
    <d v="2020-11-09T00:00:00"/>
    <s v="Шинэ төрлийн коронавируст халдвар COVID 19-ын үед шаардлагатай лабораторын урвалж, орошлуур"/>
    <x v="7"/>
    <s v="ЭМЯ"/>
    <s v="ЭМС"/>
    <s v=" -"/>
    <s v=" 2020.10.30"/>
    <s v=" 6-1/6904"/>
    <s v="Г.Мөнхцэцэг"/>
    <m/>
    <m/>
  </r>
  <r>
    <n v="914"/>
    <x v="189"/>
    <s v="Ц.Батзул"/>
    <s v="Э.Билгүүн"/>
    <s v="Платиниум ХХК"/>
    <d v="2020-11-10T00:00:00"/>
    <s v="Гаалийн ерөнхий газрын шуурхай Удирдлагын төв болон гаалийн төв лабораторид шаардлагатай хурлын болон албан хаагчдын сандал худалдан авах "/>
    <x v="1"/>
    <s v="Гаалийн ерөнхий газар"/>
    <s v="СЯ"/>
    <s v="6-1/6894"/>
    <s v="2020.11.10"/>
    <s v=" 6-1/7114"/>
    <s v="Э.Билгүүн"/>
    <m/>
    <m/>
  </r>
  <r>
    <n v="915"/>
    <x v="189"/>
    <s v="Ц.Батзул"/>
    <s v="Д.Номингэрэл"/>
    <s v="Хар чонот ХХК"/>
    <d v="2020-11-10T00:00:00"/>
    <s v="Дархан-Уул аймаг, Хонгор суманд баригдах 40 айлын орон сууцны барилгын ажил"/>
    <x v="0"/>
    <s v="Улаанбаатар төмөр зам ХНН"/>
    <s v="ТӨБЗГ"/>
    <s v="6-1/6908"/>
    <s v="2020.11.10"/>
    <s v=" 6-1/7117"/>
    <s v="Д.Номингэрэл"/>
    <s v="Өөрийн хөрөнгө"/>
    <n v="3923565000"/>
  </r>
  <r>
    <n v="916"/>
    <x v="189"/>
    <s v="Ц.Батзул"/>
    <s v="Д.Номингэрэл"/>
    <s v="Жавхлан хүслэн ХХК"/>
    <d v="2020-11-10T00:00:00"/>
    <s v="Даланзадгад сумын 200 хүүхдийн цэцэрлэгийн барилга барих "/>
    <x v="0"/>
    <s v="Өмнөговь аймгийн ОНӨГ"/>
    <s v="Өмнөговь ЗД"/>
    <s v="6-1/6907"/>
    <s v="2020.11.10"/>
    <s v=" 6-1/7116"/>
    <s v="Д.Номингэрэл"/>
    <s v="Говийн Оюу хөгжлийг дэмжих сан"/>
    <n v="2215490000"/>
  </r>
  <r>
    <n v="917"/>
    <x v="190"/>
    <s v="Ц.Батзул"/>
    <s v="Д.Номингэрэл"/>
    <s v="Галтууд ХХК"/>
    <d v="2020-11-16T00:00:00"/>
    <s v="Аймгийн төвийн ногоон байгууламжийн хэмжээг нэмэгдүүлж, Даланзадгад сумын цэцэрлэгт хүрээлэн байгуулах"/>
    <x v="0"/>
    <s v="Өмнөговь аймгийн ЗДТГ"/>
    <s v="Өмнөговь ЗД"/>
    <s v="6-1/6915"/>
    <s v="2020.11.12"/>
    <d v="7148-06-01T00:00:00"/>
    <s v="Д.Номингэрэл"/>
    <s v="Орон нутгийн төсөв"/>
    <n v="1500000000"/>
  </r>
  <r>
    <n v="918"/>
    <x v="191"/>
    <s v="Ц.Батзул"/>
    <s v="Э.Билгүүн"/>
    <s v="Илдэнгүн хошуу ХХК"/>
    <d v="2020-11-12T00:00:00"/>
    <s v="Шинэ төрлийн коронавируст халдвар COVID 19-ын үед шаардлагатай лабораторын урвалж, орошлуур"/>
    <x v="0"/>
    <s v="ЭМЯ"/>
    <s v="ЭМС"/>
    <s v=" 6-1/6957"/>
    <s v="2020.11.11"/>
    <s v=" 6-1/7120"/>
    <s v="Э.Билгүүн"/>
    <m/>
    <m/>
  </r>
  <r>
    <n v="919"/>
    <x v="192"/>
    <s v="Ц.Батзул"/>
    <s v="Д.Отгонсүрэн"/>
    <s v="Хаст шонхор ХХК"/>
    <d v="2020-11-13T00:00:00"/>
    <s v="Сургуулийн спорт заалны шал засвар"/>
    <x v="0"/>
    <s v="Баянхонгор аймгийн Гурванбулаг сумын ЗД"/>
    <s v="Баянхонгор ЗД"/>
    <s v=" 6-1/7026"/>
    <s v="2020.11.13"/>
    <s v=" 6-1/7167"/>
    <s v="Д.Отгонсүрэн"/>
    <s v="Улсын төсөв"/>
    <n v="24000000"/>
  </r>
  <r>
    <n v="920"/>
    <x v="190"/>
    <s v="З.Энхболд"/>
    <s v="Г.Мөнхцэцэг"/>
    <s v="Өлке констракшн ХХК"/>
    <d v="2020-11-16T00:00:00"/>
    <s v="Эрүүл мэндийн төвийн барилга, 5 ор /Баян-Өлгий, Ногооннуур сум, Ховд баг/"/>
    <x v="4"/>
    <s v="ТХААГ"/>
    <s v="ТХААГ"/>
    <s v=" -"/>
    <s v=" -"/>
    <s v=" -"/>
    <s v="Г.Мөнхцэцэг"/>
    <m/>
    <m/>
  </r>
  <r>
    <n v="921"/>
    <x v="190"/>
    <s v="З.Энхболд"/>
    <s v="Э.Билгүүн"/>
    <s v="Баянширээ ХХК"/>
    <d v="2020-11-16T00:00:00"/>
    <s v="Хог хаягдлыг бууруулах арга хэмжээнд дэмжлэг үзүүлэх"/>
    <x v="0"/>
    <s v="Баянхонгор аймгийн ОНӨГ"/>
    <s v="Баянхонгор ЗД"/>
    <s v=" 6-1/7018"/>
    <s v="2020.11.13"/>
    <s v=" 6-1/7162"/>
    <s v="Э.Билгүүн"/>
    <m/>
    <m/>
  </r>
  <r>
    <n v="922"/>
    <x v="190"/>
    <s v="З.Энхболд"/>
    <s v="Г.Мөнхцэцэг"/>
    <s v="Хаадын сонголт ХХК"/>
    <d v="2020-11-16T00:00:00"/>
    <s v="Мал ангилалтын зөөврийн хашаа"/>
    <x v="7"/>
    <s v="ЗЗБУХНСТ"/>
    <s v="ХХААС"/>
    <s v=" -"/>
    <s v=" 2020.11.05"/>
    <s v=" 6-1/7017"/>
    <s v="Г.Мөнхцэцэг"/>
    <m/>
    <m/>
  </r>
  <r>
    <n v="923"/>
    <x v="193"/>
    <s v="З.Энхболд"/>
    <s v="Д.Отгонсүрэн"/>
    <s v="Усны эрчим ХХК"/>
    <d v="2020-11-17T00:00:00"/>
    <s v="Зүүн хаалганы намагжилтыг багасгах ажил"/>
    <x v="0"/>
    <s v="Ховд аймгийн ОНӨГ"/>
    <s v="Ховд ЗД"/>
    <s v=" 6-1/7025"/>
    <s v=" 2020.11.17"/>
    <s v=" 6-1/7211"/>
    <s v="Д.Отгонсүрэн"/>
    <s v="ОНТ"/>
    <n v="200000000"/>
  </r>
  <r>
    <n v="924"/>
    <x v="193"/>
    <s v="З.Энхболд"/>
    <s v="Э.Билгүүн"/>
    <s v="Ди ти юу ХХК"/>
    <d v="2020-11-17T00:00:00"/>
    <s v="Гагнуур шалгах хэт авианы багаж TOFD 2.2 PRO"/>
    <x v="0"/>
    <s v="Эрдэнэт үйлдвэр ТӨҮГ"/>
    <s v="ТӨБЗГ"/>
    <s v=" 6-1/7058"/>
    <s v="2020.11.17"/>
    <s v=" 6-1/7214"/>
    <s v="Э.Билгүүн"/>
    <m/>
    <m/>
  </r>
  <r>
    <n v="925"/>
    <x v="194"/>
    <s v="З.Энхболд"/>
    <s v="Д.Отгонсүрэн"/>
    <s v="Өндөр бөх ХХК"/>
    <d v="2020-11-18T00:00:00"/>
    <s v="Ханын материал нийлүүлэх"/>
    <x v="4"/>
    <s v="Эрдэнэт үйлдвэр ТӨҮГ"/>
    <s v="ТӨБЗГ"/>
    <s v=" 6-1/7054"/>
    <s v="2020.11.13"/>
    <s v=" 6-1/7168"/>
    <s v="Д.Отгонсүрэн"/>
    <n v="0"/>
    <n v="0"/>
  </r>
  <r>
    <n v="926"/>
    <x v="194"/>
    <s v="З.Энхболд"/>
    <s v="Д.Номингэрэл"/>
    <s v="Эко сойл ХХК"/>
    <d v="2020-11-18T00:00:00"/>
    <s v="БТХ, ӨНХ-ийн хүдрийн агуулахын тоос дарах тоног төхөөрөмж нийлүүлэх, суурилуулах"/>
    <x v="0"/>
    <s v="Эрдэнэт үйлдвэр ТӨҮГ"/>
    <s v="ТӨБЗГ"/>
    <s v="6-1/7104"/>
    <s v="2020.11.17"/>
    <d v="7202-06-01T00:00:00"/>
    <s v="Д.Номингэрэл"/>
    <s v="Өөрийн хөрөнгө"/>
    <n v="540000000"/>
  </r>
  <r>
    <n v="927"/>
    <x v="194"/>
    <s v="З.Энхболд"/>
    <s v="Г.Мөнхцэцэг"/>
    <s v="Дэлгэрэх цоморлиг ХХК"/>
    <d v="2020-11-18T00:00:00"/>
    <s v="Канцелярские товары "/>
    <x v="7"/>
    <s v="Эрдэнэт үйлдвэр ТӨҮГ"/>
    <s v="ТӨБЗГ"/>
    <s v=" -"/>
    <s v=" 2020.11.09"/>
    <s v=" 6-1/7079"/>
    <s v="Г.Мөнхцэцэг"/>
    <m/>
    <m/>
  </r>
  <r>
    <n v="928"/>
    <x v="194"/>
    <s v="З.Энхболд"/>
    <s v="Э.Билгүүн"/>
    <s v="Майнс ап ХХК"/>
    <d v="2020-11-18T00:00:00"/>
    <s v="Гидроэкскаватор"/>
    <x v="1"/>
    <s v="Монголросцветмет ТӨҮГ"/>
    <s v="ТӨБЗГ"/>
    <s v=" 6-1/7076"/>
    <s v="2020.11.17"/>
    <s v=" 6-1/7177"/>
    <s v="Э.Билгүүн"/>
    <m/>
    <m/>
  </r>
  <r>
    <n v="929"/>
    <x v="194"/>
    <s v="З.Энхболд"/>
    <s v="Г.Мөнхцэцэг"/>
    <s v="Грийн химистри ХХК"/>
    <d v="2020-11-18T00:00:00"/>
    <s v="Лабораторийн шинжилгээний хэрэгсэл, шүүр нийлүүлэх"/>
    <x v="1"/>
    <s v="Эрдэнэт үйлдвэр ТӨҮГ"/>
    <s v="ТӨБЗГ"/>
    <m/>
    <s v=" 2020.11.18"/>
    <s v=" 6-1/7242"/>
    <s v="Г.Мөнхцэцэг"/>
    <m/>
    <m/>
  </r>
  <r>
    <n v="930"/>
    <x v="194"/>
    <s v="З.Энхболд"/>
    <s v="Г.Мөнхцэцэг"/>
    <s v="Электрон техник ХХК"/>
    <d v="2020-11-18T00:00:00"/>
    <s v="Хэмжилтийн багаж хэрэгсэл нийлүүлэх"/>
    <x v="8"/>
    <s v="Нийслэлийн ХААГ"/>
    <s v="НЗДТГ"/>
    <s v="- "/>
    <s v=" 2020.11.11"/>
    <d v="7132-06-01T00:00:00"/>
    <s v="Г.Мөнхцэцэг"/>
    <m/>
    <m/>
  </r>
  <r>
    <n v="931"/>
    <x v="195"/>
    <s v="З.Энхболд"/>
    <s v="Э.Билгүүн"/>
    <s v="Досстрой ХХК"/>
    <d v="2020-11-19T00:00:00"/>
    <s v="Халуун усны барилга /Баян-Өлгий, Бугат сум/"/>
    <x v="0"/>
    <s v="ТХААГ"/>
    <s v="ЕС"/>
    <s v=" 6-1/7103"/>
    <s v="2020.11.19"/>
    <s v=" 6-1/7246"/>
    <s v="Э.Билгүүн"/>
    <m/>
    <m/>
  </r>
  <r>
    <n v="932"/>
    <x v="195"/>
    <s v="З.Энхболд"/>
    <s v="Г.Мөнхцэцэг"/>
    <s v="Дайчин хүлэг ХХК"/>
    <d v="2020-11-19T00:00:00"/>
    <s v="Эрүүл мэндийн төвийн барилга, 5 ор /Баян-Өлгий, Ногооннуур сум, Ховд баг/"/>
    <x v="0"/>
    <s v="ТХААГ"/>
    <s v="ТХААГ"/>
    <m/>
    <s v=" 2020.11.23"/>
    <s v=" 6-1/7268"/>
    <s v="Г.Мөнхцэцэг"/>
    <m/>
    <m/>
  </r>
  <r>
    <n v="933"/>
    <x v="195"/>
    <s v="З.Энхболд"/>
    <s v="Г.Мөнхцэцэг"/>
    <s v="Брикс ХХК"/>
    <d v="2020-11-19T00:00:00"/>
    <s v="Лабораторийн шинжилгээний хэрэгсэл, шүүр нийлүүлэх"/>
    <x v="3"/>
    <s v="Эрдэнэт үйлдвэр ТӨҮГ"/>
    <s v="ТӨБЗГ"/>
    <s v=" -"/>
    <s v=" 2020.11.17"/>
    <d v="7224-06-01T00:00:00"/>
    <s v="Г.Мөнхцэцэг"/>
    <m/>
    <m/>
  </r>
  <r>
    <n v="934"/>
    <x v="196"/>
    <s v="З.Энхболд"/>
    <s v="Д.Отгонсүрэн"/>
    <s v="Амбер ХХК"/>
    <d v="2020-11-20T00:00:00"/>
    <s v="Алсын зайн оношлогооны багаж &quot;Teletes focus&quot; нийлүүлэх"/>
    <x v="0"/>
    <s v="Эрдэнэт үйлдвэр ТӨҮГ"/>
    <s v="ТӨБЗГ"/>
    <s v=" 6-1/"/>
    <s v=" 2020.11.19"/>
    <d v="7245-06-02T00:00:00"/>
    <s v="Д.Отгонсүрэн"/>
    <s v="өөрийн хөрөнгө"/>
    <n v="675000000"/>
  </r>
  <r>
    <n v="935"/>
    <x v="196"/>
    <s v="З.Энхболд"/>
    <s v="Э.Билгүүн"/>
    <s v="ЧПМ ХХК"/>
    <d v="2020-11-20T00:00:00"/>
    <s v="Хатуу хайлш Pramet нийлүүлэх"/>
    <x v="2"/>
    <s v="Эрдэнэт үйлдвэр ТӨҮГ"/>
    <s v="ТӨБЗГ"/>
    <m/>
    <s v="2020.11.11"/>
    <s v=" 6-1/7129"/>
    <s v="Э.Билгүүн"/>
    <m/>
    <m/>
  </r>
  <r>
    <n v="936"/>
    <x v="196"/>
    <s v="З.Энхболд"/>
    <s v="Д.Номингэрэл"/>
    <s v="Дээд эрхэт ХХК"/>
    <d v="2020-11-20T00:00:00"/>
    <s v="Хил хамгаалах байгууллагын хилийн боомтод үүрэг гүйцэтгэж буй цэргийн алба хаагчдын халдвараас хамгаалах хувцас хэрэгсэл, багаж, тоног төхөөрөмж, ариутгалын бодист үнийн санал авах"/>
    <x v="3"/>
    <s v="Хил хамгаалах ерөнхий газар"/>
    <s v="БХС"/>
    <m/>
    <s v="2020.11.13"/>
    <d v="7169-06-01T00:00:00"/>
    <s v="Д.Номингэрэл"/>
    <m/>
    <m/>
  </r>
  <r>
    <n v="937"/>
    <x v="196"/>
    <s v="З.Энхболд"/>
    <s v="Г.Мөнхцэцэг"/>
    <s v="ЭБМС МОН ХХК"/>
    <d v="2020-11-20T00:00:00"/>
    <s v="Вагон өргөх суурин домкрат нийлүүлж, суурилуулах нийлүүлэгчийг сонгон шалгаруулах"/>
    <x v="2"/>
    <s v="Монголын төмөр зам"/>
    <s v="ТӨБЗГ"/>
    <s v=" -"/>
    <s v="2020.11.11"/>
    <s v=" 6-1/7132"/>
    <s v="Г.Мөнхцэцэг"/>
    <m/>
    <m/>
  </r>
  <r>
    <n v="938"/>
    <x v="196"/>
    <s v="З.Энхболд"/>
    <s v="Д.Отгонсүрэн"/>
    <s v="Монхорус интернэшл ХХК"/>
    <d v="2020-11-20T00:00:00"/>
    <s v="110 кВ-ын Улаангом-Өмнөговь 1,2 ЦДАШ-уудын үндсэн хамгаалалтуудыг суурилуулж, ажилд оруулах"/>
    <x v="0"/>
    <s v="Баруун бүсийн эрчим хүчний систем ТӨХК"/>
    <s v="ЭХС"/>
    <s v="6-1/7125"/>
    <s v="2020.11.20"/>
    <s v="6-1/7299"/>
    <s v="Д.Отгонсүрэн"/>
    <s v="өөрийн хөрөнгө"/>
    <n v="100000000"/>
  </r>
  <r>
    <n v="939"/>
    <x v="196"/>
    <s v="З.Энхболд"/>
    <s v="Г.Мөнхцэцэг"/>
    <s v="Мөнхийн тун ХХК"/>
    <d v="2020-11-20T00:00:00"/>
    <s v="Шинэ төрлийн коронавируст халдвар (Ковид-19)-ын үед шаардлагатай бусад хувийн хамгаалах хэрэгсэл нийлүүлэх "/>
    <x v="7"/>
    <s v="ЭМЯ"/>
    <s v="ЭМС"/>
    <s v=" -"/>
    <s v="2020.11.10"/>
    <d v="7119-06-01T00:00:00"/>
    <s v="Г.Мөнхцэцэг"/>
    <m/>
    <m/>
  </r>
  <r>
    <n v="940"/>
    <x v="197"/>
    <s v="Ц.Батзул"/>
    <s v="Д.Номингэрэл"/>
    <s v="Голдендрийм ХХК"/>
    <d v="2020-11-23T00:00:00"/>
    <s v="Ханын өнгөлгөөний хавтан нийлүүлэх"/>
    <x v="0"/>
    <s v="Эрдэнэт үйлдвэр ТӨҮГ"/>
    <s v="ТӨБЗГ"/>
    <s v="6-1/7123"/>
    <s v="2020.11.17"/>
    <d v="7203-06-01T00:00:00"/>
    <s v="Д.Номингэрэл"/>
    <s v="Өөрийн хөрөнгө"/>
    <n v="603160800"/>
  </r>
  <r>
    <n v="941"/>
    <x v="197"/>
    <s v="Ц.Батзул"/>
    <s v="Г.Мөнхцэцэг"/>
    <s v="Монголфарм ХХК"/>
    <d v="2020-11-23T00:00:00"/>
    <s v="Шинэ төрлийн коронавируст халдвар (Ковид-19)-ын үед шаардлагатай бусад хувийн хамгаалах хэрэгсэл нийлүүлэх /Багц 4/"/>
    <x v="4"/>
    <s v="ЭМЯ"/>
    <s v="ЭМС"/>
    <s v="6-1/7126"/>
    <s v=" 2020.11.13"/>
    <s v=" 6-1/7156"/>
    <s v="Г.Мөнхцэцэг"/>
    <m/>
    <m/>
  </r>
  <r>
    <n v="942"/>
    <x v="197"/>
    <s v="Ц.Батзул"/>
    <s v="Э.Билгүүн"/>
    <s v="Богатырь ХХК"/>
    <d v="2020-11-23T00:00:00"/>
    <s v="Шалны хавтанцар материал нийлүүлэх"/>
    <x v="0"/>
    <s v="Эрдэнэт үйлдвэр ТӨҮГ"/>
    <s v="ТӨБЗГ"/>
    <s v=" 6-1/7018"/>
    <s v="2020.11.20"/>
    <s v=" 6-1/7306"/>
    <s v="Э.Билгүүн"/>
    <m/>
    <m/>
  </r>
  <r>
    <n v="943"/>
    <x v="197"/>
    <s v="Ц.Батзул"/>
    <s v="Г.Мөнхцэцэг"/>
    <s v="Хөх хайрхан трейд ХХК"/>
    <d v="2020-11-23T00:00:00"/>
    <s v="Цэцэрлэгийн барилга, 200 ор /Улаанбаатар, Чингэлтэй дүүрэг, 5 дугаар хороо/"/>
    <x v="0"/>
    <s v="ТХААГ"/>
    <s v="Шадар сайд"/>
    <m/>
    <s v=" 2020.11.23"/>
    <s v=" 6-1/7340"/>
    <s v="Г.Мөнхцэцэг"/>
    <m/>
    <m/>
  </r>
  <r>
    <n v="944"/>
    <x v="198"/>
    <s v="Ц.Батзул"/>
    <s v="Д.Номингэрэл"/>
    <s v="Индио менежмент ХХК"/>
    <d v="2020-11-24T00:00:00"/>
    <s v="Засгийн газрын II байрны дээврийн засвар"/>
    <x v="0"/>
    <s v="Засгийн газрын байруудын нийтлэг үйлчилгээний газар ТӨААТҮГ"/>
    <m/>
    <s v="6-1/7200"/>
    <s v="2020.11.20"/>
    <d v="7302-06-01T00:00:00"/>
    <s v="Д.Номингэрэл"/>
    <s v="Улсын төсөв"/>
    <n v="65700000"/>
  </r>
  <r>
    <n v="945"/>
    <x v="197"/>
    <s v="Ц.Батзул"/>
    <s v="Д.Отгонсүрэн"/>
    <s v="Лау лау ХХК"/>
    <d v="2020-11-24T00:00:00"/>
    <s v="Соёлын төвийн барилга, 300 ор /Баян-Өлгий, Толбо сум/"/>
    <x v="0"/>
    <s v="ТХААГ"/>
    <s v="Шадар сайд"/>
    <s v=" 6-1/7170"/>
    <s v="2020.11.24"/>
    <s v="6-1/7299"/>
    <s v="Д.Отгонсүрэн"/>
    <s v="улсын төсөв"/>
    <n v="1683200000"/>
  </r>
  <r>
    <n v="946"/>
    <x v="198"/>
    <s v="Ц.Батзул"/>
    <s v="Э.Билгүүн"/>
    <s v="Абсолют чойс ХХК"/>
    <d v="2020-11-24T00:00:00"/>
    <s v="Ажилчдын нормын хувцас худалдан авах"/>
    <x v="0"/>
    <s v="Нийслэлийн Амгалан амаржих газар"/>
    <s v="ЭМС"/>
    <s v=" 6-1/7150"/>
    <s v="2020.11.20"/>
    <s v=" 6-1/7307"/>
    <s v="Э.Билгүүн"/>
    <m/>
    <m/>
  </r>
  <r>
    <n v="947"/>
    <x v="198"/>
    <s v="Ц.Батзул"/>
    <s v="Г.Мөнхцэцэг"/>
    <s v="Росторг ХХК"/>
    <d v="2020-11-24T00:00:00"/>
    <s v="Дээврийн материал"/>
    <x v="0"/>
    <s v="Эрдэнэт үйлдвэр ТӨҮГ"/>
    <s v="ТӨБЗГ"/>
    <m/>
    <s v=" 2020.11.23"/>
    <s v=" 6-1/7379"/>
    <s v="Г.Мөнхцэцэг"/>
    <m/>
    <m/>
  </r>
  <r>
    <n v="948"/>
    <x v="199"/>
    <s v="Ц.Батзул"/>
    <s v="Д.Номингэрэл"/>
    <s v="Мон шугам энерго ХХК"/>
    <d v="2020-11-25T00:00:00"/>
    <s v="Говь-Алтай аймаг дахь Цагдаагийн газрын шинэ барилгад багаж, тоног төхөөрөмж, тавилга"/>
    <x v="4"/>
    <s v="Говь-Алтай аймаг дахь Цагдаагийн газар"/>
    <s v="ХЗДХС"/>
    <s v="6-1/7201"/>
    <s v="2020.11.27"/>
    <d v="7407-06-01T00:00:00"/>
    <s v="Д.Номингэрэл"/>
    <s v="Улсын төсөв"/>
    <n v="49925500"/>
  </r>
  <r>
    <n v="949"/>
    <x v="200"/>
    <s v="Ц.Батзул"/>
    <s v="Э.Билгүүн"/>
    <s v="Мөнх-оргил трейд ХХК"/>
    <d v="2020-11-26T00:00:00"/>
    <s v="Зээлийн барьцаанд байгаа хөрөнгүүдийг олон улсын үнэлгээний стандарт IVS ын дагуу үнэлэх"/>
    <x v="0"/>
    <s v="Хөгжлийн банк"/>
    <s v="СС"/>
    <s v=" 6-1/7216"/>
    <s v="2020.11.25"/>
    <d v="7393-06-01T00:00:00"/>
    <s v="Э.Билгүүн"/>
    <m/>
    <m/>
  </r>
  <r>
    <n v="950"/>
    <x v="200"/>
    <s v="Ц.Батзул"/>
    <s v="Д.Отгонсүрэн"/>
    <s v="Дөрвөлжин дэнж ХХК"/>
    <d v="2020-11-26T00:00:00"/>
    <s v="Сургуулийн дотуур байрны засварын ажил"/>
    <x v="1"/>
    <s v="Дундговь аймгийн Баянжаргалан сумын ЗДТГ"/>
    <s v="Дундговь аймгийн ЗДТГ"/>
    <s v=" 6-1/7210"/>
    <s v="2020.11.23"/>
    <s v=" 6-1/7341"/>
    <s v="Д.Отгонсүрэн"/>
    <s v="ОНХС"/>
    <n v="30025659"/>
  </r>
  <r>
    <n v="951"/>
    <x v="200"/>
    <s v="Ц.Батзул"/>
    <s v="Э.Билгүүн"/>
    <s v="Бумбод ХХК"/>
    <d v="2020-11-26T00:00:00"/>
    <s v="Cүхбаатар, Чингэлтэй дүүргийн татварын хэлтсийн барилга угсралтын ажил"/>
    <x v="7"/>
    <s v="ТЕГ"/>
    <s v="СС"/>
    <m/>
    <s v="2020.11.19"/>
    <s v=" 6-1/7247"/>
    <s v="Э.Билгүүн"/>
    <m/>
    <m/>
  </r>
  <r>
    <n v="952"/>
    <x v="201"/>
    <s v="Ц.Батзул"/>
    <s v="Г.Мөнхцэцэг"/>
    <s v="Чин мандал ХХК"/>
    <d v="2020-11-27T00:00:00"/>
    <s v="Цэцэрлэгийн барилга 150 ор /Улаанбаатар хот, Сонгинохайрхан дүүрэг,22 дугаар хороо/"/>
    <x v="0"/>
    <s v="ТХААГ"/>
    <s v="ТХААГ"/>
    <s v=" 6-1/7222"/>
    <s v=" 2020.11.25"/>
    <s v=" 6-1/7342"/>
    <s v="Г.Мөнхцэцэг"/>
    <m/>
    <m/>
  </r>
  <r>
    <n v="953"/>
    <x v="202"/>
    <s v="Ц.Батзул"/>
    <s v="Д.Номингэрэл"/>
    <s v="Дабль Голд ХХК"/>
    <d v="2020-12-01T00:00:00"/>
    <s v="Ундны ус нийлүүлэх"/>
    <x v="3"/>
    <s v="Эрдэнэт үйлдвэр ТӨҮГ"/>
    <s v="ТӨБЗГ"/>
    <m/>
    <s v="2020.11.20"/>
    <d v="7303-06-01T00:00:00"/>
    <s v="Д.Номингэрэл"/>
    <s v="Өөрийн хөрөнгө"/>
    <n v="474375000"/>
  </r>
  <r>
    <n v="954"/>
    <x v="202"/>
    <s v="Ц.Батзул"/>
    <s v="Г.Мөнхцэцэг"/>
    <s v="Нуган ХХК"/>
    <d v="2020-12-01T00:00:00"/>
    <s v="Шинэ төрлийн коронавируст халдвар (Ковид-19)-ын үед болон томуу, томуу төст өвчний үед шаардлагатай эм, тоног төхөөрөмж, жижиг хэрэгсэл нийлүүлэх Багц 11, 12, 15, 26"/>
    <x v="7"/>
    <s v="ЭМЯ"/>
    <s v="ЭМС"/>
    <s v=" -"/>
    <s v=" 2020.11.23"/>
    <s v=" 6-1/7339"/>
    <s v="Г.Мөнхцэцэг"/>
    <m/>
    <m/>
  </r>
  <r>
    <n v="955"/>
    <x v="203"/>
    <s v="Ц.Батзул"/>
    <s v="Э.Билгүүн"/>
    <s v="Оптимус инженеринг ХХК"/>
    <d v="2020-12-02T00:00:00"/>
    <s v="Температур болон зарцуулалтын хувиргагч"/>
    <x v="0"/>
    <s v="Эрдэнэт үйлдвэр ТӨҮГ"/>
    <s v="ТӨБЗГ"/>
    <s v=" 6-1/7300"/>
    <s v="2020.11.27"/>
    <d v="7429-06-01T00:00:00"/>
    <s v="Э.Билгүүн"/>
    <m/>
    <m/>
  </r>
  <r>
    <n v="956"/>
    <x v="202"/>
    <s v="Ц.Батзул"/>
    <s v="Д.Номингэрэл"/>
    <s v="Бодь-Электроникс ХХК"/>
    <d v="2020-12-01T00:00:00"/>
    <s v="Тог баригч худалдан авах"/>
    <x v="0"/>
    <s v="Улаанбаатар төмөр зам ХНН"/>
    <s v="ТӨБЗГ"/>
    <s v=" 6-1/7244"/>
    <s v="2020.11.25"/>
    <d v="7375-06-01T00:00:00"/>
    <s v="Д.Номингэрэл"/>
    <s v="Өөрийн хөрөнгө"/>
    <n v="30000000"/>
  </r>
  <r>
    <n v="957"/>
    <x v="202"/>
    <s v="Ц.Батзул"/>
    <s v="Э.Билгүүн"/>
    <s v="Бумбод ХХК"/>
    <d v="2020-12-01T00:00:00"/>
    <s v="Cүхбаатар, Чингэлтэй дүүргийн татварын хэлтсийн барилга угсралтын ажил"/>
    <x v="7"/>
    <s v="ТЕГ"/>
    <s v="СС"/>
    <m/>
    <s v="2020.11.23"/>
    <s v=" 6-1/7337"/>
    <s v="Э.Билгүүн"/>
    <m/>
    <m/>
  </r>
  <r>
    <n v="958"/>
    <x v="204"/>
    <s v="Ц.Батзул"/>
    <s v="Г.Мөнхцэцэг"/>
    <s v="Авга ач нарт ХХК"/>
    <d v="2020-12-04T00:00:00"/>
    <s v="Багийн төвийн барилга /Ховд, Буянт сум, Наранхайрхан баг/"/>
    <x v="0"/>
    <s v="Ховд аймгийн ОНӨГ"/>
    <s v="Ховд ЗД"/>
    <m/>
    <s v=" 2020.12.03"/>
    <s v=" 6-1/7540"/>
    <s v="Э.Билгүүн"/>
    <m/>
    <m/>
  </r>
  <r>
    <n v="959"/>
    <x v="204"/>
    <s v="Ц.Батзул"/>
    <s v="Г.Мөнхцэцэг"/>
    <s v="Модерн хас ХХК"/>
    <d v="2020-12-04T00:00:00"/>
    <s v="Нэг маягийн ажлын зургаар зохион байгуулах Цэцэрлэгийн барилга, 150 ор /Улаанбаатар, Сонгинохайрхан дүүрэг, 22 дугаар хороо/"/>
    <x v="7"/>
    <s v="ТХААГ"/>
    <s v="ТХААГ"/>
    <s v=" -"/>
    <s v=" 2020.11.23"/>
    <s v=" 6-1/7334"/>
    <s v="Э.Билгүүн"/>
    <m/>
    <m/>
  </r>
  <r>
    <n v="960"/>
    <x v="205"/>
    <s v="Ц.Батзул"/>
    <s v="Б.Түвшин"/>
    <s v="Таван үндэс ХХК"/>
    <d v="2020-12-07T00:00:00"/>
    <s v="Үйлдвэрлэл, технологийн паркийн дэд бүтэц барьж байгуулах суурь судалгаа, инженер геологи, хөрсний судалгаа хийж гүйцэтгэх"/>
    <x v="5"/>
    <s v="Эрдэнэт үйлдвэр ТӨҮГ"/>
    <s v="ТӨБЗГ"/>
    <m/>
    <m/>
    <m/>
    <s v="Б.Түвшин"/>
    <m/>
    <m/>
  </r>
  <r>
    <n v="961"/>
    <x v="205"/>
    <s v="Ц.Батзул"/>
    <s v="Э.Билгүүн"/>
    <s v="Транстехномаркет ХХК"/>
    <d v="2020-12-07T00:00:00"/>
    <s v="ШДП15*21 хацарт бутлуурт шаардлагатай сэлбэг хэрэгсэл"/>
    <x v="0"/>
    <s v="Эрдэнэт үйлдвэр ТӨҮГ"/>
    <s v="ТӨБЗГ"/>
    <s v=" 6-1/7406"/>
    <s v="2020.12.07"/>
    <s v=" 6-1/7577"/>
    <s v="Э.Билгүүн"/>
    <m/>
    <m/>
  </r>
  <r>
    <n v="962"/>
    <x v="206"/>
    <s v="Ц.Батзул"/>
    <s v="Э.Билгүүн"/>
    <s v="Бумбод ХХК"/>
    <d v="2020-12-08T00:00:00"/>
    <s v="Cүхбаатар, Чингэлтэй дүүргийн татварын хэлтсийн барилга угсралтын ажил"/>
    <x v="0"/>
    <s v="ТЕГ"/>
    <s v="СС"/>
    <s v=" 6-1/7493"/>
    <s v="2020.12.04"/>
    <s v=" 6-1/7561"/>
    <s v="Э.Билгүүн"/>
    <m/>
    <m/>
  </r>
  <r>
    <n v="963"/>
    <x v="206"/>
    <s v="Ц.Батзул"/>
    <s v="Б.Түвшин"/>
    <s v="Алс групп ХХК"/>
    <d v="2020-12-08T00:00:00"/>
    <s v="Лабораторийн шинжилгээний ажил (олон элементийн химийн шинжилгээний ажил)"/>
    <x v="0"/>
    <s v="Эрдэнэт үйлдвэр ТӨҮГ"/>
    <s v="ТӨБЗГ"/>
    <m/>
    <m/>
    <m/>
    <s v="Б.Түвшин"/>
    <m/>
    <m/>
  </r>
  <r>
    <n v="964"/>
    <x v="206"/>
    <s v="Ц.Батзул"/>
    <s v="Б.Түвшин"/>
    <s v="Саммит медикал сервис ХХК"/>
    <d v="2020-12-08T00:00:00"/>
    <s v="Шинэ коронавирусын халдварын үед эрүүл мэндийн тусламж үйлчилгээ үзүүлэхэд Нийслэлийн эх, хүүхдийн эмнэлэгт шаардлагатай эмнэлгийн тоног төхөөрөмж нийлүүлэх"/>
    <x v="3"/>
    <s v="Монгол Улсад Ковид 19 халдвараас урьдчилан сэргийлэх, эрүүл мэндийн системийн бэлэн байдлыг хангах төсөл"/>
    <s v="ЭМС"/>
    <m/>
    <m/>
    <m/>
    <m/>
    <m/>
    <m/>
  </r>
  <r>
    <n v="965"/>
    <x v="207"/>
    <s v="Ц.Батзул"/>
    <s v="Д.Номингэрэл"/>
    <s v="Хангилцаг ХХК"/>
    <d v="2020-12-09T00:00:00"/>
    <s v="Баяжуулах үйлдвэр, хаягдлын аж ахуйн хэсэгийн насосын станцаас СПП-1 хүртэл 1 км урт 1200 мм ган хоолойг 1400 мм-ийн ган хоолойгоор солих"/>
    <x v="0"/>
    <s v="Эрдэнэт үйлдвэр ТӨҮГ"/>
    <s v="ТӨБЗГ"/>
    <d v="7440-06-01T00:00:00"/>
    <s v="2020.12.08"/>
    <d v="7602-06-01T00:00:00"/>
    <s v="Д.Номингэрэл"/>
    <s v="Өөрийн хөрөнгө"/>
    <n v="2700000000"/>
  </r>
  <r>
    <n v="966"/>
    <x v="207"/>
    <s v="Ц.Батзул"/>
    <s v="Ч.Баярмаа"/>
    <s v="Өнөлаб ХХК"/>
    <d v="2020-12-09T00:00:00"/>
    <s v="Орон сууц, нийтийн аж ахуйн удирдах газар ОНӨААТҮГ-ын ажилтнуудыг эрүүл мэндийн үзлэгт хамруулах"/>
    <x v="0"/>
    <s v="ОСНААУГ"/>
    <s v="НЗДТГ"/>
    <m/>
    <m/>
    <m/>
    <s v="Ч.Баярмаа"/>
    <m/>
    <m/>
  </r>
  <r>
    <n v="967"/>
    <x v="207"/>
    <s v="Ц.Батзул"/>
    <s v="Г.Мөнхцэцэг"/>
    <s v="Модерн хас ХХК"/>
    <d v="2020-12-09T00:00:00"/>
    <s v="Нэг маягийн ажлын зургаар зохион байгуулах Цэцэрлэгийн барилга, 150 ор /Улаанбаатар, Сонгинохайрхан дүүрэг, 22 дугаар хороо/"/>
    <x v="8"/>
    <s v="ТХААГ"/>
    <s v="ТХААГ"/>
    <s v=" -"/>
    <s v=" 2020.12.02"/>
    <s v=" 6-1/7495"/>
    <s v="Г.Мөнхцэцэг"/>
    <m/>
    <m/>
  </r>
  <r>
    <n v="968"/>
    <x v="208"/>
    <s v="Ц.Батзул"/>
    <s v="Б.Түвшин"/>
    <s v="Тотал маркетинг эйженси ХХК"/>
    <d v="2020-12-11T00:00:00"/>
    <s v="Зорчигч тээврийн /автобус/ үйлчилгээ үзүүлэх"/>
    <x v="7"/>
    <s v="Эрдэнэс тавантолгой ХК"/>
    <s v="УУХҮС"/>
    <m/>
    <m/>
    <m/>
    <s v="Б.Түвшин"/>
    <m/>
    <m/>
  </r>
  <r>
    <n v="969"/>
    <x v="208"/>
    <s v="Ц.Батзул"/>
    <s v="Д.Номингэрэл"/>
    <s v="Галтууд ХХК"/>
    <d v="2020-12-11T00:00:00"/>
    <s v="Аймгийн төвийн ногоон байгууламжийн хэмжээг нэмэгдүүлж, Даланзадгад сумын цэцэрлэгт хүрээлэн байгуулах"/>
    <x v="3"/>
    <s v="Өмнөговь ЗД"/>
    <s v="Өмнөговь ЗД"/>
    <m/>
    <s v="2020.12.02"/>
    <d v="7498-06-01T00:00:00"/>
    <s v="Д.Номингэрэл"/>
    <s v="Орон нутгийн төсөв"/>
    <n v="1500000000"/>
  </r>
  <r>
    <n v="970"/>
    <x v="208"/>
    <s v="Ц.Батзул"/>
    <s v="Э.Билгүүн"/>
    <s v="Дархан хүрд ХХК"/>
    <d v="2020-12-11T00:00:00"/>
    <s v="Лазераар зүсэгч машин"/>
    <x v="0"/>
    <s v="Эрдэнэт үйлдвэр ТӨҮГ"/>
    <s v="ТӨБЗГ"/>
    <s v=" 6-1/7439"/>
    <s v="2020.12.10"/>
    <s v=" 6-1/7640"/>
    <s v="Э.Билгүүн"/>
    <m/>
    <m/>
  </r>
  <r>
    <n v="971"/>
    <x v="209"/>
    <s v="Ц.Батзул"/>
    <s v="Э.Билгүүн"/>
    <s v="Абсолют чойс ХХК"/>
    <d v="2020-12-16T00:00:00"/>
    <s v="Ажилчдын нормын хувцас худалдан авах"/>
    <x v="3"/>
    <s v="Нийслэлийн Амгалан амаржих газар"/>
    <s v="ЭМС"/>
    <s v=" 6-1/7576"/>
    <s v="2020.12.16"/>
    <s v=" 6-1/7748"/>
    <s v="Э.Билгүүн"/>
    <m/>
    <m/>
  </r>
  <r>
    <n v="972"/>
    <x v="209"/>
    <s v="Ц.Батзул"/>
    <s v="Ч.Баярмаа"/>
    <s v="Мастер лифт ХХК"/>
    <d v="2020-12-16T00:00:00"/>
    <s v="Төрийн ордонд хөгжлийн бэрхшээлтэй иргэд саадгүй зорчиход зориулсан өргөх,буулгах механизм суурилуулах засварын ажил"/>
    <x v="7"/>
    <s v="Төр, засгийн үйлчилгээг эрхлэх газар"/>
    <s v="ЕС"/>
    <m/>
    <m/>
    <m/>
    <s v="Ч.Баярмаа"/>
    <m/>
    <m/>
  </r>
  <r>
    <n v="973"/>
    <x v="210"/>
    <s v="Ц.Батзул"/>
    <s v="Г.Мөнхцэцэг"/>
    <s v="Биг монголиа билдинг ХХК"/>
    <d v="2020-12-17T00:00:00"/>
    <s v="Цэцэрлэгийн барилга, 200 ор /Улаанбаатар, Чингэлтэй дүүрэг, 5 дугаар хороо/"/>
    <x v="8"/>
    <s v="ТХААГ"/>
    <s v="ТХААГ"/>
    <s v=" -"/>
    <s v="2020.12.07"/>
    <s v=" 6-1/7574"/>
    <s v="Г.Мөнхцэцэг"/>
    <m/>
    <m/>
  </r>
  <r>
    <n v="974"/>
    <x v="211"/>
    <s v="Ц.Батзул"/>
    <s v="Б.Түвшин"/>
    <s v="Голден дрийм ХХК"/>
    <d v="2020-12-18T00:00:00"/>
    <s v="Иж бүрдмэл дэд станц КТП-19,23 MNS 6/0.4kV 2500kVA"/>
    <x v="0"/>
    <s v="Эрдэнэт үйлдвэр ТӨҮГ"/>
    <s v="ТӨБЗГ"/>
    <m/>
    <m/>
    <m/>
    <m/>
    <m/>
    <m/>
  </r>
  <r>
    <n v="975"/>
    <x v="211"/>
    <s v="Ц.Батзул"/>
    <s v="Б.Түвшин"/>
    <s v="Повертүүл ХХК"/>
    <d v="2020-12-18T00:00:00"/>
    <s v="Иж бүрдмэл дэд станц КТП-19,23 MNS 6/0.4kV 2500kVA"/>
    <x v="0"/>
    <s v="Эрдэнэт үйлдвэр ТӨҮГ"/>
    <s v="ТӨБЗГ"/>
    <m/>
    <m/>
    <m/>
    <m/>
    <m/>
    <m/>
  </r>
  <r>
    <n v="976"/>
    <x v="211"/>
    <s v="Ц.Батзул"/>
    <s v="Э.Билгүүн"/>
    <s v="Гранд макс ХХК"/>
    <d v="2020-12-18T00:00:00"/>
    <s v="Заслын угсардаг шат нийлүүлэх"/>
    <x v="2"/>
    <s v="Эрдэнэт үйлдвэр ТӨҮГ"/>
    <s v="ТӨБЗГ"/>
    <m/>
    <s v="2020.12.10"/>
    <s v=" 6-1/7641"/>
    <s v="Э.Билгүүн"/>
    <m/>
    <m/>
  </r>
  <r>
    <n v="977"/>
    <x v="211"/>
    <s v="Ц.Батзул"/>
    <s v="Б.Түвшин"/>
    <s v="ЭСПМ интернэйшнл ХХК"/>
    <d v="2020-12-18T00:00:00"/>
    <s v="Иж бүрдмэл дэд станц КТП-19,23 MNS 6/0.4kV 2500kVA"/>
    <x v="0"/>
    <s v="Эрдэнэт үйлдвэр ТӨҮГ"/>
    <s v="ТӨБЗГ"/>
    <m/>
    <m/>
    <m/>
    <s v="Б.Түвшин"/>
    <m/>
    <m/>
  </r>
  <r>
    <n v="978"/>
    <x v="212"/>
    <m/>
    <s v="Б.Түвшин"/>
    <s v="ЭСПМ интернэйшнл ХХК"/>
    <d v="2020-12-24T00:00:00"/>
    <s v="Иж бүрдмэл дэд станц КТП-19,23 MNS 6/0.4kV 2500kVA"/>
    <x v="0"/>
    <s v="Эрдэнэт үйлдвэр ТӨҮГ"/>
    <s v="ТӨБЗГ"/>
    <m/>
    <m/>
    <m/>
    <s v="Э.Билгүүн"/>
    <m/>
    <m/>
  </r>
  <r>
    <n v="979"/>
    <x v="213"/>
    <m/>
    <s v="Г.Мөнхцэцэг"/>
    <s v="Сухайт хайрхан ХХК"/>
    <d v="2020-12-25T00:00:00"/>
    <s v="Нягтруулсан шүүгээ, багаж, эд хогшил нийлүүлэх"/>
    <x v="0"/>
    <s v="УБЕГ"/>
    <s v="ХЗДХС"/>
    <s v=" 6-1/7757"/>
    <s v="2020.12.22"/>
    <s v=" 6-1/7848"/>
    <s v="Г.Мөнхцэцэг"/>
    <m/>
    <m/>
  </r>
  <r>
    <n v="980"/>
    <x v="213"/>
    <m/>
    <s v="Г.Мөнхцэцэг"/>
    <s v="Гранд макс ХХК"/>
    <d v="2020-12-25T00:00:00"/>
    <s v="Нягтруулсан шүүгээ, багаж, эд хогшил нийлүүлэх Багц 1"/>
    <x v="0"/>
    <s v="УБЕГ"/>
    <s v="ХЗДХС"/>
    <s v=" 6-1/7757"/>
    <s v="2020.12.22"/>
    <s v=" 6-1/7848"/>
    <s v="Г.Мөнхцэцэг"/>
    <m/>
    <m/>
  </r>
  <r>
    <n v="981"/>
    <x v="214"/>
    <m/>
    <s v="Д.Номингэрэл"/>
    <s v="Их каркас констракшн ХХК"/>
    <d v="2020-12-28T00:00:00"/>
    <s v="Аймгийн төвийн ногоон байгууламжийн хэмжээг нэмэгдүүлж, Даланзадгад сумын цэцэрлэгт хүрээлэн байгуулах"/>
    <x v="3"/>
    <s v="Өмнөговь ЗД"/>
    <s v="Өмнөговь ЗД"/>
    <m/>
    <s v="2020.12.21"/>
    <d v="7838-06-01T00:00:00"/>
    <s v="Д.Номингэрэл"/>
    <s v="Орон нутгийн төсөв"/>
    <n v="1500000000"/>
  </r>
  <r>
    <n v="982"/>
    <x v="215"/>
    <m/>
    <s v="Г.Мөнхцэцэг"/>
    <s v="Дижитал актив ХХК"/>
    <d v="2020-12-31T00:00:00"/>
    <s v="Зорчигчийн вагон депоп хими цэвэрлэгээний машин худалдан авах"/>
    <x v="2"/>
    <s v="УБТЗ ХНН"/>
    <s v="ТӨБЗГ"/>
    <s v=" -"/>
    <s v="2020.12.25"/>
    <s v=" 6-1/7968"/>
    <s v="Г.Мөнхцэцэг"/>
    <m/>
    <m/>
  </r>
  <r>
    <n v="983"/>
    <x v="215"/>
    <m/>
    <s v="Ч.Баярмаа"/>
    <s v="Эрчим дөл ХХК"/>
    <d v="2020-12-31T00:00:00"/>
    <s v="Нөөцийн дизель мотор худалдан авах"/>
    <x v="0"/>
    <s v="Ховд аймгийн Манхан сумын ЗДТГ"/>
    <s v="Ховд ЗД"/>
    <m/>
    <m/>
    <m/>
    <s v="Ч.Баярмаа"/>
    <m/>
    <m/>
  </r>
  <r>
    <n v="984"/>
    <x v="215"/>
    <m/>
    <s v="Д.Номингэрэл"/>
    <s v="Гранд макс ХХК"/>
    <d v="2020-12-31T00:00:00"/>
    <s v="Завхан аймаг дахь Монголбанкны салбарт сургалтын өрөөний сандал, ширээ нийлүүлэх"/>
    <x v="0"/>
    <s v="Монголбанк"/>
    <s v="Монголбанк"/>
    <d v="7837-06-01T00:00:00"/>
    <s v="2020.12.25"/>
    <d v="7967-06-01T00:00:00"/>
    <s v="Д.Номингэрэл"/>
    <s v="Өөрийн хөрөнгө"/>
    <n v="20000000"/>
  </r>
  <r>
    <n v="985"/>
    <x v="215"/>
    <m/>
    <s v="Э.Билгүүн"/>
    <s v="Алтанжин чоян ХХК"/>
    <d v="2020-12-31T00:00:00"/>
    <s v="Онцгой байдлын албанд тээврийн хэрэгслийн дугуй худалдан авах"/>
    <x v="7"/>
    <s v="ОБЕГ"/>
    <s v="Шадар сайд"/>
    <m/>
    <m/>
    <m/>
    <s v="Э.Билгүүн"/>
    <m/>
    <m/>
  </r>
  <r>
    <n v="986"/>
    <x v="216"/>
    <m/>
    <s v="Ч.Баярмаа"/>
    <s v="Өнөлаб ХХК"/>
    <d v="2021-01-01T00:00:00"/>
    <s v="Орон сууц, нийтийн аж ахуйн удирдах газар ОНӨААТҮГ-ын ажилтнуудыг эрүүл мэндийн үзлэгт хамруулах"/>
    <x v="8"/>
    <s v="ОСНААУГ"/>
    <s v="НЗДТГ"/>
    <m/>
    <m/>
    <m/>
    <s v="Ч.Баярмаа"/>
    <m/>
    <m/>
  </r>
  <r>
    <n v="987"/>
    <x v="216"/>
    <m/>
    <s v="Б.Түвшин"/>
    <s v="Рашбай ХХК"/>
    <d v="2021-01-01T00:00:00"/>
    <s v="Сургуулийн хашаа"/>
    <x v="0"/>
    <s v="Дундговь аймгийн Хулд сумын ЗДТГ"/>
    <s v="Дундговь ЗД"/>
    <m/>
    <m/>
    <m/>
    <s v="Б.Түвшин"/>
    <m/>
    <m/>
  </r>
  <r>
    <n v="988"/>
    <x v="216"/>
    <m/>
    <s v="Э.Билгүүн"/>
    <s v="Микадо ХХК"/>
    <d v="2021-01-01T00:00:00"/>
    <s v="Ачааны вагоны өсгий худалдан авах"/>
    <x v="0"/>
    <s v="УБТЗ ХНН"/>
    <s v="ТӨБЗГ"/>
    <d v="7852-06-01T00:00:00"/>
    <s v="2020.12.28"/>
    <s v=" 6-1/7991"/>
    <s v="Э.Билгүүн"/>
    <m/>
    <m/>
  </r>
  <r>
    <n v="989"/>
    <x v="216"/>
    <m/>
    <s v="Э.Билгүүн"/>
    <s v="Микадо ХХК"/>
    <d v="2021-01-01T00:00:00"/>
    <s v="Хагас вагоны нээлхийн таг худалдан авах"/>
    <x v="0"/>
    <s v="УБТЗ ХНН"/>
    <s v="ТӨБЗГ"/>
    <d v="7853-06-01T00:00:00"/>
    <s v="2020.12.28"/>
    <s v=" 6-1/7992"/>
    <s v="Э.Билгүүн"/>
    <m/>
    <m/>
  </r>
  <r>
    <n v="990"/>
    <x v="216"/>
    <m/>
    <s v="Д.Номингэрэл"/>
    <s v="Барилга байгууламж ХХК"/>
    <d v="2021-01-01T00:00:00"/>
    <s v="Хүнд хэлбэрийн хөгжлийн бэрхшээлтэй хүүхдийн асрамж, халамжийн төвийн зураг, төсөв /Улаанбаатар, Чингэлтэй дүүрэг/"/>
    <x v="3"/>
    <s v="ХНХЯ"/>
    <s v="ХНХС"/>
    <m/>
    <s v="2020.12.22"/>
    <d v="7849-06-01T00:00:00"/>
    <s v="Д.Номингэрэл"/>
    <s v="Улсын төсөв"/>
    <n v="350000000"/>
  </r>
  <r>
    <n v="991"/>
    <x v="216"/>
    <m/>
    <s v="Д.Отгонсүрэн"/>
    <s v="Си Ай Ти ХХК"/>
    <d v="2021-01-01T00:00:00"/>
    <s v="Эрүүл мэндийг дэмжих төвд шаардлагатай тоног төхөөрөмж нийлүүлэх"/>
    <x v="0"/>
    <s v="ЭМЯ"/>
    <s v="ЭМС"/>
    <s v=" 6-1/7889"/>
    <s v="2020.12.25"/>
    <s v=" 6-1/7987"/>
    <s v="Д.Отгонсүрэн "/>
    <s v="Улсын төсөв"/>
    <n v="2450000000"/>
  </r>
  <r>
    <n v="992"/>
    <x v="217"/>
    <m/>
    <s v="Д.Отгонсүрэн"/>
    <s v="Ивээлт гүн ХХК"/>
    <d v="2021-01-05T00:00:00"/>
    <s v="Эрүүл мэндийг дэмжих төвд шаардлагатай хэт авиан оношилгооны тоног төхөөрөмжийн нийлүүлэгчийг сонгон шалгаруулах Багц-5"/>
    <x v="0"/>
    <s v="ЭМЯ"/>
    <s v="ЭМС"/>
    <s v=" 6-1/7889"/>
    <s v="2020.12.25"/>
    <s v=" 6-1/7987"/>
    <s v="Д.Отгонсүрэн "/>
    <s v="Улсын төсөв"/>
    <n v="2450000000"/>
  </r>
  <r>
    <n v="993"/>
    <x v="217"/>
    <m/>
    <s v="Д.Номингэрэл"/>
    <s v=" Эм эм си жи ХХК"/>
    <d v="2021-01-05T00:00:00"/>
    <s v="Монгол Улс дахь уур амьсгалын өөрчлөлтийн нөлөөлөл, эмзэг байдал, эрсдэлийн үнэлгээ хийх, уур амьсгалын өөрчлөлтөд дасан зохицох боломжит арга хэмжээг тодорхойлох, дасан зохицох хувилбарууд, эмзэг байдлын үнэлгээ хийх аргачлал, удирдамж боловсруулах, үнэлэх зөвлөх үйлчилгээ"/>
    <x v="3"/>
    <s v="БОАЖЯ"/>
    <s v="БОАЖС"/>
    <m/>
    <s v="2020.12.28"/>
    <s v=" 6-1/7990"/>
    <s v="Д.Номингэрэл"/>
    <m/>
    <m/>
  </r>
  <r>
    <n v="994"/>
    <x v="217"/>
    <m/>
    <s v="Г.Мөнхцэцэг"/>
    <s v="Гоол ХХК"/>
    <d v="2021-01-05T00:00:00"/>
    <s v="Тусгай зориулалт бүхий фанера нийлүүлэх"/>
    <x v="7"/>
    <s v="Эрдэнэт үйлдвэр ТӨҮГ"/>
    <s v="ТӨБЗГ"/>
    <s v=" -"/>
    <s v="2020.12.28"/>
    <s v=" 6-1/7995"/>
    <s v="Г.Мөнхцэцэг"/>
    <m/>
    <m/>
  </r>
  <r>
    <n v="995"/>
    <x v="218"/>
    <m/>
    <s v="Д.Номингэрэл"/>
    <s v="Профешнл арт ХХК"/>
    <d v="2021-01-06T00:00:00"/>
    <s v="Улсын филармонид хөгжлийн зэмсэг нийлүүлэх Багц 1, 2, 3"/>
    <x v="0"/>
    <s v="Соёлын яам"/>
    <s v="Соёлын сайд"/>
    <s v=" 6-1/7965 "/>
    <s v="2021.01.06"/>
    <d v="1939-06-01T00:00:00"/>
    <s v="Д.Номингэрэл"/>
    <s v="Сан "/>
    <n v="1763000000"/>
  </r>
  <r>
    <n v="996"/>
    <x v="218"/>
    <m/>
    <s v="Г.Мөнхцэцэг"/>
    <s v="Бодь электроникс ХХК"/>
    <d v="2021-01-06T00:00:00"/>
    <s v="Биеийн тамир, спортын салбарын цахим хурлын тоног төхөөрөмж, тавилга эд хогшил нийлүүлэх"/>
    <x v="0"/>
    <s v="Биеийн тамир спортын улсын хороо"/>
    <s v="БСШУСС"/>
    <s v=" 6-1/7993"/>
    <s v="2020.12.31"/>
    <s v=" 6-1/8113"/>
    <s v="Г.Мөнхцэцэг"/>
    <m/>
    <m/>
  </r>
  <r>
    <n v="997"/>
    <x v="218"/>
    <m/>
    <s v="Г.Мөнхцэцэг"/>
    <s v="Бодь электроникс ХХК"/>
    <d v="2021-01-06T00:00:00"/>
    <s v="Биеийн тамир, спортын салбарын цахим хурлын тоног төхөөрөмж, тавилга эд хогшил нийлүүлэх Багц 2 Цахим хурлын тоног төхөөрөмж"/>
    <x v="0"/>
    <s v="Биеийн тамир спортын улсын хороо"/>
    <s v="БСШУСС"/>
    <s v=" 6-1/7993"/>
    <s v="2020.12.31"/>
    <s v=" 6-1/8113"/>
    <s v="Г.Мөнхцэцэг"/>
    <m/>
    <m/>
  </r>
  <r>
    <n v="998"/>
    <x v="218"/>
    <m/>
    <s v="Д.Отгонсүрэн"/>
    <s v="Эко хүрээ ХХК"/>
    <d v="2021-01-06T00:00:00"/>
    <s v="Төв болон орон нутгийн аэродромын засвар арчлалтад шаардлагатай хүйтэн асфальт нийлүүлэх 17500 кг нийлүүлэх"/>
    <x v="0"/>
    <s v="Иргэний нисэхийн ерөнхий газар"/>
    <s v="ЗТХС"/>
    <s v=" 6-1/7966"/>
    <s v="2020.12.31"/>
    <s v=" 6-1/8115"/>
    <s v="Д.Отгонсүрэн "/>
    <s v="Улсын төсөв"/>
    <n v="66500000"/>
  </r>
  <r>
    <n v="999"/>
    <x v="218"/>
    <m/>
    <s v="Г.Мөнхцэцэг"/>
    <s v="ЧПМ ХХК"/>
    <d v="2021-01-06T00:00:00"/>
    <s v="Хос дугуй угсралтын нарийн хэмжүүрийн багаж худалдаг авах"/>
    <x v="0"/>
    <s v="УБТЗ ХНН"/>
    <s v="ТӨБЗГ"/>
    <m/>
    <s v=" 2021.01.05"/>
    <s v=" 6-1/13"/>
    <s v="Г.Мөнхцэцэг"/>
    <m/>
    <m/>
  </r>
  <r>
    <n v="1000"/>
    <x v="219"/>
    <m/>
    <s v="Д.Номингэрэл"/>
    <s v="Эгшиглэн магнай ХХК"/>
    <d v="2021-01-07T00:00:00"/>
    <s v="Улсын филармонид хөгжлийн зэмсэг нийлүүлэх Багц 4 Улсын филармонийн үндэсний хөгжлийн зэмсэг шинэчлэх"/>
    <x v="0"/>
    <s v="Соёлын яам"/>
    <s v="Соёлын сайд"/>
    <d v="7965-06-01T00:00:00"/>
    <s v="2021.01.06"/>
    <d v="1939-06-01T00:00:00"/>
    <s v="Д.Номингэрэл"/>
    <s v="Сан "/>
    <n v="1763000000"/>
  </r>
  <r>
    <n v="1001"/>
    <x v="220"/>
    <m/>
    <s v="Д.Номингэрэл"/>
    <s v="Монос трейд ХК"/>
    <d v="2021-01-08T00:00:00"/>
    <s v="Нийслэлийн эрүүл мэндийн газарт лабораторийн урвалж, оношлуур, сорьц авах хэрэгсэл нийлүүлэх Багц 5 &quot;Шинэ коронавирус Sars Cov-2 халдварын сорьц авах багц&quot; "/>
    <x v="3"/>
    <s v="Нийслэлийн эрүүл мэндийн газар"/>
    <s v="ЭМС"/>
    <m/>
    <s v="2020.12.31"/>
    <s v=" 6-1/8112"/>
    <s v="Д.Номингэрэл"/>
    <s v="Улсын төсөв"/>
    <n v="788550000"/>
  </r>
  <r>
    <n v="1002"/>
    <x v="220"/>
    <m/>
    <s v="Г.Мөнхцэцэг"/>
    <s v="Баянширээ ХХК"/>
    <d v="2021-01-08T00:00:00"/>
    <s v="Автомат цонх засварын ажил"/>
    <x v="0"/>
    <s v="УБТЗ ХНН"/>
    <s v="ТӨБЗГ"/>
    <s v=" 6-1/8116"/>
    <s v=" 2021.01.08"/>
    <s v=" 6-1/49"/>
    <s v="Г.Мөнхцэцэг"/>
    <m/>
    <m/>
  </r>
  <r>
    <n v="1003"/>
    <x v="221"/>
    <m/>
    <s v="Э.Билгүүн"/>
    <s v="Платиниум их өргөө констракшн ХХК"/>
    <d v="2021-01-11T00:00:00"/>
    <s v="Тусгай тоноглол нийлүүлэх"/>
    <x v="0"/>
    <s v="Эрдэнэт үйлдвэр ТӨҮГ"/>
    <s v="ТӨБЗГ"/>
    <m/>
    <s v="2020.01.11"/>
    <s v=" 6-1/69"/>
    <s v="Э.Билгүүн"/>
    <m/>
    <m/>
  </r>
  <r>
    <n v="1004"/>
    <x v="221"/>
    <m/>
    <s v="Г.Мөнхцэцэг"/>
    <s v="Абсолют чойс ХХК"/>
    <d v="2021-01-11T00:00:00"/>
    <s v="Холбоо, навигаци, ажиглалтын албаны инженер, техникийн ажилтнуудн хөдөлмөр хамгааллын хувцас нийлүүлэх"/>
    <x v="1"/>
    <s v="ИНЕГ"/>
    <s v="ЗТХС"/>
    <m/>
    <s v=" 2021.01.08"/>
    <s v=" 6-1/50"/>
    <s v="Г.Мөнхцэцэг"/>
    <m/>
    <m/>
  </r>
  <r>
    <n v="1005"/>
    <x v="222"/>
    <m/>
    <s v="Д.Номингэрэл"/>
    <s v="Алхана трейд ХХК"/>
    <d v="2021-01-13T00:00:00"/>
    <s v="Хүчний трансформатор 80 мва"/>
    <x v="1"/>
    <s v="Эрдэнэт үйлдвэр ТӨҮГ"/>
    <s v="ТӨБЗГ"/>
    <d v="8126-06-01T00:00:00"/>
    <s v="2020.01.11"/>
    <s v=" 6-1/70"/>
    <s v="Д.Номингэрэл"/>
    <s v="Өөрийн хөрөнгө"/>
    <n v="4371300000"/>
  </r>
  <r>
    <n v="1006"/>
    <x v="222"/>
    <m/>
    <s v="Э.Билгүүн"/>
    <s v="Эн эс ти юү ХХК"/>
    <d v="2021-01-13T00:00:00"/>
    <s v="Дотоод хяналтын камер"/>
    <x v="3"/>
    <s v="Дундговь аймгийн Говийн ирээдүй цогцолбор сургууль"/>
    <s v="Дундговь аймгийн ЗДТГ"/>
    <m/>
    <m/>
    <m/>
    <s v="Э.Билгүүн"/>
    <m/>
    <m/>
  </r>
  <r>
    <n v="1007"/>
    <x v="222"/>
    <m/>
    <s v="Э.Билгүүн"/>
    <s v="Эн эс ти юү ХХК"/>
    <d v="2021-01-13T00:00:00"/>
    <s v="Нийтийн эзэмшлийн талбайд камер нэмэх"/>
    <x v="3"/>
    <s v="Өмнөговь аймгийн Манлай сумын ЗДТГ"/>
    <s v="Өмнөговь ЗД"/>
    <m/>
    <m/>
    <m/>
    <s v="Э.Билгүүн"/>
    <m/>
    <m/>
  </r>
  <r>
    <n v="1008"/>
    <x v="222"/>
    <m/>
    <s v="Г.Мөнхцэцэг"/>
    <s v="Нэгм электроникс ХХК"/>
    <d v="2021-01-13T00:00:00"/>
    <s v="Сурагчийн ширээ сандал нийлүүлэх"/>
    <x v="5"/>
    <s v="Дундговь аймгийн Цагаандэлгэр сумын ЗДТГ"/>
    <s v="Дундговь аймгийн ЗДТГ"/>
    <m/>
    <s v=" 2021.01.08"/>
    <s v=" 6-1/51"/>
    <s v="Г.Мөнхцэцэг"/>
    <m/>
    <m/>
  </r>
  <r>
    <n v="1009"/>
    <x v="222"/>
    <m/>
    <s v="Д.Номингэрэл"/>
    <s v="ЧПМ ХХК"/>
    <d v="2021-01-13T00:00:00"/>
    <s v="Хатуу хайлш Pramet нийлүүлэх"/>
    <x v="0"/>
    <s v="Эрдэнэт үйлдвэр ТӨҮГ"/>
    <s v="ТӨБЗГ"/>
    <s v="6-1/12"/>
    <s v="2020.01.13"/>
    <s v="6-1/121"/>
    <s v="Д.Номингэрэл"/>
    <s v="Өөрийн хөрөнгө"/>
    <n v="322130520"/>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9">
  <r>
    <n v="1"/>
    <d v="2020-01-07T00:00:00"/>
    <s v="Ц.Батзул"/>
    <s v="Д.Өлзийдүүрэн"/>
    <x v="0"/>
    <d v="2020-01-21T00:00:00"/>
    <s v="Олон улсын өнгөрөлтийн нислэгт үзүүлэх навигацийн үйлчилгээний явцад гуравдагч эмгээдийн өмнө хүлээх хариуцлагын даатгал"/>
    <x v="0"/>
    <s v="ИНЕГ"/>
    <x v="0"/>
    <s v="6-1/132"/>
    <s v="2020.01.16"/>
    <s v="6-1/249"/>
    <s v="Д.Өлзийдүүрэн"/>
    <s v="Өөрийн хөрөнгө"/>
    <n v="380000000"/>
    <m/>
    <m/>
    <m/>
    <m/>
    <b v="0"/>
    <m/>
    <m/>
    <m/>
  </r>
  <r>
    <n v="2"/>
    <d v="2020-01-08T00:00:00"/>
    <s v="Ц.Батзул"/>
    <s v="Ч.Баярмаа"/>
    <x v="1"/>
    <d v="2020-01-22T00:00:00"/>
    <s v="Тохижилтын ажил /БЗД, 4 дүгээр хороо/"/>
    <x v="1"/>
    <s v="Баянзүрх дүүргийн ЗДТГ"/>
    <x v="1"/>
    <s v="6-1/161"/>
    <s v="2020.01.17"/>
    <s v="6-1/283"/>
    <s v="Ч.Баярмаа"/>
    <s v="ОНХС"/>
    <n v="30000000"/>
    <m/>
    <m/>
    <m/>
    <m/>
    <b v="0"/>
    <m/>
    <m/>
    <n v="0"/>
  </r>
  <r>
    <n v="3"/>
    <d v="2020-01-09T00:00:00"/>
    <s v="З.Энхболд"/>
    <s v="Б.Түвшин"/>
    <x v="2"/>
    <d v="2020-01-23T00:00:00"/>
    <s v="Цанхийн баруун уурхайн гэрээт олборлогчийг сонгох"/>
    <x v="2"/>
    <s v="Эрдэнэс тавантолгой ХК"/>
    <x v="2"/>
    <m/>
    <s v="2020.01.17"/>
    <s v="6-1/888"/>
    <s v="Б.Түвшин"/>
    <s v="Өөрийн хөрөнгө"/>
    <n v="799369376906"/>
    <m/>
    <m/>
    <m/>
    <m/>
    <b v="0"/>
    <m/>
    <m/>
    <m/>
  </r>
  <r>
    <n v="4"/>
    <d v="2020-01-09T00:00:00"/>
    <s v="З.Энхболд"/>
    <s v="Б.Түвшин"/>
    <x v="3"/>
    <d v="2020-01-23T00:00:00"/>
    <s v="ЭХЭМҮТ-ийн бичиг хэргийн материал нийлүүлэх "/>
    <x v="1"/>
    <s v="ЭХЭМҮТ"/>
    <x v="3"/>
    <m/>
    <m/>
    <s v="6-1/239"/>
    <s v="Б.Түвшин"/>
    <s v="Урсгал төсөв"/>
    <n v="31600700"/>
    <m/>
    <m/>
    <m/>
    <m/>
    <b v="0"/>
    <m/>
    <m/>
    <n v="0"/>
  </r>
  <r>
    <n v="5"/>
    <d v="2020-01-09T00:00:00"/>
    <s v="З.Энхболд"/>
    <s v="Ч.Баярмаа"/>
    <x v="4"/>
    <d v="2020-01-23T00:00:00"/>
    <s v="Компьютер нийлүүлэх "/>
    <x v="3"/>
    <s v="Монгол шуудан ХК"/>
    <x v="4"/>
    <s v="1"/>
    <s v="2020.01.13"/>
    <s v="6-1/181"/>
    <s v="Ч.Баярмаа"/>
    <s v="Өөрийн хөрөнгө"/>
    <n v="154548900"/>
    <m/>
    <m/>
    <m/>
    <m/>
    <b v="0"/>
    <m/>
    <m/>
    <m/>
  </r>
  <r>
    <n v="6"/>
    <d v="2020-01-10T00:00:00"/>
    <s v="З.Энхболд"/>
    <s v="Д.Отгонсүрэн"/>
    <x v="5"/>
    <d v="2020-01-24T00:00:00"/>
    <s v="SX/EW технологоор катодын зэс боловсруулах үйлдвэрийн төслийн нарийвчилсан зураг төсөл боловсруулах ажил"/>
    <x v="3"/>
    <s v="Эрдэнэт үйлдвэр ТӨҮГ"/>
    <x v="4"/>
    <s v="0"/>
    <s v="2020.01.13"/>
    <s v="6-1/188"/>
    <s v="Д.Отгонсүрэн"/>
    <s v="Өөрийн хөрөнгө"/>
    <n v="2580000000"/>
    <m/>
    <m/>
    <m/>
    <m/>
    <b v="0"/>
    <m/>
    <m/>
    <m/>
  </r>
  <r>
    <n v="7"/>
    <d v="2020-01-10T00:00:00"/>
    <s v="З.Энхболд"/>
    <s v="Г.Мөнхцэцэг"/>
    <x v="6"/>
    <d v="2020-01-24T00:00:00"/>
    <s v="Хөрөнгийн дахин үнэлгээ хийх"/>
    <x v="0"/>
    <s v="Монголросцветмет ТӨҮГ"/>
    <x v="4"/>
    <m/>
    <m/>
    <m/>
    <s v="Г.Мөнхцэцэг"/>
    <s v="Өөрийн хөрөнгө"/>
    <n v="110000000"/>
    <m/>
    <m/>
    <m/>
    <m/>
    <b v="0"/>
    <m/>
    <m/>
    <m/>
  </r>
  <r>
    <n v="8"/>
    <d v="2020-01-14T00:00:00"/>
    <s v="З.Энхболд"/>
    <s v="Ч.Баярмаа"/>
    <x v="7"/>
    <d v="2020-01-28T00:00:00"/>
    <s v="АШУҮИС тавилга, эд хогшил нийлүүлэх"/>
    <x v="1"/>
    <s v="АШУҮИС"/>
    <x v="5"/>
    <s v="6-1/248"/>
    <s v="2020.01.27"/>
    <s v="6-1/432"/>
    <s v="Ч.Баярмаа"/>
    <s v="Өөрийн хөрөнгө"/>
    <n v="607125000"/>
    <m/>
    <s v="Худалдаа хөгжлийн банк"/>
    <m/>
    <n v="3168300"/>
    <b v="0"/>
    <m/>
    <s v="Тийм"/>
    <n v="3168300"/>
  </r>
  <r>
    <n v="9"/>
    <d v="2020-01-14T00:00:00"/>
    <s v="З.Энхболд"/>
    <s v="Д.Өлзийдүүрэн"/>
    <x v="8"/>
    <d v="2020-01-29T00:00:00"/>
    <s v="ТЭМ-1273 илчит тэрэгний өргөх их засварын ажил"/>
    <x v="0"/>
    <s v="Эрдэнэтийн дулааны цахилгаан станц ТӨХК"/>
    <x v="6"/>
    <s v="6-1/241"/>
    <s v="2020.01.21"/>
    <s v="6-1/318"/>
    <s v="Д.Өлзийдүүрэн"/>
    <s v="Өөрийн хөрөнгө"/>
    <n v="1000000000"/>
    <m/>
    <m/>
    <m/>
    <m/>
    <b v="0"/>
    <m/>
    <m/>
    <m/>
  </r>
  <r>
    <n v="10"/>
    <d v="2020-01-16T00:00:00"/>
    <s v="З.Энхболд"/>
    <s v="Ч.Баярмаа"/>
    <x v="9"/>
    <d v="2020-01-28T00:00:00"/>
    <s v="Шинжлэх ухааны сургуулийн ариун цэврийн өрөөний засвар"/>
    <x v="3"/>
    <s v="МУИС"/>
    <x v="5"/>
    <m/>
    <s v="2020.01.17"/>
    <s v="6-1/284"/>
    <s v="Ч.Баярмаа"/>
    <m/>
    <m/>
    <m/>
    <m/>
    <m/>
    <m/>
    <b v="0"/>
    <m/>
    <m/>
    <m/>
  </r>
  <r>
    <n v="11"/>
    <d v="2020-01-17T00:00:00"/>
    <s v="З.Энхболд"/>
    <s v="Б.Түвшин"/>
    <x v="10"/>
    <d v="2020-01-31T00:00:00"/>
    <s v="Шээсний бүрэн автомат анализаторын худалдан авах"/>
    <x v="0"/>
    <s v="Баянзүрх дүүргийн ЭМТ"/>
    <x v="3"/>
    <s v="6-1/314"/>
    <s v="2020.02.06"/>
    <s v="6-1/708"/>
    <s v="Б.Түвшин"/>
    <s v="Өөрийн хөрөнгө"/>
    <n v="28000000"/>
    <m/>
    <m/>
    <m/>
    <m/>
    <b v="0"/>
    <m/>
    <m/>
    <m/>
  </r>
  <r>
    <n v="12"/>
    <d v="2020-01-17T00:00:00"/>
    <s v="З.Энхболд"/>
    <s v="Б.Түвшин"/>
    <x v="10"/>
    <d v="2020-01-31T00:00:00"/>
    <s v="Гемотологийн бүрэн автомат анализатор худалдан авах"/>
    <x v="0"/>
    <s v="Баянзүрх дүүргийн ЭМТ"/>
    <x v="3"/>
    <s v="6-1/314"/>
    <s v="2020.02.06"/>
    <s v="6-1/708"/>
    <s v="Б.Түвшин"/>
    <s v="Өөрийн хөрөнгө"/>
    <n v="36000000"/>
    <m/>
    <m/>
    <m/>
    <m/>
    <b v="0"/>
    <m/>
    <m/>
    <m/>
  </r>
  <r>
    <n v="13"/>
    <d v="2020-01-20T00:00:00"/>
    <s v="З.Энхболд"/>
    <s v="Ч.Баярмаа"/>
    <x v="11"/>
    <d v="2020-02-03T00:00:00"/>
    <s v="Ховд аймгийн ШҮГ-ыг засварлах"/>
    <x v="1"/>
    <s v="Монгол шуудан ХК"/>
    <x v="4"/>
    <s v="6-1/312"/>
    <s v="2020.01.31"/>
    <s v="6-1/579"/>
    <s v="Ч.Баярмаа"/>
    <s v="Өөрийн хөрөнгө"/>
    <n v="40000000"/>
    <m/>
    <m/>
    <m/>
    <m/>
    <b v="0"/>
    <m/>
    <m/>
    <n v="0"/>
  </r>
  <r>
    <n v="14"/>
    <d v="2020-01-20T00:00:00"/>
    <s v="З.Энхболд"/>
    <s v="Ч.Баярмаа"/>
    <x v="11"/>
    <d v="2020-02-03T00:00:00"/>
    <s v="37-р ШҮГ-ыг засварлах"/>
    <x v="1"/>
    <s v="Монгол шуудан ХК"/>
    <x v="4"/>
    <s v="6-1/312"/>
    <s v="2020.01.31"/>
    <s v="6-1/579"/>
    <s v="Ч.Баярмаа"/>
    <s v="Өөрийн хөрөнгө"/>
    <n v="35000000"/>
    <m/>
    <m/>
    <m/>
    <m/>
    <b v="0"/>
    <m/>
    <m/>
    <n v="0"/>
  </r>
  <r>
    <n v="15"/>
    <d v="2020-01-20T00:00:00"/>
    <s v="З.Энхболд"/>
    <s v="Ч.Баярмаа"/>
    <x v="11"/>
    <d v="2020-02-03T00:00:00"/>
    <s v="Дархан-Уул аймгийн ШҮГ-ыг засварлах"/>
    <x v="1"/>
    <s v="Монгол шуудан ХК"/>
    <x v="4"/>
    <s v="6-1/312"/>
    <s v="2020.01.31"/>
    <s v="6-1/579"/>
    <s v="Ч.Баярмаа"/>
    <s v="Өөрийн хөрөнгө"/>
    <n v="50000000"/>
    <m/>
    <m/>
    <m/>
    <m/>
    <b v="0"/>
    <m/>
    <m/>
    <n v="0"/>
  </r>
  <r>
    <n v="16"/>
    <d v="2020-01-20T00:00:00"/>
    <s v="З.Энхболд"/>
    <s v="Д.Өлзийдүүрэн"/>
    <x v="12"/>
    <d v="2020-02-03T00:00:00"/>
    <s v="Хэнтий аймгийн дархан сумын ЗДТГ-ын ажлын байрны халаалтын ажил"/>
    <x v="1"/>
    <s v="Хэнтий аймгийн Дархан сумын ЗД"/>
    <x v="7"/>
    <s v="6-1/313"/>
    <s v="2020.02.04"/>
    <s v="6-1/648"/>
    <s v="Д.Өлзийдүүрэн"/>
    <s v="Орон нутгийн төсөв"/>
    <n v="62092800"/>
    <m/>
    <m/>
    <m/>
    <m/>
    <b v="0"/>
    <m/>
    <m/>
    <n v="0"/>
  </r>
  <r>
    <n v="17"/>
    <d v="2020-01-20T00:00:00"/>
    <s v="З.Энхболд"/>
    <s v="Д.Өлзийдүүрэн"/>
    <x v="13"/>
    <d v="2020-02-03T00:00:00"/>
    <s v="Сургуулийн барилга, 720 сургууль / Улаанбаатар, Сүхбаатар дүүрэг, 12 дугаар хороо/"/>
    <x v="0"/>
    <s v="НХААГ"/>
    <x v="1"/>
    <s v="6-1/317"/>
    <s v="2020.02.03"/>
    <s v="6-1/605"/>
    <s v="Д.Өлзийдүүрэн"/>
    <s v="Хөрөнгө оруулалт"/>
    <n v="6040000000"/>
    <m/>
    <m/>
    <m/>
    <m/>
    <b v="0"/>
    <m/>
    <m/>
    <m/>
  </r>
  <r>
    <n v="18"/>
    <d v="2020-01-21T00:00:00"/>
    <s v="З.Энхболд"/>
    <s v="Б.Түвшин"/>
    <x v="14"/>
    <d v="2020-02-04T00:00:00"/>
    <s v="Оюутны байрны тавилга эд хогшил нийлүүлэх Багц 1"/>
    <x v="2"/>
    <s v="МУИС"/>
    <x v="5"/>
    <m/>
    <s v="2020.01.22"/>
    <s v="6-1/335"/>
    <s v="Б.Түвшин"/>
    <s v="Өөрийн хөрөнгө"/>
    <n v="102500000"/>
    <m/>
    <m/>
    <m/>
    <m/>
    <b v="0"/>
    <m/>
    <m/>
    <m/>
  </r>
  <r>
    <n v="19"/>
    <d v="2020-01-22T00:00:00"/>
    <s v="З.Энхболд"/>
    <s v="Д.Отгонсүрэн"/>
    <x v="6"/>
    <d v="2020-02-05T00:00:00"/>
    <s v="Зөвлөх үйлчилгээний гүйцэтгэгчийг сонгох"/>
    <x v="4"/>
    <s v="Эрдэнэт үйлдвэр ТӨҮГ"/>
    <x v="4"/>
    <s v="0"/>
    <s v="0"/>
    <s v="0"/>
    <s v="Д.Отгонсүрэн"/>
    <s v="0"/>
    <s v="0"/>
    <m/>
    <m/>
    <m/>
    <m/>
    <b v="0"/>
    <m/>
    <m/>
    <m/>
  </r>
  <r>
    <n v="20"/>
    <d v="2020-01-22T00:00:00"/>
    <s v="З.Энхболд"/>
    <s v="Ч.Баярмаа"/>
    <x v="15"/>
    <d v="2020-02-05T00:00:00"/>
    <s v="Тавилга тоног төхөөрөмж худалдан авах"/>
    <x v="0"/>
    <s v="Хэнтий аймгийн Цэнхэрмандал сумын ЗДТГ"/>
    <x v="7"/>
    <s v="6-1/370"/>
    <s v="2020.02.05"/>
    <s v="6-1/667"/>
    <s v="Ч.Баярмаа"/>
    <s v="Орон нутгийн төсөв"/>
    <n v="51000000"/>
    <m/>
    <m/>
    <m/>
    <m/>
    <b v="0"/>
    <m/>
    <m/>
    <m/>
  </r>
  <r>
    <n v="21"/>
    <d v="2020-01-24T00:00:00"/>
    <s v="З.Энхболд"/>
    <s v="Ч.Баярмаа"/>
    <x v="16"/>
    <d v="2020-02-07T00:00:00"/>
    <s v="Хөгжим /Амьд хөгжмийн ком/ худалдан авах"/>
    <x v="0"/>
    <s v="УСУГ"/>
    <x v="1"/>
    <m/>
    <s v="2020.02.07"/>
    <s v="6-1/762"/>
    <s v="Ч.Баярмаа"/>
    <s v="Өөрийн хөрөнгө"/>
    <n v="43300000"/>
    <m/>
    <m/>
    <m/>
    <m/>
    <b v="0"/>
    <m/>
    <m/>
    <m/>
  </r>
  <r>
    <n v="22"/>
    <d v="2020-01-27T00:00:00"/>
    <s v="З.Энхболд"/>
    <s v="Г.Мөнхцэцэг"/>
    <x v="16"/>
    <d v="2020-02-10T00:00:00"/>
    <s v="Тайзны гэрэл, дууны хэрэгсэл"/>
    <x v="5"/>
    <s v="Эрдэнэт үйлдвэр ТӨҮГ"/>
    <x v="4"/>
    <s v="6-1/516"/>
    <s v="2020.02.10"/>
    <s v="6-1/807"/>
    <s v="Г.Мөнхцэцэг"/>
    <s v="Өөрийн хөрөнгө"/>
    <n v="107422530"/>
    <m/>
    <m/>
    <m/>
    <m/>
    <b v="0"/>
    <m/>
    <m/>
    <m/>
  </r>
  <r>
    <n v="23"/>
    <d v="2020-01-27T00:00:00"/>
    <s v="З.Энхболд"/>
    <s v="Ч.Баярмаа"/>
    <x v="17"/>
    <d v="2020-02-10T00:00:00"/>
    <s v="Өгийнуур-Батцэнгэл-их тамир чиглэлийн 63 км хатуу хучилттай авто зам, төмөр бетон гүүрийн байгууламжийн барилга угсралтын ажлыг 2019-2021 онд техник технологийн хяналт хийх ажил"/>
    <x v="0"/>
    <s v="Архангай аймгийн ОНӨГ"/>
    <x v="8"/>
    <s v="6-1/525"/>
    <s v="2020.02.06"/>
    <s v="6-1/700"/>
    <s v="Ч.Баярмаа"/>
    <s v="Авто замын сан"/>
    <n v="923206462"/>
    <m/>
    <m/>
    <m/>
    <m/>
    <b v="0"/>
    <m/>
    <m/>
    <m/>
  </r>
  <r>
    <n v="24"/>
    <d v="2020-01-28T00:00:00"/>
    <s v="З.Энхболд"/>
    <s v="Г.Мөнхцэцэг"/>
    <x v="18"/>
    <d v="2020-02-11T00:00:00"/>
    <s v="Ажлын гутал 2 төрөл нийлүүлэх"/>
    <x v="0"/>
    <s v="Монголросцветмет ТӨҮГ"/>
    <x v="4"/>
    <m/>
    <s v="2020.01.06"/>
    <s v=" 6-1/31"/>
    <s v="Г.Мөнхцэцэг"/>
    <s v="Өөрийн хөрөнгө"/>
    <n v="147773450"/>
    <m/>
    <m/>
    <m/>
    <m/>
    <b v="0"/>
    <m/>
    <m/>
    <m/>
  </r>
  <r>
    <n v="25"/>
    <d v="2020-01-28T00:00:00"/>
    <s v="З.Энхболд"/>
    <s v="Б.Түвшин"/>
    <x v="19"/>
    <d v="2020-02-11T00:00:00"/>
    <s v="Токарын машин нийлүүлэх"/>
    <x v="0"/>
    <s v="Эрдэнэт үйлдвэр ТӨҮГ"/>
    <x v="4"/>
    <m/>
    <s v="2020.02.11"/>
    <s v="6-1/830"/>
    <s v="Б.Түвшин"/>
    <s v="Өөрийн хөрөнгө"/>
    <n v="20909550"/>
    <m/>
    <m/>
    <m/>
    <m/>
    <b v="0"/>
    <m/>
    <m/>
    <m/>
  </r>
  <r>
    <n v="26"/>
    <d v="2020-01-28T00:00:00"/>
    <s v="Ц.Батзул"/>
    <s v="Д.Өлзийдүүрэн"/>
    <x v="20"/>
    <d v="2020-02-11T00:00:00"/>
    <s v="Цахилгаан дамжуулах кабелийн муфт"/>
    <x v="2"/>
    <s v="Эрдэнэт үйлдвэр ТӨҮГ"/>
    <x v="4"/>
    <m/>
    <s v="2020.01.31"/>
    <s v="6-1/576"/>
    <s v="Д.Өлзийдүүрэн"/>
    <s v="Өөрийн хөрөнгө"/>
    <n v="350000000"/>
    <m/>
    <m/>
    <m/>
    <m/>
    <b v="0"/>
    <m/>
    <m/>
    <m/>
  </r>
  <r>
    <n v="27"/>
    <d v="2020-01-29T00:00:00"/>
    <s v="Ц.Батзул"/>
    <s v="Ч.Баярмаа"/>
    <x v="21"/>
    <d v="2020-02-12T00:00:00"/>
    <s v="Удирдлагын тогтолцооны стандартуудын сургалт ба зөвлөх үйлчилгээний тендер"/>
    <x v="5"/>
    <s v="Эрдэнэт үйлдвэр ТӨҮГ"/>
    <x v="4"/>
    <s v="6-1/544"/>
    <s v="2020.02.11"/>
    <s v="6-1/819"/>
    <s v="Ч.Баярмаа"/>
    <s v="Өөрийн хөрөнгө"/>
    <n v="516000000"/>
    <m/>
    <m/>
    <m/>
    <m/>
    <b v="0"/>
    <m/>
    <m/>
    <m/>
  </r>
  <r>
    <n v="28"/>
    <d v="2020-01-31T00:00:00"/>
    <s v="Ц.Батзул"/>
    <s v="Ч.Баярмаа"/>
    <x v="22"/>
    <d v="2020-02-14T00:00:00"/>
    <s v="Удирдлдагын тогтолцооны стандартуудын сургалт ба зөвлөх үйлчилгээний тендер"/>
    <x v="5"/>
    <s v="Эрдэнэт үйлдвэр ТӨҮГ"/>
    <x v="4"/>
    <s v="6-1/544"/>
    <s v="2020.02.11"/>
    <s v="6-1/819"/>
    <s v="Ч.Баярмаа"/>
    <s v="Өөрийн хөрөнгө"/>
    <n v="516000000"/>
    <m/>
    <m/>
    <m/>
    <m/>
    <b v="0"/>
    <m/>
    <m/>
    <m/>
  </r>
  <r>
    <n v="29"/>
    <d v="2020-01-31T00:00:00"/>
    <s v="Ц.Батзул"/>
    <s v="Д.Өлзийдүүрэн"/>
    <x v="23"/>
    <d v="2020-02-14T00:00:00"/>
    <s v="Төмөр замын материал нийлүүлэх"/>
    <x v="5"/>
    <s v="Эрдэнэт үйлдвэр ТӨҮГ"/>
    <x v="4"/>
    <s v="6-1/650"/>
    <s v="2020.02.14"/>
    <s v="6-1/916"/>
    <s v="Д.Өлзийдүүрэн"/>
    <s v="Өөрийн хөрөнгө"/>
    <n v="250000000"/>
    <m/>
    <m/>
    <m/>
    <m/>
    <b v="0"/>
    <m/>
    <m/>
    <m/>
  </r>
  <r>
    <n v="30"/>
    <d v="2020-01-31T00:00:00"/>
    <s v="Ц.Батзул"/>
    <s v="Д.Өлзийдүүрэн"/>
    <x v="23"/>
    <d v="2020-02-14T00:00:00"/>
    <s v="Төмөр замын тоног төхөөрөмж нийлүүлэх"/>
    <x v="5"/>
    <s v="Эрдэнэт үйлдвэр ТӨҮГ"/>
    <x v="4"/>
    <s v="6-1/650"/>
    <s v="2020.02.14"/>
    <s v="6-1/915"/>
    <s v="Д.Өлзийдүүрэн"/>
    <s v="Өөрийн хөрөнгө"/>
    <n v="250000000"/>
    <m/>
    <m/>
    <m/>
    <m/>
    <b v="0"/>
    <m/>
    <m/>
    <m/>
  </r>
  <r>
    <n v="31"/>
    <d v="2020-02-03T00:00:00"/>
    <s v="Ц.Батзул"/>
    <s v="Г.Мөнхцэцэг"/>
    <x v="24"/>
    <d v="2020-02-17T00:00:00"/>
    <s v="Тавилга нийлүүлэх "/>
    <x v="0"/>
    <s v="Эрдэнэс-тавантолгой майнинг ХХК"/>
    <x v="2"/>
    <s v="6-1/627"/>
    <s v="2020/02/18"/>
    <s v="6-1/940"/>
    <s v="Г.Мөнхцэцэг"/>
    <s v="Өөрийн хөрөнгө"/>
    <n v="172950000"/>
    <m/>
    <m/>
    <m/>
    <m/>
    <b v="0"/>
    <m/>
    <m/>
    <m/>
  </r>
  <r>
    <n v="32"/>
    <d v="2020-02-04T00:00:00"/>
    <s v="Ц.Батзул"/>
    <s v="Ч.Баярмаа"/>
    <x v="25"/>
    <d v="2020-02-18T00:00:00"/>
    <s v="Ачааны дагалдах баримтын бүртгэлийн програм (E-AirWaybill)"/>
    <x v="5"/>
    <s v="МИАТ ТӨХК"/>
    <x v="4"/>
    <s v="6-1/687"/>
    <s v="2020.02.12"/>
    <s v="6-1/839"/>
    <s v="Ч.Баярмаа"/>
    <s v="Өөрийн хөрөнгө"/>
    <n v="300000000"/>
    <m/>
    <m/>
    <m/>
    <m/>
    <b v="0"/>
    <m/>
    <m/>
    <m/>
  </r>
  <r>
    <n v="33"/>
    <d v="2020-02-04T00:00:00"/>
    <s v="Ц.Батзул"/>
    <s v="Г.Мөнхцэцэг"/>
    <x v="26"/>
    <d v="2020-02-18T00:00:00"/>
    <s v="Оффисын хэрэгцээний бараа нийлүүлэх"/>
    <x v="0"/>
    <s v="Эрдэнэс-тавантолгой майнинг ХХК"/>
    <x v="2"/>
    <s v="6-1/686"/>
    <s v="2020.02.18"/>
    <s v="6-1/999"/>
    <s v="Г.Мөнхцэцэг"/>
    <s v="Өөрийн хөрөнгө"/>
    <n v="52530000"/>
    <m/>
    <m/>
    <m/>
    <m/>
    <b v="0"/>
    <m/>
    <m/>
    <m/>
  </r>
  <r>
    <n v="34"/>
    <d v="2020-02-05T00:00:00"/>
    <s v="Ц.Батзул"/>
    <s v="Б.Түвшин"/>
    <x v="27"/>
    <d v="2020-02-19T00:00:00"/>
    <s v="Цэгц билиг сургуулийн спорт заалны шал солих"/>
    <x v="2"/>
    <s v="Дундговь айгмийн Сайнцагаан сумны ерөнхий боловсролын сургууль &quot;Цэгц билиг&quot; сургууль"/>
    <x v="9"/>
    <s v="6-1/707"/>
    <s v="2020.02.13"/>
    <s v="6-1/888"/>
    <s v="Б.Түвшин"/>
    <s v="Улсын төсөв"/>
    <n v="52000000"/>
    <m/>
    <m/>
    <m/>
    <m/>
    <b v="0"/>
    <m/>
    <m/>
    <m/>
  </r>
  <r>
    <n v="35"/>
    <d v="2020-02-05T00:00:00"/>
    <s v="Ц.Батзул"/>
    <s v="Б.Түвшин"/>
    <x v="28"/>
    <d v="2020-02-19T00:00:00"/>
    <s v="Шинэ коронавирусын халдварын үед эрүүл мэндийн тусламж үйлчилгээ үзүүлэхэд шаардлагатай эмнэлгийн тоног төхөөрөмж нийлүүлэх"/>
    <x v="0"/>
    <s v="ЭМЯ"/>
    <x v="3"/>
    <m/>
    <s v="2020.02.06"/>
    <s v="6-1/715"/>
    <s v="Б.Түвшин"/>
    <s v="Бусад"/>
    <n v="2000000000"/>
    <m/>
    <m/>
    <m/>
    <m/>
    <b v="0"/>
    <m/>
    <m/>
    <m/>
  </r>
  <r>
    <n v="36"/>
    <d v="2020-02-06T00:00:00"/>
    <s v="Ц.Батзул"/>
    <s v="Ч.Баярмаа"/>
    <x v="29"/>
    <d v="2020-02-20T00:00:00"/>
    <s v="Хот тохижилтын тусгай зориулалтын автомашин техник хэрэгсэл, машин механизм нийлүүлэх /Нийслэл/"/>
    <x v="0"/>
    <s v="НХААГ"/>
    <x v="1"/>
    <m/>
    <s v="2020.02.19"/>
    <s v="6-1/1019"/>
    <s v="Ч.Баярмаа"/>
    <s v="Нийслэлийн төсвийн хөрөнгө"/>
    <n v="2000000000"/>
    <m/>
    <m/>
    <m/>
    <m/>
    <b v="0"/>
    <m/>
    <m/>
    <m/>
  </r>
  <r>
    <n v="37"/>
    <d v="2020-02-06T00:00:00"/>
    <s v="Ц.Батзул"/>
    <s v="Д.Өлзийдүүрэн"/>
    <x v="30"/>
    <d v="2020-02-20T00:00:00"/>
    <s v="Эм, эмнэлгийн хэрэгсэл оношлуур худалдан авах Багц 2, 35"/>
    <x v="2"/>
    <s v="Улаанбаатар төмөр замын төв эмнэлэг"/>
    <x v="3"/>
    <m/>
    <s v="2020.02.11"/>
    <s v="6-1/821"/>
    <s v="Д.Өлзийдүүрэн"/>
    <s v="Өөрийн хөрөнгө"/>
    <m/>
    <m/>
    <m/>
    <m/>
    <m/>
    <b v="0"/>
    <m/>
    <m/>
    <m/>
  </r>
  <r>
    <n v="38"/>
    <d v="2020-02-07T00:00:00"/>
    <s v="Ц.Батзул"/>
    <s v="Д.Өлзийдүүрэн"/>
    <x v="31"/>
    <d v="2020-02-21T00:00:00"/>
    <s v="Булган аймгийн нутагт байрлах ашиглалтын тусгай зөвшөөрөлтэй MV-021000 дугаартай талбайд газрын төлөв байдал чанарын хянан баталгаа хийлэ"/>
    <x v="5"/>
    <s v="Эрдэнэт үйлдвэр ТӨҮГ"/>
    <x v="4"/>
    <s v="6-1/817"/>
    <s v="2020.02.21"/>
    <s v="6-1/1132"/>
    <s v="Д.Өлзийдүүрэн"/>
    <s v="Өөрийн хөрөнгө"/>
    <n v="77400000"/>
    <m/>
    <m/>
    <m/>
    <m/>
    <b v="0"/>
    <m/>
    <m/>
    <m/>
  </r>
  <r>
    <n v="39"/>
    <d v="2020-02-10T00:00:00"/>
    <s v="Ц.Батзул"/>
    <s v="Д.Өлзийдүүрэн"/>
    <x v="10"/>
    <d v="2020-02-24T00:00:00"/>
    <s v="Эм, эмнэлгийн хэрэгсэл оношлуур худалдан авах Багц 42"/>
    <x v="0"/>
    <s v="Улаанбаатар төмөр замын төв эмнэлэг"/>
    <x v="3"/>
    <s v="6-1/835"/>
    <s v="2020.02.08"/>
    <s v="6-1/959"/>
    <s v="Д.Өлзийдүүрэн"/>
    <s v="Өөрийн хөрөнгө"/>
    <m/>
    <m/>
    <m/>
    <m/>
    <m/>
    <b v="0"/>
    <m/>
    <m/>
    <m/>
  </r>
  <r>
    <n v="40"/>
    <d v="2020-02-11T00:00:00"/>
    <s v="Ц.Батзул"/>
    <s v="Д.Өлзийдүүрэн"/>
    <x v="30"/>
    <d v="2020-02-25T00:00:00"/>
    <s v="Эм, эмнэлгийн хэрэгсэл оношлуур худалдан авах Багц 2, 35"/>
    <x v="0"/>
    <s v="Улаанбаатар төмөр замын төв эмнэлэг"/>
    <x v="3"/>
    <s v="6-1/835"/>
    <s v="2020.02.08"/>
    <s v="6-1/959"/>
    <s v="Д.Өлзийдүүрэн"/>
    <s v="Өөрийн хөрөнгө"/>
    <m/>
    <m/>
    <m/>
    <m/>
    <m/>
    <b v="0"/>
    <m/>
    <m/>
    <m/>
  </r>
  <r>
    <n v="41"/>
    <d v="2020-02-12T00:00:00"/>
    <s v="Ц.Батзул"/>
    <s v="Б.Түвшин"/>
    <x v="0"/>
    <d v="2020-02-25T00:00:00"/>
    <s v="Даатгалын үйлчилгээ"/>
    <x v="5"/>
    <s v="Зорчигч тээвэр гурав ОНӨААТҮГ"/>
    <x v="1"/>
    <m/>
    <s v="2020.02.27"/>
    <s v="6-1/1140"/>
    <s v="Б.Түвшин"/>
    <s v="Өөрийн хөрөнгө"/>
    <n v="50000000"/>
    <m/>
    <m/>
    <m/>
    <m/>
    <b v="0"/>
    <m/>
    <m/>
    <m/>
  </r>
  <r>
    <n v="42"/>
    <d v="2020-02-13T00:00:00"/>
    <s v="Ц.Батзул"/>
    <s v="Ч.Баярмаа"/>
    <x v="32"/>
    <d v="2020-02-26T00:00:00"/>
    <s v="Ил уурхайн хяналт, диспетчерийн  нэгдсэн систем"/>
    <x v="0"/>
    <s v="Эрдэнэс тавантолгой ХК"/>
    <x v="2"/>
    <s v="6-1/924"/>
    <s v="2020.02.20"/>
    <s v="6-1/1052"/>
    <s v="Ч.Баярмаа"/>
    <s v="Өөрийн хөрөнгө"/>
    <n v="1916304000"/>
    <m/>
    <m/>
    <m/>
    <m/>
    <b v="0"/>
    <m/>
    <m/>
    <m/>
  </r>
  <r>
    <n v="43"/>
    <d v="2020-02-13T00:00:00"/>
    <s v="Ц.Батзул"/>
    <s v="Б.Түвшин"/>
    <x v="33"/>
    <d v="2020-02-26T00:00:00"/>
    <s v="Хүнсний бүтээгдхүүн нийлүүлэх Багц 2, 3 "/>
    <x v="5"/>
    <s v="Өвөрхангай аймгийн Арвайхээр сумын 7 дугаар цэцэрлэг"/>
    <x v="10"/>
    <m/>
    <s v="2020.02.28"/>
    <s v="6-1/1166"/>
    <s v="Б.Түвшин"/>
    <s v="Улсын төсөв"/>
    <n v="93109500"/>
    <m/>
    <m/>
    <m/>
    <m/>
    <b v="0"/>
    <m/>
    <m/>
    <m/>
  </r>
  <r>
    <n v="44"/>
    <d v="2020-02-13T00:00:00"/>
    <s v="Ц.Батзул"/>
    <s v="Ч.Баярмаа"/>
    <x v="34"/>
    <d v="2020-02-26T00:00:00"/>
    <s v="Ил уурхайн хяналт, диспетчерийн  нэгдсэн систем"/>
    <x v="0"/>
    <s v="Эрдэнэс тавантолгой ХК"/>
    <x v="2"/>
    <s v="6-1/924"/>
    <s v="2020.02.20"/>
    <s v="6-1/1052"/>
    <s v="Ч.Баярмаа"/>
    <s v="Өөрийн хөрөнгө"/>
    <n v="1916304000"/>
    <m/>
    <m/>
    <m/>
    <m/>
    <b v="0"/>
    <m/>
    <m/>
    <m/>
  </r>
  <r>
    <n v="45"/>
    <d v="2020-02-14T00:00:00"/>
    <s v="Ц.Батзул"/>
    <s v="Б.Түвшин"/>
    <x v="35"/>
    <d v="2020-02-27T00:00:00"/>
    <s v="Булган аймгийн газар зохион байгуулалтын төвөллөгөө боловсруулах"/>
    <x v="2"/>
    <s v="Булган аймгийн ОНӨГ"/>
    <x v="11"/>
    <m/>
    <s v="2020.02.28"/>
    <s v="6-1/1169"/>
    <s v="Б.Түвшин"/>
    <s v="Байгаль хамгаалах сан"/>
    <n v="743400000"/>
    <m/>
    <m/>
    <m/>
    <m/>
    <b v="0"/>
    <m/>
    <m/>
    <m/>
  </r>
  <r>
    <n v="46"/>
    <d v="2020-02-14T00:00:00"/>
    <s v="Ц.Батзул"/>
    <s v="Г.Мөнхцэцэг"/>
    <x v="36"/>
    <d v="2020-02-27T00:00:00"/>
    <s v="Цөм сүрэг үржлийн төвд автомашин худалдан авах"/>
    <x v="0"/>
    <s v="Говьсүмбэр аймгийн ОНӨГ"/>
    <x v="12"/>
    <s v="6-1/965"/>
    <s v="2020.02.28"/>
    <s v="6-1/1183"/>
    <s v="Г.Мөнхцэцэг"/>
    <s v="Орон нутгийн төсөв"/>
    <n v="29500000"/>
    <m/>
    <m/>
    <m/>
    <m/>
    <b v="0"/>
    <m/>
    <m/>
    <m/>
  </r>
  <r>
    <n v="47"/>
    <d v="2020-02-14T00:00:00"/>
    <s v="Ц.Батзул"/>
    <s v="Г.Мөнхцэцэг"/>
    <x v="0"/>
    <d v="2020-02-27T00:00:00"/>
    <s v="Даатгалын үйлчилгээ"/>
    <x v="1"/>
    <s v="Зорчигч тээврийн нэгтгэл ОНӨААТҮГ"/>
    <x v="1"/>
    <s v="6-1/966"/>
    <s v="2020.02.28"/>
    <s v="6-1/1168"/>
    <s v="Г.Мөнхцэцэг"/>
    <s v="Өөрийн хөрөнгө"/>
    <n v="50000000"/>
    <m/>
    <s v="Худалдаа хөгжлийн банк"/>
    <s v="2020.01.29 №470DBG/20/0331"/>
    <n v="4239970"/>
    <b v="0"/>
    <m/>
    <s v="Тийм"/>
    <n v="4239970"/>
  </r>
  <r>
    <n v="48"/>
    <d v="2020-02-17T00:00:00"/>
    <s v="Ц.Батзул"/>
    <s v="Ч.Баярмаа"/>
    <x v="30"/>
    <d v="2020-03-01T00:00:00"/>
    <s v="БОЭтөв, сум дундын эмнэлэг, сумын эрүүл мэндийн төвүүдэд шаардлагатай эм, эмнэлгийн хэрэгсэл нийлүүлэх"/>
    <x v="5"/>
    <s v="Дорнод аймгийн ЭМГ"/>
    <x v="3"/>
    <s v="6-1/997"/>
    <s v="2020.03.03"/>
    <s v="6-1/1263"/>
    <s v="Ч.Баярмаа"/>
    <s v="Улсын төсөв"/>
    <n v="1307343395"/>
    <m/>
    <m/>
    <m/>
    <m/>
    <b v="0"/>
    <m/>
    <m/>
    <m/>
  </r>
  <r>
    <n v="49"/>
    <d v="2020-02-19T00:00:00"/>
    <s v="Ц.Батзул"/>
    <s v="Б.Түвшин"/>
    <x v="37"/>
    <d v="2020-03-04T00:00:00"/>
    <s v="Эм бэлдмэл, эмнэлгийн хэрэгсэл, ханган нийлүүлэх"/>
    <x v="0"/>
    <s v="Баянхонгор аймгийн Нэгдсэн эмнэлэг"/>
    <x v="3"/>
    <m/>
    <s v="2020.03.04"/>
    <s v="6-1/1322"/>
    <s v="Б.Түвшин"/>
    <s v="Урсгал төсөв"/>
    <n v="1461034000"/>
    <m/>
    <m/>
    <m/>
    <m/>
    <b v="0"/>
    <m/>
    <m/>
    <m/>
  </r>
  <r>
    <n v="50"/>
    <d v="2020-02-19T00:00:00"/>
    <s v="Ц.Батзул"/>
    <s v="Б.Түвшин"/>
    <x v="37"/>
    <d v="2020-03-04T00:00:00"/>
    <s v="Эм бэлдмэл, эмнэлгийн хэрэгсэл, ханган нийлүүлэх"/>
    <x v="0"/>
    <s v="Дорнод аймгийн ЭМГ"/>
    <x v="3"/>
    <m/>
    <s v="2020.03.04"/>
    <s v="6-1/1262"/>
    <s v="Б.Түвшин"/>
    <s v="Улсын төсөв"/>
    <n v="1307343395"/>
    <m/>
    <m/>
    <m/>
    <m/>
    <b v="0"/>
    <m/>
    <m/>
    <m/>
  </r>
  <r>
    <n v="51"/>
    <d v="2020-02-19T00:00:00"/>
    <s v="Ц.Батзул"/>
    <s v="Б.Түвшин"/>
    <x v="38"/>
    <d v="2020-03-04T00:00:00"/>
    <s v="Төрийн байгууллагуудад тоног төхөөрөмж худалдан авах"/>
    <x v="1"/>
    <s v="Говьсүмбэр аймгийн ОНӨГ"/>
    <x v="12"/>
    <m/>
    <s v="2020.03.04"/>
    <s v="6-1/1261"/>
    <s v="Б.Түвшин"/>
    <s v="Орон нутгийн төсөв"/>
    <n v="60000000"/>
    <m/>
    <m/>
    <m/>
    <n v="600000"/>
    <b v="0"/>
    <m/>
    <s v="Тийм"/>
    <n v="600000"/>
  </r>
  <r>
    <n v="52"/>
    <d v="2020-02-19T00:00:00"/>
    <s v="Ц.Батзул"/>
    <s v="Ч.Баярмаа"/>
    <x v="39"/>
    <d v="2020-03-03T00:00:00"/>
    <s v="Өөрөө буулгагч автомашин худалдан авах"/>
    <x v="0"/>
    <s v="Говьсүмбэр аймгийн нийтийн аж ахуйн үйлчилгээний УСДУ ОНӨААТҮГ"/>
    <x v="12"/>
    <s v="6-1/1129"/>
    <s v="2020.03.04"/>
    <s v="6-1/1293"/>
    <s v="Ч.Баярмаа"/>
    <s v="Өөрийн хөрөнгө"/>
    <n v="190000000"/>
    <m/>
    <m/>
    <m/>
    <m/>
    <b v="0"/>
    <m/>
    <m/>
    <m/>
  </r>
  <r>
    <n v="53"/>
    <d v="2020-02-19T00:00:00"/>
    <s v="Ц.Батзул"/>
    <s v="Г.Мөнхцэцэг"/>
    <x v="40"/>
    <d v="2020-03-03T00:00:00"/>
    <s v="Төлбөрийг нь төр хариуцах эм, эмнэлгийн хэрэгсэл, урвалж худалдан авах. Багц-4"/>
    <x v="0"/>
    <s v="Улсын Нэгдүгээр төв эмнэлэг"/>
    <x v="3"/>
    <s v="6-1/1137"/>
    <s v="2020.03.04"/>
    <s v="6-1/1279"/>
    <s v="Г.Мөнхцэцэг"/>
    <s v="Улсын төсөв"/>
    <m/>
    <m/>
    <m/>
    <m/>
    <m/>
    <b v="0"/>
    <m/>
    <m/>
    <m/>
  </r>
  <r>
    <n v="54"/>
    <d v="2020-02-19T00:00:00"/>
    <s v="Ц.Батзул"/>
    <s v="Г.Мөнхцэцэг"/>
    <x v="30"/>
    <d v="2020-03-03T00:00:00"/>
    <s v="Аймгийн Нэгдсэн эмнэлэгт эм, эмнэлгийн хэрэгсэл, лабораторын урвалж гемодиализ эмчилгээний урвалж бодис нийлүүлэх. Багц-12"/>
    <x v="0"/>
    <s v="Сүхбаатар аймгийн ЭМГ"/>
    <x v="3"/>
    <s v="6-1/1136"/>
    <s v="2020.03.04"/>
    <s v="6-1/1297"/>
    <s v="Г.Мөнхцэцэг"/>
    <s v="Улсын төсөв"/>
    <m/>
    <m/>
    <m/>
    <m/>
    <m/>
    <b v="0"/>
    <m/>
    <m/>
    <m/>
  </r>
  <r>
    <n v="55"/>
    <d v="2020-02-20T00:00:00"/>
    <s v="Ц.Батзул"/>
    <s v="Б.Түвшин"/>
    <x v="15"/>
    <d v="2020-03-05T00:00:00"/>
    <s v="Тавилга тоног төхөөрөмж худалдан авах"/>
    <x v="2"/>
    <s v="Хэнтий аймгийн Цэнхэрмандал сумын ЗДТГ"/>
    <x v="7"/>
    <m/>
    <s v="2020.03.05"/>
    <s v="6-1/1347"/>
    <s v="Б.Түвшин"/>
    <s v="Орон нутгийн төсөв"/>
    <n v="51000000"/>
    <m/>
    <m/>
    <m/>
    <m/>
    <b v="0"/>
    <m/>
    <m/>
    <m/>
  </r>
  <r>
    <n v="56"/>
    <d v="2020-02-20T00:00:00"/>
    <s v="Ц.Батзул"/>
    <s v="Б.Түвшин"/>
    <x v="41"/>
    <d v="2020-03-05T00:00:00"/>
    <s v="Харуул хамгаалалтын ажил гүйцэтгэх "/>
    <x v="1"/>
    <s v="ГССҮТ"/>
    <x v="3"/>
    <m/>
    <s v="2020.03.05"/>
    <s v="6-1/1346"/>
    <s v="Б.Түвшин"/>
    <s v="Улсын төсөв"/>
    <m/>
    <m/>
    <m/>
    <m/>
    <m/>
    <b v="0"/>
    <m/>
    <m/>
    <n v="0"/>
  </r>
  <r>
    <n v="57"/>
    <d v="2020-02-21T00:00:00"/>
    <s v="Ц.Батзул"/>
    <s v="Б.Түвшин"/>
    <x v="33"/>
    <d v="2020-03-06T00:00:00"/>
    <s v="Хүнсний бүтээгдэхүүн нийлүүлэх"/>
    <x v="5"/>
    <s v="Өвөрхангай аймгийн Арвайхээр сумын 10 дугаар цэцэрлэг"/>
    <x v="10"/>
    <m/>
    <s v="2020.03.06"/>
    <s v="6-1/1367"/>
    <s v="Б.Түвшин"/>
    <s v="Улсын төсөв"/>
    <n v="99915750"/>
    <m/>
    <m/>
    <m/>
    <m/>
    <b v="0"/>
    <m/>
    <m/>
    <m/>
  </r>
  <r>
    <n v="58"/>
    <d v="2020-02-21T00:00:00"/>
    <s v="Ц.Батзул"/>
    <s v="Б.Түвшин"/>
    <x v="33"/>
    <d v="2020-03-06T00:00:00"/>
    <s v="Дотуур байрны хүүхдийн хүнсний бүтээгдэхүүн биелүүлэх"/>
    <x v="5"/>
    <s v="Өвөрхангай аймгийн Арвайхээр сумын 1 дүгээ р сургууль"/>
    <x v="10"/>
    <m/>
    <s v="2020.03.06"/>
    <s v="6-1/1368"/>
    <s v="Б.Түвшин"/>
    <s v="Улсын төсөв"/>
    <n v="71560700"/>
    <m/>
    <m/>
    <m/>
    <m/>
    <b v="0"/>
    <m/>
    <m/>
    <m/>
  </r>
  <r>
    <n v="59"/>
    <d v="2020-02-21T00:00:00"/>
    <s v="Ц.Батзул"/>
    <s v="Ч.Баярмаа"/>
    <x v="42"/>
    <d v="2020-03-05T00:00:00"/>
    <s v="2/21/2020 Дархан-Уул аймгийн Цагдаагийн газрын албан хэрэгцээнд шаардлагатай техник хэрэгсэл бэлтгэн нийлүүлэх"/>
    <x v="0"/>
    <s v="ЦЕГ"/>
    <x v="13"/>
    <s v="6-1/1130"/>
    <s v="2020.03.09"/>
    <s v="6-1/1390"/>
    <s v="Ч.Баярмаа"/>
    <s v="Улсын төсөв"/>
    <n v="300000000"/>
    <m/>
    <m/>
    <m/>
    <m/>
    <b v="0"/>
    <m/>
    <m/>
    <m/>
  </r>
  <r>
    <n v="60"/>
    <d v="2020-02-21T00:00:00"/>
    <s v="Ц.Батзул"/>
    <s v="Д.Өлзийдүүрэн"/>
    <x v="30"/>
    <d v="2020-03-06T00:00:00"/>
    <s v="Эм, эмнэлгийн хэрэгсэл, оношлуур нийлүүлэх"/>
    <x v="0"/>
    <s v="Улаанбаатар төмөр замын төв эмнэлэг"/>
    <x v="3"/>
    <m/>
    <m/>
    <m/>
    <s v="Д.Өлзийдүүрэн"/>
    <s v="Өөрийн хөрөнгө"/>
    <m/>
    <m/>
    <m/>
    <m/>
    <m/>
    <b v="0"/>
    <m/>
    <m/>
    <m/>
  </r>
  <r>
    <n v="61"/>
    <d v="2020-02-21T00:00:00"/>
    <s v="Ц.Батзул"/>
    <s v="Б.Түвшин"/>
    <x v="43"/>
    <d v="2020-03-06T00:00:00"/>
    <s v="Сүрьеэгийн эмнэлгийн барилга"/>
    <x v="2"/>
    <s v="ТХААГ"/>
    <x v="14"/>
    <m/>
    <s v="2020.03.03"/>
    <s v="6-1/1230"/>
    <s v="Б.Түвшин"/>
    <s v="Улсын төсөв"/>
    <n v="10000000000"/>
    <m/>
    <m/>
    <m/>
    <m/>
    <b v="0"/>
    <m/>
    <m/>
    <m/>
  </r>
  <r>
    <n v="62"/>
    <d v="2020-02-21T00:00:00"/>
    <s v="Ц.Батзул"/>
    <s v="Г.Мөнхцэцэг"/>
    <x v="44"/>
    <d v="2020-03-05T00:00:00"/>
    <s v="Бичиг хэргийн материал нийлүүлэх"/>
    <x v="2"/>
    <s v="Хөгжлийн банк"/>
    <x v="15"/>
    <s v=" -"/>
    <s v="2020.03.03"/>
    <s v="6-1/1232"/>
    <s v="Г.Мөнхцэцэг"/>
    <s v="Өөрийн хөрөнгө"/>
    <n v="43700000"/>
    <m/>
    <m/>
    <m/>
    <m/>
    <b v="0"/>
    <m/>
    <m/>
    <m/>
  </r>
  <r>
    <n v="63"/>
    <d v="2020-02-21T00:00:00"/>
    <s v="Ц.Батзул"/>
    <s v="Г.Мөнхцэцэг"/>
    <x v="44"/>
    <d v="2020-03-05T00:00:00"/>
    <s v="Принтерийн хор нийлүүлэх "/>
    <x v="4"/>
    <s v="Авто тээврийн үндэсний төв"/>
    <x v="4"/>
    <s v=" -"/>
    <s v=" -"/>
    <s v=" -"/>
    <s v="Г.Мөнхцэцэг"/>
    <s v="Өөрийн хөрөнгө"/>
    <n v="45000000"/>
    <m/>
    <m/>
    <m/>
    <m/>
    <b v="0"/>
    <m/>
    <m/>
    <m/>
  </r>
  <r>
    <n v="64"/>
    <d v="2020-02-27T00:00:00"/>
    <s v="Ц.Батзул"/>
    <s v="Ч.Баярмаа"/>
    <x v="4"/>
    <d v="2020-03-11T00:00:00"/>
    <s v="Цагдаагийн хэрэгцээнд компьютер, хэвлэгч бэлтгэн нийлүүлэх"/>
    <x v="0"/>
    <s v="ЦЕГ"/>
    <x v="13"/>
    <s v="6-1/1131"/>
    <s v="2020.03.12"/>
    <s v="6-1/1512"/>
    <s v="Ч.Баярмаа"/>
    <s v="Урсгал төсөв"/>
    <n v="600000000"/>
    <m/>
    <m/>
    <m/>
    <m/>
    <b v="0"/>
    <m/>
    <m/>
    <m/>
  </r>
  <r>
    <n v="65"/>
    <d v="2020-02-27T00:00:00"/>
    <s v="Ц.Батзул"/>
    <s v="Б.Түвшин"/>
    <x v="45"/>
    <d v="2020-03-12T00:00:00"/>
    <s v="Дохиоллын батериа"/>
    <x v="0"/>
    <s v="Төрийн банк"/>
    <x v="15"/>
    <m/>
    <s v="2020.03.11"/>
    <s v="6-1/1494"/>
    <s v="Б.Түвшин"/>
    <s v="Өөрийн хөрөнгө"/>
    <n v="23850000"/>
    <m/>
    <m/>
    <m/>
    <m/>
    <b v="0"/>
    <m/>
    <m/>
    <m/>
  </r>
  <r>
    <n v="66"/>
    <d v="2020-02-27T00:00:00"/>
    <s v="Ц.Батзул"/>
    <s v="Б.Түвшин"/>
    <x v="46"/>
    <d v="2020-03-12T00:00:00"/>
    <s v="Сумдад мотоцикл нийлүүлэх"/>
    <x v="0"/>
    <s v="Мал эмнэлгийн ерөнхий газар"/>
    <x v="16"/>
    <m/>
    <s v="2020.03.12"/>
    <s v="6-1/1518"/>
    <s v="Б.Түвшин"/>
    <s v="Улсын төсөв"/>
    <n v="924000000"/>
    <m/>
    <m/>
    <m/>
    <m/>
    <b v="0"/>
    <m/>
    <m/>
    <m/>
  </r>
  <r>
    <n v="67"/>
    <d v="2020-02-27T00:00:00"/>
    <s v="Ц.Батзул"/>
    <s v="Ч.Баярмаа"/>
    <x v="47"/>
    <d v="2020-03-11T00:00:00"/>
    <s v="Үдийн хоол ба гал тогооны түрээс"/>
    <x v="3"/>
    <s v="Увс аймгийн Улаангом сумын ерөнхий боловсролын 3 дугаар сургууль"/>
    <x v="17"/>
    <s v="Материал ирүүлээгүй"/>
    <s v="2020.03.12"/>
    <s v="6-1/..."/>
    <s v="Ч.Баярмаа"/>
    <s v="Улсын төсөв"/>
    <n v="76923000"/>
    <m/>
    <m/>
    <m/>
    <m/>
    <b v="0"/>
    <m/>
    <m/>
    <m/>
  </r>
  <r>
    <n v="68"/>
    <d v="2020-02-28T00:00:00"/>
    <s v="Ц.Батзул"/>
    <s v="Д.Өлзийдүүрэн"/>
    <x v="48"/>
    <d v="2020-03-12T00:00:00"/>
    <s v="Түлш халаалт нийлүүлэх Багц2"/>
    <x v="1"/>
    <s v="Хэнтий аймгийн Шүүхийн шийдвэр гүйцэтгэх газар"/>
    <x v="13"/>
    <s v="6-1/1277"/>
    <s v="2020.03.13"/>
    <s v="6-1/1562"/>
    <s v="Д.Өлзийдүүрэн"/>
    <s v="Улсын төсөв"/>
    <n v="80300000"/>
    <m/>
    <m/>
    <m/>
    <m/>
    <b v="0"/>
    <m/>
    <m/>
    <n v="0"/>
  </r>
  <r>
    <n v="69"/>
    <d v="2020-03-02T00:00:00"/>
    <s v="Ц.Батзул"/>
    <s v="Ч.Баярмаа"/>
    <x v="16"/>
    <d v="2020-03-16T00:00:00"/>
    <s v="Хөгжим /Амьд хөгжмийн ком/ худалдан авах"/>
    <x v="1"/>
    <s v="УСУГ"/>
    <x v="1"/>
    <m/>
    <s v="2020.03.13"/>
    <s v="6-1/1549"/>
    <s v="Ч.Баярмаа"/>
    <s v="Өөрийн хөрөнгө"/>
    <n v="43300000"/>
    <m/>
    <m/>
    <m/>
    <m/>
    <b v="0"/>
    <m/>
    <m/>
    <n v="0"/>
  </r>
  <r>
    <n v="70"/>
    <d v="2020-03-02T00:00:00"/>
    <s v="Ц.Батзул"/>
    <s v="Д.Өлзийдүүрэн"/>
    <x v="49"/>
    <d v="2020-03-16T00:00:00"/>
    <s v="Өвлийн дизель түлш"/>
    <x v="0"/>
    <s v="Эрдэнэт үйлдвэр ТӨҮГ"/>
    <x v="4"/>
    <m/>
    <m/>
    <m/>
    <s v="Д.Өлзийдүүрэн"/>
    <s v="Өөрийн хөрөнгө"/>
    <n v="14628600000"/>
    <m/>
    <m/>
    <m/>
    <m/>
    <b v="0"/>
    <m/>
    <m/>
    <m/>
  </r>
  <r>
    <n v="71"/>
    <d v="2020-03-03T00:00:00"/>
    <s v="Ц.Батзул"/>
    <s v="Г.Мөнхцэцэг"/>
    <x v="50"/>
    <d v="2020-03-17T00:00:00"/>
    <s v="Аймгийн хөгжлийн хөтөлбөр боловсруулах"/>
    <x v="0"/>
    <s v="Өмнөговь аймгийн ЗДТГ"/>
    <x v="18"/>
    <s v="6-1/1339"/>
    <s v="2020.03.17"/>
    <s v="6-1/1607"/>
    <s v="Г.Мөнхцэцэг"/>
    <s v="Өөрийн хөрөнгө"/>
    <n v="50000000"/>
    <m/>
    <m/>
    <m/>
    <m/>
    <b v="0"/>
    <m/>
    <m/>
    <m/>
  </r>
  <r>
    <n v="72"/>
    <d v="2020-03-03T00:00:00"/>
    <s v="Ц.Батзул"/>
    <s v="Д.Отгонсүрэн"/>
    <x v="30"/>
    <d v="2020-03-17T00:00:00"/>
    <s v="Эм, эмнэлгийн хэрэгсэл оношлуур худалдан авах Багц 1"/>
    <x v="0"/>
    <s v="Улсын Хоёрдугаар төв эмнэлэг"/>
    <x v="3"/>
    <m/>
    <s v="2020.03.10"/>
    <s v="6-1/1425"/>
    <s v="Д.Отгонсүрэн"/>
    <s v="Улсын төсөв"/>
    <s v="102,747,520.0 "/>
    <m/>
    <m/>
    <m/>
    <m/>
    <b v="0"/>
    <m/>
    <m/>
    <m/>
  </r>
  <r>
    <n v="73"/>
    <d v="2020-03-04T00:00:00"/>
    <s v="Ц.Батзул"/>
    <s v="Д.Отгонсүрэн"/>
    <x v="51"/>
    <d v="2020-03-18T00:00:00"/>
    <s v="Төв аймгийн Эрүүл мэндийн газар, Нэгдсэн эмнэлэг болон сумдын эрүүл мэндийн төвүүдийн эмнэлэгт эм, эмнэлгийн хэрэгсэл нийлүүлэх Багц 20"/>
    <x v="0"/>
    <s v="Төв аймгийн Эрүүл мэндийн газар"/>
    <x v="3"/>
    <s v="6-1/1421"/>
    <s v="2020.03.18"/>
    <s v="6-1/1614"/>
    <s v="Д.Отгонсүрэн"/>
    <s v="Улсын төсөв"/>
    <n v="145700000"/>
    <m/>
    <m/>
    <m/>
    <m/>
    <b v="0"/>
    <m/>
    <m/>
    <m/>
  </r>
  <r>
    <n v="74"/>
    <d v="2020-03-05T00:00:00"/>
    <s v="Ц.Батзул"/>
    <s v="Б.Түвшин"/>
    <x v="52"/>
    <d v="2020-03-19T00:00:00"/>
    <s v="427 дугаар хаалттай хорих ангид хүнсний материал нийлүүлэх"/>
    <x v="2"/>
    <s v="Шүүхийн шийдвэр гүйцэтгэх ерөнхий газар"/>
    <x v="13"/>
    <m/>
    <m/>
    <m/>
    <s v="Б.Түвшин"/>
    <m/>
    <m/>
    <m/>
    <m/>
    <m/>
    <m/>
    <b v="0"/>
    <m/>
    <m/>
    <m/>
  </r>
  <r>
    <n v="75"/>
    <d v="2020-03-05T00:00:00"/>
    <s v="Ц.Батзул"/>
    <s v="Ч.Баярмаа"/>
    <x v="34"/>
    <d v="2020-03-19T00:00:00"/>
    <s v="Ил уурхайн хяналт, диспетчерийн  нэгдсэн систем"/>
    <x v="0"/>
    <s v="Эрдэнэс тавантолгой ХК"/>
    <x v="2"/>
    <s v="6-1/1423"/>
    <s v="2020.03.19"/>
    <s v="6-1/1676"/>
    <s v="Ч.Баярмаа"/>
    <s v="Өөрийн хөрөнгө"/>
    <n v="1916304000"/>
    <m/>
    <m/>
    <m/>
    <m/>
    <b v="0"/>
    <m/>
    <m/>
    <m/>
  </r>
  <r>
    <n v="76"/>
    <d v="2020-03-05T00:00:00"/>
    <s v="Ц.Батзул"/>
    <s v="Б.Түвшин"/>
    <x v="19"/>
    <d v="2020-03-19T00:00:00"/>
    <s v="Токарын суурь машин"/>
    <x v="0"/>
    <s v="Монголросцветмет ТӨҮГ"/>
    <x v="4"/>
    <m/>
    <s v="2020.03.18"/>
    <s v="6-1/1615"/>
    <s v="Б.Түвшин"/>
    <s v="Өөрийн хөрөнгө"/>
    <n v="200000000"/>
    <m/>
    <m/>
    <m/>
    <m/>
    <b v="0"/>
    <m/>
    <m/>
    <m/>
  </r>
  <r>
    <n v="77"/>
    <d v="2020-03-06T00:00:00"/>
    <s v="Ц.Батзул"/>
    <s v="Д.Өлзийдүүрэн"/>
    <x v="51"/>
    <d v="2020-03-20T00:00:00"/>
    <s v="Дундговь аймгий нэгдсэн эмнэлэгт эм, эмнэлгийн хэрэгсэл нийлүүлэх"/>
    <x v="0"/>
    <s v="Дундговь аймгийн Нэгдсэн эмнэлэг"/>
    <x v="3"/>
    <s v="6-1/1424"/>
    <m/>
    <m/>
    <s v="Д.Өлзийдүүрэн"/>
    <s v="Улсын төсөв"/>
    <m/>
    <m/>
    <m/>
    <m/>
    <m/>
    <b v="0"/>
    <m/>
    <m/>
    <m/>
  </r>
  <r>
    <n v="78"/>
    <d v="2020-03-06T00:00:00"/>
    <s v="Ц.Батзул"/>
    <s v="Д.Отгонсүрэн"/>
    <x v="53"/>
    <d v="2020-03-20T00:00:00"/>
    <s v="2019 оны санхүүгийн тайлангийн аудитыг хараат бус аудитын этгээдээр гүйцэтгүүлэх"/>
    <x v="5"/>
    <s v="Эрдэнэт үйлдвэр ТӨҮГ"/>
    <x v="4"/>
    <s v="6-1/1422"/>
    <s v="2020.03.20"/>
    <s v="6-1/1775"/>
    <s v="Д.Отгонсүрэн"/>
    <s v="Өөрийн хөрөнгө"/>
    <n v="198000000"/>
    <m/>
    <m/>
    <m/>
    <m/>
    <b v="0"/>
    <m/>
    <m/>
    <m/>
  </r>
  <r>
    <n v="79"/>
    <d v="2020-03-06T00:00:00"/>
    <s v="Ц.Батзул"/>
    <s v="Б.Түвшин"/>
    <x v="43"/>
    <d v="2020-03-20T00:00:00"/>
    <s v="Сүрьеэгийн эмнэлгийн барилга"/>
    <x v="2"/>
    <s v="ТХААГ"/>
    <x v="14"/>
    <m/>
    <s v="2020.03.18"/>
    <s v="6-1/1663"/>
    <s v="Б.Түвшин"/>
    <s v="Улсын төсөв"/>
    <n v="10000000000"/>
    <m/>
    <m/>
    <m/>
    <m/>
    <b v="0"/>
    <m/>
    <m/>
    <m/>
  </r>
  <r>
    <n v="80"/>
    <d v="2020-03-09T00:00:00"/>
    <s v="Ц.Батзул"/>
    <s v="Б.Түвшин"/>
    <x v="54"/>
    <d v="2020-03-23T00:00:00"/>
    <s v="Хүүхдийн хоол хүнсний бүтээгдэхүүн нийлүүлэх Багц 4"/>
    <x v="0"/>
    <s v="Дорнод аймгийн Хэрлэн сумын 5 дугаар цэцэрлэг "/>
    <x v="19"/>
    <m/>
    <s v="2020.03.23"/>
    <s v="6-1/1773"/>
    <s v="Б.Түвшин"/>
    <s v="Улсын төсөв"/>
    <n v="14000000"/>
    <m/>
    <m/>
    <m/>
    <m/>
    <b v="0"/>
    <m/>
    <m/>
    <m/>
  </r>
  <r>
    <n v="81"/>
    <d v="2020-03-09T00:00:00"/>
    <s v="Ц.Батзул"/>
    <s v="Д.Өлзийдүүрэн"/>
    <x v="55"/>
    <d v="2020-03-23T00:00:00"/>
    <s v="Зөөврийн дэлгэц нийлүүлэх"/>
    <x v="0"/>
    <s v="Дорнод аймгийн Цагаан-Овоо сумын ЗДТГ"/>
    <x v="19"/>
    <m/>
    <m/>
    <m/>
    <s v="Д.Өлзийдүүрэн"/>
    <s v="ОНХС"/>
    <n v="36000000"/>
    <m/>
    <m/>
    <m/>
    <m/>
    <b v="0"/>
    <m/>
    <m/>
    <m/>
  </r>
  <r>
    <n v="82"/>
    <d v="2020-03-09T00:00:00"/>
    <s v="Ц.Батзул"/>
    <s v="Ч.Баярмаа"/>
    <x v="56"/>
    <d v="2020-03-23T00:00:00"/>
    <s v="Өндөр өртөгт эм эмнэлгийн хэрэгсэл нийлүүлэх"/>
    <x v="0"/>
    <s v="ТТАХНЭ"/>
    <x v="3"/>
    <s v="6-1/1453"/>
    <s v="2020.03.23"/>
    <s v="6-1/1771"/>
    <s v="Ч.Баярмаа"/>
    <s v="Улсын төсөв"/>
    <m/>
    <m/>
    <m/>
    <m/>
    <m/>
    <b v="0"/>
    <m/>
    <m/>
    <m/>
  </r>
  <r>
    <n v="83"/>
    <d v="2020-03-09T00:00:00"/>
    <s v="Ц.Батзул"/>
    <s v="Д.Өлзийдүүрэн"/>
    <x v="57"/>
    <d v="2020-03-23T00:00:00"/>
    <s v="Мал амьтны гаралтай бүтээгдэхүүнийг мөрдөн мөшгөх тогтолцоог хэрэгжүүлэх мал эмнэлгийн цахим гэрчилгээ нэвтрүүлнэ."/>
    <x v="0"/>
    <s v="Дорнод аймгийн ОНӨГ"/>
    <x v="19"/>
    <m/>
    <m/>
    <m/>
    <s v="Д.Өлзийдүүрэн"/>
    <s v="ОНХС"/>
    <n v="150000000"/>
    <m/>
    <m/>
    <m/>
    <m/>
    <b v="0"/>
    <m/>
    <m/>
    <m/>
  </r>
  <r>
    <n v="84"/>
    <d v="2020-03-09T00:00:00"/>
    <s v="Ц.Батзул"/>
    <s v="Д.Отгонсүрэн"/>
    <x v="44"/>
    <d v="2020-03-23T00:00:00"/>
    <s v="Бичиг хэргийн материал нийлүүлэх"/>
    <x v="3"/>
    <s v="УБЕГ"/>
    <x v="13"/>
    <s v="6-1/1457"/>
    <s v="2020.03.23"/>
    <s v="6-1/1775"/>
    <s v="Д.Отгонсүрэн"/>
    <s v="Улсын төсөв"/>
    <n v="180000000"/>
    <m/>
    <m/>
    <m/>
    <m/>
    <b v="0"/>
    <m/>
    <m/>
    <m/>
  </r>
  <r>
    <n v="85"/>
    <d v="2020-03-09T00:00:00"/>
    <s v="Ц.Батзул"/>
    <s v="Г.Мөнхцэцэг"/>
    <x v="58"/>
    <d v="2020-03-23T00:00:00"/>
    <s v="Автомашин авах "/>
    <x v="0"/>
    <s v="Сүхбаатар аймгийн Түмэнцогт сумын ЗДТГ"/>
    <x v="20"/>
    <s v="6-1/1487"/>
    <s v="2020.03.20"/>
    <s v="6-1/1730"/>
    <s v="Г.Мөнхцэцэг"/>
    <s v="Орон нутгийн төсөв"/>
    <n v="16200000"/>
    <m/>
    <m/>
    <m/>
    <m/>
    <b v="0"/>
    <m/>
    <m/>
    <m/>
  </r>
  <r>
    <n v="86"/>
    <d v="2020-03-09T00:00:00"/>
    <s v="Ц.Батзул"/>
    <s v="Г.Мөнхцэцэг"/>
    <x v="59"/>
    <d v="2020-03-23T00:00:00"/>
    <s v="Зэвсэгт хүчний 2020 оны хэрэгцээт хувцас хэрэглэл бэлтгэн нийлүүлэх"/>
    <x v="0"/>
    <s v="ЗХЖШ"/>
    <x v="21"/>
    <s v="6-1/1507"/>
    <s v="2020.03.23"/>
    <s v="6-1/1774"/>
    <s v="Г.Мөнхцэцэг"/>
    <s v="Улсын төсөв"/>
    <n v="3332175800"/>
    <m/>
    <m/>
    <m/>
    <m/>
    <b v="0"/>
    <m/>
    <m/>
    <m/>
  </r>
  <r>
    <n v="87"/>
    <d v="2020-03-09T00:00:00"/>
    <s v="Ц.Батзул"/>
    <s v="Д.Өлзийдүүрэн"/>
    <x v="60"/>
    <d v="2020-03-23T00:00:00"/>
    <s v="Нөхөн тарилтын зүлэгжүүлэлтийн ажил гүйцэтгэх"/>
    <x v="5"/>
    <s v="Үндэсний цэцэрлэгт хүрээлэн ОНӨТҮГ"/>
    <x v="1"/>
    <m/>
    <m/>
    <m/>
    <s v="Д.Өлзийдүүрэн"/>
    <s v="Орон нутгийн төсөв"/>
    <n v="80000000"/>
    <m/>
    <m/>
    <m/>
    <m/>
    <b v="0"/>
    <m/>
    <m/>
    <m/>
  </r>
  <r>
    <n v="88"/>
    <d v="2020-03-09T00:00:00"/>
    <s v="Ц.Батзул"/>
    <s v="Д.Өлзийдүүрэн"/>
    <x v="60"/>
    <d v="2020-03-23T00:00:00"/>
    <s v="Ногоон байгууламжийн хортон шавьжтай тэмцэх ажил гүйцэтгэх 6 удаагийн давталттай, 254 га"/>
    <x v="5"/>
    <s v="Үндэсний цэцэрлэгт хүрээлэн ОНӨТҮГ"/>
    <x v="1"/>
    <m/>
    <m/>
    <m/>
    <s v="Д.Өлзийдүүрэн"/>
    <s v="Орон нутгийн төсөв"/>
    <n v="75000000"/>
    <m/>
    <m/>
    <m/>
    <m/>
    <b v="0"/>
    <m/>
    <m/>
    <m/>
  </r>
  <r>
    <n v="89"/>
    <d v="2020-03-09T00:00:00"/>
    <s v="Ц.Батзул"/>
    <s v="Ч.Баярмаа"/>
    <x v="61"/>
    <d v="2020-03-23T00:00:00"/>
    <s v="Гэрэлтүүлэг нэмэгдүүлэх /Хөтөл, Жистэй хороолол"/>
    <x v="0"/>
    <s v="Сэлэнгэ аймгийн Сайхан сумын ЗДТГ"/>
    <x v="22"/>
    <s v="6-1/1486"/>
    <s v="2020.03.23"/>
    <s v="6-1/1770"/>
    <s v="Ч.Баярмаа"/>
    <s v="ОНХС"/>
    <n v="40000000"/>
    <m/>
    <m/>
    <m/>
    <m/>
    <b v="0"/>
    <m/>
    <m/>
    <m/>
  </r>
  <r>
    <n v="90"/>
    <d v="2020-03-09T00:00:00"/>
    <s v="Ц.Батзул"/>
    <s v="Г.Мөнхцэцэг"/>
    <x v="62"/>
    <d v="2020-03-23T00:00:00"/>
    <s v="Зэвсэгт хүчний 2020 оны хэрэгцээт хувцас хэрэглэл бэлтгэн нийлүүлэх"/>
    <x v="0"/>
    <s v="ЗХЖШ"/>
    <x v="21"/>
    <s v="6-1/1507"/>
    <s v="2020.03.23"/>
    <s v="6-1/1774"/>
    <s v="Г.Мөнхцэцэг"/>
    <s v="Улсын төсөв"/>
    <m/>
    <m/>
    <m/>
    <m/>
    <m/>
    <b v="0"/>
    <m/>
    <m/>
    <m/>
  </r>
  <r>
    <n v="91"/>
    <d v="2020-03-10T00:00:00"/>
    <s v="Ц.Батзул"/>
    <s v="Г.Мөнхцэцэг"/>
    <x v="63"/>
    <d v="2020-03-24T00:00:00"/>
    <s v="Бага оврын ковш нийлүүлэх"/>
    <x v="5"/>
    <s v="Дорноговьаймгийн Хатанбулаг сумын ЗДТГ"/>
    <x v="23"/>
    <s v="6-1/1529"/>
    <s v="2020.03.20"/>
    <s v="6-1/1729"/>
    <s v="Г.Мөнхцэцэг"/>
    <s v="ОНХС"/>
    <n v="75000000"/>
    <m/>
    <m/>
    <m/>
    <m/>
    <b v="0"/>
    <m/>
    <m/>
    <m/>
  </r>
  <r>
    <n v="92"/>
    <d v="2020-03-10T00:00:00"/>
    <s v="Ц.Батзул"/>
    <s v="Д.Отгонсүрэн"/>
    <x v="64"/>
    <d v="2020-03-24T00:00:00"/>
    <s v="Эрдэнэс-тавантолгойн баруун, зүүн цанхийн уурхайд авто тээврийн мөчлөгт урсгалт хосолсон конвейерийн сиситемийн тэзү боловсруулах ажил"/>
    <x v="5"/>
    <s v="Эрдэнэс тавантолгой ХК"/>
    <x v="2"/>
    <s v="6-1/1521"/>
    <s v="2020.03.24"/>
    <s v="6-1/1786"/>
    <s v="Д.Отгонсүрэн"/>
    <s v="Өөрийн хөрөнгө"/>
    <n v="2400000000"/>
    <m/>
    <m/>
    <m/>
    <m/>
    <b v="0"/>
    <m/>
    <m/>
    <m/>
  </r>
  <r>
    <n v="93"/>
    <d v="2020-03-10T00:00:00"/>
    <s v="Ц.Батзул"/>
    <s v="Ч.Баярмаа"/>
    <x v="10"/>
    <d v="2020-03-24T00:00:00"/>
    <s v="Эм эмнэлгийн хэрэгсэл урвалж бодис худалдан авах Багц 23, 33-2"/>
    <x v="0"/>
    <s v="ТТАХНЭ"/>
    <x v="3"/>
    <m/>
    <m/>
    <m/>
    <s v="Ч.Баярмаа"/>
    <s v="Улсын төсөв"/>
    <m/>
    <m/>
    <m/>
    <m/>
    <m/>
    <b v="0"/>
    <m/>
    <m/>
    <m/>
  </r>
  <r>
    <n v="94"/>
    <d v="2020-03-10T00:00:00"/>
    <s v="Ц.Батзул"/>
    <s v="Ч.Баярмаа"/>
    <x v="16"/>
    <d v="2020-03-24T00:00:00"/>
    <s v="Хөгжим худалдан авах"/>
    <x v="1"/>
    <s v="УСУГ"/>
    <x v="1"/>
    <m/>
    <m/>
    <m/>
    <s v="Ч.Баярмаа"/>
    <s v="Өөрийн хөрөнгө"/>
    <n v="43300000"/>
    <m/>
    <m/>
    <m/>
    <m/>
    <b v="0"/>
    <m/>
    <m/>
    <n v="0"/>
  </r>
  <r>
    <n v="95"/>
    <d v="2020-03-10T00:00:00"/>
    <s v="Ц.Батзул"/>
    <s v="Б.Түвшин"/>
    <x v="65"/>
    <d v="2020-03-24T00:00:00"/>
    <s v="Компьютер, принтер техник хэрэгсэл худалдан авах"/>
    <x v="0"/>
    <s v="Эрчим хүчний эдийн засгийн хүрээлэн ТӨҮГ"/>
    <x v="4"/>
    <m/>
    <s v="2020.03.18"/>
    <s v="6-1/1662"/>
    <s v="Б.Түвшин"/>
    <s v="Улсын төсөв"/>
    <n v="53199700"/>
    <m/>
    <m/>
    <m/>
    <m/>
    <b v="0"/>
    <m/>
    <m/>
    <m/>
  </r>
  <r>
    <n v="96"/>
    <d v="2020-03-11T00:00:00"/>
    <s v="Ц.Батзул"/>
    <s v="Б.Түвшин"/>
    <x v="66"/>
    <d v="2020-03-25T00:00:00"/>
    <s v="Science and injenering equipment"/>
    <x v="6"/>
    <s v="БСШУСЯ"/>
    <x v="5"/>
    <m/>
    <s v="2020.03.17"/>
    <s v="6-1/1609"/>
    <s v="Б.Түвшин"/>
    <m/>
    <m/>
    <m/>
    <m/>
    <m/>
    <m/>
    <b v="0"/>
    <m/>
    <m/>
    <m/>
  </r>
  <r>
    <n v="97"/>
    <d v="2020-03-11T00:00:00"/>
    <s v="Ц.Батзул"/>
    <s v="Ц.Батзул"/>
    <x v="66"/>
    <d v="2020-03-25T00:00:00"/>
    <s v="Шинэ коронавирусын халдварын үед эрүүл мэндийн тусламж үйлчилгээ үзүүлэхэд шаардлагатай эмнэлгийн тоног төхөөрөмж нийлүүлэх"/>
    <x v="1"/>
    <s v="ЭМЯ"/>
    <x v="3"/>
    <m/>
    <m/>
    <m/>
    <s v="Ц.Батзул"/>
    <s v="Бусад"/>
    <n v="2000000000"/>
    <m/>
    <s v="Худалдаа хөгжлийн банк"/>
    <s v="2020.03.02, 494DBG/20/1642"/>
    <n v="20000000"/>
    <b v="0"/>
    <m/>
    <s v="Тийм"/>
    <n v="20000000"/>
  </r>
  <r>
    <n v="98"/>
    <d v="2020-03-11T00:00:00"/>
    <s v="Ц.Батзул"/>
    <s v="Ц.Батзул"/>
    <x v="10"/>
    <d v="2020-03-25T00:00:00"/>
    <s v="Шинэ коронавирусын халдварын үед эрүүл мэндийн тусламж үйлчилгээ үзүүлэхэд шаардлагатай эмнэлгийн тоног төхөөрөмж нийлүүлэх"/>
    <x v="1"/>
    <s v="ЭМЯ"/>
    <x v="3"/>
    <m/>
    <m/>
    <m/>
    <s v="Ц.Батзул"/>
    <s v="Бусад"/>
    <n v="2000000000"/>
    <m/>
    <s v="Худалдаа хөгжлийн банк"/>
    <d v="2020-03-02T00:00:00"/>
    <n v="20000000"/>
    <b v="0"/>
    <s v="2020/3/18_x000a_6-1/1650"/>
    <s v="Тийм"/>
    <n v="20000000"/>
  </r>
  <r>
    <n v="99"/>
    <d v="2020-03-11T00:00:00"/>
    <s v="Ц.Батзул"/>
    <s v="Б.Түвшин"/>
    <x v="67"/>
    <d v="2020-03-25T00:00:00"/>
    <s v="Ажилчдын хөдөлмөр хамгааллын өвлийн хувцас"/>
    <x v="0"/>
    <s v="Чандмань бадрал ХХК"/>
    <x v="23"/>
    <m/>
    <s v="2020.03.19"/>
    <s v="6-1/1696"/>
    <s v="Б.Түвшин"/>
    <s v="Өөрийн хөрөнгө"/>
    <n v="18940000"/>
    <m/>
    <m/>
    <m/>
    <m/>
    <b v="0"/>
    <m/>
    <m/>
    <m/>
  </r>
  <r>
    <n v="100"/>
    <d v="2020-03-11T00:00:00"/>
    <s v="Ц.Батзул"/>
    <s v="Б.Түвшин"/>
    <x v="67"/>
    <d v="2020-03-25T00:00:00"/>
    <s v="Ажилчдын хөдөлмөр хамгааллын зуны хувцас"/>
    <x v="0"/>
    <s v="Чандмань бадрал ХХК"/>
    <x v="23"/>
    <m/>
    <s v="2020.03.19"/>
    <s v="6-1/1696"/>
    <s v="Б.Түвшин"/>
    <s v="Өөрийн хөрөнгө"/>
    <n v="11360000"/>
    <m/>
    <m/>
    <m/>
    <m/>
    <b v="0"/>
    <m/>
    <m/>
    <m/>
  </r>
  <r>
    <n v="101"/>
    <d v="2020-03-12T00:00:00"/>
    <s v="Ц.Батзул"/>
    <s v="Д.Өлзийдүүрэн"/>
    <x v="49"/>
    <d v="2020-03-26T00:00:00"/>
    <s v="Өвлийн дизель түлш"/>
    <x v="1"/>
    <s v="Эрдэнэт үйлдвэр ТӨҮГ"/>
    <x v="4"/>
    <m/>
    <m/>
    <m/>
    <s v="Д.Өлзийдүүрэн"/>
    <s v="Өөрийн хөрөнгө"/>
    <n v="14628600000"/>
    <m/>
    <s v="Голомт банк"/>
    <s v="2020.02.21, №811OLUBD200170"/>
    <n v="20000000"/>
    <b v="0"/>
    <m/>
    <s v="Тийм"/>
    <n v="20000000"/>
  </r>
  <r>
    <n v="102"/>
    <d v="2020-03-13T00:00:00"/>
    <s v="Ц.Батзул"/>
    <s v="Г.Мөнхцэцэг"/>
    <x v="68"/>
    <d v="2020-03-27T00:00:00"/>
    <s v="Даатгалын үйлчилгээ"/>
    <x v="0"/>
    <s v="Нийслэлийн Цагдаагийн удирдах газар"/>
    <x v="13"/>
    <s v="6-1/1578"/>
    <s v="2020.03.27"/>
    <s v="6-1/1902"/>
    <s v="Г.Мөнхцэцэг"/>
    <s v="Урсгал төсөв"/>
    <n v="128869900"/>
    <m/>
    <m/>
    <m/>
    <m/>
    <b v="0"/>
    <m/>
    <m/>
    <m/>
  </r>
  <r>
    <n v="103"/>
    <d v="2020-03-13T00:00:00"/>
    <s v="Ц.Батзул"/>
    <s v="Д.Өлзийдүүрэн"/>
    <x v="69"/>
    <d v="2020-03-27T00:00:00"/>
    <s v="Эм эмнэлгийн хэрэгсэл урвалж бодис худалдан авах"/>
    <x v="0"/>
    <s v="ГССҮТ"/>
    <x v="3"/>
    <m/>
    <m/>
    <m/>
    <s v="Д.Өлзийдүүрэн"/>
    <s v="Улсын төсөв"/>
    <n v="3286000000"/>
    <m/>
    <m/>
    <m/>
    <m/>
    <b v="0"/>
    <m/>
    <m/>
    <m/>
  </r>
  <r>
    <n v="104"/>
    <d v="2020-03-13T00:00:00"/>
    <s v="Ц.Батзул"/>
    <s v="Б.Түвшин"/>
    <x v="70"/>
    <d v="2020-03-27T00:00:00"/>
    <s v="Долото шарошэчное API REG 6-518, 251 MM 9-71"/>
    <x v="0"/>
    <s v="Эрдэнэт үйлдвэр ТӨҮГ"/>
    <x v="4"/>
    <m/>
    <s v="2020.03.24"/>
    <s v="6-1/1802"/>
    <s v="Б.Түвшин"/>
    <s v="Өөрийн хөрөнгө"/>
    <n v="1502820000"/>
    <m/>
    <m/>
    <m/>
    <m/>
    <b v="0"/>
    <m/>
    <m/>
    <m/>
  </r>
  <r>
    <n v="105"/>
    <d v="2020-03-13T00:00:00"/>
    <s v="Ц.Батзул"/>
    <s v="Ч.Баярмаа"/>
    <x v="71"/>
    <d v="2020-03-27T00:00:00"/>
    <s v="24кВ-ийн шит хайршаг"/>
    <x v="1"/>
    <s v="Өмнөд бүсийн цахилгаан түгээх сүлжээ ТӨХК"/>
    <x v="6"/>
    <m/>
    <s v="2020.03.27"/>
    <s v="6-1/1898"/>
    <s v="Ч.Баярмаа"/>
    <s v="Өөрийн хөрөнгө"/>
    <n v="21005000"/>
    <m/>
    <m/>
    <m/>
    <m/>
    <b v="0"/>
    <m/>
    <m/>
    <n v="0"/>
  </r>
  <r>
    <n v="106"/>
    <d v="2020-03-13T00:00:00"/>
    <s v="Ц.Батзул"/>
    <s v="Б.Түвшин"/>
    <x v="72"/>
    <d v="2020-03-27T00:00:00"/>
    <s v="Төв аймгийн Бяан-өнжүүл сумын 10 ортой Эрүүл мэндийн төвийн барилга барих ажил"/>
    <x v="5"/>
    <s v="Төв аймгийн ОНӨГ"/>
    <x v="24"/>
    <m/>
    <s v="2020.03.24"/>
    <s v="6-1/1801"/>
    <s v="Б.Түвшин"/>
    <s v="Улсын төсөв"/>
    <n v="1000000000"/>
    <m/>
    <m/>
    <m/>
    <m/>
    <b v="0"/>
    <m/>
    <m/>
    <m/>
  </r>
  <r>
    <n v="107"/>
    <d v="2020-03-13T00:00:00"/>
    <s v="Ц.Батзул"/>
    <s v="Б.Түвшин"/>
    <x v="73"/>
    <d v="2020-03-27T00:00:00"/>
    <s v="Сүрьеэгийн эмнэлгийн барилга"/>
    <x v="2"/>
    <s v="ТХААГ"/>
    <x v="14"/>
    <m/>
    <s v="2020.03.18"/>
    <s v="6-1/1616"/>
    <s v="Б.Түвшин"/>
    <s v="Улсын төсөв"/>
    <n v="10000000000"/>
    <m/>
    <m/>
    <m/>
    <m/>
    <b v="0"/>
    <m/>
    <m/>
    <m/>
  </r>
  <r>
    <n v="108"/>
    <d v="2020-03-13T00:00:00"/>
    <s v="Ц.Батзул"/>
    <s v="Б.Түвшин"/>
    <x v="65"/>
    <d v="2020-03-27T00:00:00"/>
    <s v="Баянзүрх дүүргийн Тамгын газарт шаардлагатай тоног төхөөрөмж нийлүүлэх"/>
    <x v="0"/>
    <s v="Баянзүрх дүүргийн ХААА"/>
    <x v="1"/>
    <m/>
    <s v="2020.03.26"/>
    <s v="6-1/1842"/>
    <s v="Б.Түвшин"/>
    <s v="Өөрийн хөрөнгө"/>
    <n v="154560000"/>
    <m/>
    <m/>
    <m/>
    <m/>
    <b v="0"/>
    <m/>
    <m/>
    <m/>
  </r>
  <r>
    <n v="109"/>
    <d v="2020-03-16T00:00:00"/>
    <s v="Ц.Батзул"/>
    <s v="Г.Мөнхцэцэг"/>
    <x v="74"/>
    <d v="2020-03-30T00:00:00"/>
    <s v="Протек, ортопедийн үйлдвэрийн түүхий эд, бараа материалын нийлүүлэх"/>
    <x v="0"/>
    <s v="Сэргээн засалт,сургалт үйлдвэрлэлийн төв"/>
    <x v="3"/>
    <s v="6-1/1648"/>
    <s v="2020.03.31"/>
    <s v="6-1/2031"/>
    <s v="Г.Мөнхцэцэг"/>
    <m/>
    <m/>
    <m/>
    <m/>
    <m/>
    <m/>
    <b v="0"/>
    <m/>
    <m/>
    <m/>
  </r>
  <r>
    <n v="110"/>
    <d v="2020-03-16T00:00:00"/>
    <s v="Ц.Батзул"/>
    <s v="Д.Отгонсүрэн"/>
    <x v="75"/>
    <d v="2020-03-30T00:00:00"/>
    <s v="Ойн цэвэрлэгээ хийх талбай, нөөцийн судалгаа хийх, зураглал гаргах, төсөл боловсруулах"/>
    <x v="0"/>
    <s v="Ойн судалгаа хөгжлийн төв УТҮГ"/>
    <x v="25"/>
    <s v="6-1/1612"/>
    <s v="2020.03.27"/>
    <s v="6-1/1862"/>
    <s v="Д.Отгонсүрэн"/>
    <s v="Улсын төсөв"/>
    <n v="120000000"/>
    <m/>
    <m/>
    <m/>
    <m/>
    <b v="0"/>
    <m/>
    <m/>
    <m/>
  </r>
  <r>
    <n v="111"/>
    <d v="2020-03-16T00:00:00"/>
    <s v="Ц.Батзул"/>
    <s v="Д.Отгонсүрэн"/>
    <x v="76"/>
    <d v="2020-03-30T00:00:00"/>
    <s v="Ойн цэвэрлэгээ хийх талбай, нөөцийн судалгаа хийх, зураглал гаргах, төсөл боловсруулах"/>
    <x v="0"/>
    <s v="Ойн судалгаа хөгжлийн төв УТҮГ"/>
    <x v="25"/>
    <s v="6-1/1612"/>
    <s v="2020.03.27"/>
    <s v="6-1/1862"/>
    <s v="Д.Отгонсүрэн"/>
    <s v="Улсын төсөв"/>
    <n v="120000000"/>
    <m/>
    <m/>
    <m/>
    <m/>
    <b v="0"/>
    <m/>
    <m/>
    <m/>
  </r>
  <r>
    <n v="112"/>
    <d v="2020-03-16T00:00:00"/>
    <s v="Ц.Батзул"/>
    <s v="Г.Мөнхцэцэг"/>
    <x v="77"/>
    <d v="2020-03-30T00:00:00"/>
    <s v="Үндсэн эм, эмнэлгийн хэрэгсэл, урвалж худалдан авах"/>
    <x v="0"/>
    <s v="Улсын нэгдүгээр төв эмнэлэг"/>
    <x v="3"/>
    <s v="6-1/1647"/>
    <s v="2020.03.30"/>
    <s v="6-1/2032"/>
    <s v="Г.Мөнхцэцэг"/>
    <s v="Улсын төсөв"/>
    <n v="6723141200"/>
    <m/>
    <m/>
    <m/>
    <m/>
    <b v="0"/>
    <m/>
    <m/>
    <m/>
  </r>
  <r>
    <n v="113"/>
    <d v="2020-03-16T00:00:00"/>
    <s v="Ц.Батзул"/>
    <s v="Б.Түвшин"/>
    <x v="23"/>
    <d v="2020-03-30T00:00:00"/>
    <s v="Долото шарошэчное API REG 6-518, 251 MM 9-71"/>
    <x v="0"/>
    <s v="Эрдэнэт үйлдвэр ТӨҮГ"/>
    <x v="4"/>
    <m/>
    <s v="2020.03.24"/>
    <s v="6-1/1802"/>
    <s v="Б.Түвшин"/>
    <s v="Өөрийн хөрөнгө"/>
    <n v="1502820000"/>
    <m/>
    <m/>
    <m/>
    <m/>
    <b v="0"/>
    <m/>
    <m/>
    <m/>
  </r>
  <r>
    <n v="114"/>
    <d v="2020-03-16T00:00:00"/>
    <s v="Ц.Батзул"/>
    <s v="Д.Өлзийдүүрэн"/>
    <x v="78"/>
    <d v="2020-03-30T00:00:00"/>
    <s v="Ёслол хүндэтгэлийн өргөө засварын ажил"/>
    <x v="0"/>
    <s v="Дундговь аймгийн ЗДТГ"/>
    <x v="9"/>
    <s v="6-1/1619"/>
    <s v="2020.03.30"/>
    <m/>
    <s v="Д.Өлзийдүүрэн"/>
    <s v="ОНХС"/>
    <n v="45832475"/>
    <m/>
    <m/>
    <m/>
    <m/>
    <b v="0"/>
    <m/>
    <m/>
    <m/>
  </r>
  <r>
    <n v="115"/>
    <d v="2020-03-17T00:00:00"/>
    <s v="Ц.Батзул"/>
    <s v="Д.Отгонсүрэн"/>
    <x v="79"/>
    <d v="2020-03-31T00:00:00"/>
    <s v="Эрчимт эмчилгээний тасагт хяналтын монитор худалдан авах"/>
    <x v="0"/>
    <s v="Төв аймгийн ОНӨГ"/>
    <x v="24"/>
    <s v="6-1/1673"/>
    <s v="2020.03.31"/>
    <s v="6-1/2013"/>
    <s v="Д.Отгонсүрэн"/>
    <s v="ОНХС"/>
    <n v="120000000"/>
    <m/>
    <m/>
    <m/>
    <m/>
    <b v="0"/>
    <m/>
    <m/>
    <m/>
  </r>
  <r>
    <n v="116"/>
    <d v="2020-03-17T00:00:00"/>
    <s v="Ц.Батзул"/>
    <s v="Ч.Баярмаа"/>
    <x v="80"/>
    <d v="2020-03-31T00:00:00"/>
    <s v="Архангай их-тамир чиглэлийн 63 км хатуу хучилттай авто зам, төмөр бетон гүүрийн байгууламжийн барилга угсралтын ажил"/>
    <x v="5"/>
    <s v="Архангай аймгийн ОНӨГ"/>
    <x v="8"/>
    <m/>
    <s v="2020.03.27"/>
    <s v="6-1/1868"/>
    <s v="Ч.Баярмаа"/>
    <s v="Авто замын сан"/>
    <n v="923206462"/>
    <m/>
    <m/>
    <m/>
    <m/>
    <b v="0"/>
    <m/>
    <m/>
    <m/>
  </r>
  <r>
    <n v="117"/>
    <d v="2020-03-17T00:00:00"/>
    <s v="Ц.Батзул"/>
    <s v="Д.Отгонсүрэн"/>
    <x v="81"/>
    <d v="2020-03-31T00:00:00"/>
    <s v="Автобусны сэлбэг худалдан авах Багц 3"/>
    <x v="1"/>
    <s v="Зорчигч тээвэр гурав ОНӨААТҮГ"/>
    <x v="1"/>
    <s v="6-1/1674"/>
    <s v="2020.03.31"/>
    <s v="6-1/2014"/>
    <s v="Д.Отгонсүрэн"/>
    <s v="Өөрийн хөрөнгө"/>
    <n v="749374000"/>
    <m/>
    <m/>
    <m/>
    <m/>
    <b v="0"/>
    <m/>
    <m/>
    <n v="0"/>
  </r>
  <r>
    <n v="118"/>
    <d v="2020-03-17T00:00:00"/>
    <s v="Ц.Батзул"/>
    <s v="Б.Түвшин"/>
    <x v="82"/>
    <d v="2020-03-31T00:00:00"/>
    <s v="Компьютерийн вирусын хамгаалалтын програмын үйлчилгээ үзүүлэх"/>
    <x v="1"/>
    <s v="УБЦТС ТӨХК"/>
    <x v="6"/>
    <m/>
    <s v="2020.03.27"/>
    <s v="6-1/1866"/>
    <s v="Б.Түвшин"/>
    <s v="Өөрийн хөрөнгө"/>
    <n v="30000000"/>
    <m/>
    <m/>
    <m/>
    <m/>
    <b v="0"/>
    <m/>
    <m/>
    <n v="0"/>
  </r>
  <r>
    <n v="119"/>
    <d v="2020-03-17T00:00:00"/>
    <s v="Ц.Батзул"/>
    <s v="Ч.Баярмаа"/>
    <x v="32"/>
    <d v="2020-03-31T00:00:00"/>
    <s v="Ил уурхайн хяналт, диспетчерийн  нэгдсэн систем"/>
    <x v="0"/>
    <s v="Эрдэнэс тавантолгой ХК"/>
    <x v="2"/>
    <m/>
    <s v="2020.03.19"/>
    <s v="6-1/1676"/>
    <s v="Ч.Баярмаа"/>
    <s v="Өөрийн хөрөнгө"/>
    <n v="1916304000"/>
    <m/>
    <m/>
    <m/>
    <m/>
    <b v="0"/>
    <m/>
    <m/>
    <m/>
  </r>
  <r>
    <n v="120"/>
    <d v="2020-03-18T00:00:00"/>
    <s v="Ц.Батзул"/>
    <s v="Ч.Баярмаа"/>
    <x v="83"/>
    <d v="2020-04-01T00:00:00"/>
    <s v="Өгийнуур-Батцэнгэл-Ихтамир чиглэлийн 63 км хатуу хучилттай авто зам, төмөр бетон гүүрийн байгууламжийн барилга угсралтын ажил"/>
    <x v="5"/>
    <s v="Архангай аймгийн ОНӨГ"/>
    <x v="8"/>
    <m/>
    <s v="2020.03.27"/>
    <s v="6-1/1868"/>
    <s v="Ч.Баярмаа"/>
    <s v="Авто замын сан"/>
    <n v="923206462"/>
    <m/>
    <m/>
    <m/>
    <m/>
    <b v="0"/>
    <m/>
    <m/>
    <m/>
  </r>
  <r>
    <n v="121"/>
    <d v="2020-03-18T00:00:00"/>
    <s v="Ц.Батзул"/>
    <s v="Д.Өлзийдүүрэн"/>
    <x v="84"/>
    <d v="2020-04-01T00:00:00"/>
    <s v="Баянзүрх дүүргийн 20 дугаар хорооны ерөнхий төлөвлөгөө"/>
    <x v="0"/>
    <s v="Баянзүрх дүүргийн ХААА"/>
    <x v="1"/>
    <m/>
    <s v="2020.04.01"/>
    <d v="2067-06-01T00:00:00"/>
    <s v="Д.Өлзийдүүрэн"/>
    <s v="Орон нутгийн төсөв"/>
    <n v="300000000"/>
    <m/>
    <m/>
    <m/>
    <m/>
    <b v="0"/>
    <m/>
    <m/>
    <m/>
  </r>
  <r>
    <n v="122"/>
    <d v="2020-03-18T00:00:00"/>
    <s v="Ц.Батзул"/>
    <s v="Б.Түвшин"/>
    <x v="85"/>
    <d v="2020-04-01T00:00:00"/>
    <s v="Төрийн үйлчилгээний автомашины хэвийн үйл ажиллагааг хангах"/>
    <x v="7"/>
    <s v="Өмнөговь аймгийн ЗДТГ"/>
    <x v="18"/>
    <m/>
    <s v="2020.03.26"/>
    <s v="6-1/1813"/>
    <s v="Б.Түвшин"/>
    <s v="Орон нутгийн төсөв"/>
    <n v="135000000"/>
    <m/>
    <m/>
    <m/>
    <m/>
    <b v="0"/>
    <m/>
    <m/>
    <m/>
  </r>
  <r>
    <n v="123"/>
    <d v="2020-03-18T00:00:00"/>
    <s v="Ц.Батзул"/>
    <s v="Д.Отгонсүрэн"/>
    <x v="16"/>
    <d v="2020-04-01T00:00:00"/>
    <s v="НҮҮГ-ийн зоогийн газарт лед дэлгэц байрлуулах"/>
    <x v="1"/>
    <s v="Өмнөговь аймгийн ОНӨГ"/>
    <x v="18"/>
    <s v="6-1/1692"/>
    <s v="2020.04.01"/>
    <s v="6-1/2039"/>
    <s v="Д.Отгонсүрэн"/>
    <s v="Орон нутгийн төсөв"/>
    <n v="25000000"/>
    <m/>
    <m/>
    <m/>
    <m/>
    <b v="0"/>
    <m/>
    <m/>
    <n v="0"/>
  </r>
  <r>
    <n v="124"/>
    <d v="2020-03-18T00:00:00"/>
    <s v="Ц.Батзул"/>
    <s v="Д.Отгонсүрэн"/>
    <x v="16"/>
    <d v="2020-04-01T00:00:00"/>
    <s v="Сумдын соёлын төвийн техник, хэрэгсэл, хөгжмийн зэмсэгээр хангах"/>
    <x v="0"/>
    <s v="Завхан аймгийн ОНӨГ"/>
    <x v="26"/>
    <s v="6-1/1691"/>
    <s v="2020.04.01"/>
    <s v="6-1/2040"/>
    <s v="Д.Отгонсүрэн"/>
    <s v="ОНХС"/>
    <n v="60000000"/>
    <m/>
    <m/>
    <m/>
    <m/>
    <b v="0"/>
    <m/>
    <m/>
    <m/>
  </r>
  <r>
    <n v="125"/>
    <d v="2020-03-18T00:00:00"/>
    <s v="Ц.Батзул"/>
    <s v="Б.Түвшин"/>
    <x v="86"/>
    <d v="2020-04-01T00:00:00"/>
    <s v="Эм эмнэлгийн хэрэгсэл урвалж бодис ханган нийлүүлэх Багц 15"/>
    <x v="0"/>
    <s v="ЭХЭМҮТ"/>
    <x v="3"/>
    <m/>
    <s v="2020.03.26"/>
    <s v="6-1/1867"/>
    <s v="Б.Түвшин"/>
    <s v="Улсын төсөв"/>
    <n v="8331153600"/>
    <m/>
    <m/>
    <m/>
    <m/>
    <b v="0"/>
    <m/>
    <m/>
    <m/>
  </r>
  <r>
    <n v="126"/>
    <d v="2020-03-18T00:00:00"/>
    <s v="Ц.Батзул"/>
    <s v="Д.Өлзийдүүрэн"/>
    <x v="87"/>
    <d v="2020-04-01T00:00:00"/>
    <s v="Булган аймгийн газар нутгийг илэрхийлсэн самбар хийж, хил орчмын бүсүүдэд байршуулах"/>
    <x v="0"/>
    <s v="Булган аймгийн ОНӨГ"/>
    <x v="11"/>
    <m/>
    <s v="2020.04.01"/>
    <d v="2066-06-01T00:00:00"/>
    <s v="Д.Өлзийдүүрэн"/>
    <s v="Байгаль хамгаалах сан"/>
    <n v="60700000"/>
    <m/>
    <m/>
    <m/>
    <m/>
    <b v="0"/>
    <m/>
    <m/>
    <m/>
  </r>
  <r>
    <n v="127"/>
    <d v="2020-03-18T00:00:00"/>
    <s v="Ц.Батзул"/>
    <s v="Б.Түвшин"/>
    <x v="88"/>
    <d v="2020-04-01T00:00:00"/>
    <s v="Тоолуур нийлүүлэх"/>
    <x v="2"/>
    <s v="ЭБЦТС ТӨХК"/>
    <x v="6"/>
    <m/>
    <s v="2020.03.23"/>
    <s v="6-1/1777"/>
    <s v="Б.Түвшин"/>
    <s v="Өөрийн хөрөнгө"/>
    <n v="17900000"/>
    <m/>
    <m/>
    <m/>
    <m/>
    <b v="0"/>
    <m/>
    <m/>
    <m/>
  </r>
  <r>
    <n v="128"/>
    <d v="2020-03-18T00:00:00"/>
    <s v="Ц.Батзул"/>
    <s v="Ч.Баярмаа"/>
    <x v="89"/>
    <d v="2020-04-01T00:00:00"/>
    <s v="Орон сууцны байруудын орцны болон гадна талын гэрэлтүүлэг "/>
    <x v="1"/>
    <s v="Дорнод аймгийн Хэрлэн сумын ЗДТГ"/>
    <x v="19"/>
    <m/>
    <s v="2020.03.30"/>
    <s v="6-1/1934"/>
    <s v="Ч.Баярмаа"/>
    <s v="ОНХС"/>
    <n v="123596100"/>
    <m/>
    <m/>
    <m/>
    <m/>
    <b v="0"/>
    <m/>
    <m/>
    <n v="0"/>
  </r>
  <r>
    <n v="129"/>
    <d v="2020-03-19T00:00:00"/>
    <s v="Ц.Батзул"/>
    <s v="Д.Өлзийдүүрэн"/>
    <x v="90"/>
    <d v="2020-04-02T00:00:00"/>
    <s v="Бичгийн хэрэгсэл нийлүүлэх Багц 2"/>
    <x v="0"/>
    <s v="УСУГ"/>
    <x v="1"/>
    <m/>
    <s v="2020.04.02"/>
    <d v="2008-06-01T00:00:00"/>
    <s v="Д.Өлзийдүүрэн"/>
    <s v="Өөрийн хөрөнгө"/>
    <n v="33390000"/>
    <m/>
    <m/>
    <m/>
    <m/>
    <b v="0"/>
    <m/>
    <m/>
    <m/>
  </r>
  <r>
    <n v="130"/>
    <d v="2020-03-20T00:00:00"/>
    <s v="Ц.Батзул"/>
    <s v="Б.Түвшин"/>
    <x v="48"/>
    <d v="2020-04-03T00:00:00"/>
    <s v="Нүүрс, галын түлээ нийлүүлэгчийг сонгох"/>
    <x v="0"/>
    <s v="Сэлэнгэ аймгийн Сандал сум дахь 433-р хаалттай хорих анги"/>
    <x v="13"/>
    <m/>
    <s v="2020.04.02"/>
    <s v="6-1/2084"/>
    <s v="Б.Түвшин"/>
    <s v="Улсын төсөв"/>
    <n v="70000000"/>
    <m/>
    <m/>
    <m/>
    <m/>
    <b v="0"/>
    <m/>
    <m/>
    <m/>
  </r>
  <r>
    <n v="131"/>
    <d v="2020-03-20T00:00:00"/>
    <s v="Ц.Батзул"/>
    <s v="Д.Өлзийдүүрэн"/>
    <x v="28"/>
    <d v="2020-04-03T00:00:00"/>
    <s v="Сум дундын эмнэлгийн унтуулгын аппарат  /Сүхбаатар, Онгон сум/"/>
    <x v="0"/>
    <s v="Сүхбаатар аймгийн ОНӨГ"/>
    <x v="3"/>
    <m/>
    <s v="2020.04.03"/>
    <s v="6-1/2272"/>
    <s v="Д.Өлзийдүүрэн"/>
    <s v="Улсын төсөв"/>
    <m/>
    <m/>
    <m/>
    <m/>
    <m/>
    <b v="0"/>
    <m/>
    <m/>
    <m/>
  </r>
  <r>
    <n v="132"/>
    <d v="2020-03-20T00:00:00"/>
    <s v="Ц.Батзул"/>
    <s v="Г.Мөнхцэцэг"/>
    <x v="91"/>
    <d v="2020-04-03T00:00:00"/>
    <s v="Тусгай зориулалтын цахилгаан хөдөлгүүр"/>
    <x v="3"/>
    <s v="Эрдэнэт үйлдвэр ТӨҮГ"/>
    <x v="4"/>
    <s v=" -"/>
    <s v="2020.03.20"/>
    <s v="6-1/1728"/>
    <s v="Г.Мөнхцэцэг"/>
    <s v="Өөрийн хөрөнгө"/>
    <n v="900000000"/>
    <m/>
    <m/>
    <m/>
    <m/>
    <b v="0"/>
    <m/>
    <m/>
    <m/>
  </r>
  <r>
    <n v="133"/>
    <d v="2020-03-20T00:00:00"/>
    <s v="Ц.Батзул"/>
    <s v="Ч.Баярмаа"/>
    <x v="63"/>
    <d v="2020-04-03T00:00:00"/>
    <s v="Дугуйт ачигч ковш"/>
    <x v="3"/>
    <s v="Өвөрхангай аймгийн Зүүнбаян-улаан сумын ЗДТГ"/>
    <x v="10"/>
    <m/>
    <s v="2020.04.07"/>
    <s v="6-1/2209"/>
    <s v="Ч.Баярмаа"/>
    <s v="Орон нутгийн төсөв"/>
    <n v="40000000"/>
    <m/>
    <m/>
    <m/>
    <m/>
    <b v="0"/>
    <m/>
    <m/>
    <m/>
  </r>
  <r>
    <n v="134"/>
    <d v="2020-03-23T00:00:00"/>
    <s v="Ц.Батзул"/>
    <s v="Б.Түвшин"/>
    <x v="46"/>
    <d v="2020-04-06T00:00:00"/>
    <s v="Сумдад мотоцикл нийлүүлэх"/>
    <x v="2"/>
    <s v="Мал эмнэлгийн ерөнхий газар"/>
    <x v="16"/>
    <m/>
    <s v="2020.04.06"/>
    <n v="103517"/>
    <s v="Б.Түвшин"/>
    <s v="Улсын төсөв"/>
    <n v="924000000"/>
    <m/>
    <m/>
    <m/>
    <m/>
    <b v="0"/>
    <m/>
    <m/>
    <m/>
  </r>
  <r>
    <n v="135"/>
    <d v="2020-03-23T00:00:00"/>
    <s v="Ц.Батзул"/>
    <s v="Ч.Баярмаа"/>
    <x v="45"/>
    <d v="2020-04-06T00:00:00"/>
    <s v="Бээлий худалдан авах"/>
    <x v="1"/>
    <s v="ЭБЦТС ТӨХК"/>
    <x v="6"/>
    <m/>
    <s v="2020.04.01"/>
    <s v="6-1/2051"/>
    <s v="Ч.Баярмаа"/>
    <s v="Өөрийн хөрөнгө"/>
    <n v="25411000"/>
    <m/>
    <m/>
    <m/>
    <m/>
    <b v="0"/>
    <m/>
    <m/>
    <n v="0"/>
  </r>
  <r>
    <n v="136"/>
    <d v="2020-03-23T00:00:00"/>
    <s v="Ц.Батзул"/>
    <s v="Б.Түвшин"/>
    <x v="0"/>
    <d v="2020-04-06T00:00:00"/>
    <s v="Даатгалын үйлчилгээ"/>
    <x v="0"/>
    <s v="ЦЕГ"/>
    <x v="13"/>
    <m/>
    <s v="2020.04.06"/>
    <s v="6-1/2166"/>
    <s v="Б.Түвшин"/>
    <s v="Урсгал төсөв"/>
    <n v="329331000"/>
    <m/>
    <m/>
    <m/>
    <m/>
    <b v="0"/>
    <m/>
    <m/>
    <m/>
  </r>
  <r>
    <n v="137"/>
    <d v="2020-03-24T00:00:00"/>
    <s v="Ц.Батзул"/>
    <s v="Б.Түвшин"/>
    <x v="49"/>
    <d v="2020-04-07T00:00:00"/>
    <s v="Шатахуун, тос, тусгай шингэн нийлүүлэх"/>
    <x v="1"/>
    <s v="Зэвсэгт хүчний бүтээн байгуулалтын дэмжлэгийн газар"/>
    <x v="21"/>
    <s v="6-1/1517"/>
    <s v="2020.03.26"/>
    <s v="6-1/1834"/>
    <s v="Б.Түвшин"/>
    <s v="Улсын төсөв"/>
    <n v="2740927100"/>
    <m/>
    <m/>
    <m/>
    <m/>
    <b v="0"/>
    <m/>
    <m/>
    <n v="0"/>
  </r>
  <r>
    <n v="138"/>
    <d v="2020-03-24T00:00:00"/>
    <s v="Ц.Батзул"/>
    <s v="Ч.Баярмаа"/>
    <x v="92"/>
    <d v="2020-04-07T00:00:00"/>
    <s v="Компьютер, техник хэрэгсэл худалдан авах"/>
    <x v="0"/>
    <s v="Шинжлэх ухааны академ"/>
    <x v="5"/>
    <s v="6-1/1818"/>
    <s v="2020.04.03"/>
    <s v="6-1/2110"/>
    <s v="Ч.Баярмаа"/>
    <s v="Улсын төсөв"/>
    <n v="20000000"/>
    <m/>
    <m/>
    <m/>
    <m/>
    <b v="0"/>
    <m/>
    <m/>
    <m/>
  </r>
  <r>
    <n v="139"/>
    <d v="2020-03-24T00:00:00"/>
    <s v="Ц.Батзул"/>
    <s v="Д.Өлзийдүүрэн"/>
    <x v="90"/>
    <d v="2020-04-07T00:00:00"/>
    <s v="Принтерийн хор нийлүүлэх Төрийн банк"/>
    <x v="4"/>
    <s v="Төрийн банк"/>
    <x v="15"/>
    <m/>
    <s v="2020.04.07"/>
    <d v="2262-06-01T00:00:00"/>
    <s v="Д.Өлзийдүүрэн"/>
    <s v="Өөрийн хөрөнгө"/>
    <n v="540753357"/>
    <m/>
    <m/>
    <m/>
    <m/>
    <b v="0"/>
    <m/>
    <m/>
    <m/>
  </r>
  <r>
    <n v="140"/>
    <d v="2020-03-25T00:00:00"/>
    <s v="Ц.Батзул"/>
    <s v="Д.Өлзийдүүрэн"/>
    <x v="71"/>
    <d v="2020-04-08T00:00:00"/>
    <s v="Нийлмэл бордоо худалдан авах"/>
    <x v="0"/>
    <s v="Орхон аймгийн Жаргалант сумын ЗДТГ"/>
    <x v="27"/>
    <s v="6-1/1871"/>
    <s v="2020.04.07"/>
    <s v="6-1/2204"/>
    <s v="Д.Өлзийдүүрэн"/>
    <s v="ОНХС"/>
    <n v="48100000"/>
    <m/>
    <m/>
    <m/>
    <m/>
    <b v="0"/>
    <m/>
    <m/>
    <m/>
  </r>
  <r>
    <n v="141"/>
    <d v="2020-03-25T00:00:00"/>
    <s v="Ц.Батзул"/>
    <s v="Б.Түвшин"/>
    <x v="30"/>
    <d v="2020-04-08T00:00:00"/>
    <s v="Цэргийн төв эмнэлгийн хэрэгцээт эм, эмнэлгийн хэрэгсэл нийлүүлэх"/>
    <x v="0"/>
    <s v="БХЯ"/>
    <x v="21"/>
    <m/>
    <s v="2020.04.06"/>
    <s v="6-1/2165"/>
    <s v="Б.Түвшин"/>
    <s v="Улсын төсөв"/>
    <n v="23000000"/>
    <m/>
    <m/>
    <m/>
    <m/>
    <b v="0"/>
    <m/>
    <m/>
    <m/>
  </r>
  <r>
    <n v="142"/>
    <d v="2020-03-25T00:00:00"/>
    <s v="Ц.Батзул"/>
    <s v="Д.Отгонсүрэн"/>
    <x v="93"/>
    <d v="2020-04-08T00:00:00"/>
    <s v="Тоног төхөөрөмжинд дахин үнэлгээ хийлгэх"/>
    <x v="0"/>
    <s v="Дулааны III цахилгаан станц ТӨХК"/>
    <x v="6"/>
    <s v="6-1/1863"/>
    <s v="2020.04.07"/>
    <s v="6-1/2200"/>
    <s v="Д.Отгонсүрэн"/>
    <s v="Өөрийн хөрөнгө"/>
    <n v="49500000"/>
    <m/>
    <m/>
    <m/>
    <m/>
    <b v="0"/>
    <m/>
    <m/>
    <m/>
  </r>
  <r>
    <n v="143"/>
    <d v="2020-03-25T00:00:00"/>
    <s v="Ц.Батзул"/>
    <s v="Ч.Баярмаа"/>
    <x v="94"/>
    <d v="2020-04-08T00:00:00"/>
    <s v="Зуух№7-ийн их засварын ажил"/>
    <x v="0"/>
    <s v="Эрдэнэтийн дулааны цахилгаан станц ТӨХК"/>
    <x v="6"/>
    <m/>
    <s v="2020.04.07"/>
    <s v="6-1/2206"/>
    <s v="Ч.Баярмаа"/>
    <s v="Өөрийн хөрөнгө"/>
    <n v="1500000000"/>
    <m/>
    <m/>
    <m/>
    <m/>
    <b v="0"/>
    <m/>
    <m/>
    <m/>
  </r>
  <r>
    <n v="144"/>
    <d v="2020-03-25T00:00:00"/>
    <s v="Ц.Батзул"/>
    <s v="Г.Мөнхцэцэг"/>
    <x v="37"/>
    <d v="2020-04-08T00:00:00"/>
    <s v="Бүсийн оношилгооны төв, сум, сум дундын эмнэлэгт, эмнэлгийн хэрэгсэл нийлүүлэх"/>
    <x v="0"/>
    <s v="Өмнөговь аймгийн ЭМГ"/>
    <x v="3"/>
    <s v="6-1/1900"/>
    <s v="2020.04.06"/>
    <s v="6-1/2155"/>
    <s v="Г.Мөнхцэцэг"/>
    <s v="Улсын төсөв"/>
    <m/>
    <m/>
    <m/>
    <m/>
    <m/>
    <b v="0"/>
    <m/>
    <m/>
    <m/>
  </r>
  <r>
    <n v="145"/>
    <d v="2020-03-25T00:00:00"/>
    <s v="Ц.Батзул"/>
    <s v="Г.Мөнхцэцэг"/>
    <x v="95"/>
    <d v="2020-04-08T00:00:00"/>
    <s v="2020 онд Хавдар судлалын үндэсний төвд эм, эмнлэгийн хэрэгсэл худалдан авах"/>
    <x v="1"/>
    <s v="Хавдар судлалын үндэсний төв"/>
    <x v="3"/>
    <s v="6-1/1901"/>
    <s v="2020.04.07"/>
    <s v="6-1/2209"/>
    <s v="Г.Мөнхцэцэг"/>
    <s v="Улсын төсөв"/>
    <n v="17500000"/>
    <m/>
    <s v="ХХБ"/>
    <s v="2020.02.27_x000a_470DBG/20/1414"/>
    <n v="175000"/>
    <b v="0"/>
    <m/>
    <s v="Тийм"/>
    <n v="175000"/>
  </r>
  <r>
    <n v="146"/>
    <d v="2020-03-25T00:00:00"/>
    <s v="Ц.Батзул"/>
    <s v="Д.Өлзийдүүрэн"/>
    <x v="96"/>
    <d v="2020-04-08T00:00:00"/>
    <s v="Цагдаагийн албан хэрэгцээнд суудлын автомашин нийлүүлэх"/>
    <x v="5"/>
    <s v="Говь-алтай аймгийн Есөнбулаг сумын ЗДТГ"/>
    <x v="28"/>
    <m/>
    <s v="2020.04.08"/>
    <d v="2256-06-01T00:00:00"/>
    <s v="Д.Өлзийдүүрэн"/>
    <s v="Орон нутгийн төсөв"/>
    <n v="29000000"/>
    <m/>
    <m/>
    <m/>
    <m/>
    <b v="0"/>
    <m/>
    <m/>
    <m/>
  </r>
  <r>
    <n v="147"/>
    <d v="2020-03-25T00:00:00"/>
    <s v="Ц.Батзул"/>
    <s v="Б.Түвшин"/>
    <x v="28"/>
    <d v="2020-04-08T00:00:00"/>
    <s v="Бүсийн оношилгоо эмчилгээний төвийн багаж тоног төхөөрөмж шинэчлэл /Өвөрхангай, Арвайхээр сум/"/>
    <x v="0"/>
    <s v="ЭМЯ"/>
    <x v="3"/>
    <m/>
    <s v="2020.04.08"/>
    <s v="6-1/2255"/>
    <s v="Б.Түвшин"/>
    <s v="Улсын төсөв"/>
    <n v="300000000"/>
    <m/>
    <m/>
    <m/>
    <m/>
    <b v="0"/>
    <m/>
    <m/>
    <m/>
  </r>
  <r>
    <n v="148"/>
    <d v="2020-03-26T00:00:00"/>
    <s v="Ц.Батзул"/>
    <s v="Б.Түвшин"/>
    <x v="97"/>
    <d v="2020-04-09T00:00:00"/>
    <s v="143 дугаар цэцэрлэгийн өргөтгөлийн барилга барих"/>
    <x v="4"/>
    <s v="Сүхбаатар дүүргийн ЗДТГ"/>
    <x v="1"/>
    <m/>
    <s v="-"/>
    <s v="-"/>
    <s v="Б.Түвшин"/>
    <s v="Орон нутгийн төсөв"/>
    <n v="1313286500"/>
    <m/>
    <m/>
    <m/>
    <m/>
    <b v="0"/>
    <m/>
    <m/>
    <m/>
  </r>
  <r>
    <n v="149"/>
    <d v="2020-03-26T00:00:00"/>
    <s v="Ц.Батзул"/>
    <s v="Ч.Баярмаа"/>
    <x v="49"/>
    <d v="2020-04-09T00:00:00"/>
    <s v="Шатахуун"/>
    <x v="0"/>
    <s v="УЦТС ТӨХК"/>
    <x v="6"/>
    <m/>
    <s v="2020.04.09"/>
    <s v="6-1/2292"/>
    <s v="Ч.Баярмаа"/>
    <s v="Өөрийн хөрөнгө"/>
    <n v="1461565240"/>
    <m/>
    <m/>
    <m/>
    <m/>
    <b v="0"/>
    <m/>
    <m/>
    <m/>
  </r>
  <r>
    <n v="150"/>
    <d v="2020-03-26T00:00:00"/>
    <s v="Ц.Батзул"/>
    <s v="Б.Түвшин"/>
    <x v="46"/>
    <d v="2020-04-09T00:00:00"/>
    <s v="Сумдад мотоцикл нийлүүлэх"/>
    <x v="2"/>
    <s v="Мал эмнэлгийн ерөнхий газар"/>
    <x v="16"/>
    <m/>
    <s v="2020.04.06"/>
    <n v="103517"/>
    <s v="Б.Түвшин"/>
    <s v="Улсын төсөв"/>
    <n v="924000000"/>
    <m/>
    <m/>
    <m/>
    <m/>
    <b v="0"/>
    <m/>
    <m/>
    <m/>
  </r>
  <r>
    <n v="151"/>
    <d v="2020-03-26T00:00:00"/>
    <s v="Ц.Батзул"/>
    <s v="Д.Өлзийдүүрэн"/>
    <x v="39"/>
    <d v="2020-04-09T00:00:00"/>
    <s v="Автосамосвал 25 тн нийлүүлэх"/>
    <x v="0"/>
    <s v="Монголросцветмет ТӨҮГ"/>
    <x v="4"/>
    <m/>
    <s v="2020.04.08"/>
    <d v="2268-06-01T00:00:00"/>
    <s v="Д.Өлзийдүүрэн"/>
    <s v="Өөрийн хөрөнгө"/>
    <n v="1216000000"/>
    <m/>
    <m/>
    <m/>
    <m/>
    <b v="0"/>
    <m/>
    <m/>
    <m/>
  </r>
  <r>
    <n v="152"/>
    <d v="2020-03-27T00:00:00"/>
    <s v="Ц.Батзул"/>
    <s v="Д.Өлзийдүүрэн"/>
    <x v="16"/>
    <d v="2020-04-10T00:00:00"/>
    <s v="Сэлэнгийн долгио чуулгад лед дэлгэц худалдан авах"/>
    <x v="0"/>
    <s v="Сэлэнгэ аймгийн ОНӨГ"/>
    <x v="22"/>
    <s v="6-1/2175"/>
    <s v="2020.04.17"/>
    <s v="6-1/2524"/>
    <s v="Д.Өлзийдүүрэн"/>
    <s v="ОНХС"/>
    <n v="50000000"/>
    <m/>
    <m/>
    <m/>
    <m/>
    <b v="0"/>
    <m/>
    <m/>
    <m/>
  </r>
  <r>
    <n v="153"/>
    <d v="2020-03-27T00:00:00"/>
    <s v="Ц.Батзул"/>
    <s v="Д.Отгонсүрэн"/>
    <x v="98"/>
    <d v="2020-04-10T00:00:00"/>
    <s v="Модны суулгац нийлүүлэх"/>
    <x v="0"/>
    <s v="Баянхонгор Хот тохижилт ОНӨААТҮГ"/>
    <x v="29"/>
    <s v="6-1/1936"/>
    <s v="2020.04.10"/>
    <s v="6-1/2322"/>
    <s v="Д.Отгонсүрэн"/>
    <s v="Өөрийн хөрөнгө"/>
    <n v="50000000"/>
    <m/>
    <m/>
    <m/>
    <m/>
    <b v="0"/>
    <m/>
    <m/>
    <m/>
  </r>
  <r>
    <n v="154"/>
    <d v="2020-03-27T00:00:00"/>
    <s v="Ц.Батзул"/>
    <s v="Б.Түвшин"/>
    <x v="99"/>
    <d v="2020-04-10T00:00:00"/>
    <s v="Хог тээврийн автомашин нийлүүлэх /Өвөрхангай/"/>
    <x v="0"/>
    <s v="Өвөрхангай аймгийн ОНӨГ"/>
    <x v="10"/>
    <m/>
    <s v="2020.04.07"/>
    <s v="6-1/2222"/>
    <s v="Б.Түвшин"/>
    <s v="ОНХС"/>
    <n v="300000000"/>
    <m/>
    <m/>
    <m/>
    <m/>
    <b v="0"/>
    <m/>
    <m/>
    <m/>
  </r>
  <r>
    <n v="155"/>
    <d v="2020-03-27T00:00:00"/>
    <s v="Ц.Батзул"/>
    <s v="Г.Мөнхцэцэг"/>
    <x v="100"/>
    <d v="2020-04-10T00:00:00"/>
    <s v="ПОС төхөөрөмж нийлүүлэх"/>
    <x v="7"/>
    <s v="Төрийн банк"/>
    <x v="15"/>
    <s v=" -"/>
    <s v="2020.03.30"/>
    <s v="6-1/1938"/>
    <s v="Г.Мөнхцэцэг"/>
    <s v="Өөрийн хөрөнгө"/>
    <n v="1875000000"/>
    <m/>
    <m/>
    <m/>
    <m/>
    <b v="0"/>
    <m/>
    <m/>
    <m/>
  </r>
  <r>
    <n v="156"/>
    <d v="2020-03-27T00:00:00"/>
    <s v="Ц.Батзул"/>
    <s v="Г.Мөнхцэцэг"/>
    <x v="14"/>
    <d v="2020-04-10T00:00:00"/>
    <s v="Бичиг хэргийн материал нийлүүлэх"/>
    <x v="0"/>
    <s v="Төрийн банк"/>
    <x v="15"/>
    <s v="6-1/1937"/>
    <s v="2020.04.10"/>
    <s v="6-1/2301"/>
    <s v="Г.Мөнхцэцэг"/>
    <s v="Өөрийн хөрөнгө"/>
    <n v="682249027"/>
    <m/>
    <m/>
    <m/>
    <m/>
    <b v="0"/>
    <m/>
    <m/>
    <m/>
  </r>
  <r>
    <n v="157"/>
    <d v="2020-03-27T00:00:00"/>
    <s v="Ц.Батзул"/>
    <s v="Ч.Баярмаа"/>
    <x v="101"/>
    <d v="2020-04-10T00:00:00"/>
    <s v="Орон нутгийн чанартай авто замуудыг тэмдэгжүүлэх"/>
    <x v="1"/>
    <s v="Төв аймгийн Барилга захиалагч, орон сууцийн корпораци ОНӨААТҮГ"/>
    <x v="24"/>
    <m/>
    <s v="2020.04.10"/>
    <s v="6-1/2307"/>
    <s v="Ч.Баярмаа"/>
    <s v="Авто замын сан"/>
    <n v="50000000"/>
    <m/>
    <m/>
    <m/>
    <m/>
    <b v="0"/>
    <m/>
    <m/>
    <n v="0"/>
  </r>
  <r>
    <n v="158"/>
    <d v="2020-03-30T00:00:00"/>
    <s v="Ц.Батзул"/>
    <s v="Б.Түвшин"/>
    <x v="102"/>
    <d v="2020-04-13T00:00:00"/>
    <s v="Авто машины сэлбэг хэрэгсэл, шатах тослох материал нийлүүлэх"/>
    <x v="0"/>
    <s v="Нийслэлийн түргэн тусламжийн төв"/>
    <x v="1"/>
    <m/>
    <s v="2020.04.07"/>
    <s v="6-1/2213"/>
    <s v="Б.Түвшин"/>
    <s v="Улсын төсөв"/>
    <s v="180,000,000 "/>
    <m/>
    <m/>
    <m/>
    <m/>
    <b v="0"/>
    <m/>
    <m/>
    <m/>
  </r>
  <r>
    <n v="159"/>
    <d v="2020-03-30T00:00:00"/>
    <s v="Ц.Батзул"/>
    <s v="Б.Түвшин"/>
    <x v="102"/>
    <d v="2020-04-13T00:00:00"/>
    <s v="Газар доох кабель шугам хайгч багаж нийлүүлэх"/>
    <x v="0"/>
    <s v="Өмнөд бүсийн цахилгаан түгээх сүлжээ ТӨХК"/>
    <x v="6"/>
    <m/>
    <s v="2020.04.10"/>
    <s v="6-1/2325"/>
    <s v="Б.Түвшин"/>
    <s v="Өөрийн хөрөнгө"/>
    <n v="30000000"/>
    <m/>
    <m/>
    <m/>
    <m/>
    <b v="0"/>
    <m/>
    <m/>
    <m/>
  </r>
  <r>
    <n v="160"/>
    <d v="2020-03-30T00:00:00"/>
    <s v="Ц.Батзул"/>
    <s v="Д.Отгонсүрэн"/>
    <x v="103"/>
    <d v="2020-04-13T00:00:00"/>
    <s v="Ус соруулдаг автомашин нийлүүлэх"/>
    <x v="0"/>
    <s v="Улаанбаатар дулааны сүлжээ ТӨХК"/>
    <x v="6"/>
    <s v="6-1/2049"/>
    <s v="2020.04.13"/>
    <s v="6-1/2369"/>
    <s v="Д.Отгонсүрэн"/>
    <s v="Өөрийн хөрөнгө"/>
    <n v="280000000"/>
    <m/>
    <m/>
    <m/>
    <m/>
    <b v="0"/>
    <m/>
    <m/>
    <m/>
  </r>
  <r>
    <n v="161"/>
    <d v="2020-03-31T00:00:00"/>
    <s v="Ц.Батзул"/>
    <s v="Г.Мөнхцэцэг"/>
    <x v="100"/>
    <d v="2020-04-14T00:00:00"/>
    <s v="ПОС төхөөрөмж нийлүүлэх"/>
    <x v="0"/>
    <s v="Төрийн банк"/>
    <x v="15"/>
    <s v="6-1/2074"/>
    <s v="2020.04.13"/>
    <s v="6-1/2402"/>
    <s v="Г.Мөнхцэцэг"/>
    <s v="Өөрийн хөрөнгө "/>
    <n v="1875000000"/>
    <m/>
    <m/>
    <m/>
    <m/>
    <b v="0"/>
    <m/>
    <m/>
    <m/>
  </r>
  <r>
    <n v="162"/>
    <d v="2020-03-31T00:00:00"/>
    <s v="Ц.Батзул"/>
    <s v="Б.Түвшин"/>
    <x v="65"/>
    <d v="2020-04-14T00:00:00"/>
    <s v="Халдлага илрүүлэх эсэргүүцэх систем, удирдлагын программ"/>
    <x v="0"/>
    <s v="ЦДҮС ТӨХК"/>
    <x v="6"/>
    <m/>
    <s v="2020.04.14"/>
    <s v="6-1/2417"/>
    <s v="Б.Түвшин"/>
    <s v="Өөрийн хөрөнгө"/>
    <n v="62000000"/>
    <m/>
    <m/>
    <m/>
    <m/>
    <b v="0"/>
    <m/>
    <m/>
    <m/>
  </r>
  <r>
    <n v="163"/>
    <d v="2020-03-31T00:00:00"/>
    <s v="Ц.Батзул"/>
    <s v="Д.Отгонсүрэн"/>
    <x v="104"/>
    <d v="2020-04-14T00:00:00"/>
    <s v="Хор саармагжуулах бүтээгдэхүүн нийлүүлэх /Монголросцветмет/"/>
    <x v="0"/>
    <s v="Монголросцветмет ТӨҮГ"/>
    <x v="4"/>
    <s v="6-1/2050"/>
    <s v="2020.04.13"/>
    <s v="6-1/2416"/>
    <s v="Д.Отгонсүрэн"/>
    <s v="Өөрийн хөрөнгө"/>
    <n v="184913200"/>
    <m/>
    <m/>
    <m/>
    <m/>
    <b v="0"/>
    <m/>
    <m/>
    <m/>
  </r>
  <r>
    <n v="164"/>
    <d v="2020-03-31T00:00:00"/>
    <s v="Ц.Батзул"/>
    <s v="Д.Өлзийдүүрэн"/>
    <x v="105"/>
    <d v="2020-04-14T00:00:00"/>
    <s v="Ариун цэврийн цаас "/>
    <x v="6"/>
    <s v="Эрдэнэт үйлдвэр ТӨҮГ"/>
    <x v="4"/>
    <s v="6-1/2071"/>
    <s v="2017.04.17"/>
    <s v="6-1/2521"/>
    <s v="Д.Өлзийдүүрэн"/>
    <s v="Өөрийн хөрөнгө"/>
    <n v="67761900"/>
    <m/>
    <s v="Голомт банк"/>
    <m/>
    <n v="677619"/>
    <b v="0"/>
    <m/>
    <s v="Тийм"/>
    <m/>
  </r>
  <r>
    <n v="165"/>
    <d v="2020-03-31T00:00:00"/>
    <s v="Ц.Батзул"/>
    <s v="Д.Өлзийдүүрэн"/>
    <x v="14"/>
    <d v="2020-04-14T00:00:00"/>
    <s v="Ахуйн бараа, цаас, бүрээс"/>
    <x v="1"/>
    <s v="Эрдэнэт үйлдвэр ТӨҮГ"/>
    <x v="4"/>
    <s v="6-1/2071"/>
    <s v="2020.04.17"/>
    <s v="6-1/2575"/>
    <s v="Д.Өлзийдүүрэн"/>
    <s v="Өөрийн хөрөнгө"/>
    <n v="172449000"/>
    <m/>
    <s v="Голомт банк"/>
    <s v="2020.03.06  140OLCBD200739"/>
    <n v="1724490"/>
    <b v="0"/>
    <s v="2020.04.27, 6-1/2748"/>
    <s v="Тийм"/>
    <n v="1724490"/>
  </r>
  <r>
    <n v="166"/>
    <d v="2020-03-31T00:00:00"/>
    <s v="Ц.Батзул"/>
    <s v="Д.Өлзийдүүрэн"/>
    <x v="14"/>
    <d v="2020-04-14T00:00:00"/>
    <s v="Угаалгын бодис"/>
    <x v="1"/>
    <s v="Эрдэнэт үйлдвэр ТӨҮГ"/>
    <x v="4"/>
    <s v="6-1/2071"/>
    <s v="2020.04.17"/>
    <s v="6-1/2575"/>
    <s v="Д.Өлзийдүүрэн"/>
    <s v="Өөрийн хөрөнгө"/>
    <n v="324250641"/>
    <m/>
    <s v="Голомт банк"/>
    <s v="2020.03.06 140OLCBD200749"/>
    <n v="3242506"/>
    <b v="0"/>
    <s v="2020.04.27, 6-1/2748"/>
    <s v="Тийм"/>
    <n v="3242506"/>
  </r>
  <r>
    <n v="167"/>
    <d v="2020-03-31T00:00:00"/>
    <s v="Ц.Батзул"/>
    <s v="Г.Мөнхцэцэг"/>
    <x v="106"/>
    <d v="2020-04-14T00:00:00"/>
    <s v="40 жилийн ойн баримтат кино "/>
    <x v="5"/>
    <s v="ЭБЦТС ТӨХК"/>
    <x v="6"/>
    <s v="6-1/2075"/>
    <s v="2020.04.14"/>
    <s v="6-1/2415"/>
    <s v="Г.Мөнхцэцэг"/>
    <s v="Өөрийн хөрөнгө"/>
    <n v="27500000"/>
    <m/>
    <m/>
    <m/>
    <m/>
    <b v="0"/>
    <m/>
    <m/>
    <m/>
  </r>
  <r>
    <n v="168"/>
    <d v="2020-03-31T00:00:00"/>
    <s v="Ц.Батзул"/>
    <s v="Д.Өлзийдүүрэн"/>
    <x v="105"/>
    <d v="2020-04-14T00:00:00"/>
    <s v="Ахуйн бараа, материал"/>
    <x v="1"/>
    <s v="Эрдэнэт үйлдвэр ТӨҮГ"/>
    <x v="4"/>
    <s v="6-1/2071"/>
    <s v="2020.04.17"/>
    <s v="6-1/2521"/>
    <s v="Д.Өлзийдүүрэн"/>
    <s v="Өөрийн хөрөнгө"/>
    <n v="89957034"/>
    <m/>
    <s v="Голомт банк"/>
    <m/>
    <n v="899570"/>
    <b v="0"/>
    <m/>
    <s v="Тийм"/>
    <n v="899570"/>
  </r>
  <r>
    <n v="169"/>
    <d v="2020-03-31T00:00:00"/>
    <s v="Ц.Батзул"/>
    <s v="Ч.Баярмаа"/>
    <x v="107"/>
    <d v="2020-04-14T00:00:00"/>
    <s v="Компенсатор нийлүүлэх"/>
    <x v="0"/>
    <s v="Улаанбаатар дулааны сүлжээ ТӨХК"/>
    <x v="6"/>
    <m/>
    <s v="2020.04.10"/>
    <s v="6-1/2324"/>
    <s v="Ч.Баярмаа"/>
    <m/>
    <m/>
    <m/>
    <m/>
    <m/>
    <m/>
    <b v="0"/>
    <m/>
    <m/>
    <m/>
  </r>
  <r>
    <n v="170"/>
    <d v="2020-03-31T00:00:00"/>
    <s v="Ц.Батзул"/>
    <s v="Б.Түвшин"/>
    <x v="91"/>
    <d v="2020-04-14T00:00:00"/>
    <s v="Тусгай зориулалтын цахилгаан хөдөлгүүр"/>
    <x v="7"/>
    <s v="Эрдэнэт үйлдвэр ТӨҮГ"/>
    <x v="4"/>
    <m/>
    <s v="2020.04.01"/>
    <n v="57132"/>
    <s v="Б.Түвшин"/>
    <s v="Өөрийн хөрөнгө"/>
    <n v="900000000"/>
    <m/>
    <m/>
    <m/>
    <m/>
    <b v="0"/>
    <m/>
    <m/>
    <m/>
  </r>
  <r>
    <n v="171"/>
    <d v="2020-03-31T00:00:00"/>
    <s v="Ц.Батзул"/>
    <s v="Ч.Баярмаа"/>
    <x v="108"/>
    <d v="2020-04-14T00:00:00"/>
    <s v="Тос тосолгооны материал худалдан авах"/>
    <x v="3"/>
    <s v="Нийслэлийн зорчигч тээврийн нэгтгэл ОНӨААТҮГ"/>
    <x v="1"/>
    <m/>
    <s v="2020.04.07"/>
    <s v="6-1/2210"/>
    <s v="Ч.Баярмаа"/>
    <s v="Өөрийн хөрөнгө"/>
    <n v="580903500"/>
    <m/>
    <m/>
    <m/>
    <m/>
    <b v="0"/>
    <m/>
    <m/>
    <m/>
  </r>
  <r>
    <n v="172"/>
    <d v="2020-04-01T00:00:00"/>
    <s v="Ц.Батзул"/>
    <s v="Ч.Баярмаа"/>
    <x v="40"/>
    <d v="2020-04-15T00:00:00"/>
    <s v="Сэлэнгэ аймгий нэгдсэн эмнэлэг, Сайхан сумын сум дундын эмнэлэг, сум тосгодуудын эмнэлэгт эм, эмнэлгийн хэрэгсэл худалдан авах Багц 32"/>
    <x v="2"/>
    <s v="Сэлэнгэ аймгийн ОНӨГ"/>
    <x v="22"/>
    <m/>
    <s v="2020.04.07"/>
    <s v="6-1/2205"/>
    <s v="Ч.Баярмаа"/>
    <s v="Улсын төсөв"/>
    <m/>
    <m/>
    <m/>
    <m/>
    <m/>
    <b v="0"/>
    <m/>
    <m/>
    <m/>
  </r>
  <r>
    <n v="173"/>
    <d v="2020-04-02T00:00:00"/>
    <s v="Ц.Батзул"/>
    <s v="Б.Түвшин"/>
    <x v="69"/>
    <d v="2020-04-16T00:00:00"/>
    <s v="2020-2022 онд шаардлагатай зарим ерөнхий нэршлийн эм, эмнэлгийн хэрэгсэлийн ерөнхий гэрээний дагуу худалдан авах Багц 36"/>
    <x v="1"/>
    <s v="ТХААГ"/>
    <x v="14"/>
    <m/>
    <s v="2020.04.16"/>
    <s v="6-1/2474"/>
    <s v="Б.Түвшин"/>
    <s v="Улсын төсөв"/>
    <n v="9707632359"/>
    <m/>
    <m/>
    <m/>
    <m/>
    <b v="0"/>
    <m/>
    <m/>
    <n v="0"/>
  </r>
  <r>
    <n v="174"/>
    <d v="2020-04-02T00:00:00"/>
    <s v="Ц.Батзул"/>
    <s v="Д.Отгонсүрэн"/>
    <x v="109"/>
    <d v="2020-04-16T00:00:00"/>
    <s v="ТГ №4 их засварын ажил"/>
    <x v="0"/>
    <s v="ДДЦС ТӨХК"/>
    <x v="6"/>
    <s v="6-1/2151"/>
    <s v="2020.04.15"/>
    <s v="6-1/2439"/>
    <s v="Д.Отгонсүрэн"/>
    <s v="Өөрийн хөрөнгө"/>
    <n v="160000000"/>
    <m/>
    <m/>
    <m/>
    <m/>
    <b v="0"/>
    <m/>
    <m/>
    <m/>
  </r>
  <r>
    <n v="175"/>
    <d v="2020-04-02T00:00:00"/>
    <s v="Ц.Батзул"/>
    <s v="Ч.Баярмаа"/>
    <x v="110"/>
    <d v="2020-04-16T00:00:00"/>
    <s v="Дорноговь аймгий Сайншанд сумын 5 дугаар сургуулийн гадна фасад, дээврийн засварын ажил"/>
    <x v="0"/>
    <s v="Дорноговь аймгийн ЗДТГ"/>
    <x v="23"/>
    <m/>
    <s v="2020.04.16"/>
    <d v="2470-06-01T00:00:00"/>
    <s v="Ч.Баярмаа"/>
    <s v="Улсын төсөв"/>
    <n v="211100000"/>
    <m/>
    <m/>
    <m/>
    <m/>
    <b v="0"/>
    <m/>
    <m/>
    <m/>
  </r>
  <r>
    <n v="176"/>
    <d v="2020-04-02T00:00:00"/>
    <s v="Ц.Батзул"/>
    <s v="Д.Өлзийдүүрэн"/>
    <x v="14"/>
    <d v="2020-04-16T00:00:00"/>
    <s v="Цэвэрлэгээний бодис "/>
    <x v="1"/>
    <s v="Эрдэнэт үйлдвэр ТӨҮГ"/>
    <x v="4"/>
    <s v="6-1/2071"/>
    <s v="2020.04.17"/>
    <s v="6-1/2575"/>
    <s v="Д.Өлзийдүүрэн"/>
    <s v="Өөрийн хөрөнгө"/>
    <n v="379082268"/>
    <m/>
    <s v="Голомт банк"/>
    <s v="2020.03.06 140OLCBD200745"/>
    <n v="3790823"/>
    <b v="0"/>
    <s v="2020.04.27, 6-1/2748"/>
    <s v="Тийм"/>
    <n v="3790823"/>
  </r>
  <r>
    <n v="177"/>
    <d v="2020-04-02T00:00:00"/>
    <s v="Ц.Батзул"/>
    <s v="Г.Мөнхцэцэг"/>
    <x v="2"/>
    <d v="2020-04-16T00:00:00"/>
    <s v="Цанхийн баруун уурхайн гэрээт олборлогчийг сонгох"/>
    <x v="1"/>
    <s v="Эрдэнэс тавантолгой ХК"/>
    <x v="2"/>
    <s v="6-1/2157"/>
    <s v="2020.04.16"/>
    <s v="6-1/2477"/>
    <s v="Г.Мөнхцэцэг"/>
    <s v="Өөрийн хөрөнгө"/>
    <n v="799369376906"/>
    <m/>
    <s v="ХХБ"/>
    <s v="2020.03.04_x000a_499DBG/20/1774"/>
    <n v="20000000"/>
    <b v="0"/>
    <m/>
    <s v="Тийм"/>
    <n v="20000000"/>
  </r>
  <r>
    <n v="178"/>
    <d v="2020-04-02T00:00:00"/>
    <s v="Ц.Батзул"/>
    <s v="Ч.Баярмаа"/>
    <x v="111"/>
    <d v="2020-04-16T00:00:00"/>
    <s v="Ерөнхий боловсролын сургууль, сургуулийн дотуур байранд гал тогооны тоног төхөөрөмж худалдан авах"/>
    <x v="0"/>
    <s v="БСШУСЯ"/>
    <x v="5"/>
    <m/>
    <s v="2020.04.15"/>
    <s v="6-1/2424"/>
    <s v="Ч.Баярмаа"/>
    <s v="Улсын төсөв"/>
    <n v="2000000000"/>
    <m/>
    <m/>
    <m/>
    <m/>
    <b v="0"/>
    <m/>
    <m/>
    <m/>
  </r>
  <r>
    <n v="179"/>
    <d v="2020-04-02T00:00:00"/>
    <s v="Ц.Батзул"/>
    <s v="Ч.Баярмаа"/>
    <x v="112"/>
    <d v="2020-04-16T00:00:00"/>
    <s v="Принтер нийлүүлэх"/>
    <x v="0"/>
    <s v="Улаанбаатар дулааны сүлжээ ТӨХК"/>
    <x v="6"/>
    <m/>
    <s v="2020.04.15"/>
    <s v="6-1/2423"/>
    <s v="Ч.Баярмаа"/>
    <s v="Өөрийн хөрөнгө"/>
    <n v="22800000"/>
    <m/>
    <m/>
    <m/>
    <m/>
    <b v="0"/>
    <m/>
    <m/>
    <m/>
  </r>
  <r>
    <n v="180"/>
    <d v="2020-04-02T00:00:00"/>
    <s v="Ц.Батзул"/>
    <s v="Б.Түвшин"/>
    <x v="113"/>
    <d v="2020-04-16T00:00:00"/>
    <s v="Багш нарыг компьютержуулах "/>
    <x v="5"/>
    <s v="МУБИС"/>
    <x v="5"/>
    <m/>
    <s v="2020.04.16"/>
    <s v="6-1/2473"/>
    <s v="Б.Түвшин"/>
    <s v="Өөрийн хөрөнгө"/>
    <n v="550000000"/>
    <m/>
    <m/>
    <m/>
    <m/>
    <b v="0"/>
    <m/>
    <m/>
    <m/>
  </r>
  <r>
    <n v="181"/>
    <d v="2020-04-02T00:00:00"/>
    <s v="Ц.Батзул"/>
    <s v="Д.Отгонсүрэн"/>
    <x v="114"/>
    <d v="2020-04-16T00:00:00"/>
    <s v="Харьяалах аж ахуй нэгж байгууллагагүй ахмад настанд хүндэтгэл үзүүлэх бараа бүтээгдэхүүн нийлүүлэх"/>
    <x v="0"/>
    <s v="Сонгинохайрхан дүүргийн Хөдөлмөр, халамж үйлчилгээний хэлтэс"/>
    <x v="30"/>
    <s v="6-1/2152"/>
    <s v="2020.04.16"/>
    <s v="6-1/2586"/>
    <s v="Д.Отгонсүрэн"/>
    <s v="Улсын төсөв"/>
    <n v="80000000"/>
    <m/>
    <m/>
    <m/>
    <m/>
    <b v="0"/>
    <m/>
    <m/>
    <m/>
  </r>
  <r>
    <n v="182"/>
    <d v="2020-04-02T00:00:00"/>
    <s v="Ц.Батзул"/>
    <s v="Д.Өлзийдүүрэн"/>
    <x v="115"/>
    <d v="2020-04-16T00:00:00"/>
    <s v="Ундны усны төв шугам /ЗАА-н барилгын урд/-ын полимер хоолойг ган хоолойгоор солих"/>
    <x v="0"/>
    <s v="Эрдэнэтийн дулааны цахилгаан станц ТӨХК"/>
    <x v="6"/>
    <m/>
    <s v="2020.04.10"/>
    <d v="2362-06-01T00:00:00"/>
    <s v="Д.Өлзийдүүрэн"/>
    <s v="Өөрийн хөрөнгө"/>
    <n v="60000000"/>
    <m/>
    <m/>
    <m/>
    <m/>
    <b v="0"/>
    <m/>
    <m/>
    <m/>
  </r>
  <r>
    <n v="183"/>
    <d v="2020-04-02T00:00:00"/>
    <s v="Ц.Батзул"/>
    <s v="Б.Түвшин"/>
    <x v="23"/>
    <d v="2020-04-16T00:00:00"/>
    <s v="Илчит тэрэгний алектроник, нарийн хэмжүүрийн сэлбэг худалдан авах"/>
    <x v="0"/>
    <s v="Улаанбаатар төмөр зам ХНН"/>
    <x v="4"/>
    <m/>
    <s v="2020.04.16"/>
    <s v="6-1/2461"/>
    <s v="Б.Түвшин"/>
    <s v="Өөрийн хөрөнгө"/>
    <n v="707857000"/>
    <m/>
    <m/>
    <m/>
    <m/>
    <b v="0"/>
    <m/>
    <m/>
    <m/>
  </r>
  <r>
    <n v="184"/>
    <d v="2020-04-03T00:00:00"/>
    <s v="Ц.Батзул"/>
    <s v="Д.Өлзийдүүрэн"/>
    <x v="116"/>
    <d v="2020-04-17T00:00:00"/>
    <s v="Трансформаторын тосны насос "/>
    <x v="0"/>
    <s v="ЦДҮС ТӨХК"/>
    <x v="6"/>
    <s v="6-1/2203"/>
    <s v="2020.04.17"/>
    <d v="2548-06-01T00:00:00"/>
    <s v="Д.Өлзийдүүрэн"/>
    <s v="Өөрийн хөрөнгө"/>
    <n v="30000000"/>
    <m/>
    <m/>
    <m/>
    <m/>
    <b v="0"/>
    <m/>
    <m/>
    <m/>
  </r>
  <r>
    <n v="185"/>
    <d v="2020-04-03T00:00:00"/>
    <s v="Ц.Батзул"/>
    <s v="Г.Мөнхцэцэг"/>
    <x v="44"/>
    <d v="2020-04-17T00:00:00"/>
    <s v="Хэвлэх төхөөрөмжийн картридж "/>
    <x v="1"/>
    <s v="Эрдэнэт үйлдвэр ТӨҮГ"/>
    <x v="4"/>
    <s v="6-1/2156"/>
    <s v="2020.04.10"/>
    <s v="6-1/2299"/>
    <s v="Г.Мөнхцэцэг"/>
    <s v="Өөрийн хөрөнгө"/>
    <n v="413998749"/>
    <m/>
    <s v="Хасбанк"/>
    <s v="2020.03.11_x000a_101/252"/>
    <n v="4139987"/>
    <b v="0"/>
    <m/>
    <s v="Тийм"/>
    <n v="4139987"/>
  </r>
  <r>
    <n v="186"/>
    <d v="2020-04-03T00:00:00"/>
    <s v="Ц.Батзул"/>
    <s v="Д.Отгонсүрэн"/>
    <x v="40"/>
    <d v="2020-04-17T00:00:00"/>
    <s v="Лабораторийн урвалж оношлуур худалдан авах"/>
    <x v="1"/>
    <s v="Чингэлтэй дүүргийн ЭМТ"/>
    <x v="3"/>
    <s v="6-1/2153"/>
    <s v="2020.04.17"/>
    <s v="6-1/2507"/>
    <s v="Д.Отгонсүрэн"/>
    <s v="Өөрийн хөрөнгө"/>
    <n v="340000000"/>
    <m/>
    <m/>
    <m/>
    <m/>
    <b v="0"/>
    <m/>
    <m/>
    <n v="0"/>
  </r>
  <r>
    <n v="187"/>
    <d v="2020-04-03T00:00:00"/>
    <s v="Ц.Батзул"/>
    <s v="Ч.Баярмаа"/>
    <x v="108"/>
    <d v="2020-04-17T00:00:00"/>
    <s v="Тос тосолгооны материал худалдан авах"/>
    <x v="2"/>
    <s v="Нийслэлийн зорчигч тээврийн нэгтгэл ОНӨААТҮГ"/>
    <x v="1"/>
    <m/>
    <s v="2020.04.07"/>
    <s v="6-1/2210"/>
    <s v="Ч.Баярмаа"/>
    <s v="Өөрийн хөрөнгө"/>
    <n v="580903500"/>
    <m/>
    <m/>
    <m/>
    <m/>
    <b v="0"/>
    <m/>
    <m/>
    <m/>
  </r>
  <r>
    <n v="188"/>
    <d v="2020-04-03T00:00:00"/>
    <s v="Ц.Батзул"/>
    <s v="Б.Түвшин"/>
    <x v="67"/>
    <d v="2020-04-17T00:00:00"/>
    <s v="Ажилчдын хөдөлмөр хамгааллын өвлийн хувцас"/>
    <x v="0"/>
    <s v="Чандмань бадрал ХХК"/>
    <x v="23"/>
    <m/>
    <s v="2020.04.17"/>
    <s v="6-1/2581"/>
    <s v="Б.Түвшин"/>
    <s v="Өөрийн хөрөнгө"/>
    <n v="18940000"/>
    <m/>
    <m/>
    <m/>
    <m/>
    <b v="0"/>
    <m/>
    <m/>
    <m/>
  </r>
  <r>
    <n v="189"/>
    <d v="2020-04-03T00:00:00"/>
    <s v="Ц.Батзул"/>
    <s v="Б.Түвшин"/>
    <x v="67"/>
    <d v="2020-04-17T00:00:00"/>
    <s v="Ажилчдын хөдөлмөр хамгааллын зуны хувцас"/>
    <x v="0"/>
    <s v="Чандмань бадрал ХХК"/>
    <x v="23"/>
    <m/>
    <s v="2020.04.17"/>
    <s v="6-1/2581"/>
    <s v="Б.Түвшин"/>
    <s v="Өөрийн хөрөнгө"/>
    <n v="11360000"/>
    <m/>
    <m/>
    <m/>
    <m/>
    <b v="0"/>
    <m/>
    <m/>
    <m/>
  </r>
  <r>
    <n v="190"/>
    <d v="2020-04-03T00:00:00"/>
    <s v="Ц.Батзул"/>
    <s v="Б.Түвшин"/>
    <x v="117"/>
    <d v="2020-04-17T00:00:00"/>
    <s v="Вальт шалгагч, мөнгө тоологч"/>
    <x v="0"/>
    <s v="Төрийн банк"/>
    <x v="15"/>
    <m/>
    <s v="2020.04.15"/>
    <s v="6-1/2448"/>
    <s v="Б.Түвшин"/>
    <s v="Өөрийн хөрөнгө"/>
    <n v="149985500"/>
    <m/>
    <m/>
    <m/>
    <m/>
    <b v="0"/>
    <m/>
    <m/>
    <m/>
  </r>
  <r>
    <n v="191"/>
    <d v="2020-04-03T00:00:00"/>
    <s v="Ц.Батзул"/>
    <s v="Г.Мөнхцэцэг"/>
    <x v="118"/>
    <d v="2020-04-17T00:00:00"/>
    <s v="Аммиачная селита /ammonium nitrate-NH4NO3/ маки Б ГОСТ 2-85"/>
    <x v="1"/>
    <s v="Эрдэнэт үйлдвэр ТӨҮГ"/>
    <x v="4"/>
    <s v="6-1/2210"/>
    <s v="2020.04.13"/>
    <s v="6-1/2349"/>
    <s v="Г.Мөнхцэцэг"/>
    <s v="Өөрийн хөрөнгө"/>
    <n v="8991000000"/>
    <m/>
    <s v="ХХБ"/>
    <s v="2020.03.26_x000a_470DBG/20/2755"/>
    <n v="20000000"/>
    <b v="0"/>
    <m/>
    <s v="Тийм"/>
    <n v="20000000"/>
  </r>
  <r>
    <n v="192"/>
    <d v="2020-04-03T00:00:00"/>
    <s v="Ц.Батзул"/>
    <s v="Д.Отгонсүрэн"/>
    <x v="73"/>
    <d v="2020-04-17T00:00:00"/>
    <s v="Дамжуулагч утас АС"/>
    <x v="0"/>
    <s v="УЦТС ТӨХК"/>
    <x v="6"/>
    <s v="6-1/2219"/>
    <s v="2020.04.17"/>
    <s v="6-1/2504"/>
    <s v="Д.Отгонсүрэн"/>
    <s v="Өөрийн хөрөнгө"/>
    <n v="272399760"/>
    <m/>
    <m/>
    <m/>
    <m/>
    <b v="0"/>
    <m/>
    <m/>
    <m/>
  </r>
  <r>
    <n v="193"/>
    <d v="2020-04-03T00:00:00"/>
    <s v="Ц.Батзул"/>
    <s v="Д.Отгонсүрэн"/>
    <x v="73"/>
    <d v="2020-04-17T00:00:00"/>
    <s v="Дамжуулагч утас (Хөндлөн хэрээст полиэтилен бүрээстэй)"/>
    <x v="0"/>
    <s v="УЦТС ТӨХК"/>
    <x v="6"/>
    <s v="6-1/2219"/>
    <s v="2020.04.17"/>
    <s v="6-1/2503"/>
    <s v="Д.Отгонсүрэн"/>
    <s v="Өөрийн хөрөнгө"/>
    <n v="285083530"/>
    <m/>
    <m/>
    <m/>
    <m/>
    <b v="0"/>
    <m/>
    <m/>
    <m/>
  </r>
  <r>
    <n v="194"/>
    <d v="2020-04-06T00:00:00"/>
    <s v="Ц.Батзул"/>
    <s v="Б.Түвшин"/>
    <x v="119"/>
    <d v="2020-04-20T00:00:00"/>
    <s v="Төрөл бүрийн маталл хоолой"/>
    <x v="0"/>
    <s v="Эрдэнэт үйлдвэр ТӨҮГ"/>
    <x v="4"/>
    <m/>
    <s v="2020.04.21"/>
    <s v="6-1/2625"/>
    <s v="Б.Түвшин"/>
    <s v="Өөрийн хөрөнгө"/>
    <n v="1544807484"/>
    <m/>
    <m/>
    <m/>
    <m/>
    <m/>
    <m/>
    <m/>
    <m/>
  </r>
  <r>
    <n v="195"/>
    <d v="2020-04-06T00:00:00"/>
    <s v="Ц.Батзул"/>
    <s v="Ц.Батзул"/>
    <x v="120"/>
    <d v="2020-04-20T00:00:00"/>
    <s v="Хөвсгөл аймгийн Цагаан-Үүр сумын ерөнхий боловсролын сургуульд нормын хувцас, зөөлөн эдлэл нийлүүлэх"/>
    <x v="7"/>
    <s v="Хөвсгөл аймгийн Цагаан-Үүр сумын ЗДТГ"/>
    <x v="31"/>
    <m/>
    <s v="2020.04.10"/>
    <d v="2310-06-01T00:00:00"/>
    <s v="Ц.Батзул"/>
    <s v="Улсын төсөв"/>
    <n v="19350000"/>
    <m/>
    <m/>
    <m/>
    <m/>
    <b v="0"/>
    <m/>
    <m/>
    <m/>
  </r>
  <r>
    <n v="196"/>
    <d v="2020-04-06T00:00:00"/>
    <s v="Ц.Батзул"/>
    <s v="Д.Өлзийдүүрэн"/>
    <x v="94"/>
    <d v="2020-04-20T00:00:00"/>
    <s v="Зуух№5-ын их засварын ажил гүйцэтгэх"/>
    <x v="0"/>
    <s v="Дулааны II цахилгаан станц ТӨХК"/>
    <x v="6"/>
    <s v="6-1/2273"/>
    <s v="2020.04.20"/>
    <s v="6-1/2573"/>
    <s v="Д.Өлзийдүүрэн"/>
    <s v="Өөрийн хөрөнгө"/>
    <n v="886600000"/>
    <m/>
    <m/>
    <m/>
    <m/>
    <b v="0"/>
    <m/>
    <m/>
    <m/>
  </r>
  <r>
    <n v="197"/>
    <d v="2020-04-06T00:00:00"/>
    <s v="Ц.Батзул"/>
    <s v="Ч.Баярмаа"/>
    <x v="92"/>
    <d v="2020-04-20T00:00:00"/>
    <s v="Баянзүрх дүүрэгт ачааны автомашин /давхар кабинтэй/ худалдан авах"/>
    <x v="1"/>
    <s v="Баянзүрх дүүргийн ХААА"/>
    <x v="1"/>
    <m/>
    <s v="2020.04.17"/>
    <s v="6-1/2499"/>
    <s v="Ч.Баярмаа"/>
    <s v="Орон нутгийн төсөв"/>
    <n v="29500000"/>
    <m/>
    <m/>
    <m/>
    <m/>
    <b v="0"/>
    <m/>
    <m/>
    <n v="0"/>
  </r>
  <r>
    <n v="198"/>
    <d v="2020-04-06T00:00:00"/>
    <s v="Ц.Батзул"/>
    <s v="Д.Номингэрэл"/>
    <x v="121"/>
    <d v="2020-04-20T00:00:00"/>
    <s v="Соёлын төвийг лед дэлгэц"/>
    <x v="5"/>
    <s v="Өмнөговь аймгийн Манлай сумын ЗДТГ"/>
    <x v="18"/>
    <m/>
    <s v="2020.04.15"/>
    <s v="6-1/2425"/>
    <s v="Д.Номингэрэл"/>
    <s v="ОНХС"/>
    <n v="73500000"/>
    <m/>
    <m/>
    <m/>
    <m/>
    <b v="0"/>
    <m/>
    <m/>
    <m/>
  </r>
  <r>
    <n v="199"/>
    <d v="2020-04-07T00:00:00"/>
    <s v="Ц.Батзул"/>
    <s v="Д.Отгонсүрэн"/>
    <x v="116"/>
    <d v="2020-04-21T00:00:00"/>
    <s v="Усны шахуургын сэлбэг"/>
    <x v="0"/>
    <s v="Монголросцветмет ТӨҮГ"/>
    <x v="4"/>
    <s v="6-1/2268"/>
    <s v="2020.04.21"/>
    <s v="6-1/2624"/>
    <s v="Д.Отгонсүрэн"/>
    <s v="Өөрийн хөрөнгө"/>
    <n v="159859920"/>
    <m/>
    <m/>
    <m/>
    <m/>
    <m/>
    <m/>
    <m/>
    <m/>
  </r>
  <r>
    <n v="200"/>
    <d v="2020-04-07T00:00:00"/>
    <s v="Ц.Батзул"/>
    <s v="Д.Өлзийдүүрэн"/>
    <x v="122"/>
    <d v="2020-04-21T00:00:00"/>
    <s v="Төмөр замын материал нийлүүлэх"/>
    <x v="3"/>
    <s v="Эрдэнэт үйлдвэр ТӨҮГ"/>
    <x v="4"/>
    <m/>
    <s v="20200.04.20"/>
    <s v="6-1/2583"/>
    <s v="Д.Өлзийдүүрэн"/>
    <s v="Өөрийн хөрөнгө"/>
    <n v="650000000"/>
    <m/>
    <m/>
    <m/>
    <m/>
    <b v="0"/>
    <m/>
    <m/>
    <m/>
  </r>
  <r>
    <n v="201"/>
    <d v="2020-04-07T00:00:00"/>
    <s v="Ц.Батзул"/>
    <s v="Ч.Баярмаа"/>
    <x v="123"/>
    <d v="2020-04-21T00:00:00"/>
    <s v="Уурхайн бүсийн хамгаалалтын хашаа"/>
    <x v="5"/>
    <s v="Эрдэнэс тавантолгой ХК"/>
    <x v="2"/>
    <m/>
    <s v="2020.04.20"/>
    <s v="6-1/2588"/>
    <s v="Ч.Баярмаа"/>
    <s v="Өөрийн хөрөнгө"/>
    <n v="1250000000"/>
    <m/>
    <m/>
    <m/>
    <m/>
    <b v="0"/>
    <m/>
    <m/>
    <m/>
  </r>
  <r>
    <n v="202"/>
    <d v="2020-04-08T00:00:00"/>
    <s v="Ц.Батзул"/>
    <s v="Ч.Баярмаа"/>
    <x v="124"/>
    <d v="2020-04-22T00:00:00"/>
    <s v="Хайлааст 3 дугаар багт нийтийн эзэмшлийн талбайд камер суурилуулах"/>
    <x v="0"/>
    <s v="Төв аймгийн Заамар сумын ЗДТГ"/>
    <x v="24"/>
    <m/>
    <s v="2020.04.20"/>
    <s v="6-1/2572"/>
    <s v="Ч.Баярмаа"/>
    <s v="Сан"/>
    <n v="15000000"/>
    <m/>
    <m/>
    <m/>
    <m/>
    <b v="0"/>
    <m/>
    <m/>
    <m/>
  </r>
  <r>
    <n v="203"/>
    <d v="2020-04-08T00:00:00"/>
    <s v="Ц.Батзул"/>
    <s v="Д.Отгонсүрэн"/>
    <x v="125"/>
    <d v="2020-04-22T00:00:00"/>
    <s v="Конвейрийн сиситемийн Олон улсын шаардлагад нийцсэн ТЭЗҮ, FEED боловсруулагчийг сонгох"/>
    <x v="2"/>
    <s v="Эрдэнэс тавантолгой ХК"/>
    <x v="2"/>
    <s v="0"/>
    <s v="2020.04.20"/>
    <s v="6-1/2584"/>
    <s v="Д.Отгонсүрэн"/>
    <s v="Өөрийн хөрөнгө"/>
    <n v="2400000000"/>
    <m/>
    <m/>
    <m/>
    <m/>
    <b v="0"/>
    <m/>
    <m/>
    <m/>
  </r>
  <r>
    <n v="204"/>
    <d v="2020-04-08T00:00:00"/>
    <s v="Ц.Батзул"/>
    <s v="Г.Мөнхцэцэг"/>
    <x v="42"/>
    <d v="2020-04-22T00:00:00"/>
    <s v="Сургуулийн өмнөх боловсролын байгууллагын багш нарт зөөврийн компьютер нийлүүлэх"/>
    <x v="4"/>
    <s v="БСШУСЯ"/>
    <x v="5"/>
    <s v="6-1/2302"/>
    <s v="2020.04.20"/>
    <s v="6-1/2578"/>
    <s v="Г.Мөнхцэцэг"/>
    <s v="Улсын төсөв"/>
    <n v="2000000000"/>
    <m/>
    <m/>
    <m/>
    <m/>
    <b v="0"/>
    <m/>
    <m/>
    <m/>
  </r>
  <r>
    <n v="205"/>
    <d v="2020-04-08T00:00:00"/>
    <s v="Ц.Батзул"/>
    <s v="Б.Түвшин"/>
    <x v="49"/>
    <d v="2020-04-22T00:00:00"/>
    <s v="ИНЕГ-ын 2020 оны дотоодын хэрэгцээнд шаардлагатай шатахуун А-80, АЙ-92 дизель түлш нийлүүлэх"/>
    <x v="5"/>
    <s v="ИНЕГ"/>
    <x v="0"/>
    <m/>
    <s v="2020.04.20"/>
    <s v="6-1/2591"/>
    <s v="Б.Түвшин"/>
    <s v="Урсгал"/>
    <n v="2907186225"/>
    <m/>
    <m/>
    <m/>
    <m/>
    <b v="0"/>
    <m/>
    <m/>
    <m/>
  </r>
  <r>
    <n v="206"/>
    <d v="2020-04-08T00:00:00"/>
    <s v="Ц.Батзул"/>
    <s v="Д.Өлзийдүүрэн"/>
    <x v="126"/>
    <d v="2020-04-22T00:00:00"/>
    <s v="Шуурхай ажиллагаанд туулах чадвар сайтай автомашин худалдан авах"/>
    <x v="5"/>
    <s v="Диспетчерийн үндэсний төв ХХК"/>
    <x v="6"/>
    <s v="6-1/2298"/>
    <s v="2020.04.22"/>
    <s v="6-1/2648"/>
    <s v="Д.Өлзийдүүрэн"/>
    <s v="Өөрийн хөрөнгө"/>
    <n v="262800000"/>
    <m/>
    <m/>
    <m/>
    <m/>
    <b v="0"/>
    <m/>
    <m/>
    <m/>
  </r>
  <r>
    <n v="207"/>
    <d v="2020-04-08T00:00:00"/>
    <s v="Ц.Батзул"/>
    <s v="Д.Номингэрэл"/>
    <x v="127"/>
    <d v="2020-04-22T00:00:00"/>
    <s v="Архангай аймгийн Чулуут сумын 300 суудалтай соёлын төвийн барилга, спорт заалны барилгын их засвар, хүчитгэл"/>
    <x v="3"/>
    <s v="Архангай аймгийн ОНӨГ"/>
    <x v="8"/>
    <m/>
    <s v="2020.04.20"/>
    <d v="2589-06-01T00:00:00"/>
    <s v="Д.Номингэрэл"/>
    <s v="Хөрөнгө оруулалт"/>
    <n v="1150000000"/>
    <m/>
    <m/>
    <m/>
    <m/>
    <b v="0"/>
    <m/>
    <m/>
    <m/>
  </r>
  <r>
    <n v="208"/>
    <d v="2020-04-08T00:00:00"/>
    <s v="Ц.Батзул"/>
    <s v="Б.Түвшин"/>
    <x v="128"/>
    <d v="2020-04-22T00:00:00"/>
    <s v="Агаар иж бүрэн даатгалын үйлчилгээ үзүүлэгчийг сонгон шалгаруулах"/>
    <x v="2"/>
    <s v="МИАТ ТӨХК"/>
    <x v="4"/>
    <m/>
    <s v="2020.04.10"/>
    <n v="178757"/>
    <s v="Б.Түвшин"/>
    <s v="Өөрийн хөрөнгө"/>
    <n v="7764100000"/>
    <m/>
    <m/>
    <m/>
    <m/>
    <b v="0"/>
    <m/>
    <m/>
    <m/>
  </r>
  <r>
    <n v="209"/>
    <d v="2020-04-08T00:00:00"/>
    <s v="Ц.Батзул"/>
    <s v="Г.Мөнхцэцэг"/>
    <x v="92"/>
    <d v="2020-04-22T00:00:00"/>
    <s v="Аккумлятор нийлүүлэх"/>
    <x v="0"/>
    <s v="Шивээ Овоо ХК"/>
    <x v="4"/>
    <s v="6-1/2300"/>
    <s v="2020.04.20"/>
    <s v="6-1/2576"/>
    <s v="Г.Мөнхцэцэг"/>
    <s v="Өөрийн хөрөнгө"/>
    <n v="27049000"/>
    <m/>
    <m/>
    <m/>
    <m/>
    <b v="0"/>
    <m/>
    <m/>
    <m/>
  </r>
  <r>
    <n v="210"/>
    <d v="2020-04-08T00:00:00"/>
    <s v="Ц.Батзул"/>
    <s v="Д.Өлзийдүүрэн"/>
    <x v="55"/>
    <d v="2020-04-22T00:00:00"/>
    <s v="Зөөврийн дэлгэц нийлүүлэх"/>
    <x v="4"/>
    <s v="Дорнод аймгийн Цагаан-Овоо сумын ЗДТГ"/>
    <x v="19"/>
    <m/>
    <s v="-"/>
    <s v="-"/>
    <s v="Д.Өлзийдүүрэн"/>
    <s v="ОНХС"/>
    <n v="36000000"/>
    <m/>
    <m/>
    <m/>
    <m/>
    <b v="0"/>
    <m/>
    <m/>
    <m/>
  </r>
  <r>
    <n v="211"/>
    <d v="2020-04-08T00:00:00"/>
    <s v="Ц.Батзул"/>
    <s v="Д.Отгонсүрэн"/>
    <x v="23"/>
    <d v="2020-04-22T00:00:00"/>
    <s v="Илчит тэрэгний цахилгаан тоног төхөөрөмж, машин хэрэгслийн сэлбэг худалдан авах"/>
    <x v="0"/>
    <s v="Улаанбаатар төмөр зам ХНН"/>
    <x v="4"/>
    <s v="6-1/2320"/>
    <s v="2020.04.20"/>
    <s v="6-1/2597"/>
    <s v="Д.Отгонсүрэн"/>
    <s v="Өөрийн хөрөнгө"/>
    <n v="3207235000"/>
    <m/>
    <m/>
    <m/>
    <m/>
    <b v="0"/>
    <m/>
    <m/>
    <m/>
  </r>
  <r>
    <n v="212"/>
    <d v="2020-04-08T00:00:00"/>
    <s v="Ц.Батзул"/>
    <s v="Ч.Баярмаа"/>
    <x v="129"/>
    <d v="2020-04-22T00:00:00"/>
    <s v="Хүдэр сумын гэрэлтүүлгийн ажил"/>
    <x v="3"/>
    <s v="Сэлэнгэ аймгийн ОНӨГ"/>
    <x v="22"/>
    <m/>
    <s v="2020.04.20"/>
    <s v="6-1/2571"/>
    <s v="Ч.Баярмаа"/>
    <s v="ОНХС"/>
    <n v="100000000"/>
    <m/>
    <m/>
    <m/>
    <m/>
    <b v="0"/>
    <m/>
    <m/>
    <m/>
  </r>
  <r>
    <n v="213"/>
    <d v="2020-04-09T00:00:00"/>
    <s v="Ц.Батзул"/>
    <s v="Д.Отгонсүрэн"/>
    <x v="130"/>
    <d v="2020-04-23T00:00:00"/>
    <s v="ЗДТГ-т автомашин нийлүүлэх"/>
    <x v="2"/>
    <s v="Цагаандэлгэр сумын ЗДТГ"/>
    <x v="9"/>
    <s v="0"/>
    <s v="2020.04.15"/>
    <d v="2438-06-01T00:00:00"/>
    <s v="Д.Отгонсүрэн"/>
    <s v="Орон нутгийн төсөв"/>
    <n v="50000000"/>
    <m/>
    <m/>
    <m/>
    <m/>
    <b v="0"/>
    <m/>
    <m/>
    <m/>
  </r>
  <r>
    <n v="214"/>
    <d v="2020-04-09T00:00:00"/>
    <s v="Ц.Батзул"/>
    <s v="Д.Өлзийдүүрэн"/>
    <x v="102"/>
    <d v="2020-04-23T00:00:00"/>
    <s v="Уаз форгон автомашины сэлбэг"/>
    <x v="0"/>
    <s v="УБЦТС ТӨХК"/>
    <x v="6"/>
    <s v="6-1/2352"/>
    <s v="2020.04.20"/>
    <s v="6-1/2574"/>
    <s v="Д.Өлзийдүүрэн"/>
    <s v="Өөрийн хөрөнгө"/>
    <n v="21564000"/>
    <m/>
    <m/>
    <m/>
    <m/>
    <b v="0"/>
    <m/>
    <m/>
    <m/>
  </r>
  <r>
    <n v="215"/>
    <d v="2020-04-09T00:00:00"/>
    <s v="Ц.Батзул"/>
    <s v="Г.Мөнхцэцэг"/>
    <x v="42"/>
    <d v="2020-04-23T00:00:00"/>
    <s v="ЕБС-ын багш нарт зөөврийн компьютер худалдан авах"/>
    <x v="4"/>
    <s v="БСШУСЯ"/>
    <x v="5"/>
    <s v="6-1/2351"/>
    <s v="2020.04.20"/>
    <s v="6-1/2578"/>
    <s v="Г.Мөнхцэцэг"/>
    <s v="Улсын төсөв"/>
    <n v="2000000000"/>
    <m/>
    <m/>
    <m/>
    <m/>
    <b v="0"/>
    <m/>
    <m/>
    <m/>
  </r>
  <r>
    <n v="216"/>
    <d v="2020-04-10T00:00:00"/>
    <s v="Ц.Батзул"/>
    <s v="Д.Гантулга"/>
    <x v="131"/>
    <d v="2020-04-24T00:00:00"/>
    <s v="Хөдөө орон нутгийн алслагдсан сумын багт хөдөлгөөнт холбооны үйлчилгээ хүргэх /31 цэг/"/>
    <x v="2"/>
    <s v="Харилцаа холбоо, мэдээлэл технологийн газар"/>
    <x v="14"/>
    <m/>
    <s v="2020.04.20"/>
    <d v="2554-06-01T00:00:00"/>
    <m/>
    <s v="Сан"/>
    <n v="2800000000"/>
    <m/>
    <m/>
    <m/>
    <m/>
    <b v="0"/>
    <m/>
    <m/>
    <m/>
  </r>
  <r>
    <n v="217"/>
    <d v="2020-04-10T00:00:00"/>
    <s v="Ц.Батзул"/>
    <s v="Д.Отгонсүрэн"/>
    <x v="132"/>
    <d v="2020-04-24T00:00:00"/>
    <s v="СХД-ийн цэцэрлэгүүдийн хүнсний бүтээгдэхүүн"/>
    <x v="4"/>
    <s v="Хүнс хангамж төв ОНӨААТҮГ"/>
    <x v="1"/>
    <s v="6-1/2388"/>
    <s v="0"/>
    <s v="6-1/2789"/>
    <s v="Д.Отгонсүрэн"/>
    <s v="Өөрийн хөрөнгө"/>
    <s v="0"/>
    <m/>
    <m/>
    <m/>
    <m/>
    <b v="0"/>
    <m/>
    <m/>
    <m/>
  </r>
  <r>
    <n v="218"/>
    <d v="2020-04-10T00:00:00"/>
    <s v="Ц.Батзул"/>
    <s v="Д.Отгонсүрэн"/>
    <x v="132"/>
    <d v="2020-04-24T00:00:00"/>
    <s v="СХД-ийн цэцэрлэгүүдийн хүнсний бүтээгдэхүүн"/>
    <x v="4"/>
    <s v="Хүнс хангамж төв ОНӨААТҮГ"/>
    <x v="1"/>
    <s v="6-1/2388"/>
    <s v="0"/>
    <s v="6-1/2789"/>
    <s v="Д.Отгонсүрэн"/>
    <s v="Өөрийн хөрөнгө"/>
    <s v="0"/>
    <m/>
    <m/>
    <m/>
    <m/>
    <b v="0"/>
    <m/>
    <m/>
    <m/>
  </r>
  <r>
    <n v="219"/>
    <d v="2020-04-10T00:00:00"/>
    <s v="Ц.Батзул"/>
    <s v="Ч.Баярмаа"/>
    <x v="133"/>
    <d v="2020-04-24T00:00:00"/>
    <s v="Аймгийн төвийн хатуу хучилттай автозамын шинэчлэлт /Баян-Өлгий, Өлгий сум/"/>
    <x v="1"/>
    <s v="Баян-Өлгий аймгийн ОНӨГ"/>
    <x v="32"/>
    <m/>
    <s v="2020.04.23"/>
    <s v="6-1/2666"/>
    <s v="Ч.Баярмаа"/>
    <s v="Хөрөнгө оруулалт"/>
    <n v="4487400000"/>
    <m/>
    <m/>
    <m/>
    <m/>
    <b v="0"/>
    <m/>
    <m/>
    <n v="0"/>
  </r>
  <r>
    <n v="220"/>
    <d v="2020-04-13T00:00:00"/>
    <s v="Ц.Батзул"/>
    <s v="Б.Түвшин"/>
    <x v="94"/>
    <d v="2020-04-27T00:00:00"/>
    <s v="БГ-725 марзийн 2-р хөргөх цамхаг их засварын ажил"/>
    <x v="0"/>
    <s v="ДДЦС ТӨХК"/>
    <x v="6"/>
    <m/>
    <s v="2020.04.27"/>
    <s v="6-1/2770"/>
    <s v="Б.Түвшин"/>
    <s v="Өөрийн хөрөнгө"/>
    <n v="1800000000"/>
    <m/>
    <m/>
    <m/>
    <m/>
    <b v="0"/>
    <m/>
    <m/>
    <m/>
  </r>
  <r>
    <n v="221"/>
    <d v="2020-04-13T00:00:00"/>
    <s v="Ц.Батзул"/>
    <s v="Г.Мөнхцэцэг"/>
    <x v="134"/>
    <d v="2020-04-27T00:00:00"/>
    <s v="Гэр төсөл хэрэгжүүлэх"/>
    <x v="0"/>
    <s v="Сүхбаатар аймгийн ОНӨГ"/>
    <x v="20"/>
    <s v="6-1/2480"/>
    <s v="2020.04.27"/>
    <s v="6-1/2797"/>
    <s v="Г.Мөнхцэцэг"/>
    <s v="Орон нутгийн төсөв"/>
    <n v="200000000"/>
    <m/>
    <m/>
    <m/>
    <m/>
    <b v="0"/>
    <m/>
    <m/>
    <m/>
  </r>
  <r>
    <n v="222"/>
    <d v="2020-04-13T00:00:00"/>
    <s v="Ц.Батзул"/>
    <s v="Д.Өлзийдүүрэн"/>
    <x v="135"/>
    <d v="2020-04-27T00:00:00"/>
    <s v="&quot;Ойн хөнөөлт шавьжтай гэрлэн урхи тавих аргаар тэмцэх ажил&quot; тендер шалгаруулалтын Багц-1 "/>
    <x v="4"/>
    <s v="Ойн судалгаа хөгжлийн төв УТҮГ"/>
    <x v="25"/>
    <s v="6-1/2428"/>
    <s v="2020.04.23"/>
    <s v="6-1/2668"/>
    <s v="Д.Өлзийдүүрэн"/>
    <s v="Урсгал төсөв"/>
    <n v="33000000"/>
    <m/>
    <m/>
    <m/>
    <m/>
    <b v="0"/>
    <m/>
    <m/>
    <m/>
  </r>
  <r>
    <n v="223"/>
    <d v="2020-04-14T00:00:00"/>
    <s v="Ц.Батзул"/>
    <s v="Ч.Баярмаа"/>
    <x v="136"/>
    <d v="2020-04-28T00:00:00"/>
    <s v="Аймгийн хөгжимт жүжгийн театрын барилгын их танхим, үүдний хэсгийн интерьер засал"/>
    <x v="1"/>
    <s v="Өмнөговь аймгийн ОНӨГ"/>
    <x v="18"/>
    <m/>
    <s v="2020.04.27"/>
    <s v="6-1/2779"/>
    <s v="Ч.Баярмаа"/>
    <s v="Орон нутгийн төсөв"/>
    <n v="938800000"/>
    <m/>
    <m/>
    <m/>
    <m/>
    <b v="0"/>
    <m/>
    <m/>
    <n v="0"/>
  </r>
  <r>
    <n v="224"/>
    <d v="2020-04-14T00:00:00"/>
    <s v="Ц.Батзул"/>
    <s v="Д.Отгонсүрэн"/>
    <x v="137"/>
    <d v="2020-04-28T00:00:00"/>
    <s v="СХД-ийн цэцэрлэгүүдийн хүнсний бүтээгдэхүүн"/>
    <x v="5"/>
    <s v="Хүнс хангамж төв ОНӨААТҮГ"/>
    <x v="1"/>
    <s v="6-1/2539"/>
    <s v="2020.04.27"/>
    <s v="6-1/2789"/>
    <s v="Д.Отгонсүрэн"/>
    <s v="Өөрийн хөрөнгө"/>
    <n v="5100814500"/>
    <m/>
    <s v="19 багцтай"/>
    <m/>
    <m/>
    <b v="0"/>
    <m/>
    <m/>
    <m/>
  </r>
  <r>
    <n v="225"/>
    <d v="2020-04-14T00:00:00"/>
    <s v="Ц.Батзул"/>
    <s v="Б.Түвшин"/>
    <x v="138"/>
    <d v="2020-04-28T00:00:00"/>
    <s v="Цамхагт гэрэлтүүлэг суурилуулах /3 ширхэг/"/>
    <x v="0"/>
    <s v="Хэнтий аймгийн Норовлин сумын ЗДТГ"/>
    <x v="7"/>
    <m/>
    <s v="2020.04.23"/>
    <s v="6-1/2677"/>
    <s v="Б.Түвшин"/>
    <s v="Сан"/>
    <n v="15000000"/>
    <m/>
    <m/>
    <m/>
    <m/>
    <b v="0"/>
    <m/>
    <m/>
    <m/>
  </r>
  <r>
    <n v="226"/>
    <d v="2020-04-14T00:00:00"/>
    <s v="Ц.Батзул"/>
    <s v="Д.Отгонсүрэн"/>
    <x v="139"/>
    <d v="2020-04-28T00:00:00"/>
    <s v="Эрчимт эмчилгээний тасагт хяналтын монитор худалдан авах"/>
    <x v="0"/>
    <s v="Төв аймгийн Нэгдсэн эмнэлэг"/>
    <x v="24"/>
    <s v="6-1/2502"/>
    <s v="2020.04.28"/>
    <s v="6-1/2798"/>
    <s v="Д.Отгонсүрэн"/>
    <s v="ОНХС"/>
    <n v="120000000"/>
    <m/>
    <m/>
    <m/>
    <m/>
    <m/>
    <m/>
    <m/>
    <m/>
  </r>
  <r>
    <n v="227"/>
    <d v="2020-04-14T00:00:00"/>
    <s v="Ц.Батзул"/>
    <s v="Д.Өлзийдүүрэн"/>
    <x v="140"/>
    <d v="2020-04-28T00:00:00"/>
    <s v="&quot;Ойн хөнөөлт шавьжтай гэрлэн урхи тавих аргаар тэмцэх ажил&quot; тендер шалгаруулалтын Багц-5"/>
    <x v="1"/>
    <s v="Ойн судалгаа хөгжлийн төв УТҮГ"/>
    <x v="25"/>
    <s v="6-1/2429"/>
    <s v="2020.04.23"/>
    <s v="6-1/2667"/>
    <s v="Д.Өлзийдүүрэн"/>
    <s v="Урсгал төсөв"/>
    <n v="33000000"/>
    <m/>
    <s v="ХХБ"/>
    <s v="2020.03.17 473DBG/20/2339 "/>
    <n v="330000"/>
    <b v="0"/>
    <s v="2020.04.27 6-1/2748"/>
    <s v="Тийм"/>
    <n v="330000"/>
  </r>
  <r>
    <n v="228"/>
    <d v="2020-04-14T00:00:00"/>
    <s v="Ц.Батзул"/>
    <s v="Б.Түвшин"/>
    <x v="108"/>
    <d v="2020-04-28T00:00:00"/>
    <s v="Илчит тэрэгний өвөл, зуны дизель түлш болон дизелийн тос нийлүүлэх"/>
    <x v="0"/>
    <s v="Улаанбаатар төмөр зам ХНН"/>
    <x v="4"/>
    <m/>
    <s v="2020.04.27"/>
    <s v="6-1/2745"/>
    <s v="Б.Түвшин"/>
    <s v="Өөрийн хөрөнгө"/>
    <n v="211852149000"/>
    <m/>
    <m/>
    <m/>
    <m/>
    <b v="0"/>
    <m/>
    <m/>
    <m/>
  </r>
  <r>
    <n v="229"/>
    <d v="2020-04-15T00:00:00"/>
    <s v="Ц.Батзул"/>
    <s v="Д.Өлзийдүүрэн"/>
    <x v="141"/>
    <d v="2020-04-29T00:00:00"/>
    <s v="Явган хүний замын гэрэлтүүлэг /Булган аймгийн, Булган сум, 2-р баг, &quot;Б&quot;, &quot;В&quot; хэсгийн хооронд/"/>
    <x v="0"/>
    <s v="Булган аймгийн ОНӨГ"/>
    <x v="11"/>
    <s v="6-1/2492"/>
    <s v="2020.04.29"/>
    <s v="6-1/2839"/>
    <s v="Д.Өлзийдүүрэн"/>
    <s v="Улсын төсөв"/>
    <n v="91100000"/>
    <m/>
    <m/>
    <m/>
    <m/>
    <b v="0"/>
    <m/>
    <m/>
    <m/>
  </r>
  <r>
    <n v="230"/>
    <d v="2020-04-15T00:00:00"/>
    <s v="Ц.Батзул"/>
    <s v="Ч.Баярмаа"/>
    <x v="142"/>
    <d v="2020-04-29T00:00:00"/>
    <s v="Нийслэлийн харьяа эрүүл мэндийн байгууллагууд, өрхийн эрүүл мэндийн төвүүдийн оношлогоо, эмчилгээний тоног төхөөрөмж Багц-2"/>
    <x v="0"/>
    <s v="НХААГ"/>
    <x v="1"/>
    <m/>
    <s v="2020.04.28"/>
    <s v="6-1/2780"/>
    <s v="Ч.Баярмаа"/>
    <s v="Нийслэлийн төсвийн хөрөнгө"/>
    <n v="1000000000"/>
    <m/>
    <m/>
    <m/>
    <m/>
    <b v="0"/>
    <m/>
    <m/>
    <m/>
  </r>
  <r>
    <n v="231"/>
    <d v="2020-04-15T00:00:00"/>
    <s v="Ц.Батзул"/>
    <s v="Г.Мөнхцэцэг"/>
    <x v="143"/>
    <d v="2020-04-29T00:00:00"/>
    <s v="Дарьганга зусланг орчин үеийн стандартад нийцсэн амралт, аялал жуулчлалын цогцолбор болгон шинэчлэх /Сүхбаатар, Дарьганга сут/"/>
    <x v="0"/>
    <s v="Сүхбаатар аймгийн ОНӨГ"/>
    <x v="20"/>
    <s v="6-1/2553"/>
    <s v="2020.04.29"/>
    <s v="6-1/2841"/>
    <s v="Г.Мөнхцэцэг"/>
    <s v="Улсын төсөв"/>
    <n v="1500000000"/>
    <m/>
    <m/>
    <m/>
    <m/>
    <b v="0"/>
    <m/>
    <m/>
    <m/>
  </r>
  <r>
    <n v="232"/>
    <d v="2020-04-15T00:00:00"/>
    <s v="Ц.Батзул"/>
    <s v="Д.Өлзийдүүрэн"/>
    <x v="144"/>
    <d v="2020-04-29T00:00:00"/>
    <s v="Сүхбаатар дүүргийн нутаг дэвсгэрийн нийтийн эзэмшлийн гудамж, зам, талбайн гэрэлтүүлгийн ашиглалт, хамгаалалтын үйлчилгээ "/>
    <x v="0"/>
    <s v="Сүхбаатар дүүргийн ХААА"/>
    <x v="1"/>
    <s v="6-1/2547"/>
    <s v="2020.04.28"/>
    <s v="6-1/2791"/>
    <s v="Д.Өлзийдүүрэн"/>
    <s v="Орон нутгийн төсөв"/>
    <m/>
    <m/>
    <m/>
    <m/>
    <m/>
    <b v="0"/>
    <m/>
    <m/>
    <m/>
  </r>
  <r>
    <n v="233"/>
    <d v="2020-04-16T00:00:00"/>
    <s v="Ц.Батзул"/>
    <s v="Б.Түвшин"/>
    <x v="145"/>
    <d v="2020-04-30T00:00:00"/>
    <s v="Хот тохижилтын тусгай зориулалтын автомашин худалдан авах /Хэнтий/"/>
    <x v="2"/>
    <s v="Хэнтий аймгийн Хэрлэн сумын ЗДТГ"/>
    <x v="7"/>
    <m/>
    <s v="2020.04.30"/>
    <n v="389502"/>
    <s v="Б.Түвшин"/>
    <s v="Улсын төсөв"/>
    <n v="600000000"/>
    <m/>
    <m/>
    <m/>
    <m/>
    <b v="0"/>
    <m/>
    <m/>
    <m/>
  </r>
  <r>
    <n v="234"/>
    <d v="2020-04-16T00:00:00"/>
    <s v="Ц.Батзул"/>
    <s v="Ч.Баярмаа"/>
    <x v="146"/>
    <d v="2020-04-30T00:00:00"/>
    <s v="Гэр төсөл хэрэгжүүлэх"/>
    <x v="0"/>
    <s v="МИАТ ТӨХК"/>
    <x v="4"/>
    <m/>
    <s v="2020.04.29"/>
    <s v="6-1/2826"/>
    <s v="Ч.Баярмаа"/>
    <s v="Өөрийн хөрөнгө"/>
    <n v="4309400000"/>
    <m/>
    <m/>
    <m/>
    <m/>
    <b v="0"/>
    <m/>
    <m/>
    <m/>
  </r>
  <r>
    <n v="235"/>
    <d v="2020-04-16T00:00:00"/>
    <s v="Ц.Батзул"/>
    <s v="Д.Отгонсүрэн"/>
    <x v="147"/>
    <d v="2020-04-30T00:00:00"/>
    <s v="Баянзүрх дүүрэгт бага оврын ковш худалдан авах"/>
    <x v="0"/>
    <s v="Баянзүрх дүүргийн ХААА"/>
    <x v="1"/>
    <s v="6-1/2558"/>
    <s v="2020.04.30"/>
    <s v="6-1/2885"/>
    <s v="Д.Отгонсүрэн"/>
    <s v="Орон нутгийн төсөв"/>
    <n v="50000000"/>
    <m/>
    <m/>
    <m/>
    <m/>
    <b v="0"/>
    <m/>
    <m/>
    <m/>
  </r>
  <r>
    <n v="236"/>
    <d v="2020-04-16T00:00:00"/>
    <s v="Ц.Батзул"/>
    <s v="Д.Отгонсүрэн"/>
    <x v="46"/>
    <d v="2020-04-30T00:00:00"/>
    <s v="Соёл, урлагийн байгууллагад гэрэл, дууны төхөөрөмж худалдан авах Багц1, 2"/>
    <x v="0"/>
    <s v="БСШУСЯ"/>
    <x v="5"/>
    <s v="6-1/2559"/>
    <s v="2020.04.30"/>
    <s v="6-1/2927"/>
    <s v="Д.Отгонсүрэн"/>
    <s v="Улсын төсөв"/>
    <n v="1000000000"/>
    <m/>
    <m/>
    <m/>
    <m/>
    <b v="0"/>
    <m/>
    <m/>
    <m/>
  </r>
  <r>
    <n v="237"/>
    <d v="2020-04-17T00:00:00"/>
    <s v="Ц.Батзул"/>
    <s v="Д.Отгонсүрэн"/>
    <x v="147"/>
    <d v="2020-05-01T00:00:00"/>
    <s v="Хог тээврийн автомашин нийлүүлэх /Өвөрхангай/"/>
    <x v="7"/>
    <s v="Өвөрхангай аймгийн ОНӨГ"/>
    <x v="10"/>
    <s v="6-1/2670"/>
    <s v="2020.05.01"/>
    <s v="6-1/2958"/>
    <s v="Д.Отгонсүрэн"/>
    <s v="Улсын төсөв"/>
    <n v="350000000"/>
    <m/>
    <m/>
    <m/>
    <m/>
    <b v="0"/>
    <m/>
    <m/>
    <m/>
  </r>
  <r>
    <n v="238"/>
    <d v="2020-04-17T00:00:00"/>
    <s v="Ц.Батзул"/>
    <s v="Ч.Баярмаа"/>
    <x v="148"/>
    <d v="2020-05-01T00:00:00"/>
    <s v="Хүдэр сумын гэрэлтүүлгийн ажил"/>
    <x v="3"/>
    <s v="Сэлэнгэ аймгийн ОНӨГ"/>
    <x v="22"/>
    <m/>
    <m/>
    <m/>
    <s v="Ч.Баярмаа"/>
    <s v="ОНХС"/>
    <n v="100000000"/>
    <m/>
    <m/>
    <m/>
    <m/>
    <b v="0"/>
    <m/>
    <m/>
    <m/>
  </r>
  <r>
    <n v="239"/>
    <d v="2020-04-17T00:00:00"/>
    <s v="Ц.Батзул"/>
    <s v="Д.Отгонсүрэн"/>
    <x v="149"/>
    <d v="2020-05-01T00:00:00"/>
    <s v="Орон зайн мэдээллийн өгөгдөл, бүрдүүлэгч байгууллагуудын санг геопорталаар дамжуулан цахимжуулж, хэрэглээнд нэвтрүүлэх /Улсын хэмжээнд/"/>
    <x v="3"/>
    <s v="ГЗБГЗЗГ"/>
    <x v="33"/>
    <s v="6-1/2585"/>
    <s v="2020.04.30"/>
    <s v="6-1/2882"/>
    <s v="Д.Отгонсүрэн"/>
    <s v="Улсын төсөв"/>
    <n v="35000000"/>
    <m/>
    <m/>
    <m/>
    <m/>
    <b v="0"/>
    <m/>
    <m/>
    <m/>
  </r>
  <r>
    <n v="240"/>
    <d v="2020-04-17T00:00:00"/>
    <s v="Ц.Батзул"/>
    <s v="Д.Өлзийдүүрэн"/>
    <x v="130"/>
    <d v="2020-05-01T00:00:00"/>
    <s v="Бэрх тосгоны захирагчийн ажлын албанд суудлын автомашин худалдан авах"/>
    <x v="0"/>
    <s v="Хэнтий аймгийн Бэрх сумын ЗДТГ"/>
    <x v="7"/>
    <s v="6-1/2639"/>
    <s v="2020.04.30"/>
    <s v="6-1/2880"/>
    <s v="Д.Өлзийдүүрэн"/>
    <s v="Орон нутгийн төсөв"/>
    <n v="50000000"/>
    <m/>
    <m/>
    <m/>
    <m/>
    <b v="0"/>
    <m/>
    <m/>
    <m/>
  </r>
  <r>
    <n v="241"/>
    <d v="2020-04-17T00:00:00"/>
    <s v="Ц.Батзул"/>
    <s v="Б.Түвшин"/>
    <x v="150"/>
    <d v="2020-05-01T00:00:00"/>
    <s v="Нисэх буудлын интернэтийн урсгалын үйлчилгээ үзүүлэх"/>
    <x v="7"/>
    <s v="Завхан аймгийн ОНӨГ"/>
    <x v="26"/>
    <m/>
    <s v="2020.04.27"/>
    <s v="6-1/2750"/>
    <s v="Б.Түвшин"/>
    <m/>
    <m/>
    <m/>
    <m/>
    <m/>
    <m/>
    <b v="0"/>
    <m/>
    <m/>
    <m/>
  </r>
  <r>
    <n v="242"/>
    <d v="2020-04-17T00:00:00"/>
    <s v="Ц.Батзул"/>
    <s v="Г.Мөнхцэцэг"/>
    <x v="16"/>
    <d v="2020-05-01T00:00:00"/>
    <s v="Тайзны гэрэл, дууны хэрэгсэл"/>
    <x v="0"/>
    <s v="Эрдэнэт үйлдвэр ТӨҮГ"/>
    <x v="4"/>
    <m/>
    <s v="2020.05.01"/>
    <s v=" 6-1/2959"/>
    <s v="Г.Мөнхцэцэг"/>
    <s v="Өөрийн хөрөнгө"/>
    <n v="107422350"/>
    <m/>
    <m/>
    <m/>
    <m/>
    <b v="0"/>
    <m/>
    <m/>
    <m/>
  </r>
  <r>
    <n v="243"/>
    <d v="2020-04-17T00:00:00"/>
    <s v="Ц.Батзул"/>
    <s v="Д.Өлзийдүүрэн"/>
    <x v="46"/>
    <d v="2020-05-01T00:00:00"/>
    <s v="ЕБС-д хөгжмийн зэмсэг, хөгжмийн кабинетэд тоног төхөөрөмж нийлүүлэх "/>
    <x v="0"/>
    <s v="БСШУСЯ"/>
    <x v="5"/>
    <n v="271163"/>
    <s v="2020.04.30"/>
    <s v="6-1/2877"/>
    <s v="Д.Өлзийдүүрэн"/>
    <s v="Улсын төсөв"/>
    <n v="320000000"/>
    <m/>
    <m/>
    <m/>
    <m/>
    <b v="0"/>
    <m/>
    <m/>
    <m/>
  </r>
  <r>
    <n v="244"/>
    <d v="2020-04-17T00:00:00"/>
    <s v="Ц.Батзул"/>
    <s v="Д.Отгонсүрэн"/>
    <x v="16"/>
    <d v="2020-05-01T00:00:00"/>
    <s v="Соёл, урлагийн байгууллагад гэрэл, дууны төхөөрөмж худалдан авах Багц1, 2"/>
    <x v="0"/>
    <s v="БСШУСЯ"/>
    <x v="5"/>
    <s v="6-1/2559"/>
    <s v="2020.04.30"/>
    <s v="6-1/2927"/>
    <s v="Д.Отгонсүрэн"/>
    <s v="Улсын төсөв"/>
    <n v="355000000"/>
    <m/>
    <m/>
    <m/>
    <m/>
    <b v="0"/>
    <m/>
    <m/>
    <m/>
  </r>
  <r>
    <n v="245"/>
    <d v="2020-04-20T00:00:00"/>
    <s v="Ц.Батзул"/>
    <s v="Д.Номингэрэл"/>
    <x v="65"/>
    <d v="2020-05-04T00:00:00"/>
    <s v="Төрийн байгууллагуудад тоног төхөөрөмж худалдан авах"/>
    <x v="0"/>
    <s v="Говьсүмбэр аймгийн ОНӨГ"/>
    <x v="12"/>
    <m/>
    <s v="2020.04.30"/>
    <d v="2890-06-01T00:00:00"/>
    <s v="Д.Номингэрэл"/>
    <s v="Орон нутгийн төсөв"/>
    <n v="60000000"/>
    <m/>
    <m/>
    <m/>
    <m/>
    <m/>
    <m/>
    <m/>
    <m/>
  </r>
  <r>
    <n v="246"/>
    <d v="2020-04-20T00:00:00"/>
    <s v="Ц.Батзул"/>
    <s v="Г.Мөнхцэцэг"/>
    <x v="151"/>
    <d v="2020-05-04T00:00:00"/>
    <s v="Хөвсгөл аймгийн Татварын хэлтсийн барилга угсралтын ажил"/>
    <x v="1"/>
    <s v="ТЕГ"/>
    <x v="15"/>
    <m/>
    <s v="2020.05.04"/>
    <s v="6-1/2967"/>
    <s v="Г.Мөнхцэцэг"/>
    <s v="Улсын төсөв"/>
    <n v="2140000000"/>
    <m/>
    <m/>
    <m/>
    <m/>
    <m/>
    <m/>
    <m/>
    <n v="0"/>
  </r>
  <r>
    <n v="247"/>
    <d v="2020-04-20T00:00:00"/>
    <s v="Ц.Батзул"/>
    <s v="Ч.Баярмаа"/>
    <x v="152"/>
    <d v="2020-05-04T00:00:00"/>
    <s v="Хавтгай нутагшуулах ажилд дэмжлэг үзүүлэх зорилгоор нар, салхины энергээр ажиллах гүн өрмийн 2 худаг шинээр гаргах"/>
    <x v="0"/>
    <s v="Өмнөговь аймгийн ОНӨГ"/>
    <x v="18"/>
    <m/>
    <s v="2020.04.30"/>
    <s v="6-1/2918"/>
    <s v="Ч.Баярмаа"/>
    <s v="Орон нутгийн төсөв"/>
    <n v="80000000"/>
    <m/>
    <m/>
    <m/>
    <m/>
    <m/>
    <m/>
    <m/>
    <m/>
  </r>
  <r>
    <n v="248"/>
    <d v="2020-04-20T00:00:00"/>
    <s v="Ц.Батзул"/>
    <s v="Б.Түвшин"/>
    <x v="153"/>
    <d v="2020-05-04T00:00:00"/>
    <s v="Сайншанд сумын төрөх эмнэлгийн  тоног төхөөрөмж худалдан авах"/>
    <x v="0"/>
    <s v="Дорноговь аймгийн ЗДТГ"/>
    <x v="23"/>
    <m/>
    <s v="2020.04.30"/>
    <s v="6-1/2910"/>
    <s v="Б.Түвшин"/>
    <s v="Улсын төсөв"/>
    <n v="103800000"/>
    <m/>
    <m/>
    <m/>
    <m/>
    <m/>
    <m/>
    <m/>
    <m/>
  </r>
  <r>
    <n v="249"/>
    <d v="2020-04-20T00:00:00"/>
    <s v="Ц.Батзул"/>
    <s v="Ч.Баярмаа"/>
    <x v="94"/>
    <d v="2020-05-04T00:00:00"/>
    <s v="Зуух №7 их засварын ажил"/>
    <x v="0"/>
    <s v="Эрдэнэтийн дулааны цахилгаан станц ТӨХК"/>
    <x v="6"/>
    <m/>
    <m/>
    <m/>
    <s v="Ч.Баярмаа"/>
    <s v="Өөрийн хөрөнгө"/>
    <n v="1500000000"/>
    <m/>
    <m/>
    <m/>
    <m/>
    <m/>
    <m/>
    <m/>
    <m/>
  </r>
  <r>
    <n v="250"/>
    <d v="2020-04-20T00:00:00"/>
    <s v="Ц.Батзул"/>
    <s v="Д.Номингэрэл"/>
    <x v="154"/>
    <d v="2020-05-04T00:00:00"/>
    <s v="Шинэ хороо төсөл Багц 1, 2"/>
    <x v="6"/>
    <s v="БХБЯ"/>
    <x v="33"/>
    <m/>
    <s v="2020.04.23"/>
    <d v="2675-06-01T00:00:00"/>
    <s v="Д.Номингэрэл"/>
    <s v="Улсын төсөв"/>
    <n v="8000000000"/>
    <m/>
    <m/>
    <m/>
    <m/>
    <m/>
    <m/>
    <m/>
    <m/>
  </r>
  <r>
    <n v="251"/>
    <d v="2020-04-20T00:00:00"/>
    <s v="Ц.Батзул"/>
    <s v="Д.Өлзийдүүрэн"/>
    <x v="155"/>
    <d v="2020-05-04T00:00:00"/>
    <s v="Бэрх тосгоны захирагчийн ажлын албанд суудлын автомашин худалдан авах"/>
    <x v="0"/>
    <s v="Хэнтий аймгийн Бэрх сумын ЗДТГ"/>
    <x v="7"/>
    <s v="6-1/2639"/>
    <s v="2020.04.30"/>
    <s v="6-1/2880"/>
    <s v="Д.Өлзийдүүрэн"/>
    <s v="Орон нутгийн төсөв"/>
    <n v="50000000"/>
    <m/>
    <m/>
    <m/>
    <m/>
    <m/>
    <m/>
    <m/>
    <m/>
  </r>
  <r>
    <n v="252"/>
    <d v="2020-04-20T00:00:00"/>
    <s v="Ц.Батзул"/>
    <s v="Д.Номингэрэл"/>
    <x v="155"/>
    <d v="2020-05-04T00:00:00"/>
    <s v="Албан хэрэгцээнд автомашин нийлүүлэх"/>
    <x v="0"/>
    <s v="Баянхонгор аймгийн Баянхонгор сумын ЗДТГ"/>
    <x v="29"/>
    <m/>
    <s v="2020.05.01"/>
    <d v="2946-06-01T00:00:00"/>
    <s v="Д.Номингэрэл"/>
    <s v="Орон нутгийн төсөв"/>
    <n v="20000000"/>
    <m/>
    <m/>
    <m/>
    <m/>
    <m/>
    <m/>
    <m/>
    <m/>
  </r>
  <r>
    <n v="253"/>
    <d v="2020-04-21T00:00:00"/>
    <s v="Ц.Батзул"/>
    <s v="Б.Түвшин"/>
    <x v="102"/>
    <d v="2020-05-05T00:00:00"/>
    <s v="Автомашины сэлбэг хэрэгсэл, шатах тослох материал нийлүүлэх"/>
    <x v="7"/>
    <s v="Нийслэлийн түргэн тусламжийн төв"/>
    <x v="1"/>
    <m/>
    <s v="2020.04.07"/>
    <s v="6-1/2213"/>
    <s v="Б.Түвшин"/>
    <m/>
    <m/>
    <m/>
    <m/>
    <m/>
    <m/>
    <m/>
    <m/>
    <m/>
    <m/>
  </r>
  <r>
    <n v="254"/>
    <d v="2020-04-21T00:00:00"/>
    <s v="Ц.Батзул"/>
    <s v="Г.Мөнхцэцэг"/>
    <x v="156"/>
    <d v="2020-05-05T00:00:00"/>
    <s v="Эрүүл мэндийн төвийн барилга  10 ор, /Ховд, Дөргөн сум/"/>
    <x v="0"/>
    <s v="ТХААГ"/>
    <x v="14"/>
    <m/>
    <s v="2020.05.05"/>
    <s v=" 6-1/3059"/>
    <s v="Г.Мөнхцэцэг"/>
    <s v="Улсын төсөв"/>
    <n v="1500000000"/>
    <m/>
    <m/>
    <m/>
    <m/>
    <m/>
    <m/>
    <m/>
    <m/>
  </r>
  <r>
    <n v="255"/>
    <d v="2020-04-21T00:00:00"/>
    <s v="Ц.Батзул"/>
    <s v="Ч.Баярмаа"/>
    <x v="157"/>
    <d v="2020-05-05T00:00:00"/>
    <s v="Ерөнхий боловсролын сургууль, сургуулийн дотуур байранд гал тогооны тоног төхөөрөмж худалдан авах"/>
    <x v="3"/>
    <s v="БСШУСЯ"/>
    <x v="5"/>
    <m/>
    <s v="2020.05.05"/>
    <s v="6-1/3052"/>
    <s v="Ч.Баярмаа"/>
    <s v="Улсын төсөв"/>
    <n v="2000000000"/>
    <m/>
    <m/>
    <m/>
    <m/>
    <m/>
    <m/>
    <m/>
    <m/>
  </r>
  <r>
    <n v="256"/>
    <d v="2020-04-21T00:00:00"/>
    <s v="Ц.Батзул"/>
    <s v="Д.Номингэрэл"/>
    <x v="158"/>
    <d v="2020-05-05T00:00:00"/>
    <s v="Үнэрт бодисын ялгарал, тархалтын судалгаа хийх зөвлөх үйлчилгээ"/>
    <x v="1"/>
    <s v="БХБЯ"/>
    <x v="33"/>
    <m/>
    <s v="2020.05.04"/>
    <d v="2968-06-01T00:00:00"/>
    <s v="Д.Номингэрэл"/>
    <s v="Улсын төсөв"/>
    <m/>
    <m/>
    <m/>
    <m/>
    <m/>
    <m/>
    <m/>
    <m/>
    <n v="0"/>
  </r>
  <r>
    <n v="257"/>
    <d v="2020-04-22T00:00:00"/>
    <s v="Ц.Батзул"/>
    <s v="Б.Түвшин"/>
    <x v="159"/>
    <d v="2020-05-06T00:00:00"/>
    <s v="ReadEn системд холбогддог, алсаас мэдээллээ хянах, удирдах боломжтой GPRS модемтой 0,4 кв-ын ухаалаг тоолуур"/>
    <x v="0"/>
    <s v="УБЦТС ТӨХК"/>
    <x v="6"/>
    <m/>
    <s v="2020.05.05"/>
    <s v="6-1/3048"/>
    <s v="Б.Түвшин"/>
    <s v="Өөрийн хөрөнгө"/>
    <n v="990000000"/>
    <m/>
    <m/>
    <m/>
    <m/>
    <m/>
    <m/>
    <m/>
    <m/>
  </r>
  <r>
    <n v="258"/>
    <d v="2020-04-22T00:00:00"/>
    <s v="Ц.Батзул"/>
    <s v="Ч.Баярмаа"/>
    <x v="160"/>
    <d v="2020-05-06T00:00:00"/>
    <s v="Орхон аймгийн Засаг даргын 2016-2020 оны үйл ажиллаганы хөтөлбөр, төлөвлөгөө, бүтээн байгуулалтын тайлан ном, эмхтгэл хэвлүүлэх"/>
    <x v="0"/>
    <s v="Орхон аймгийн ЗДТГ"/>
    <x v="27"/>
    <m/>
    <s v="2020.05.05"/>
    <s v="6-1/3016"/>
    <s v="Ч.Баярмаа"/>
    <s v="Орон нутгийн төсөв"/>
    <n v="22500000"/>
    <m/>
    <m/>
    <m/>
    <m/>
    <m/>
    <m/>
    <m/>
    <m/>
  </r>
  <r>
    <n v="259"/>
    <d v="2020-04-22T00:00:00"/>
    <s v="Ц.Батзул"/>
    <s v="Д.Отгонсүрэн"/>
    <x v="161"/>
    <d v="2020-05-06T00:00:00"/>
    <s v="Соёлын төвийн барилга /Баянхонгор, Өлзийт сум/"/>
    <x v="1"/>
    <s v="ТХААГ"/>
    <x v="14"/>
    <s v="6-1/2886"/>
    <s v="2020.05.05"/>
    <s v="6-1/3087"/>
    <s v="Д.Отгонсүрэн"/>
    <s v="Улсын төсөв"/>
    <n v="1300000000"/>
    <m/>
    <m/>
    <m/>
    <m/>
    <m/>
    <m/>
    <m/>
    <n v="0"/>
  </r>
  <r>
    <n v="260"/>
    <d v="2020-04-22T00:00:00"/>
    <s v="Ц.Батзул"/>
    <s v="Г.Мөнхцэцэг"/>
    <x v="24"/>
    <d v="2020-05-06T00:00:00"/>
    <s v="Троссон ломбо худалдан авах"/>
    <x v="0"/>
    <s v="Улаанбаатар төмөр зам ХНН"/>
    <x v="4"/>
    <s v="6-1/2875"/>
    <s v="2020.05.06"/>
    <s v=" 6-1/3083"/>
    <s v="Г.Мөнхцэцэг"/>
    <s v="Өөрийн хөрөнгө"/>
    <n v="34028000"/>
    <m/>
    <m/>
    <m/>
    <m/>
    <m/>
    <m/>
    <m/>
    <m/>
  </r>
  <r>
    <n v="261"/>
    <d v="2020-04-22T00:00:00"/>
    <s v="Ц.Батзул"/>
    <s v="Д.Номингэрэл"/>
    <x v="162"/>
    <d v="2020-05-06T00:00:00"/>
    <s v="Адаацаг сумын сургуулийн сантехникийн засварын ажил"/>
    <x v="0"/>
    <s v="Дундговь аймгийн ОНӨГ"/>
    <x v="9"/>
    <d v="2804-06-01T00:00:00"/>
    <s v="2020.05.05"/>
    <d v="3040-06-01T00:00:00"/>
    <s v="Д.Номингэрэл"/>
    <s v="ОНХС"/>
    <n v="60000000"/>
    <m/>
    <m/>
    <m/>
    <m/>
    <m/>
    <m/>
    <m/>
    <m/>
  </r>
  <r>
    <n v="262"/>
    <d v="2020-04-22T00:00:00"/>
    <s v="Ц.Батзул"/>
    <s v="Г.Мөнхцэцэг"/>
    <x v="163"/>
    <d v="2020-05-06T00:00:00"/>
    <s v="Соёлын төвийн барилгын их засвар /Хэнтий, Баян-Овоо сум/"/>
    <x v="0"/>
    <s v="Хэнтий аймгийн ОНӨГ"/>
    <x v="7"/>
    <s v="6-1/2876"/>
    <d v="3082-06-01T00:00:00"/>
    <s v="6-13082"/>
    <s v="Г.Мөнхцэцэг"/>
    <s v="Улсын төсөв"/>
    <n v="386000000"/>
    <m/>
    <m/>
    <m/>
    <m/>
    <m/>
    <m/>
    <m/>
    <m/>
  </r>
  <r>
    <n v="263"/>
    <d v="2020-04-22T00:00:00"/>
    <s v="Ц.Батзул"/>
    <s v="Д.Номингэрэл"/>
    <x v="164"/>
    <d v="2020-05-06T00:00:00"/>
    <s v="Албан хэрэгцээнд автомашин нийлүүлэх"/>
    <x v="6"/>
    <s v="Баянхонгор аймгийн Баянхонгор сумын ЗДТГ"/>
    <x v="29"/>
    <m/>
    <s v="2020.04.29"/>
    <d v="2852-06-01T00:00:00"/>
    <s v="Д.Номингэрэл"/>
    <s v="Орон нутгийн төсөв"/>
    <n v="20000000"/>
    <m/>
    <m/>
    <m/>
    <m/>
    <m/>
    <m/>
    <m/>
    <m/>
  </r>
  <r>
    <n v="264"/>
    <d v="2020-04-23T00:00:00"/>
    <s v="Ц.Батзул"/>
    <s v="Г.Мөнхцэцэг"/>
    <x v="165"/>
    <d v="2020-05-07T00:00:00"/>
    <s v="БОЭТ-д ходоод, бүдүүн, шулуун гэдэс, уушгины дурангийн аппарат нийлүүлэх, гэмтлийн тасгийн нэн шаардлагатай тоног төхөөрөмж нийлүүлэх"/>
    <x v="2"/>
    <s v="Өмнөговь аймгийн ЗДТГ"/>
    <x v="18"/>
    <m/>
    <s v="2020.04.27"/>
    <s v="6-1/2751"/>
    <s v="Г.Мөнхцэцэг"/>
    <s v="Сан"/>
    <n v="588900000"/>
    <m/>
    <m/>
    <m/>
    <m/>
    <m/>
    <m/>
    <m/>
    <m/>
  </r>
  <r>
    <n v="265"/>
    <d v="2020-04-23T00:00:00"/>
    <s v="Ц.Батзул"/>
    <s v="Б.Түвшин"/>
    <x v="166"/>
    <d v="2020-05-07T00:00:00"/>
    <s v="Тавилга, эд хогшил нийлүүлэх"/>
    <x v="0"/>
    <s v="Өвөрхангай аймгийн Арвайхээр сумын ЗДТГ"/>
    <x v="10"/>
    <m/>
    <s v="2020.05.05"/>
    <s v="6-1/3047"/>
    <s v="Б.Түвшин"/>
    <s v="Орон нутгийн төсөв"/>
    <n v="90000000"/>
    <m/>
    <m/>
    <m/>
    <m/>
    <m/>
    <m/>
    <m/>
    <m/>
  </r>
  <r>
    <n v="266"/>
    <d v="2020-04-23T00:00:00"/>
    <s v="Ц.Батзул"/>
    <s v="Ч.Баярмаа"/>
    <x v="6"/>
    <d v="2020-05-07T00:00:00"/>
    <s v="Үл хөдлөх эд хөрөнгө, газар, барилга, байгууламж, инженерийн шугам сүлжээнд дахин үнэлгээ хийлгэх"/>
    <x v="5"/>
    <s v="Эрдэнэт үйлдвэр ТӨҮГ"/>
    <x v="4"/>
    <m/>
    <s v="2020.05.06"/>
    <d v="3088-06-01T00:00:00"/>
    <s v="Ч.Баярмаа"/>
    <s v="Өөрийн хөрөнгө"/>
    <m/>
    <m/>
    <m/>
    <m/>
    <m/>
    <m/>
    <m/>
    <m/>
    <m/>
  </r>
  <r>
    <n v="267"/>
    <d v="2020-04-23T00:00:00"/>
    <s v="Ц.Батзул"/>
    <s v="Б.Түвшин"/>
    <x v="167"/>
    <d v="2020-05-07T00:00:00"/>
    <s v="Ил уурхайн эмульсийн тэсрэх бодисын үйлдвэр барих"/>
    <x v="7"/>
    <s v="Эрдэнэт үйлдвэр ТӨҮГ"/>
    <x v="4"/>
    <m/>
    <s v="2020.04.07"/>
    <s v="6-1/2213"/>
    <s v="Б.Түвшин"/>
    <s v="Өөрийн хөрөнгө"/>
    <n v="10836000000"/>
    <m/>
    <m/>
    <m/>
    <m/>
    <m/>
    <m/>
    <m/>
    <m/>
  </r>
  <r>
    <n v="268"/>
    <d v="2020-04-23T00:00:00"/>
    <s v="Ц.Батзул"/>
    <s v="Г.Мөнхцэцэг"/>
    <x v="168"/>
    <d v="2020-05-07T00:00:00"/>
    <s v="Илчит тэрэгний шүүх элемент худалдан авах"/>
    <x v="5"/>
    <s v="Улаанбаатар төмөр зам ХНН"/>
    <x v="4"/>
    <s v="6-1/2874"/>
    <s v="2020.05.06"/>
    <s v=" 6-1/3084"/>
    <s v="Г.Мөнхцэцэг"/>
    <s v="Өөрийн хөрөнгө"/>
    <n v="381644000"/>
    <m/>
    <m/>
    <m/>
    <m/>
    <m/>
    <m/>
    <m/>
    <m/>
  </r>
  <r>
    <n v="269"/>
    <d v="2020-04-24T00:00:00"/>
    <s v="Ц.Батзул"/>
    <s v="Ч.Баярмаа"/>
    <x v="169"/>
    <d v="2020-05-08T00:00:00"/>
    <s v="Цэцэрлэгийн барилгын өргөтгөл /Хэнтий, Баянхутаг/"/>
    <x v="0"/>
    <s v="Хэнтий аймгийн ОНӨГ"/>
    <x v="7"/>
    <m/>
    <s v="2020.05.08"/>
    <d v="3107-06-01T00:00:00"/>
    <s v="Ч.Баярмаа"/>
    <s v="Улсын төсөв"/>
    <n v="632000000"/>
    <m/>
    <m/>
    <m/>
    <m/>
    <m/>
    <m/>
    <m/>
    <m/>
  </r>
  <r>
    <n v="270"/>
    <d v="2020-04-24T00:00:00"/>
    <s v="Ц.Батзул"/>
    <s v="Д.Отгонсүрэн"/>
    <x v="147"/>
    <d v="2020-05-08T00:00:00"/>
    <s v="ЕБС-ийн албан хэрэгцээнд суудлын автомашин нийлүүлэх"/>
    <x v="7"/>
    <s v="Баяндэлгэр сумын ЗДТГ"/>
    <x v="20"/>
    <s v="6-1/2853"/>
    <s v="2020.04.30"/>
    <s v="6-1/2882"/>
    <s v="Д.Отгонсүрэн"/>
    <s v="Орон нутгийн төсөв"/>
    <n v="19000000"/>
    <m/>
    <m/>
    <m/>
    <m/>
    <m/>
    <m/>
    <m/>
    <m/>
  </r>
  <r>
    <n v="271"/>
    <d v="2020-04-24T00:00:00"/>
    <s v="Ц.Батзул"/>
    <s v="Г.Мөнхцэцэг"/>
    <x v="170"/>
    <d v="2020-05-08T00:00:00"/>
    <s v="Катерпиллер загварын техникийн сэлбэг нийлүүлэх"/>
    <x v="2"/>
    <s v="Эрдэнэт үйлдвэр ТӨҮГ"/>
    <x v="4"/>
    <m/>
    <s v="2020.05.04"/>
    <s v="6-1/2971"/>
    <s v="Г.Мөнхцэцэг"/>
    <s v="Өөрийн хөрөнгө"/>
    <n v="789489612"/>
    <m/>
    <m/>
    <m/>
    <m/>
    <m/>
    <m/>
    <m/>
    <m/>
  </r>
  <r>
    <n v="272"/>
    <d v="2020-04-24T00:00:00"/>
    <s v="Ц.Батзул"/>
    <s v="Д.Гантулга"/>
    <x v="171"/>
    <d v="2020-05-08T00:00:00"/>
    <s v="Электрон нивлер худалдан авах"/>
    <x v="2"/>
    <s v="Дархан АЗЗА ТӨХК"/>
    <x v="4"/>
    <m/>
    <d v="2020-04-30T00:00:00"/>
    <d v="2893-06-01T00:00:00"/>
    <s v="Д.Гантулга"/>
    <s v="Өөрийн хөрөнгө"/>
    <n v="12750000"/>
    <m/>
    <m/>
    <m/>
    <m/>
    <m/>
    <m/>
    <m/>
    <m/>
  </r>
  <r>
    <n v="273"/>
    <d v="2020-04-24T00:00:00"/>
    <s v="Ц.Батзул"/>
    <s v="Д.Гантулга"/>
    <x v="171"/>
    <d v="2020-05-08T00:00:00"/>
    <s v="Зөөврийн аура төхөөрөмж худалдан авах"/>
    <x v="2"/>
    <s v="Диспетчерийн үндэсний төв ХХК"/>
    <x v="6"/>
    <m/>
    <d v="2020-04-30T00:00:00"/>
    <d v="2893-06-01T00:00:00"/>
    <s v="Д.Гантулга"/>
    <s v="Өөрийн хөрөнгө"/>
    <n v="38000000"/>
    <m/>
    <m/>
    <m/>
    <m/>
    <m/>
    <m/>
    <m/>
    <m/>
  </r>
  <r>
    <n v="274"/>
    <d v="2020-04-24T00:00:00"/>
    <s v="Ц.Батзул"/>
    <s v="Д.Отгонсүрэн"/>
    <x v="142"/>
    <d v="2020-05-08T00:00:00"/>
    <s v="Эрүүл мэндийн төвийн тоног төхөөрөмж /Хэнтий, Баян-Адарга/"/>
    <x v="1"/>
    <s v="Хэнтий аймгийн ОНӨГ"/>
    <x v="7"/>
    <s v="6-1/2887"/>
    <s v="2020.05.08"/>
    <s v="6-1/3003"/>
    <s v="Д.Отгонсүрэн"/>
    <s v="ОНХС"/>
    <n v="40000000"/>
    <m/>
    <m/>
    <m/>
    <m/>
    <m/>
    <m/>
    <m/>
    <n v="0"/>
  </r>
  <r>
    <n v="275"/>
    <d v="2020-04-24T00:00:00"/>
    <s v="Ц.Батзул"/>
    <s v="Б.Түвшин"/>
    <x v="172"/>
    <d v="2020-05-08T00:00:00"/>
    <s v="Хөдөөгийн алслагдсан сум, суурин газарт өргөн зурвасын өндөр хурдны утасгүй болон суурин интернэтийн үйлчилгээ хүргэх"/>
    <x v="7"/>
    <s v="ХХМТГ"/>
    <x v="14"/>
    <m/>
    <s v="2020.04.30"/>
    <s v="6-1/2867"/>
    <s v="Б.Түвшин"/>
    <s v="Сан"/>
    <n v="400000000"/>
    <m/>
    <m/>
    <m/>
    <m/>
    <m/>
    <m/>
    <m/>
    <m/>
  </r>
  <r>
    <n v="276"/>
    <d v="2020-04-27T00:00:00"/>
    <s v="Ц.Батзул"/>
    <s v="Б.Түвшин"/>
    <x v="173"/>
    <d v="2020-05-11T00:00:00"/>
    <s v="Соёлын мэдээллийн төвийн дээвэр, хаяавч засварлах ажил"/>
    <x v="7"/>
    <s v="Орхон аймгийн Жаргалант сумын ЗДТГ"/>
    <x v="27"/>
    <m/>
    <s v="2020.04.29"/>
    <s v="6-1/2825"/>
    <s v="Б.Түвшин"/>
    <s v="ОНХС"/>
    <n v="42475800"/>
    <m/>
    <m/>
    <m/>
    <m/>
    <m/>
    <m/>
    <m/>
    <m/>
  </r>
  <r>
    <n v="277"/>
    <d v="2020-04-27T00:00:00"/>
    <s v="Ц.Батзул"/>
    <s v="Д.Отгонсүрэн"/>
    <x v="174"/>
    <d v="2020-05-11T00:00:00"/>
    <s v="Сургуулийн автомашин худалдан авах"/>
    <x v="5"/>
    <s v="Сүхбаатар аймгийн Баяндэлгэр сумын ЗДТГ"/>
    <x v="20"/>
    <s v="6-1/2853"/>
    <s v="2020.05.04"/>
    <s v="6-1/3003"/>
    <s v="Д.Отгонсүрэн"/>
    <s v="Орон нутгийн төсөв"/>
    <n v="19000000"/>
    <m/>
    <m/>
    <m/>
    <m/>
    <m/>
    <m/>
    <m/>
    <m/>
  </r>
  <r>
    <n v="278"/>
    <d v="2020-04-27T00:00:00"/>
    <s v="Ц.Батзул"/>
    <s v="Д.Отгонсүрэн"/>
    <x v="175"/>
    <d v="2020-05-11T00:00:00"/>
    <s v="Хор саармагжуулах бүтээгдэхүүн нийлүүлэх /Монголросцветмет/"/>
    <x v="7"/>
    <s v="Монголросцветмет ТӨҮГ"/>
    <x v="4"/>
    <s v="0"/>
    <s v="2020.04.30"/>
    <s v="6-1/2884"/>
    <s v="Д.Отгонсүрэн"/>
    <s v="Өөрийн хөрөнгө"/>
    <n v="184913200"/>
    <m/>
    <m/>
    <m/>
    <m/>
    <m/>
    <m/>
    <m/>
    <m/>
  </r>
  <r>
    <n v="279"/>
    <d v="2020-04-27T00:00:00"/>
    <s v="Ц.Батзул"/>
    <s v="Ч.Баярмаа"/>
    <x v="176"/>
    <d v="2020-05-11T00:00:00"/>
    <s v="Сургуулийн барилгын их засварын ажил /Сэлэнгэ аймгийн Мандал сумын Түнхэл тосгон/"/>
    <x v="5"/>
    <s v="Сэлэнгэ аймгийн ОНӨГ"/>
    <x v="22"/>
    <m/>
    <s v="2020.05.11"/>
    <d v="3152-06-01T00:00:00"/>
    <s v="Ч.Баярмаа"/>
    <s v="Улсын төсөв"/>
    <n v="453000000"/>
    <m/>
    <m/>
    <m/>
    <m/>
    <m/>
    <m/>
    <m/>
    <m/>
  </r>
  <r>
    <n v="280"/>
    <d v="2020-04-27T00:00:00"/>
    <s v="Ц.Батзул"/>
    <s v="Г.Мөнхцэцэг"/>
    <x v="177"/>
    <d v="2020-05-11T00:00:00"/>
    <s v="Барилгажих талбайн орц, гарц чөлөөлөх дэд станц шилжүүлэх, түр цахилгаан буюу барилгын II эх үүсвэр"/>
    <x v="2"/>
    <s v="БХБЯ"/>
    <x v="33"/>
    <m/>
    <s v="2020.04.30"/>
    <s v="6-1/2873"/>
    <s v="Г.Мөнхцэцэг"/>
    <s v="Улсын төсөв"/>
    <n v="215000000"/>
    <m/>
    <m/>
    <m/>
    <m/>
    <m/>
    <m/>
    <m/>
    <m/>
  </r>
  <r>
    <n v="281"/>
    <d v="2020-04-27T00:00:00"/>
    <s v="Ц.Батзул"/>
    <s v="Д.Номингэрэл"/>
    <x v="178"/>
    <d v="2020-05-11T00:00:00"/>
    <s v="114-р агаарын шугамын хаах шүүлтүүрийг худалдан авч суурилуулах"/>
    <x v="4"/>
    <s v="Диспетчерийн үндэсний төв ХХК"/>
    <x v="6"/>
    <m/>
    <m/>
    <m/>
    <s v="Д.Номингэрэл"/>
    <s v="Өөрийн хөрөнгө"/>
    <n v="38322504"/>
    <m/>
    <m/>
    <m/>
    <m/>
    <m/>
    <m/>
    <m/>
    <m/>
  </r>
  <r>
    <n v="282"/>
    <d v="2020-04-27T00:00:00"/>
    <s v="Ц.Батзул"/>
    <s v="Д.Өлзийдүүрэн"/>
    <x v="28"/>
    <d v="2020-05-11T00:00:00"/>
    <s v="Сум дундын эмнэлгийн унтуулгын аппарат  /Сүхбаатар, Онгон сум/"/>
    <x v="0"/>
    <s v="Сүхбаатар аймгийн ОНӨГ"/>
    <x v="20"/>
    <s v="6-1/2896"/>
    <m/>
    <m/>
    <s v="Д.Өлзийдүүрэн"/>
    <s v="Улсын төсөв "/>
    <n v="50000000"/>
    <m/>
    <m/>
    <m/>
    <m/>
    <m/>
    <m/>
    <m/>
    <m/>
  </r>
  <r>
    <n v="283"/>
    <d v="2020-04-27T00:00:00"/>
    <s v="Ц.Батзул"/>
    <s v="Б.Түвшин"/>
    <x v="67"/>
    <d v="2020-05-11T00:00:00"/>
    <s v="Ажилчдын хөдөлмөр хамгааллын өвлийн хувцас"/>
    <x v="7"/>
    <s v="Чандмань бадрал ХХК"/>
    <x v="23"/>
    <m/>
    <s v="2020.04.30"/>
    <s v="6-1/2909"/>
    <s v="Б.Түвшин"/>
    <s v="Өөрийн хөрөнгө"/>
    <n v="18940000"/>
    <m/>
    <m/>
    <m/>
    <m/>
    <m/>
    <m/>
    <m/>
    <m/>
  </r>
  <r>
    <n v="284"/>
    <d v="2020-04-27T00:00:00"/>
    <s v="Ц.Батзул"/>
    <s v="Б.Түвшин"/>
    <x v="67"/>
    <d v="2020-05-11T00:00:00"/>
    <s v="Ажилчдын хөдөлмөр хамгааллын зуны хувцас"/>
    <x v="7"/>
    <s v="Чандмань бадрал ХХК"/>
    <x v="23"/>
    <m/>
    <s v="2020.04.30"/>
    <s v="6-1/2909"/>
    <s v="Б.Түвшин"/>
    <s v="Өөрийн хөрөнгө"/>
    <n v="11360000"/>
    <m/>
    <m/>
    <m/>
    <m/>
    <m/>
    <m/>
    <m/>
    <m/>
  </r>
  <r>
    <n v="285"/>
    <d v="2020-04-27T00:00:00"/>
    <s v="Ц.Батзул"/>
    <s v="Д.Отгонсүрэн"/>
    <x v="96"/>
    <d v="2020-05-11T00:00:00"/>
    <s v="Улсын болон орон нутгийн чанартай зам дагуу хогийн бункер байгуулах "/>
    <x v="1"/>
    <s v="Говь-Алтай аймгийн ОНӨГ"/>
    <x v="28"/>
    <s v="6-1/2897"/>
    <s v="2020.05.08"/>
    <s v="6-1/3137"/>
    <s v="Д.Отгонсүрэн"/>
    <s v="Байгаль хамгаалах"/>
    <n v="25000000"/>
    <m/>
    <m/>
    <m/>
    <m/>
    <m/>
    <m/>
    <m/>
    <n v="0"/>
  </r>
  <r>
    <n v="286"/>
    <d v="2020-04-27T00:00:00"/>
    <s v="Ц.Батзул"/>
    <s v="Ч.Баярмаа"/>
    <x v="179"/>
    <d v="2020-05-11T00:00:00"/>
    <s v="Цахилгаан шатны засварын ажил"/>
    <x v="3"/>
    <s v="ГССҮТ"/>
    <x v="3"/>
    <m/>
    <s v="2020.04.30"/>
    <d v="2899-06-01T00:00:00"/>
    <s v="Ч.Баярмаа"/>
    <s v="Улсын төсөв"/>
    <n v="200000000"/>
    <m/>
    <m/>
    <m/>
    <m/>
    <m/>
    <m/>
    <m/>
    <m/>
  </r>
  <r>
    <n v="287"/>
    <d v="2020-04-28T00:00:00"/>
    <s v="Ц.Батзул"/>
    <s v="Ч.Баярмаа"/>
    <x v="180"/>
    <d v="2020-05-12T00:00:00"/>
    <s v="Сумын төвийн камержуулах ажил"/>
    <x v="0"/>
    <s v="Сайхандулаан сумын ЗДТГ"/>
    <x v="23"/>
    <m/>
    <s v="2020.05.12"/>
    <d v="3184-06-01T00:00:00"/>
    <s v="Ч.Баярмаа"/>
    <s v="Сан"/>
    <n v="33000000"/>
    <m/>
    <m/>
    <m/>
    <m/>
    <m/>
    <m/>
    <m/>
    <m/>
  </r>
  <r>
    <n v="288"/>
    <d v="2020-04-28T00:00:00"/>
    <s v="Ц.Батзул"/>
    <s v="Б.Түвшин"/>
    <x v="181"/>
    <d v="2020-05-12T00:00:00"/>
    <s v="Хөвсгөл аймгийн Улаан-Уул тооцооны төвийн барилга угсралтын ажил"/>
    <x v="0"/>
    <s v="Төрийн банк"/>
    <x v="15"/>
    <m/>
    <s v="2020.05.12"/>
    <s v="6-1/3221"/>
    <s v="Б.Түвшин"/>
    <s v="Өөрийн хөрөнгө"/>
    <n v="171831604"/>
    <m/>
    <m/>
    <m/>
    <m/>
    <m/>
    <m/>
    <m/>
    <m/>
  </r>
  <r>
    <n v="289"/>
    <d v="2020-04-28T00:00:00"/>
    <s v="Ц.Батзул"/>
    <s v="Б.Түвшин"/>
    <x v="145"/>
    <d v="2020-05-12T00:00:00"/>
    <s v="Хот тохижилтын тусгай зориулалтын автомашин худалдан авах /Хэнтий/"/>
    <x v="2"/>
    <s v="Хэнтий аймгийн Хэрлэн сумын ЗДТГ"/>
    <x v="7"/>
    <m/>
    <s v="2020.05.04"/>
    <s v="6-1/2966"/>
    <s v="Б.Түвшин"/>
    <s v="Улсын төсөв"/>
    <n v="600000000"/>
    <m/>
    <m/>
    <m/>
    <m/>
    <m/>
    <m/>
    <m/>
    <m/>
  </r>
  <r>
    <n v="290"/>
    <d v="2020-04-28T00:00:00"/>
    <s v="Ц.Батзул"/>
    <s v="Б.Түвшин"/>
    <x v="182"/>
    <d v="2020-05-12T00:00:00"/>
    <s v="Шинэ хөдөө булган төсөл"/>
    <x v="7"/>
    <s v="Булган аймгийн ЗДТГ"/>
    <x v="11"/>
    <m/>
    <s v="2020.04.30"/>
    <s v="6-1/2871"/>
    <s v="Б.Түвшин"/>
    <s v="Улсын төсөв"/>
    <n v="1429300000"/>
    <m/>
    <m/>
    <m/>
    <m/>
    <m/>
    <m/>
    <m/>
    <m/>
  </r>
  <r>
    <n v="291"/>
    <d v="2020-04-29T00:00:00"/>
    <s v="Ц.Батзул"/>
    <s v="Г.Мөнхцэцэг"/>
    <x v="100"/>
    <d v="2020-05-13T00:00:00"/>
    <s v="ПОС төхөөрөмж нийлүүлэх"/>
    <x v="2"/>
    <s v="Төрийн банк"/>
    <x v="15"/>
    <m/>
    <s v="2020.05.04"/>
    <s v="6-1/2972"/>
    <s v="Г.Мөнхцэцэг"/>
    <s v="Өөрийн хөрөнгө"/>
    <n v="1875000000"/>
    <m/>
    <m/>
    <m/>
    <m/>
    <m/>
    <m/>
    <m/>
    <m/>
  </r>
  <r>
    <n v="292"/>
    <d v="2020-04-29T00:00:00"/>
    <s v="Ц.Батзул"/>
    <s v="Б.Түвшин"/>
    <x v="183"/>
    <d v="2020-05-13T00:00:00"/>
    <s v="Нэг бүрийн хамгаалах хэрэгсэл Багц-1"/>
    <x v="0"/>
    <s v="Эрдэнэт үйлдвэр ТӨҮГ"/>
    <x v="4"/>
    <m/>
    <s v="2020.05.12"/>
    <s v="6-1/3222"/>
    <s v="Б.Түвшин"/>
    <s v="Өөрийн хөрөнгө"/>
    <n v="1500300000"/>
    <m/>
    <m/>
    <m/>
    <m/>
    <m/>
    <m/>
    <m/>
    <m/>
  </r>
  <r>
    <n v="293"/>
    <d v="2020-04-29T00:00:00"/>
    <s v="Ц.Батзул"/>
    <s v="Ч.Баярмаа"/>
    <x v="17"/>
    <d v="2020-05-13T00:00:00"/>
    <s v="Өгийнуур-Батцэнгэл-их тамир чиглэлийн 63 км хатуу хучилттай авто зам, төмөр бетон гүүрийн байгууламжийн барилга угсралтын ажлыг 2019-2021 онд техник технологийн хяналт хийх ажил"/>
    <x v="0"/>
    <s v="Архангай аймгийн ОНӨГ"/>
    <x v="8"/>
    <m/>
    <s v="2020.05.12"/>
    <d v="3185-06-01T00:00:00"/>
    <s v="Ч.Баярмаа"/>
    <s v="Авто замын сан"/>
    <n v="923206462"/>
    <m/>
    <m/>
    <m/>
    <m/>
    <m/>
    <m/>
    <m/>
    <m/>
  </r>
  <r>
    <n v="294"/>
    <d v="2020-04-29T00:00:00"/>
    <s v="Ц.Батзул"/>
    <s v="Д.Номингэрэл"/>
    <x v="145"/>
    <d v="2020-05-13T00:00:00"/>
    <s v="Онцгой байдлын газрын тусгай зориулалтын автомашин нийлүүлэх Багц-2"/>
    <x v="1"/>
    <s v="НХААГ"/>
    <x v="1"/>
    <m/>
    <s v="2020.05.12"/>
    <d v="3197-06-01T00:00:00"/>
    <s v="Д.Номингэрэл"/>
    <s v="Нийслэлийн төсөв"/>
    <n v="990000000"/>
    <m/>
    <s v="Худалдаа хөгжлийн банк"/>
    <s v="2020.04.17_x000a_406DBG/20/3835"/>
    <n v="3403000"/>
    <m/>
    <s v="2020.05.15_x000a_6-1/3320"/>
    <s v="Тийм"/>
    <n v="3403000"/>
  </r>
  <r>
    <n v="295"/>
    <d v="2020-04-29T00:00:00"/>
    <s v="Ц.Батзул"/>
    <s v="Б.Түвшин"/>
    <x v="184"/>
    <d v="2020-05-13T00:00:00"/>
    <s v="Сургуулийн барилгын өргөтгөл , 320 суудал /Өвөрхангай, Арвайхээр сум/"/>
    <x v="2"/>
    <s v="Өвөрхангай аймгийн ОНӨГ"/>
    <x v="10"/>
    <m/>
    <s v="2020.05.15"/>
    <s v="6-1/3317"/>
    <s v="Б.Түвшин"/>
    <s v="Улсын төсөв"/>
    <n v="3500000000"/>
    <m/>
    <m/>
    <m/>
    <m/>
    <m/>
    <m/>
    <m/>
    <m/>
  </r>
  <r>
    <n v="296"/>
    <d v="2020-04-29T00:00:00"/>
    <s v="Ц.Батзул"/>
    <s v="Г.Мөнхцэцэг"/>
    <x v="49"/>
    <d v="2020-05-13T00:00:00"/>
    <s v="Түлш шатахуун Багц-1,2"/>
    <x v="0"/>
    <s v="Улаанбаатар зам засвар арчлалтын газар ОНӨААТҮГ"/>
    <x v="1"/>
    <s v="6-1/2973"/>
    <s v="2020.05.13"/>
    <s v=" 6-1/3249"/>
    <s v="Г.Мөнхцэцэг"/>
    <s v="Өөрийн хөрөнгө"/>
    <n v="1782000000"/>
    <m/>
    <m/>
    <m/>
    <m/>
    <m/>
    <m/>
    <m/>
    <m/>
  </r>
  <r>
    <n v="297"/>
    <d v="2020-04-30T00:00:00"/>
    <s v="Ц.Батзул"/>
    <s v="Д.Номингэрэл"/>
    <x v="185"/>
    <d v="2020-05-14T00:00:00"/>
    <s v="Нисэхийн эцсийн автобусны буудлаас Сонсголонгийн төв зам хүртэлх хатуу хучилттай авто зам /Улаанбаатар, хан-Уул дүүрэг, 16-р хороо/"/>
    <x v="0"/>
    <s v="ЗТХЯ"/>
    <x v="0"/>
    <m/>
    <s v="2020.05.12"/>
    <d v="3227-06-01T00:00:00"/>
    <s v="Д.Номингэрэл"/>
    <s v="Улсын төсөв"/>
    <n v="3200000000"/>
    <m/>
    <m/>
    <m/>
    <m/>
    <m/>
    <m/>
    <m/>
    <m/>
  </r>
  <r>
    <n v="298"/>
    <d v="2020-04-30T00:00:00"/>
    <s v="Ц.Батзул"/>
    <s v="Г.Мөнхцэцэг"/>
    <x v="100"/>
    <d v="2020-05-14T00:00:00"/>
    <s v="ПОС төхөөрөмж нийлүүлэх"/>
    <x v="2"/>
    <s v="Төрийн банк"/>
    <x v="15"/>
    <m/>
    <s v="2020.05.04"/>
    <s v="6-1/2972"/>
    <s v="Г.Мөнхцэцэг"/>
    <s v="Өөрийн хөрөнгө"/>
    <n v="1875000000"/>
    <m/>
    <m/>
    <m/>
    <m/>
    <m/>
    <m/>
    <m/>
    <m/>
  </r>
  <r>
    <n v="299"/>
    <d v="2020-04-30T00:00:00"/>
    <s v="Ц.Батзул"/>
    <s v="Д.Отгонсүрэн"/>
    <x v="186"/>
    <d v="2020-05-14T00:00:00"/>
    <s v="Балдан Врайбун хийдийн тохижилт, гадна, дотор гэрэлтүүлэг "/>
    <x v="0"/>
    <s v="Хэнтий аймгийн ОНӨГ"/>
    <x v="7"/>
    <s v="6-1/2960"/>
    <s v="2020.05.12"/>
    <s v="6-1/3164"/>
    <s v="Д.Отгонсүрэн"/>
    <s v="ОНХС"/>
    <n v="60000000"/>
    <m/>
    <m/>
    <m/>
    <m/>
    <m/>
    <m/>
    <m/>
    <m/>
  </r>
  <r>
    <n v="300"/>
    <d v="2020-04-30T00:00:00"/>
    <s v="Ц.Батзул"/>
    <s v="Б.Түвшин"/>
    <x v="111"/>
    <d v="2020-05-14T00:00:00"/>
    <s v="Сургуулийн өмнөх боловсролын байгууллагад гал тогооны тоног төхөөрөмж нийлүүлэх Багц-2"/>
    <x v="2"/>
    <s v="БСШУСЯ"/>
    <x v="5"/>
    <m/>
    <s v="2020.05.05"/>
    <s v="6-1/3022"/>
    <s v="Б.Түвшин"/>
    <s v="Улсын төсөв"/>
    <n v="452319000"/>
    <m/>
    <m/>
    <m/>
    <m/>
    <m/>
    <m/>
    <m/>
    <m/>
  </r>
  <r>
    <n v="301"/>
    <d v="2020-04-30T00:00:00"/>
    <s v="Ц.Батзул"/>
    <s v="Г.Мөнхцэцэг"/>
    <x v="187"/>
    <d v="2020-05-14T00:00:00"/>
    <s v="&quot;Эрдэнэс-тавантолгой&quot; ХК-ийн уурхайг Цогтцэций сумны төвтэй холбох 13.5 км хатуу хучилттай авто замын барилгын ажилд техник, технологийн хяналт тавих зөвлөх үйлчилгээ"/>
    <x v="2"/>
    <s v="Эрдэнэс тавантолгой ХК"/>
    <x v="2"/>
    <m/>
    <s v="2020.05.14"/>
    <s v=" 6-1/3277"/>
    <s v="Г.Мөнхцэцэг"/>
    <s v="Өөрийн хөрөнгө"/>
    <n v="627496000"/>
    <m/>
    <m/>
    <m/>
    <m/>
    <m/>
    <m/>
    <m/>
    <m/>
  </r>
  <r>
    <n v="302"/>
    <d v="2020-04-30T00:00:00"/>
    <s v="Ц.Батзул"/>
    <s v="Д.Отгонсүрэн"/>
    <x v="188"/>
    <d v="2020-05-14T00:00:00"/>
    <s v="Ариутгал, халдваргүйтгэлийн бодис, халдвар хамгааллын хувцас, багаж хэрэгсэл нийлүүлэх"/>
    <x v="0"/>
    <s v="Мал эмнэлгийн ерөнхий газар"/>
    <x v="16"/>
    <s v="6-1/2991"/>
    <s v="2020.05.14"/>
    <s v="6-1/3276"/>
    <s v="Д.Отгонсүрэн"/>
    <s v="Улсын төсөв"/>
    <n v="673944400"/>
    <m/>
    <m/>
    <m/>
    <m/>
    <m/>
    <m/>
    <m/>
    <m/>
  </r>
  <r>
    <n v="303"/>
    <d v="2020-04-30T00:00:00"/>
    <s v="Ц.Батзул"/>
    <s v="Б.Түвшин"/>
    <x v="0"/>
    <d v="2020-05-14T00:00:00"/>
    <s v="Газрын үйл ажиллагааны эрсдлийн даатгалын үйлчилгээ үзүүлэх"/>
    <x v="2"/>
    <s v="МИАТ ТӨХК"/>
    <x v="4"/>
    <m/>
    <s v="2020.05.15"/>
    <s v="6-1/3356"/>
    <s v="Б.Түвшин"/>
    <s v="Өөрийн хөрөнгө"/>
    <n v="400000000"/>
    <m/>
    <m/>
    <m/>
    <m/>
    <m/>
    <m/>
    <m/>
    <m/>
  </r>
  <r>
    <n v="304"/>
    <d v="2020-04-30T00:00:00"/>
    <s v="Ц.Батзул"/>
    <s v="Ч.Баярмаа"/>
    <x v="23"/>
    <d v="2020-05-14T00:00:00"/>
    <s v="Феррохайлшууд нийлүүлэх"/>
    <x v="1"/>
    <s v="Эрдэнэт үйлдвэр ТӨҮГ"/>
    <x v="4"/>
    <m/>
    <s v="2020.05.14"/>
    <d v="3275-06-01T00:00:00"/>
    <s v="Ч.Баярмаа"/>
    <s v="Өөрийн хөрөнгө"/>
    <n v="464400000"/>
    <m/>
    <m/>
    <m/>
    <m/>
    <b v="0"/>
    <m/>
    <m/>
    <n v="0"/>
  </r>
  <r>
    <n v="305"/>
    <d v="2020-05-01T00:00:00"/>
    <s v="Ц.Батзул"/>
    <s v="Д.Номингэрэл"/>
    <x v="67"/>
    <d v="2020-05-15T00:00:00"/>
    <s v="Зуны хувцас нийлүүлэх"/>
    <x v="0"/>
    <s v="Шивээ овоо ХК"/>
    <x v="4"/>
    <m/>
    <s v="2020.05.28"/>
    <d v="3699-06-01T00:00:00"/>
    <s v="Д.Номингэрэл"/>
    <s v="Өөрийн хөрөнгө"/>
    <n v="33561000"/>
    <m/>
    <m/>
    <m/>
    <m/>
    <m/>
    <m/>
    <m/>
    <m/>
  </r>
  <r>
    <n v="306"/>
    <d v="2020-05-01T00:00:00"/>
    <s v="Ц.Батзул"/>
    <s v="Ч.Баярмаа"/>
    <x v="97"/>
    <d v="2020-05-15T00:00:00"/>
    <s v="Цэцэрлэгийн барилга, 100 ор /Дархан-уул, Дархан сум, Өргөө баг/"/>
    <x v="0"/>
    <s v="Дархан-Уул аймгийн ОНӨГ"/>
    <x v="34"/>
    <m/>
    <s v="2020.05.15"/>
    <d v="3338-06-01T00:00:00"/>
    <s v="Ч.Баярмаа"/>
    <s v="Улсын төсөв"/>
    <n v="1100000000"/>
    <m/>
    <m/>
    <m/>
    <m/>
    <m/>
    <m/>
    <m/>
    <m/>
  </r>
  <r>
    <n v="307"/>
    <d v="2020-05-01T00:00:00"/>
    <s v="Ц.Батзул"/>
    <s v="Б.Түвшин"/>
    <x v="189"/>
    <d v="2020-05-15T00:00:00"/>
    <s v="Сургуулийн барилга, спорт заал 320 суудал /Завхан, Идэр сум/"/>
    <x v="0"/>
    <s v="Завхан аймгийн ОНӨГ"/>
    <x v="26"/>
    <m/>
    <s v="2020.05.13"/>
    <s v="6-1/3235"/>
    <s v="Б.Түвшин"/>
    <s v="Улсын төсөв"/>
    <n v="3800000000"/>
    <m/>
    <m/>
    <m/>
    <m/>
    <m/>
    <m/>
    <m/>
    <m/>
  </r>
  <r>
    <n v="308"/>
    <d v="2020-05-01T00:00:00"/>
    <s v="Ц.Батзул"/>
    <s v="Г.Мөнхцэцэг"/>
    <x v="190"/>
    <d v="2020-05-15T00:00:00"/>
    <s v="&quot;Эрдэнэс-тавантолгой&quot; ХК-ийн уурхайг Цогтцэций сумны төвтэй холбох 13.5 км хатуу хучилттай авто замын барилгын ажилд техник, технологийн хяналт тавих зөвлөх үйлчилгээ"/>
    <x v="0"/>
    <s v="Эрдэнэс тавантолгой ХК"/>
    <x v="2"/>
    <m/>
    <s v="2020.05.15"/>
    <s v=" 6-1/3318"/>
    <s v="Г.Мөнхцэцэг"/>
    <s v="Өөрийн хөрөнгө"/>
    <n v="627496000"/>
    <s v="тийм"/>
    <m/>
    <m/>
    <m/>
    <m/>
    <m/>
    <m/>
    <m/>
  </r>
  <r>
    <n v="309"/>
    <d v="2020-05-01T00:00:00"/>
    <s v="Ц.Батзул"/>
    <s v="Д.Отгонсүрэн"/>
    <x v="191"/>
    <d v="2020-05-15T00:00:00"/>
    <s v="Усны шахуургын сэлбэг /warman/ нийлүүлэх"/>
    <x v="1"/>
    <s v="Монголросцветмет ТӨҮГ"/>
    <x v="4"/>
    <s v="6-1/3004"/>
    <s v="2020.05.12"/>
    <s v="6-1/3191"/>
    <s v="Д.Отгонсүрэн"/>
    <s v="Өөрийн хөрөнгө"/>
    <n v="159859920"/>
    <m/>
    <s v="Худалдаа хөгжлийн банк"/>
    <s v="2020.03.13,_x000a_411DBG/20/2239"/>
    <n v="3200000"/>
    <m/>
    <s v="2020.05.12_x000a_6-1/"/>
    <m/>
    <n v="0"/>
  </r>
  <r>
    <n v="310"/>
    <d v="2020-05-01T00:00:00"/>
    <s v="Ц.Батзул"/>
    <s v="Д.Отгонсүрэн"/>
    <x v="192"/>
    <d v="2020-05-15T00:00:00"/>
    <s v="Ариутгал, халдваргүйтгэлийн бодис, халдвар хамгааллын хувцас, багаж хэрэгсэл нийлүүлэх"/>
    <x v="0"/>
    <s v="Мал эмнэлгийн ерөнхий газар"/>
    <x v="16"/>
    <s v="6-1/2090"/>
    <s v="2020.05.14"/>
    <s v="6-1/3307"/>
    <s v="Д.Отгонсүрэн"/>
    <s v="Улсын төсөв"/>
    <n v="673944400"/>
    <m/>
    <m/>
    <m/>
    <m/>
    <m/>
    <m/>
    <m/>
    <m/>
  </r>
  <r>
    <n v="311"/>
    <d v="2020-05-01T00:00:00"/>
    <s v="Ц.Батзул"/>
    <s v="Г.Мөнхцэцэг"/>
    <x v="193"/>
    <d v="2020-05-15T00:00:00"/>
    <s v="Орон нутаг судлах музейн барилга /Хэнтий хэрлэн сум/"/>
    <x v="0"/>
    <s v="ТХААГ"/>
    <x v="14"/>
    <m/>
    <s v="2020.05.08"/>
    <s v=" 6-1/3123"/>
    <s v="Г.Мөнхцэцэг"/>
    <s v="Улсын төсөв"/>
    <n v="3177700000"/>
    <m/>
    <m/>
    <m/>
    <m/>
    <m/>
    <m/>
    <m/>
    <m/>
  </r>
  <r>
    <n v="312"/>
    <d v="2020-05-01T00:00:00"/>
    <s v="Ц.Батзул"/>
    <s v="Б.Түвшин"/>
    <x v="194"/>
    <d v="2020-05-15T00:00:00"/>
    <s v="Баянзүрх, Сүхбаатар, Чингэлтэй дүүргийн эрүүгийн хэргийн анхан шатны шүүхийн тамгын газарт шаардлагатай тоног төхөөрөмж "/>
    <x v="7"/>
    <s v="Чингэлтэй дүүргийн ХААА"/>
    <x v="1"/>
    <m/>
    <s v="2020.05.05"/>
    <s v="6-1/3021"/>
    <s v="Б.Түвшин"/>
    <s v="Орон нутгийн төсөв"/>
    <n v="40000000"/>
    <m/>
    <m/>
    <m/>
    <m/>
    <m/>
    <m/>
    <m/>
    <m/>
  </r>
  <r>
    <n v="313"/>
    <d v="2020-05-01T00:00:00"/>
    <s v="Ц.Батзул"/>
    <s v="Б.Түвшин"/>
    <x v="4"/>
    <d v="2020-05-15T00:00:00"/>
    <s v="Хүний нөөц, цалингийн нэгдсэн систем сервер худалдан авах"/>
    <x v="4"/>
    <s v="Төрийн албаны зөвлөл"/>
    <x v="35"/>
    <m/>
    <s v="2020.05.12"/>
    <n v="484100"/>
    <s v="Б.Түвшин"/>
    <s v="Улсын төсөв"/>
    <n v="670000000"/>
    <m/>
    <m/>
    <m/>
    <m/>
    <m/>
    <m/>
    <m/>
    <m/>
  </r>
  <r>
    <n v="314"/>
    <d v="2020-05-04T00:00:00"/>
    <s v="Ц.Батзул"/>
    <s v="Д.Отгонсүрэн"/>
    <x v="195"/>
    <d v="2020-05-18T00:00:00"/>
    <s v="Өнгөт металл"/>
    <x v="1"/>
    <s v="Эрдэнэт үйлдвэр ТӨҮГ"/>
    <x v="4"/>
    <s v="6-1/3024"/>
    <s v="2020.05.15"/>
    <s v="6-1/3340"/>
    <s v="Д.Отгонсүрэн"/>
    <s v="Өөрийн хөрөнгө"/>
    <n v="441406800"/>
    <m/>
    <m/>
    <m/>
    <m/>
    <m/>
    <m/>
    <m/>
    <n v="0"/>
  </r>
  <r>
    <n v="315"/>
    <d v="2020-05-04T00:00:00"/>
    <s v="Ц.Батзул"/>
    <s v="Д.Номингэрэл"/>
    <x v="196"/>
    <d v="2020-05-18T00:00:00"/>
    <s v="Орон сууцны байруудын дулаан хангамжийг ТЭЦ-ээс хамааралгүй схемд холбох материал худалдан авах"/>
    <x v="0"/>
    <s v="Дорнод нийтийн аж ахуй ОНӨААТҮГ"/>
    <x v="19"/>
    <d v="3069-06-01T00:00:00"/>
    <s v="2020.05.18"/>
    <s v="6-1/3390%"/>
    <s v="Д.Номингэрэл"/>
    <s v="Өөрийн хөрөнгө"/>
    <n v="109000000"/>
    <m/>
    <m/>
    <m/>
    <m/>
    <m/>
    <m/>
    <m/>
    <m/>
  </r>
  <r>
    <n v="316"/>
    <d v="2020-05-04T00:00:00"/>
    <s v="Ц.Батзул"/>
    <s v="Г.Мөнхцэцэг"/>
    <x v="30"/>
    <d v="2020-05-18T00:00:00"/>
    <s v="Эм, эмнэлгийн хэрэгсэл нийлүүлэх"/>
    <x v="0"/>
    <s v="Цус сэлбэлт судлалын үндэсний төв "/>
    <x v="3"/>
    <m/>
    <s v="2020.05.15"/>
    <s v=" 6-1/3345"/>
    <s v="Г.Мөнхцэцэг"/>
    <s v="Улсын төсөв"/>
    <n v="5647044500"/>
    <m/>
    <m/>
    <m/>
    <m/>
    <m/>
    <m/>
    <m/>
    <m/>
  </r>
  <r>
    <n v="317"/>
    <d v="2020-05-04T00:00:00"/>
    <s v="Ц.Батзул"/>
    <s v="Ч.Баярмаа"/>
    <x v="197"/>
    <d v="2020-05-18T00:00:00"/>
    <s v="Хайлш"/>
    <x v="0"/>
    <s v="Эрдэнэт үйлдвэр ТӨҮГ"/>
    <x v="4"/>
    <m/>
    <s v="2020.05.15"/>
    <d v="3322-06-01T00:00:00"/>
    <s v="Ч.Баярмаа"/>
    <s v="Өөрийн хөрөнгө"/>
    <n v="400410000"/>
    <m/>
    <m/>
    <m/>
    <m/>
    <m/>
    <m/>
    <m/>
    <m/>
  </r>
  <r>
    <n v="318"/>
    <d v="2020-05-04T00:00:00"/>
    <s v="Ц.Батзул"/>
    <s v="Д.Номингэрэл"/>
    <x v="198"/>
    <d v="2020-05-18T00:00:00"/>
    <s v="Монгол адууны генетик тогтоцын үзүүлэлтийг тодотгох судалгаа, туршилтад ашиглах чип, чип уншигч худалдан авах"/>
    <x v="1"/>
    <s v="ХХААХҮЯ"/>
    <x v="16"/>
    <d v="3068-06-01T00:00:00"/>
    <s v="2020.05.18"/>
    <d v="3391-06-01T00:00:00"/>
    <s v="Д.Номингэрэл"/>
    <s v="Улсын төсөв"/>
    <n v="50000000"/>
    <m/>
    <m/>
    <m/>
    <m/>
    <m/>
    <m/>
    <m/>
    <n v="0"/>
  </r>
  <r>
    <n v="319"/>
    <d v="2020-05-04T00:00:00"/>
    <s v="Ц.Батзул"/>
    <s v="Д.Отгонсүрэн"/>
    <x v="199"/>
    <d v="2020-05-18T00:00:00"/>
    <s v="Тавилга нийлүүлэх "/>
    <x v="1"/>
    <s v="Эрдэнэс тавантолгой ХК"/>
    <x v="2"/>
    <s v="6-1/3050"/>
    <s v="2020.05.18"/>
    <s v="6-1/3379"/>
    <s v="Д.Отгонсүрэн"/>
    <s v="Өөрийн хөрөнгө"/>
    <n v="29166000"/>
    <m/>
    <m/>
    <m/>
    <m/>
    <m/>
    <m/>
    <m/>
    <n v="0"/>
  </r>
  <r>
    <n v="320"/>
    <d v="2020-05-04T00:00:00"/>
    <s v="Ц.Батзул"/>
    <s v="Г.Мөнхцэцэг"/>
    <x v="200"/>
    <d v="2020-05-18T00:00:00"/>
    <s v="Маягт, үнэт цаас нийлүүлэх"/>
    <x v="6"/>
    <s v="Авто тээврийн үндэсний төв"/>
    <x v="4"/>
    <m/>
    <s v="2020.05.18"/>
    <s v=" 6-1/3392"/>
    <s v="Г.Мөнхцэцэг"/>
    <s v="Өөрийн хөрөнгө"/>
    <n v="130000000"/>
    <m/>
    <m/>
    <m/>
    <m/>
    <m/>
    <m/>
    <m/>
    <m/>
  </r>
  <r>
    <n v="321"/>
    <d v="2020-05-04T00:00:00"/>
    <s v="Ц.Батзул"/>
    <s v="Б.Түвшин"/>
    <x v="14"/>
    <d v="2020-05-18T00:00:00"/>
    <s v="Ахуйн бараа, цаас, бүрээс"/>
    <x v="2"/>
    <s v="Эрдэнэт үйлдвэр ТӨҮГ"/>
    <x v="4"/>
    <m/>
    <s v="2020.05.06"/>
    <s v="6-1/3085"/>
    <s v="Б.Түвшин"/>
    <s v="Өөрийн хөрөнгө"/>
    <n v="172449000"/>
    <m/>
    <m/>
    <m/>
    <m/>
    <m/>
    <m/>
    <m/>
    <m/>
  </r>
  <r>
    <n v="322"/>
    <d v="2020-05-04T00:00:00"/>
    <s v="Ц.Батзул"/>
    <s v="Б.Түвшин"/>
    <x v="14"/>
    <d v="2020-05-18T00:00:00"/>
    <s v="Угаалгын бодис"/>
    <x v="2"/>
    <s v="Эрдэнэт үйлдвэр ТӨҮГ"/>
    <x v="4"/>
    <m/>
    <s v="2020.05.06"/>
    <s v="6-1/3085"/>
    <s v="Б.Түвшин"/>
    <s v="Өөрийн хөрөнгө"/>
    <n v="324250641"/>
    <m/>
    <m/>
    <m/>
    <m/>
    <m/>
    <m/>
    <m/>
    <m/>
  </r>
  <r>
    <n v="323"/>
    <d v="2020-05-04T00:00:00"/>
    <s v="Ц.Батзул"/>
    <s v="Д.Отгонсүрэн"/>
    <x v="201"/>
    <d v="2020-05-18T00:00:00"/>
    <s v="Дамжуулагч утас АС"/>
    <x v="0"/>
    <s v="УЦТС ТӨХК"/>
    <x v="6"/>
    <s v="6-1/3071"/>
    <s v="2020.05.18"/>
    <s v="6-1/3378"/>
    <s v="Д.Отгонсүрэн"/>
    <s v="Өөрийн хөрөнгө"/>
    <n v="272399760"/>
    <m/>
    <m/>
    <m/>
    <m/>
    <m/>
    <m/>
    <m/>
    <m/>
  </r>
  <r>
    <n v="324"/>
    <d v="2020-05-04T00:00:00"/>
    <s v="Ц.Батзул"/>
    <s v="Д.Номингэрэл"/>
    <x v="202"/>
    <d v="2020-05-18T00:00:00"/>
    <s v="Зуунмод-Манзушир чиглэлийн хатуу хучилттай автозам "/>
    <x v="0"/>
    <s v="Барилга, захиалагч орон сууцны корпораци"/>
    <x v="0"/>
    <d v="3070-06-01T00:00:00"/>
    <s v="2020.05.15"/>
    <d v="3323-06-01T00:00:00"/>
    <s v="Д.Номингэрэл"/>
    <s v="Хөрөнгө оруулалт"/>
    <n v="6576900000"/>
    <m/>
    <m/>
    <m/>
    <m/>
    <m/>
    <m/>
    <m/>
    <m/>
  </r>
  <r>
    <n v="325"/>
    <d v="2020-05-05T00:00:00"/>
    <s v="Ц.Батзул"/>
    <s v="Ч.Баярмаа"/>
    <x v="203"/>
    <d v="2020-05-19T00:00:00"/>
    <s v="Түлхүүр гардуулах нөхцөлтэй Орон сууцны барилгуудын дээврийн засвар /Улаанбаатар, Баянгол дүүрэг, 5,6,7,9 дүгээр хороо/"/>
    <x v="0"/>
    <s v="БХБЯ"/>
    <x v="33"/>
    <m/>
    <s v="2020.05.19"/>
    <d v="3400-06-01T00:00:00"/>
    <s v="Ч.Баярмаа"/>
    <s v="Улсын төсөв"/>
    <n v="996500000"/>
    <m/>
    <m/>
    <m/>
    <m/>
    <m/>
    <m/>
    <m/>
    <m/>
  </r>
  <r>
    <n v="326"/>
    <d v="2020-05-05T00:00:00"/>
    <s v="Ц.Батзул"/>
    <s v="Ч.Баярмаа"/>
    <x v="67"/>
    <d v="2020-05-19T00:00:00"/>
    <s v="Ажлын хувцас багц 1,2"/>
    <x v="7"/>
    <s v="ЭБЦТС ТӨХК"/>
    <x v="6"/>
    <m/>
    <s v="2020.05.08"/>
    <d v="3120-06-01T00:00:00"/>
    <s v="Ч.Баярмаа"/>
    <s v="Өөрийн хөрөнгө"/>
    <n v="85920000"/>
    <m/>
    <m/>
    <m/>
    <m/>
    <m/>
    <m/>
    <m/>
    <m/>
  </r>
  <r>
    <n v="327"/>
    <d v="2020-05-05T00:00:00"/>
    <s v="Ц.Батзул"/>
    <s v="Д.Отгонсүрэн"/>
    <x v="204"/>
    <d v="2020-05-19T00:00:00"/>
    <s v="Орон сууцны 2-р хороолол 3-р байрны 1-р блокийн дээвэр засвар"/>
    <x v="0"/>
    <s v="Орхон аймгийн ОНӨГ"/>
    <x v="27"/>
    <s v="6-1/3106"/>
    <s v="2020.05.19"/>
    <s v="6-1/3414"/>
    <s v="Д.Отгонсүрэн"/>
    <s v="Орон нутгийн төсөв"/>
    <n v="30472341"/>
    <m/>
    <m/>
    <m/>
    <m/>
    <m/>
    <m/>
    <m/>
    <m/>
  </r>
  <r>
    <n v="328"/>
    <d v="2020-05-05T00:00:00"/>
    <s v="Ц.Батзул"/>
    <s v="Б.Түвшин"/>
    <x v="205"/>
    <d v="2020-05-19T00:00:00"/>
    <s v="Хагалгааны 4-р давхарын засварын ажил"/>
    <x v="0"/>
    <s v="Улсын нэгдүгээр төв эмнэлэг"/>
    <x v="3"/>
    <m/>
    <s v="2020.05.14"/>
    <s v="6-1/3259"/>
    <s v="Б.Түвшин"/>
    <s v="Улсын төсөв"/>
    <s v="1,200,000,000 "/>
    <m/>
    <m/>
    <m/>
    <m/>
    <m/>
    <m/>
    <m/>
    <m/>
  </r>
  <r>
    <n v="329"/>
    <d v="2020-05-05T00:00:00"/>
    <s v="Ц.Батзул"/>
    <s v="Ч.Баярмаа"/>
    <x v="42"/>
    <d v="2020-05-19T00:00:00"/>
    <s v="Хяналтын камерийн бичлэг хадгалах төхөөрөмж"/>
    <x v="0"/>
    <s v="Төрийн банк"/>
    <x v="15"/>
    <m/>
    <s v="2020.05.19"/>
    <d v="3432-06-01T00:00:00"/>
    <s v="Ч.Баярмаа"/>
    <s v="Өөрийн хөрөнгө"/>
    <n v="1885494700"/>
    <m/>
    <m/>
    <m/>
    <m/>
    <m/>
    <m/>
    <m/>
    <m/>
  </r>
  <r>
    <n v="330"/>
    <d v="2020-05-05T00:00:00"/>
    <s v="Ц.Батзул"/>
    <s v="Ч.Баярмаа"/>
    <x v="42"/>
    <d v="2020-05-19T00:00:00"/>
    <s v="Хяналтын камерийн бичлэг хадгалах төхөөрөмжийн лиценз"/>
    <x v="0"/>
    <s v="Төрийн банк"/>
    <x v="15"/>
    <m/>
    <s v="2020.05.19"/>
    <d v="3431-06-01T00:00:00"/>
    <s v="Ч.Баярмаа"/>
    <s v="Өөрийн хөрөнгө"/>
    <n v="171804000"/>
    <m/>
    <m/>
    <m/>
    <m/>
    <m/>
    <m/>
    <m/>
    <m/>
  </r>
  <r>
    <n v="331"/>
    <d v="2020-05-05T00:00:00"/>
    <s v="Ц.Батзул"/>
    <s v="Г.Мөнхцэцэг"/>
    <x v="159"/>
    <d v="2020-05-19T00:00:00"/>
    <s v="Алтай хотын гэр хорооллийн өрхийг 2 тарифт цахилгааны тоолуураар хангах"/>
    <x v="5"/>
    <s v="Говь-Алтай аймгийн ОНӨГ"/>
    <x v="28"/>
    <s v=" 6-1/3162"/>
    <s v=" 2020.05.19"/>
    <s v=" 6-1/3433"/>
    <s v="Г.Мөнхцэцэг"/>
    <s v="ОНХС"/>
    <n v="111000000"/>
    <m/>
    <m/>
    <m/>
    <m/>
    <m/>
    <m/>
    <m/>
    <m/>
  </r>
  <r>
    <n v="332"/>
    <d v="2020-05-05T00:00:00"/>
    <s v="Ц.Батзул"/>
    <s v="Б.Түвшин"/>
    <x v="206"/>
    <d v="2020-05-19T00:00:00"/>
    <s v="Газрын үйл ажиллагааны эрсдлийн даатгалын үйлчилгээ үзүүлэх"/>
    <x v="7"/>
    <s v="МИАТ ТӨХК"/>
    <x v="4"/>
    <m/>
    <s v="2020.05.14"/>
    <n v="496153"/>
    <s v="Б.Түвшин"/>
    <s v="Өөрийн хөрөнгө"/>
    <n v="400000000"/>
    <m/>
    <m/>
    <m/>
    <m/>
    <m/>
    <m/>
    <m/>
    <m/>
  </r>
  <r>
    <n v="333"/>
    <d v="2020-05-05T00:00:00"/>
    <s v="Ц.Батзул"/>
    <s v="Д.Гантулга"/>
    <x v="207"/>
    <d v="2020-05-19T00:00:00"/>
    <s v="Авлигатай тэмцэх газры албан хэрэгцээнд суудлын авто маштин бэлтгэн нийлүүлэх"/>
    <x v="7"/>
    <s v="АТГ"/>
    <x v="36"/>
    <m/>
    <d v="2020-05-08T00:00:00"/>
    <d v="3125-06-01T00:00:00"/>
    <s v="Д.Гантулга"/>
    <s v="Хөрөнгө оруулалт"/>
    <n v="400000000"/>
    <m/>
    <m/>
    <m/>
    <m/>
    <m/>
    <m/>
    <m/>
    <m/>
  </r>
  <r>
    <n v="334"/>
    <d v="2020-05-06T00:00:00"/>
    <s v="Ц.Батзул"/>
    <s v="Г.Мөнхцэцэг"/>
    <x v="208"/>
    <d v="2020-05-20T00:00:00"/>
    <s v="Байгалын түүхийн музейн тавилга, тоног төхөөрөмж /Өмнговь, Даланзадгад сум/"/>
    <x v="1"/>
    <s v="Өмнөговь аймгийн ЗДТГ"/>
    <x v="5"/>
    <m/>
    <s v=" 2020.05.20"/>
    <s v=" 6-1/3470"/>
    <s v="Г.Мөнхцэцэг"/>
    <s v="Улсын төсөв"/>
    <n v="94460100000"/>
    <m/>
    <s v="Хас банк"/>
    <s v="2020.04.20_x000a_118GT10201110002"/>
    <n v="6000000"/>
    <m/>
    <s v="2020.05.25_x000a_6-1/3560"/>
    <s v="Тийм"/>
    <n v="6000000"/>
  </r>
  <r>
    <n v="335"/>
    <d v="2020-05-06T00:00:00"/>
    <s v="Ц.Батзул"/>
    <s v="Д.Гантулга"/>
    <x v="209"/>
    <d v="2020-05-20T00:00:00"/>
    <s v="Сургуулинй барилга,320 суудал /Говь-алтай, Хөхморьт сум/"/>
    <x v="7"/>
    <s v="ТХААГ"/>
    <x v="14"/>
    <m/>
    <d v="2020-05-08T00:00:00"/>
    <d v="3124-06-01T00:00:00"/>
    <s v="Д.Гантулга"/>
    <s v="Улсын төсөв"/>
    <n v="3200000000"/>
    <m/>
    <m/>
    <m/>
    <m/>
    <m/>
    <m/>
    <m/>
    <m/>
  </r>
  <r>
    <n v="336"/>
    <d v="2020-05-06T00:00:00"/>
    <s v="Ц.Батзул"/>
    <s v="Б.Түвшин"/>
    <x v="210"/>
    <d v="2020-05-20T00:00:00"/>
    <s v="Хор саармагжуулах бодис, хүнсний бүтээгдэхүүн /Эрдэнэт/"/>
    <x v="0"/>
    <s v="Эрдэнэт үйлдвэр ТӨҮГ"/>
    <x v="4"/>
    <m/>
    <s v="2020.05.19"/>
    <s v="6-1/3405"/>
    <s v="Б.Түвшин"/>
    <s v="Өөрийн хөрөнгө"/>
    <n v="1694000000"/>
    <m/>
    <m/>
    <m/>
    <m/>
    <m/>
    <m/>
    <m/>
    <m/>
  </r>
  <r>
    <n v="337"/>
    <d v="2020-05-06T00:00:00"/>
    <s v="Ц.Батзул"/>
    <s v="Г.Мөнхцэцэг"/>
    <x v="211"/>
    <d v="2020-05-20T00:00:00"/>
    <s v="Сумын төвөөс засмал зам хүртэл хатуу хучилттай зам тавих ажлын зураг төсөв боловсруулах"/>
    <x v="0"/>
    <s v="Говьсүмбэр аймгийн Шивээговь сумын засаг дарга "/>
    <x v="12"/>
    <m/>
    <s v=" 2020.05.20"/>
    <s v=" 6-1/3469"/>
    <s v="Г.Мөнхцэцэг"/>
    <s v="ОНХС"/>
    <n v="34000000"/>
    <m/>
    <m/>
    <m/>
    <m/>
    <m/>
    <m/>
    <m/>
    <m/>
  </r>
  <r>
    <n v="338"/>
    <d v="2020-05-06T00:00:00"/>
    <s v="Ц.Батзул"/>
    <s v="Д.Гантулга"/>
    <x v="212"/>
    <d v="2020-05-20T00:00:00"/>
    <s v="Иргэдийн экологийн боловсрол, хүмүүжил, нөлөөллийн ажлыг зохион байгуулах"/>
    <x v="7"/>
    <s v="Дорнод аймгийн ОНӨГ"/>
    <x v="19"/>
    <m/>
    <m/>
    <m/>
    <s v="Д.Гантулга"/>
    <s v="Байгаль хамгаалах сан"/>
    <n v="55000000"/>
    <m/>
    <m/>
    <m/>
    <m/>
    <m/>
    <m/>
    <m/>
    <m/>
  </r>
  <r>
    <n v="339"/>
    <d v="2020-05-06T00:00:00"/>
    <s v="Ц.Батзул"/>
    <s v="Б.Түвшин"/>
    <x v="213"/>
    <d v="2020-05-20T00:00:00"/>
    <s v="Сүхбаатар дүүргийн нутаг дэсвгэрийн нийтийн эзэмшлийн гудамж, зам талбайн гэрэлтүүлгийн ашиглалт, хамгааллатын үйлчилгээ"/>
    <x v="0"/>
    <s v="Сүхбаатар дүүргийн ХААА"/>
    <x v="1"/>
    <m/>
    <s v="Сокол ХХК"/>
    <n v="537425"/>
    <s v="Б.Түвшин"/>
    <s v="Орон нутгийн төсөв"/>
    <n v="588899979"/>
    <m/>
    <m/>
    <m/>
    <m/>
    <m/>
    <m/>
    <m/>
    <m/>
  </r>
  <r>
    <n v="340"/>
    <d v="2020-05-06T00:00:00"/>
    <s v="Ц.Батзул"/>
    <s v="Б.Түвшин"/>
    <x v="99"/>
    <d v="2020-05-20T00:00:00"/>
    <s v="Ой хээрийн түймэрээс урьдчилан сэргийлэх, ой хамгаалах багаж, хэрэгсэл худалдан авах"/>
    <x v="0"/>
    <s v="БОАЖЯ"/>
    <x v="25"/>
    <m/>
    <s v="2020.05.18"/>
    <s v="6-1/3372"/>
    <s v="Б.Түвшин"/>
    <s v="Урсгал төсөв"/>
    <n v="340000000"/>
    <m/>
    <m/>
    <m/>
    <m/>
    <m/>
    <m/>
    <m/>
    <m/>
  </r>
  <r>
    <n v="341"/>
    <d v="2020-05-06T00:00:00"/>
    <s v="Ц.Батзул"/>
    <s v="Б.Түвшин"/>
    <x v="214"/>
    <d v="2020-05-20T00:00:00"/>
    <s v="Хор саармагжуулах бодис, хүнсний бүтээгдэхүүн /Эрдэнэт/"/>
    <x v="0"/>
    <s v="Эрдэнэт үйлдвэр ТӨҮГ"/>
    <x v="4"/>
    <m/>
    <s v="2020.05.19"/>
    <s v="6-1/3420"/>
    <s v="Б.Түвшин"/>
    <s v="Өөрийн хөрөнгө"/>
    <n v="1694000000"/>
    <m/>
    <m/>
    <m/>
    <m/>
    <m/>
    <m/>
    <m/>
    <m/>
  </r>
  <r>
    <n v="342"/>
    <d v="2020-05-06T00:00:00"/>
    <s v="Ц.Батзул"/>
    <s v="Д.Номингэрэл"/>
    <x v="215"/>
    <d v="2020-05-20T00:00:00"/>
    <s v="Эрүүл ахуйн үзлэг, шижилгээнүүдэд хамрагдах"/>
    <x v="7"/>
    <s v="Дулааны IV цахилгаан станц ТӨХК"/>
    <x v="6"/>
    <m/>
    <s v="2020.05.12"/>
    <d v="3195-06-01T00:00:00"/>
    <s v="Д.Номингэрэл"/>
    <s v="Өөрийн хөрөнгө"/>
    <n v="80000000"/>
    <m/>
    <m/>
    <m/>
    <m/>
    <m/>
    <m/>
    <m/>
    <m/>
  </r>
  <r>
    <n v="343"/>
    <d v="2020-05-06T00:00:00"/>
    <s v="Ц.Батзул"/>
    <s v="Б.Түвшин"/>
    <x v="194"/>
    <d v="2020-05-20T00:00:00"/>
    <s v="Баянзүрх, Сүхбаатар, Чингэлтэй дүүргийн эрүүгийн хэргийн анхан шатны шүүхийн тамгын газарт шаардлагатай тоног төхөөрөмж "/>
    <x v="0"/>
    <s v="Чингэлтэй дүүргийн ХААА"/>
    <x v="1"/>
    <m/>
    <s v="2020.05.20"/>
    <s v="6-1/3467"/>
    <s v="Б.Түвшин"/>
    <s v="Орон нутгийн төсөв"/>
    <m/>
    <m/>
    <m/>
    <m/>
    <m/>
    <m/>
    <m/>
    <m/>
    <m/>
  </r>
  <r>
    <n v="344"/>
    <d v="2020-05-08T00:00:00"/>
    <s v="Ц.Батзул"/>
    <s v="Д.Номингэрэл"/>
    <x v="216"/>
    <d v="2020-05-22T00:00:00"/>
    <s v="Арьс ширний хими ба механик шинжилгээний лабораторид тоног төхөөрөмж худалдан авах"/>
    <x v="5"/>
    <s v="ХААИС"/>
    <x v="5"/>
    <d v="3798-06-01T00:00:00"/>
    <s v="2020.05.20"/>
    <d v="3464-06-01T00:00:00"/>
    <s v="Д.Номингэрэл"/>
    <s v="Европийн холбооны Эрасмус хөтөлбөр"/>
    <m/>
    <m/>
    <m/>
    <m/>
    <m/>
    <m/>
    <m/>
    <m/>
    <m/>
  </r>
  <r>
    <n v="345"/>
    <d v="2020-05-08T00:00:00"/>
    <s v="Ц.Батзул"/>
    <s v="Г.Мөнхцэцэг"/>
    <x v="217"/>
    <d v="2020-05-22T00:00:00"/>
    <s v="Хими, хүчдэл, өндөрт ажиллах хамгаалах хэрэгсэл"/>
    <x v="0"/>
    <s v="Дулааны III цахилгаан станц ТӨХК"/>
    <x v="6"/>
    <s v=" 6-1/3169"/>
    <s v=" 2020.05.21"/>
    <s v=" 6-1/3495"/>
    <s v="Г.Мөнхцэцэг"/>
    <s v="Өөрийн хөрөнгө "/>
    <n v="35000000"/>
    <m/>
    <m/>
    <m/>
    <m/>
    <m/>
    <m/>
    <m/>
    <m/>
  </r>
  <r>
    <n v="346"/>
    <d v="2020-05-08T00:00:00"/>
    <s v="Ц.Батзул"/>
    <s v="Д.Отгонсүрэн"/>
    <x v="26"/>
    <d v="2020-05-22T00:00:00"/>
    <s v="Улсын ерөнхий прокурорын газрын тавилга, эд хогшил, тоног төхөөрөмж нийлүүлэх"/>
    <x v="0"/>
    <s v="УЕПГ"/>
    <x v="37"/>
    <s v="6-1/3165"/>
    <s v="2020.05.22"/>
    <d v="3540-06-01T00:00:00"/>
    <s v="Д.Отгонсүрэн"/>
    <s v="Улсын төсөв"/>
    <n v="251760000"/>
    <m/>
    <m/>
    <m/>
    <m/>
    <m/>
    <m/>
    <m/>
    <m/>
  </r>
  <r>
    <n v="347"/>
    <d v="2020-05-08T00:00:00"/>
    <s v="Ц.Батзул"/>
    <s v="Б.Түвшин"/>
    <x v="37"/>
    <d v="2020-05-22T00:00:00"/>
    <s v="Эм, эмнэлгийн хэрэгсэл, ороох боох материал нийлүллэх"/>
    <x v="0"/>
    <s v="Дорнод аймгийн ЭМГ"/>
    <x v="3"/>
    <m/>
    <s v="2020.05.20"/>
    <s v="6-1/3468"/>
    <s v="Б.Түвшин"/>
    <s v="Улсын төсөв"/>
    <n v="1307343395"/>
    <m/>
    <m/>
    <m/>
    <m/>
    <m/>
    <m/>
    <m/>
    <m/>
  </r>
  <r>
    <n v="348"/>
    <d v="2020-05-08T00:00:00"/>
    <s v="Ц.Батзул"/>
    <s v="Б.Түвшин"/>
    <x v="141"/>
    <d v="2020-05-22T00:00:00"/>
    <s v="Явган хүний замын гэрэлтүүлэг /Булган аймгийн, Булган сум, 2-р баг, &quot;Б&quot;, &quot;В&quot; хэсгийн хооронд/"/>
    <x v="0"/>
    <s v="Булган аймгийн ОНӨГ"/>
    <x v="11"/>
    <m/>
    <s v="2020.05.12"/>
    <n v="483735"/>
    <s v="Б.Түвшин"/>
    <s v="Улсын төсөв"/>
    <s v="91,100,000 "/>
    <m/>
    <m/>
    <m/>
    <m/>
    <m/>
    <m/>
    <m/>
    <m/>
  </r>
  <r>
    <n v="349"/>
    <d v="2020-05-08T00:00:00"/>
    <s v="Ц.Батзул"/>
    <s v="Б.Түвшин"/>
    <x v="145"/>
    <d v="2020-05-22T00:00:00"/>
    <s v="Ой хээрийн түймэрээс урьдчилан сэргийлэх, ой хамгаалах багаж, хэрэгсэл худалдан авах"/>
    <x v="0"/>
    <s v="БОАЖЯ"/>
    <x v="25"/>
    <m/>
    <s v="2020.05.18"/>
    <s v="6-1/3372"/>
    <s v="Б.Түвшин"/>
    <s v="Улсын төсөв"/>
    <n v="340000000"/>
    <m/>
    <m/>
    <m/>
    <m/>
    <m/>
    <m/>
    <m/>
    <m/>
  </r>
  <r>
    <n v="350"/>
    <d v="2020-05-08T00:00:00"/>
    <s v="Ц.Батзул"/>
    <s v="Г.Мөнхцэцэг"/>
    <x v="218"/>
    <d v="2020-05-22T00:00:00"/>
    <s v="Суурин компьютер нийлүүлэх"/>
    <x v="2"/>
    <s v="Эрдэнэс тавантолгой ХК"/>
    <x v="2"/>
    <s v=" 6-1/3193"/>
    <s v=" 2020.05.21"/>
    <s v=" 6-1/3494"/>
    <s v="Г.Мөнхцэцэг"/>
    <s v="Өөрийн хөрөнгө "/>
    <n v="817450710"/>
    <m/>
    <m/>
    <m/>
    <m/>
    <m/>
    <m/>
    <m/>
    <m/>
  </r>
  <r>
    <n v="351"/>
    <d v="2020-05-08T00:00:00"/>
    <s v="Ц.Батзул"/>
    <s v="Ч.Баярмаа"/>
    <x v="219"/>
    <d v="2020-05-22T00:00:00"/>
    <s v="Нүхтэрсэн бөмбөлөг нийлүүлэх"/>
    <x v="0"/>
    <s v="Дулааны IV цахилгаан станц ТӨХК"/>
    <x v="6"/>
    <m/>
    <s v="2020.05.21"/>
    <d v="3485-06-01T00:00:00"/>
    <s v="Ч.Баярмаа"/>
    <m/>
    <m/>
    <m/>
    <m/>
    <m/>
    <m/>
    <m/>
    <m/>
    <m/>
    <m/>
  </r>
  <r>
    <n v="352"/>
    <d v="2020-05-08T00:00:00"/>
    <s v="Ц.Батзул"/>
    <s v="Д.Отгонсүрэн"/>
    <x v="46"/>
    <d v="2020-05-22T00:00:00"/>
    <s v="Сумын соёлын төвд тоног төхөөрөмж худалдан авах"/>
    <x v="0"/>
    <s v="Дорнод аймгийн ОНӨГ"/>
    <x v="19"/>
    <s v="6-1/3166"/>
    <s v="2020.05.22"/>
    <d v="3541-06-01T00:00:00"/>
    <s v="Д.Отгонсүрэн"/>
    <s v="ОНХС"/>
    <n v="15000000"/>
    <m/>
    <m/>
    <m/>
    <m/>
    <m/>
    <m/>
    <m/>
    <m/>
  </r>
  <r>
    <n v="353"/>
    <d v="2020-05-08T00:00:00"/>
    <s v="Ц.Батзул"/>
    <s v="Ч.Баярмаа"/>
    <x v="220"/>
    <d v="2020-05-22T00:00:00"/>
    <s v="Гэр хорооллийн айл өрхийн цахилгаан өргөтгөл /Улаанбаатар, Баянзүрх дүүрэг, 11 дүгээр хороо/"/>
    <x v="0"/>
    <s v="ТХААГ"/>
    <x v="14"/>
    <m/>
    <s v="2020.05.21"/>
    <d v="3484-06-01T00:00:00"/>
    <s v="Ч.Баярмаа"/>
    <m/>
    <m/>
    <m/>
    <m/>
    <m/>
    <m/>
    <m/>
    <m/>
    <m/>
    <m/>
  </r>
  <r>
    <n v="354"/>
    <d v="2020-05-08T00:00:00"/>
    <s v="Ц.Батзул"/>
    <s v="Д.Отгонсүрэн"/>
    <x v="221"/>
    <d v="2020-05-22T00:00:00"/>
    <s v="Хурдан морьны бүртэлийн цахим программ, аппликэйшн боловсруулах"/>
    <x v="0"/>
    <s v="ХХААХҮЯ"/>
    <x v="16"/>
    <s v="6-1/3167"/>
    <s v="2020.05.22"/>
    <d v="3542-06-01T00:00:00"/>
    <s v="Д.Отгонсүрэн"/>
    <s v="Улсын төсөв"/>
    <n v="100000000"/>
    <m/>
    <m/>
    <m/>
    <m/>
    <m/>
    <m/>
    <m/>
    <m/>
  </r>
  <r>
    <n v="355"/>
    <d v="2020-05-08T00:00:00"/>
    <s v="Ц.Батзул"/>
    <s v="Б.Түвшин"/>
    <x v="167"/>
    <d v="2020-05-22T00:00:00"/>
    <s v="Ил уурхайн эмульсийн тэсрэх бодисын үйлдвэр барих"/>
    <x v="2"/>
    <s v="Эрдэнэт үйлдвэр ТӨҮГ"/>
    <x v="4"/>
    <m/>
    <s v="2020.05.28"/>
    <s v="6-1/3676"/>
    <s v="Б.Түвшин"/>
    <m/>
    <m/>
    <m/>
    <m/>
    <m/>
    <m/>
    <m/>
    <m/>
    <m/>
    <m/>
  </r>
  <r>
    <n v="356"/>
    <d v="2020-05-11T00:00:00"/>
    <s v="З.Энхболд"/>
    <s v="Д.Номингэрэл"/>
    <x v="145"/>
    <d v="2020-05-25T00:00:00"/>
    <s v="Сум дундын ойн ангид ус, усалгааны авто машин худалдан авах"/>
    <x v="0"/>
    <s v="Орхон аймгийн ОНӨГ"/>
    <x v="27"/>
    <d v="3200-06-01T00:00:00"/>
    <s v="2020.05.26"/>
    <d v="3621-06-01T00:00:00"/>
    <s v="Д.Номингэрэл"/>
    <s v="Орон нутгийн төсөв"/>
    <n v="69000000"/>
    <m/>
    <m/>
    <m/>
    <m/>
    <m/>
    <m/>
    <m/>
    <m/>
  </r>
  <r>
    <n v="357"/>
    <d v="2020-05-11T00:00:00"/>
    <s v="З.Энхболд"/>
    <s v="Д.Номингэрэл"/>
    <x v="139"/>
    <d v="2020-05-25T00:00:00"/>
    <s v="Рентген аппарат "/>
    <x v="1"/>
    <s v="Хэнтий аймгийн Бор өндөр сумын ЗДТГ"/>
    <x v="7"/>
    <d v="3196-06-01T00:00:00"/>
    <s v="2020.05.26"/>
    <d v="3648-06-01T00:00:00"/>
    <s v="Д.Номингэрэл"/>
    <s v="Орон нутгийн хөгжлийн сан"/>
    <n v="150000000"/>
    <m/>
    <m/>
    <m/>
    <m/>
    <m/>
    <m/>
    <m/>
    <n v="0"/>
  </r>
  <r>
    <n v="358"/>
    <d v="2020-05-11T00:00:00"/>
    <s v="З.Энхболд"/>
    <s v="Г.Мөнхцэцэг"/>
    <x v="23"/>
    <d v="2020-05-25T00:00:00"/>
    <s v="Долото шарошечное"/>
    <x v="2"/>
    <s v="Эрдэнэт үйлдвэр ТӨҮГ"/>
    <x v="4"/>
    <s v=" -"/>
    <s v="2020.05.12"/>
    <d v="3214-06-01T00:00:00"/>
    <s v="Г.Мөнхцэцэг"/>
    <s v="Өөрийн хөрөнгө "/>
    <n v="1502820000"/>
    <m/>
    <m/>
    <m/>
    <m/>
    <b v="0"/>
    <m/>
    <m/>
    <m/>
  </r>
  <r>
    <n v="359"/>
    <d v="2020-05-11T00:00:00"/>
    <s v="З.Энхболд"/>
    <s v="Г.Мөнхцэцэг"/>
    <x v="38"/>
    <d v="2020-05-25T00:00:00"/>
    <s v="Сүлжээний тоног төхөөрөмж, лиценк худалдан авах"/>
    <x v="0"/>
    <s v="Диспетчерийн үндэсний төв ХХК"/>
    <x v="6"/>
    <m/>
    <s v="2020.05.25"/>
    <s v=" 6-1/3586"/>
    <s v="Г.Мөнхцэцэг"/>
    <s v="Өөрийн хөрөнгө "/>
    <n v="88750000"/>
    <m/>
    <m/>
    <m/>
    <m/>
    <m/>
    <m/>
    <m/>
    <m/>
  </r>
  <r>
    <n v="360"/>
    <d v="2020-05-11T00:00:00"/>
    <s v="З.Энхболд"/>
    <s v="Г.Мөнхцэцэг"/>
    <x v="193"/>
    <d v="2020-05-25T00:00:00"/>
    <s v="Өндөрхаан нисэх онгоцны буудлыг шинэчлэн барих төсөл"/>
    <x v="0"/>
    <s v="ЗТХЯ"/>
    <x v="0"/>
    <s v=" 6-1/3213"/>
    <s v="2020.05.25"/>
    <s v=" 6-1/3587"/>
    <s v="Г.Мөнхцэцэг"/>
    <s v="Тусламж "/>
    <n v="4071415608"/>
    <m/>
    <m/>
    <m/>
    <m/>
    <m/>
    <m/>
    <m/>
    <m/>
  </r>
  <r>
    <n v="361"/>
    <d v="2020-05-11T00:00:00"/>
    <s v="З.Энхболд"/>
    <s v="Д.Отгонсүрэн"/>
    <x v="222"/>
    <d v="2020-05-25T00:00:00"/>
    <s v="8 тендер шалгаруулалт"/>
    <x v="7"/>
    <s v="Эрдэнэт үйлдвэр ТӨҮГ"/>
    <x v="4"/>
    <s v="0"/>
    <s v="2020.05.12"/>
    <s v="6-1/3215"/>
    <s v="Д.Отгонсүрэн"/>
    <s v="Өөрийн хөрөнгө"/>
    <s v="0"/>
    <m/>
    <m/>
    <m/>
    <m/>
    <m/>
    <m/>
    <m/>
    <m/>
  </r>
  <r>
    <n v="362"/>
    <d v="2020-05-12T00:00:00"/>
    <s v="З.Энхболд"/>
    <s v="Ч.Баярмаа"/>
    <x v="223"/>
    <d v="2020-05-26T00:00:00"/>
    <s v="Соёлын төв барилгын их засвар /Төв, Сүмбэр сум/"/>
    <x v="0"/>
    <s v="Төв аймгийн газрын харилцаа, барилга хот байгуулалтын газар"/>
    <x v="5"/>
    <m/>
    <s v="2020.05.26"/>
    <d v="3017-06-01T00:00:00"/>
    <s v="Ч.Баярмаа"/>
    <m/>
    <m/>
    <m/>
    <m/>
    <m/>
    <m/>
    <m/>
    <m/>
    <m/>
    <m/>
  </r>
  <r>
    <n v="363"/>
    <d v="2020-05-12T00:00:00"/>
    <s v="З.Энхболд"/>
    <s v="Г.Мөнхцэцэг"/>
    <x v="224"/>
    <d v="2020-05-26T00:00:00"/>
    <s v="Баянхонгор сумын дулааны 2 дугаар хэлхээний шугам сүлжээ болон хэрэглээний халуун усны системийн ажлын зураг төсөл"/>
    <x v="2"/>
    <s v="Баянхонгор аймгийн ОНӨГ"/>
    <x v="29"/>
    <m/>
    <s v="2020.05.19"/>
    <d v="3394-06-01T00:00:00"/>
    <s v="Г.Мөнхцэцэг"/>
    <m/>
    <m/>
    <m/>
    <m/>
    <m/>
    <m/>
    <m/>
    <m/>
    <m/>
    <m/>
  </r>
  <r>
    <n v="364"/>
    <d v="2020-05-12T00:00:00"/>
    <s v="З.Энхболд"/>
    <s v="Ч.Баярмаа"/>
    <x v="225"/>
    <d v="2020-05-26T00:00:00"/>
    <s v="Хүнд даацын автосамосвалын сэлбэг нийлүүлэх Багц 2, 3"/>
    <x v="0"/>
    <s v="Эрдэнэт үйлдвэр ТӨҮГ"/>
    <x v="4"/>
    <m/>
    <s v="2020.05.26"/>
    <d v="3598-06-01T00:00:00"/>
    <s v="Ч.Баярмаа"/>
    <m/>
    <m/>
    <m/>
    <m/>
    <m/>
    <m/>
    <m/>
    <m/>
    <m/>
    <m/>
  </r>
  <r>
    <n v="365"/>
    <d v="2020-05-12T00:00:00"/>
    <s v="З.Энхболд"/>
    <s v="Ч.Баярмаа"/>
    <x v="226"/>
    <d v="2020-05-26T00:00:00"/>
    <s v="Хүнд даацын автосамосвалын сэлбэг нийлүүлэхг "/>
    <x v="0"/>
    <s v="Эрдэнэт үйлдвэр ТӨҮГ"/>
    <x v="4"/>
    <m/>
    <s v="2020.05.26"/>
    <d v="3611-06-01T00:00:00"/>
    <s v="Ч.Баярмаа"/>
    <m/>
    <m/>
    <m/>
    <m/>
    <m/>
    <m/>
    <m/>
    <m/>
    <m/>
    <m/>
  </r>
  <r>
    <n v="366"/>
    <d v="2020-05-12T00:00:00"/>
    <s v="З.Энхболд"/>
    <s v="Ч.Баярмаа"/>
    <x v="227"/>
    <d v="2020-05-26T00:00:00"/>
    <s v="Тусгай зориулалтын техник нийлүүлэх"/>
    <x v="0"/>
    <s v="Эрдэнэт үйлдвэр ТӨҮГ"/>
    <x v="4"/>
    <m/>
    <s v="2020.05.26"/>
    <d v="3616-06-01T00:00:00"/>
    <s v="Ч.Баярмаа"/>
    <m/>
    <m/>
    <m/>
    <m/>
    <m/>
    <m/>
    <m/>
    <m/>
    <m/>
    <m/>
  </r>
  <r>
    <n v="367"/>
    <d v="2020-05-12T00:00:00"/>
    <s v="З.Энхболд"/>
    <s v="Д.Отгонсүрэн"/>
    <x v="121"/>
    <d v="2020-05-26T00:00:00"/>
    <s v="Сэлэнгийн долгио чуулгад лед дэлгэц худалдан авах"/>
    <x v="0"/>
    <s v="Сэлэнгэ аймгийн ОНӨГ"/>
    <x v="22"/>
    <s v="6-1/3310"/>
    <s v="2020.05.26"/>
    <d v="3618-06-01T00:00:00"/>
    <s v="Д.Отгонсүрэн"/>
    <s v="ОНХС"/>
    <n v="50000000"/>
    <m/>
    <m/>
    <m/>
    <m/>
    <m/>
    <m/>
    <m/>
    <m/>
  </r>
  <r>
    <n v="368"/>
    <d v="2020-05-13T00:00:00"/>
    <s v="З.Энхболд"/>
    <s v="Б.Түвшин"/>
    <x v="228"/>
    <d v="2020-05-27T00:00:00"/>
    <s v="Эмээлт, Налайх, хоолтын төлбөр авах цэгийг цахимжуулах"/>
    <x v="0"/>
    <s v="ЗТХЯ"/>
    <x v="0"/>
    <m/>
    <s v="2020.05.25"/>
    <s v="6-1/3554"/>
    <s v="Б.Түвшин"/>
    <s v="Улсын төсөв"/>
    <n v="343000000"/>
    <m/>
    <m/>
    <m/>
    <m/>
    <m/>
    <m/>
    <m/>
    <m/>
  </r>
  <r>
    <n v="369"/>
    <d v="2020-05-13T00:00:00"/>
    <s v="З.Энхболд"/>
    <s v="Ч.Баярмаа"/>
    <x v="67"/>
    <d v="2020-05-27T00:00:00"/>
    <s v="Ажлын хувцас багц 1,2"/>
    <x v="2"/>
    <s v="ЭБЦТС ТӨХК"/>
    <x v="6"/>
    <m/>
    <s v="2020.05.15"/>
    <d v="3339-06-01T00:00:00"/>
    <s v="Ч.Баярмаа"/>
    <m/>
    <m/>
    <m/>
    <m/>
    <m/>
    <m/>
    <m/>
    <m/>
    <m/>
    <m/>
  </r>
  <r>
    <n v="370"/>
    <d v="2020-05-13T00:00:00"/>
    <s v="З.Энхболд"/>
    <s v="Б.Түвшин"/>
    <x v="229"/>
    <d v="2020-05-27T00:00:00"/>
    <s v="Сургуулийн өмнөх боловсролын байгууллагад хөгжмийн зэмсэг, тоног төхөөрөмж"/>
    <x v="0"/>
    <s v="БСШУСЯ"/>
    <x v="5"/>
    <m/>
    <s v="2020.05.21"/>
    <s v="6-1/3491"/>
    <s v="Б.Түвшин"/>
    <s v="Улсын төсөв"/>
    <n v="320000000"/>
    <m/>
    <m/>
    <m/>
    <m/>
    <m/>
    <m/>
    <m/>
    <m/>
  </r>
  <r>
    <n v="371"/>
    <d v="2020-05-13T00:00:00"/>
    <s v="З.Энхболд"/>
    <s v="Д.Номингэрэл"/>
    <x v="230"/>
    <d v="2020-05-27T00:00:00"/>
    <s v="Биеий тамир, спортын мэдээллийн сангийн цахим сангийн програм хангамжийг гүйцэтгэх компанийг сонгох"/>
    <x v="7"/>
    <s v="Биеийн тамир, спортын газар"/>
    <x v="5"/>
    <m/>
    <s v="2020.05.15"/>
    <d v="3324-06-01T00:00:00"/>
    <s v="Д.Номингэрэл"/>
    <s v="Улсын төсөв"/>
    <n v="400000000"/>
    <m/>
    <m/>
    <m/>
    <m/>
    <m/>
    <m/>
    <m/>
    <m/>
  </r>
  <r>
    <n v="372"/>
    <d v="2020-05-14T00:00:00"/>
    <s v="З.Энхболд"/>
    <s v="Д.Номингэрэл"/>
    <x v="231"/>
    <d v="2020-05-28T00:00:00"/>
    <s v="Есөнбулаг сумын ерөнхий боловсролын 4-р сургуулийн мэдээлэл зүйн лабораторийн кабинетийн тоног төхөөрөмж нийлүүлэх"/>
    <x v="0"/>
    <s v="Говь-алтай аймгийн ОНӨГ"/>
    <x v="28"/>
    <d v="3374-06-01T00:00:00"/>
    <s v="2020.05.27"/>
    <d v="5658-06-01T00:00:00"/>
    <s v="Д.Номингэрэл"/>
    <s v="Улсын төсөв"/>
    <n v="55000000"/>
    <m/>
    <m/>
    <m/>
    <m/>
    <m/>
    <m/>
    <m/>
    <m/>
  </r>
  <r>
    <n v="373"/>
    <d v="2020-05-14T00:00:00"/>
    <s v="З.Энхболд"/>
    <s v="Д.Номингэрэл"/>
    <x v="232"/>
    <d v="2020-05-28T00:00:00"/>
    <s v="Хөдөөгийн багуудын ажиллах орчин нөхцлийг сайжруулах, багийн төвийг шинээр барих /Номгон/"/>
    <x v="5"/>
    <s v="Өмнөговь аймгийн Номгон сумын ЗДТГ"/>
    <x v="18"/>
    <d v="3375-06-01T00:00:00"/>
    <s v="2020.05.27"/>
    <d v="3657-06-01T00:00:00"/>
    <s v="Д.Номингэрэл"/>
    <s v="Орон нутгийн төсөв"/>
    <n v="161000000"/>
    <m/>
    <m/>
    <m/>
    <m/>
    <m/>
    <m/>
    <m/>
    <m/>
  </r>
  <r>
    <n v="374"/>
    <d v="2020-05-14T00:00:00"/>
    <s v="З.Энхболд"/>
    <s v="Б.Түвшин"/>
    <x v="142"/>
    <d v="2020-05-28T00:00:00"/>
    <s v="Өрхийн эрүүл мэндийн төвийн тоног төхөөрөмж /Улаанбаатар, Баянзүрх дүүрэг 8, 10, 20, 23, 28 дугаар хороо/"/>
    <x v="0"/>
    <s v="ТХААГ"/>
    <x v="14"/>
    <m/>
    <s v="2020.05.28"/>
    <s v="6-1/3720"/>
    <s v="Б.Түвшин"/>
    <s v="Улсын төсөв"/>
    <s v="150,000,000 "/>
    <m/>
    <m/>
    <m/>
    <m/>
    <m/>
    <m/>
    <m/>
    <m/>
  </r>
  <r>
    <n v="375"/>
    <d v="2020-05-14T00:00:00"/>
    <s v="З.Энхболд"/>
    <s v="Д.Отгонсүрэн"/>
    <x v="16"/>
    <d v="2020-05-28T00:00:00"/>
    <s v="Сэлэнгийн долгио чуулгад лед дэлгэц худалдан авах"/>
    <x v="0"/>
    <s v="Сэлэнгэ аймгийн ОНӨГ"/>
    <x v="22"/>
    <s v="6-1/3310"/>
    <s v="2020.05.26"/>
    <d v="3618-06-01T00:00:00"/>
    <s v="Д.Отгонсүрэн"/>
    <s v="ОНХС"/>
    <n v="50000000"/>
    <m/>
    <m/>
    <m/>
    <m/>
    <m/>
    <m/>
    <m/>
    <m/>
  </r>
  <r>
    <n v="376"/>
    <d v="2020-05-14T00:00:00"/>
    <s v="З.Энхболд"/>
    <s v="Г.Мөнхцэцэг"/>
    <x v="233"/>
    <d v="2020-05-28T00:00:00"/>
    <s v="Тээврийн хэрэгсэлийн даатгалын үйлчилгээ үзүүлэх"/>
    <x v="2"/>
    <s v="Таван толгой төмөр зам ХХК"/>
    <x v="4"/>
    <m/>
    <s v="2020.05.19"/>
    <d v="3404-06-01T00:00:00"/>
    <s v="Г.Мөнхцэцэг"/>
    <m/>
    <m/>
    <m/>
    <m/>
    <m/>
    <m/>
    <m/>
    <m/>
    <m/>
    <m/>
  </r>
  <r>
    <n v="377"/>
    <d v="2020-05-15T00:00:00"/>
    <s v="З.Энхболд"/>
    <s v="Г.Мөнхцэцэг"/>
    <x v="176"/>
    <d v="2020-05-29T00:00:00"/>
    <s v="Хэнтий аймгийн Хэрлэн сумын дулааны станцын 2-р хэлхээний шугам сүлжээний ажил"/>
    <x v="0"/>
    <s v="Хэнтий аймгийн ОНӨГ"/>
    <x v="7"/>
    <s v=" 6-1/3416"/>
    <s v="2020.05.28"/>
    <s v=" 6-1/3714"/>
    <s v="Г.Мөнхцэцэг"/>
    <s v="Улсын төсөв "/>
    <n v="1000000000"/>
    <m/>
    <m/>
    <m/>
    <m/>
    <m/>
    <m/>
    <m/>
    <m/>
  </r>
  <r>
    <n v="378"/>
    <d v="2020-05-15T00:00:00"/>
    <s v="З.Энхболд"/>
    <s v="Б.Түвшин"/>
    <x v="206"/>
    <d v="2020-05-29T00:00:00"/>
    <s v="Газрын үйл ажиллагааны эрсдлийн даатгалын үйлчилгээ үзүүлэх"/>
    <x v="2"/>
    <s v="МИАТ ТӨХК"/>
    <x v="4"/>
    <m/>
    <s v="2020.05.19"/>
    <s v="6-1/3408"/>
    <s v="Б.Түвшин"/>
    <m/>
    <m/>
    <m/>
    <m/>
    <m/>
    <m/>
    <m/>
    <m/>
    <m/>
    <m/>
  </r>
  <r>
    <n v="379"/>
    <d v="2020-05-15T00:00:00"/>
    <s v="З.Энхболд"/>
    <s v="Ч.Баярмаа"/>
    <x v="218"/>
    <d v="2020-05-29T00:00:00"/>
    <s v="Увс аймгийн боловсрол, соёл, спортын байгууллагад тавилга, тоног төхөөрөмж /Увс, Цагаанхайрхан сум/"/>
    <x v="0"/>
    <s v="Увс аймгийн ОНӨГ"/>
    <x v="17"/>
    <m/>
    <s v="2020.05.28"/>
    <d v="3706-06-01T00:00:00"/>
    <s v="Ч.Баярмаа"/>
    <m/>
    <m/>
    <m/>
    <m/>
    <m/>
    <m/>
    <m/>
    <m/>
    <m/>
    <m/>
  </r>
  <r>
    <n v="380"/>
    <d v="2020-05-15T00:00:00"/>
    <s v="З.Энхболд"/>
    <s v="Б.Түвшин"/>
    <x v="234"/>
    <d v="2020-05-29T00:00:00"/>
    <s v="Булган сумын овоотын давааны зам засвар"/>
    <x v="7"/>
    <s v="Баян-Өлгий аймгийн ОНӨГ"/>
    <x v="32"/>
    <m/>
    <s v="2020.06.08"/>
    <s v="6-1/3895"/>
    <s v="Б.Түвшин"/>
    <m/>
    <m/>
    <m/>
    <m/>
    <m/>
    <m/>
    <m/>
    <m/>
    <m/>
    <m/>
  </r>
  <r>
    <n v="381"/>
    <d v="2020-05-15T00:00:00"/>
    <s v="З.Энхболд"/>
    <s v="Д.Отгонсүрэн"/>
    <x v="235"/>
    <d v="2020-05-29T00:00:00"/>
    <s v="Архангай аймгийн төвийн байрны гадна засвар"/>
    <x v="0"/>
    <s v="Мэдээлэл холбооны сүжлээ ХХК"/>
    <x v="4"/>
    <s v="6-1/3377"/>
    <s v="2020.05.27"/>
    <d v="3660-06-01T00:00:00"/>
    <s v="Д.Отгонсүрэн"/>
    <s v="Өөрийн хөрөнгө"/>
    <n v="45000000"/>
    <m/>
    <m/>
    <m/>
    <m/>
    <m/>
    <m/>
    <m/>
    <m/>
  </r>
  <r>
    <n v="382"/>
    <d v="2020-05-15T00:00:00"/>
    <s v="З.Энхболд"/>
    <s v="Г.Мөнхцэцэг"/>
    <x v="236"/>
    <d v="2020-05-29T00:00:00"/>
    <s v="Насос нийлүүлэх"/>
    <x v="0"/>
    <s v="Орон сууц нийтийн аж ахуйн удирдах газар ОНӨААТҮГ"/>
    <x v="1"/>
    <s v=" 6-1/3417"/>
    <s v="2020.05.28"/>
    <s v=" 6-1/3712"/>
    <s v="Г.Мөнхцэцэг"/>
    <s v="Өөрийн хөрөнгө "/>
    <n v="348782014"/>
    <m/>
    <m/>
    <m/>
    <m/>
    <m/>
    <m/>
    <m/>
    <m/>
  </r>
  <r>
    <n v="383"/>
    <d v="2020-05-15T00:00:00"/>
    <s v="З.Энхболд"/>
    <s v="Ч.Баярмаа"/>
    <x v="237"/>
    <d v="2020-05-29T00:00:00"/>
    <s v="Автокран нийлүүлэгчийг сонгох"/>
    <x v="7"/>
    <s v="Эрдэнэт үйлдвэр ТӨҮГ"/>
    <x v="4"/>
    <m/>
    <s v="2020.05.19"/>
    <d v="3401-06-01T00:00:00"/>
    <s v="Ч.Баярмаа"/>
    <m/>
    <m/>
    <m/>
    <m/>
    <m/>
    <m/>
    <m/>
    <m/>
    <m/>
    <m/>
  </r>
  <r>
    <n v="384"/>
    <d v="2020-05-15T00:00:00"/>
    <s v="З.Энхболд"/>
    <s v="Д.Номингэрэл"/>
    <x v="49"/>
    <d v="2020-05-29T00:00:00"/>
    <s v="Өвлийн дизель түлш"/>
    <x v="0"/>
    <s v="Эрдэнэт үйлдвэр ТӨҮГ"/>
    <x v="4"/>
    <d v="3397-06-01T00:00:00"/>
    <s v="2020.05.28"/>
    <d v="3700-06-01T00:00:00"/>
    <s v="Д.Номингэрэл"/>
    <s v="Өөрийн хөрөнгө"/>
    <n v="7613726400"/>
    <m/>
    <m/>
    <m/>
    <m/>
    <m/>
    <m/>
    <m/>
    <m/>
  </r>
  <r>
    <n v="385"/>
    <d v="2020-05-15T00:00:00"/>
    <s v="З.Энхболд"/>
    <s v="Д.Номингэрэл"/>
    <x v="238"/>
    <d v="2020-05-29T00:00:00"/>
    <s v="Төмөр замын материал нийлүүлэхд"/>
    <x v="0"/>
    <s v="Эрдэнэт үйлдвэр ТӨҮГ"/>
    <x v="4"/>
    <d v="3398-06-01T00:00:00"/>
    <s v="2020.05.29"/>
    <d v="3736-06-01T00:00:00"/>
    <s v="Д.Номингэрэл"/>
    <s v="Өөрийн хөрөнгө"/>
    <n v="650000000"/>
    <m/>
    <m/>
    <m/>
    <m/>
    <m/>
    <m/>
    <m/>
    <m/>
  </r>
  <r>
    <n v="386"/>
    <d v="2020-05-15T00:00:00"/>
    <s v="З.Энхболд"/>
    <s v="Г.Мөнхцэцэг"/>
    <x v="239"/>
    <d v="2020-05-29T00:00:00"/>
    <s v="Туслах малчдын нийгэм, эдийн засгийн нөхцөл байдал, тэдний хүний эрхийн хэрэгжилтийн талаар судалгаа"/>
    <x v="0"/>
    <s v="Хүний эрхийн үндэсний комисс"/>
    <x v="4"/>
    <s v=" 6-1/3415"/>
    <s v="2020.05.28"/>
    <s v=" 6-1/3709"/>
    <s v="Г.Мөнхцэцэг"/>
    <s v="Тусламж "/>
    <n v="90000000"/>
    <m/>
    <m/>
    <m/>
    <m/>
    <m/>
    <m/>
    <m/>
    <m/>
  </r>
  <r>
    <n v="387"/>
    <d v="2020-05-15T00:00:00"/>
    <s v="З.Энхболд"/>
    <s v="Б.Түвшин"/>
    <x v="240"/>
    <d v="2020-05-29T00:00:00"/>
    <s v="Төмөр замын хориг хашаа материал худалдах авах"/>
    <x v="7"/>
    <s v="УБТЗ ХНН"/>
    <x v="4"/>
    <m/>
    <s v="2020.05.18"/>
    <n v="543269"/>
    <s v="Б.Түвшин"/>
    <m/>
    <m/>
    <m/>
    <m/>
    <m/>
    <m/>
    <m/>
    <m/>
    <m/>
    <m/>
  </r>
  <r>
    <n v="388"/>
    <d v="2020-05-15T00:00:00"/>
    <s v="З.Энхболд"/>
    <s v="Ч.Баярмаа"/>
    <x v="241"/>
    <d v="2020-05-29T00:00:00"/>
    <s v="Замын-үүд боомтын шугам сүлжээ /Дорноговь, Замын-үүд/"/>
    <x v="0"/>
    <s v="Хөгжлийн хөтөч-дэд бүтэц"/>
    <x v="15"/>
    <m/>
    <s v="2020.05.28"/>
    <d v="3705-06-01T00:00:00"/>
    <s v="Ч.Баярмаа"/>
    <m/>
    <m/>
    <m/>
    <m/>
    <m/>
    <m/>
    <m/>
    <m/>
    <m/>
    <m/>
  </r>
  <r>
    <n v="389"/>
    <d v="2020-05-15T00:00:00"/>
    <s v="З.Энхболд"/>
    <s v="Д.Отгонсүрэн"/>
    <x v="242"/>
    <d v="2020-05-29T00:00:00"/>
    <s v="Гэр хорооллын дахин төлөвлөлтийн /Эко-яармаг-1 төслийн I ээлжийн газар чөлөөлөлтийн хог хаягдлыг цэвэрлэх, тээвэрлэх ажил"/>
    <x v="0"/>
    <s v="Төрийн орон сууцны корпорац"/>
    <x v="4"/>
    <s v="6-1/3396"/>
    <s v="2020.05.29"/>
    <s v="6-1/3730"/>
    <s v="Д.Отгонсүрэн"/>
    <s v="Чингис бондын хөрөнгө"/>
    <n v="76800000"/>
    <m/>
    <m/>
    <m/>
    <m/>
    <m/>
    <m/>
    <m/>
    <m/>
  </r>
  <r>
    <n v="390"/>
    <d v="2020-05-15T00:00:00"/>
    <s v="З.Энхболд"/>
    <s v="Д.Номингэрэл"/>
    <x v="243"/>
    <d v="2020-05-29T00:00:00"/>
    <s v="Сумдад бэлчээрийн худаг 13 суманд гаргах "/>
    <x v="0"/>
    <s v="Төв аймгийн ОНӨГ"/>
    <x v="24"/>
    <d v="3413-06-01T00:00:00"/>
    <s v="2020.05.28"/>
    <d v="3675-06-01T00:00:00"/>
    <s v="Д.Номингэрэл"/>
    <s v="ОНХС"/>
    <n v="156000000"/>
    <m/>
    <m/>
    <m/>
    <m/>
    <m/>
    <m/>
    <m/>
    <m/>
  </r>
  <r>
    <n v="391"/>
    <d v="2020-05-15T00:00:00"/>
    <s v="З.Энхболд"/>
    <s v="Д.Номингэрэл"/>
    <x v="243"/>
    <d v="2020-05-29T00:00:00"/>
    <s v="26 суманд бэлчээрийн худаг шинээр гаргах"/>
    <x v="0"/>
    <s v="Төв аймгийн ОНӨГ"/>
    <x v="24"/>
    <d v="3399-06-01T00:00:00"/>
    <s v="2020.05.28"/>
    <d v="3684-06-01T00:00:00"/>
    <s v="Д.Номингэрэл"/>
    <s v="ОНХС"/>
    <n v="108000000"/>
    <m/>
    <m/>
    <m/>
    <m/>
    <m/>
    <m/>
    <m/>
    <m/>
  </r>
  <r>
    <n v="392"/>
    <d v="2020-05-18T00:00:00"/>
    <s v="З.Энхболд"/>
    <s v="Д.Отгонсүрэн"/>
    <x v="93"/>
    <d v="2020-06-02T00:00:00"/>
    <s v="Тоног төхөөрөмжинд дахин үнэлгээ хийлгэх"/>
    <x v="0"/>
    <s v="Дулааны III цахилгаан станц ТӨХК"/>
    <x v="6"/>
    <s v="6-1/3425"/>
    <s v="2020.06.02"/>
    <d v="3781-06-01T00:00:00"/>
    <s v="Д.Отгонсүрэн"/>
    <s v="Өөрийн хөрөнгө"/>
    <n v="49000000"/>
    <m/>
    <m/>
    <m/>
    <m/>
    <m/>
    <m/>
    <m/>
    <m/>
  </r>
  <r>
    <n v="393"/>
    <d v="2020-05-18T00:00:00"/>
    <s v="З.Энхболд"/>
    <s v="Д.Отгонсүрэн"/>
    <x v="85"/>
    <d v="2020-06-02T00:00:00"/>
    <s v="Бэрх тосгоны захирагчийн ажлын албанд суудлын автомашин худалдан авах"/>
    <x v="0"/>
    <s v="Хэнтий аймгийн Бэрх сумын ЗДТГ"/>
    <x v="7"/>
    <s v="6-1/3426"/>
    <s v="2020.06.02"/>
    <d v="3779-06-01T00:00:00"/>
    <s v="Д.Отгонсүрэн"/>
    <s v="ОНХС"/>
    <n v="50000000"/>
    <m/>
    <m/>
    <m/>
    <m/>
    <m/>
    <m/>
    <m/>
    <m/>
  </r>
  <r>
    <n v="394"/>
    <d v="2020-05-18T00:00:00"/>
    <s v="З.Энхболд"/>
    <s v="Б.Түвшин"/>
    <x v="244"/>
    <d v="2020-06-01T00:00:00"/>
    <s v="Элдэгдэлд тэсвэртэй керамик плита дагалдах хэрэгсэл"/>
    <x v="1"/>
    <s v="Дулааны IV цахилгаан станц ТӨХК"/>
    <x v="6"/>
    <m/>
    <s v="2020.06.02"/>
    <s v="6-1/3777"/>
    <s v="Б.Түвшин"/>
    <s v="Өөрийн хөрөнгө"/>
    <s v="136,275,700 "/>
    <m/>
    <m/>
    <m/>
    <m/>
    <m/>
    <m/>
    <m/>
    <n v="0"/>
  </r>
  <r>
    <n v="395"/>
    <d v="2020-05-18T00:00:00"/>
    <s v="З.Энхболд"/>
    <s v="Б.Түвшин"/>
    <x v="244"/>
    <d v="2020-06-01T00:00:00"/>
    <s v="Тоосон системийн сэлбэг материал"/>
    <x v="0"/>
    <s v="Дулааны IV цахилгаан станц ТӨХК"/>
    <x v="6"/>
    <m/>
    <s v="2020.06.02"/>
    <s v="6-1/3778"/>
    <s v="Б.Түвшин"/>
    <s v="Өөрийн хөрөнгө"/>
    <n v="97212688"/>
    <m/>
    <m/>
    <m/>
    <m/>
    <m/>
    <m/>
    <m/>
    <m/>
  </r>
  <r>
    <n v="396"/>
    <d v="2020-05-18T00:00:00"/>
    <s v="З.Энхболд"/>
    <s v="Б.Түвшин"/>
    <x v="245"/>
    <d v="2020-06-01T00:00:00"/>
    <s v="Нормын хувцас, зөөлөн эдлэл бэлтгэн нийлүүлэх"/>
    <x v="1"/>
    <s v="Баянхонгор аймгийн нэгдсэн эмнэлэг"/>
    <x v="3"/>
    <m/>
    <s v="2020.06.02"/>
    <s v="6-1/3776"/>
    <s v="Б.Түвшин"/>
    <s v="Улсын төсөв"/>
    <s v="28,820,000 "/>
    <m/>
    <m/>
    <m/>
    <m/>
    <m/>
    <m/>
    <m/>
    <n v="0"/>
  </r>
  <r>
    <n v="397"/>
    <d v="2020-05-18T00:00:00"/>
    <s v="З.Энхболд"/>
    <s v="Ч.Баярмаа"/>
    <x v="246"/>
    <d v="2020-06-01T00:00:00"/>
    <s v="Хор саармагжуулах бүтээгдэхүүн нийлүүлэх /Шивээ овоо/"/>
    <x v="2"/>
    <s v="Шивээ овоо ХК"/>
    <x v="4"/>
    <m/>
    <s v="2020.05.20"/>
    <d v="3440-06-01T00:00:00"/>
    <s v="Ч.Баярмаа"/>
    <m/>
    <m/>
    <m/>
    <m/>
    <m/>
    <m/>
    <m/>
    <m/>
    <m/>
    <m/>
  </r>
  <r>
    <n v="398"/>
    <d v="2020-05-18T00:00:00"/>
    <s v="З.Энхболд"/>
    <s v="Б.Түвшин"/>
    <x v="97"/>
    <d v="2020-06-01T00:00:00"/>
    <s v="12 дугаар хооронд цэцэрлэг барих"/>
    <x v="0"/>
    <s v="Сүхбаатар дүүргийн ЗДТГ"/>
    <x v="1"/>
    <m/>
    <s v="2020.05.28"/>
    <s v="6-1/3719"/>
    <s v="Б.Түвшин"/>
    <s v="Орон нутгийн төсөв"/>
    <n v="1900000000"/>
    <m/>
    <m/>
    <m/>
    <m/>
    <m/>
    <m/>
    <m/>
    <m/>
  </r>
  <r>
    <n v="399"/>
    <d v="2020-05-18T00:00:00"/>
    <s v="З.Энхболд"/>
    <s v="Д.Отгонсүрэн"/>
    <x v="247"/>
    <d v="2020-06-02T00:00:00"/>
    <s v="Машины хяналтын камер, тоног төхөөрөмж"/>
    <x v="0"/>
    <s v="Төрийн банк"/>
    <x v="15"/>
    <s v="6-1/3427"/>
    <s v="2020.06.02"/>
    <d v="3780-06-01T00:00:00"/>
    <s v="Д.Отгонсүрэн"/>
    <s v="Өөрийн хөрөнгө"/>
    <n v="106000000"/>
    <m/>
    <m/>
    <m/>
    <m/>
    <m/>
    <m/>
    <m/>
    <m/>
  </r>
  <r>
    <n v="400"/>
    <d v="2020-05-18T00:00:00"/>
    <s v="З.Энхболд"/>
    <s v="Г.Мөнхцэцэг"/>
    <x v="66"/>
    <d v="2020-06-01T00:00:00"/>
    <s v="20 сургууль, цэцэрлэгийн цогцолборын нам даралтын зуухыг эрчим хүчний хэмнэлттэй хийн зуухаар солих "/>
    <x v="0"/>
    <s v="БОАЖЯ"/>
    <x v="25"/>
    <s v=" 6-1/3443"/>
    <s v=" 2020.05.29"/>
    <s v=" 6-1/3723"/>
    <s v="Г.Мөнхцэцэг"/>
    <s v="Улсын төсөв"/>
    <n v="2600000000"/>
    <m/>
    <m/>
    <m/>
    <m/>
    <m/>
    <m/>
    <m/>
    <m/>
  </r>
  <r>
    <n v="401"/>
    <d v="2020-05-18T00:00:00"/>
    <s v="З.Энхболд"/>
    <s v="Б.Түвшин"/>
    <x v="248"/>
    <d v="2020-06-01T00:00:00"/>
    <s v="Хүүхдийн тоглоомын талбай /Улаанбаатар, Чингэлтэй дүүрэг, 4 дүгээр хороо/"/>
    <x v="0"/>
    <s v="Улаанбаатар хотын захирагчийн ажлын алба"/>
    <x v="1"/>
    <m/>
    <s v="2020.05.28"/>
    <s v="6-1/3694"/>
    <s v="Б.Түвшин"/>
    <s v="Улсын төсөв"/>
    <n v="79000000"/>
    <m/>
    <m/>
    <m/>
    <m/>
    <m/>
    <m/>
    <m/>
    <m/>
  </r>
  <r>
    <n v="402"/>
    <d v="2020-05-18T00:00:00"/>
    <s v="З.Энхболд"/>
    <s v="Д.Номингэрэл"/>
    <x v="249"/>
    <d v="2020-06-01T00:00:00"/>
    <s v="Катерингийн үйлчилгээ"/>
    <x v="0"/>
    <s v="Эрдэнэс тавантолгой ХК"/>
    <x v="2"/>
    <d v="3423-06-01T00:00:00"/>
    <s v="2020.06.02"/>
    <d v="3787-06-01T00:00:00"/>
    <s v="Д.Номингэрэл"/>
    <s v="Өөрийн хөрөнгө"/>
    <n v="17014616560"/>
    <m/>
    <m/>
    <m/>
    <m/>
    <m/>
    <m/>
    <m/>
    <m/>
  </r>
  <r>
    <n v="403"/>
    <d v="2020-05-18T00:00:00"/>
    <s v="З.Энхболд"/>
    <s v="Г.Мөнхцэцэг"/>
    <x v="250"/>
    <d v="2020-06-01T00:00:00"/>
    <s v="20 сургууль, цэцэрлэгийн цогцолборын нам даралтын зуухыг эрчим хүчний хэмнэлттэй хийн зуухаар солих "/>
    <x v="4"/>
    <s v="БОАЖЯ"/>
    <x v="25"/>
    <s v=" 6-1/3443"/>
    <s v=" -"/>
    <s v=" -"/>
    <s v="Г.Мөнхцэцэг"/>
    <s v="Улсын төсөв"/>
    <n v="2600000000"/>
    <m/>
    <m/>
    <m/>
    <m/>
    <m/>
    <m/>
    <m/>
    <m/>
  </r>
  <r>
    <n v="404"/>
    <d v="2020-05-18T00:00:00"/>
    <s v="З.Энхболд"/>
    <s v="Ч.Баярмаа"/>
    <x v="251"/>
    <d v="2020-06-01T00:00:00"/>
    <s v="Автокран нийлүүлэгчийг сонгох"/>
    <x v="1"/>
    <s v="Эрдэнэт үйлдвэр тӨҮГ"/>
    <x v="4"/>
    <m/>
    <s v="2020.06.02"/>
    <d v="3775-06-01T00:00:00"/>
    <s v="Ч.Баярмаа"/>
    <m/>
    <m/>
    <m/>
    <m/>
    <m/>
    <m/>
    <m/>
    <m/>
    <m/>
    <n v="0"/>
  </r>
  <r>
    <n v="405"/>
    <d v="2020-05-18T00:00:00"/>
    <s v="З.Энхболд"/>
    <s v="Д.Номингэрэл"/>
    <x v="126"/>
    <d v="2020-06-01T00:00:00"/>
    <s v="Автомашин "/>
    <x v="1"/>
    <s v="Эрдэнэт үйлдвэр ТӨҮГ"/>
    <x v="4"/>
    <d v="3424-06-01T00:00:00"/>
    <s v="2020.05.29"/>
    <d v="3731-06-01T00:00:00"/>
    <s v="Д.Номингэрэл"/>
    <s v="Өөрийн хөрөнгө"/>
    <n v="2893100000"/>
    <m/>
    <m/>
    <m/>
    <m/>
    <m/>
    <m/>
    <m/>
    <n v="0"/>
  </r>
  <r>
    <n v="406"/>
    <d v="2020-05-18T00:00:00"/>
    <s v="З.Энхболд"/>
    <s v="Б.Түвшин"/>
    <x v="248"/>
    <d v="2020-06-01T00:00:00"/>
    <s v="Цагдаагийн хотхоны тохижилт, бүтээн байгуулалт /БГД, 3 дугаар хороо/"/>
    <x v="2"/>
    <s v="Улаанбаатар хотын захирагчийн ажлын алба"/>
    <x v="1"/>
    <m/>
    <s v="2020.05.20"/>
    <s v="6-1/3438"/>
    <s v="Б.Түвшин"/>
    <m/>
    <m/>
    <m/>
    <m/>
    <m/>
    <m/>
    <m/>
    <m/>
    <m/>
    <m/>
  </r>
  <r>
    <n v="407"/>
    <d v="2020-05-19T00:00:00"/>
    <s v="З.Энхболд"/>
    <s v="Ч.Баярмаа"/>
    <x v="252"/>
    <d v="2020-06-02T00:00:00"/>
    <s v="Эрүүл мэндийн салбарт тоног төхөөрөмж /Улсын хэмжээнд/"/>
    <x v="0"/>
    <s v="ТХААГ"/>
    <x v="14"/>
    <m/>
    <s v="2020.06.02"/>
    <d v="3785-06-01T00:00:00"/>
    <s v="Ч.Баярмаа"/>
    <m/>
    <m/>
    <m/>
    <m/>
    <m/>
    <m/>
    <m/>
    <m/>
    <m/>
    <m/>
  </r>
  <r>
    <n v="408"/>
    <d v="2020-05-19T00:00:00"/>
    <s v="З.Энхболд"/>
    <s v="Д.Отгонсүрэн"/>
    <x v="122"/>
    <d v="2020-06-02T00:00:00"/>
    <s v="Ачааны вагоны хос дугуйн их засварт зориулж шинэ зээрэнхий худалдан авч суурилуулах"/>
    <x v="2"/>
    <s v="Улаанбаатар төмөр зам ХНН"/>
    <x v="4"/>
    <s v=" -"/>
    <s v=" 2020.07.27"/>
    <s v=" 6-1/4980"/>
    <s v="Д.Отгонсүрэн"/>
    <s v="0"/>
    <s v="0"/>
    <m/>
    <m/>
    <m/>
    <m/>
    <m/>
    <m/>
    <m/>
    <m/>
  </r>
  <r>
    <n v="409"/>
    <d v="2020-05-19T00:00:00"/>
    <s v="Ц.Батзул"/>
    <s v="Д.Номингэрэл"/>
    <x v="253"/>
    <d v="2020-06-02T00:00:00"/>
    <s v="Катерингийн үйлчилгээ"/>
    <x v="0"/>
    <s v="Эрдэнэс тавантолгой ХК"/>
    <x v="2"/>
    <d v="3501-06-01T00:00:00"/>
    <s v="2020.06.02"/>
    <d v="3787-06-01T00:00:00"/>
    <s v="Д.Номингэрэл"/>
    <s v="Өөрийн хөрөнгө"/>
    <n v="17014616560"/>
    <m/>
    <m/>
    <m/>
    <m/>
    <m/>
    <m/>
    <m/>
    <m/>
  </r>
  <r>
    <n v="410"/>
    <d v="2020-05-19T00:00:00"/>
    <s v="Ц.Батзул"/>
    <s v="Б.Түвшин"/>
    <x v="38"/>
    <d v="2020-06-02T00:00:00"/>
    <s v="Тоног төхөөрөмж, тавилга худалдан авах"/>
    <x v="0"/>
    <s v="Арьс өвчлөлийн судлалын төв ХХК"/>
    <x v="3"/>
    <m/>
    <s v="2020.06.02"/>
    <s v="6-1/3789"/>
    <s v="Б.Түвшин"/>
    <s v="Улсын төсөв"/>
    <n v="176280000"/>
    <m/>
    <m/>
    <m/>
    <m/>
    <m/>
    <m/>
    <m/>
    <m/>
  </r>
  <r>
    <n v="411"/>
    <d v="2020-05-20T00:00:00"/>
    <s v="Ц.Батзул"/>
    <s v="Г.Мөнхцэцэг"/>
    <x v="254"/>
    <d v="2020-06-03T00:00:00"/>
    <s v="Уурхайд 200тн даацтай авто пүү нийлүүлж угсарч суурилуулах"/>
    <x v="0"/>
    <s v="Таван толгой төмөр зам ХХК"/>
    <x v="18"/>
    <s v=" 6-1/3688"/>
    <s v=" 2020.05.29"/>
    <s v=" 6-1/3724"/>
    <s v="Г.Мөнхцэцэг"/>
    <s v="Өөрийн хөрөнгө"/>
    <n v="280000000"/>
    <m/>
    <m/>
    <m/>
    <m/>
    <m/>
    <m/>
    <m/>
    <m/>
  </r>
  <r>
    <n v="412"/>
    <d v="2020-05-20T00:00:00"/>
    <s v="Ц.Батзул"/>
    <s v="Ч.Баярмаа"/>
    <x v="103"/>
    <d v="2020-06-03T00:00:00"/>
    <s v="Хог тээврийн машин /Улаанбаатар, Баянзүрх дүүрэг, 8, 10, 20, 23, 28 дугаар хороо/"/>
    <x v="0"/>
    <s v="НХААГ"/>
    <x v="1"/>
    <m/>
    <s v="2020.06.02"/>
    <d v="3786-06-01T00:00:00"/>
    <s v="Ч.Баярмаа"/>
    <s v="Өөрийн хөрөнгө "/>
    <m/>
    <m/>
    <m/>
    <m/>
    <m/>
    <m/>
    <m/>
    <m/>
    <m/>
  </r>
  <r>
    <n v="413"/>
    <d v="2020-05-20T00:00:00"/>
    <s v="Ц.Батзул"/>
    <s v="Б.Түвшин"/>
    <x v="255"/>
    <d v="2020-06-03T00:00:00"/>
    <s v="Ерөнхий боловсролын сургуульд хөгжмийн зэмсэг, хөгжмийн кабенэд тоног, төхөөрөмж нийлүүлэх"/>
    <x v="7"/>
    <s v="БСШУСЯ"/>
    <x v="5"/>
    <m/>
    <s v="2020.05.22"/>
    <s v="6-1/3521"/>
    <s v="Б.Түвшин"/>
    <m/>
    <m/>
    <m/>
    <m/>
    <m/>
    <m/>
    <m/>
    <m/>
    <m/>
    <m/>
  </r>
  <r>
    <n v="414"/>
    <d v="2020-05-20T00:00:00"/>
    <s v="Ц.Батзул"/>
    <s v="Д.Отгонсүрэн"/>
    <x v="155"/>
    <d v="2020-06-03T00:00:00"/>
    <s v="Албан хэрэгцээнд автомашин нийлүүлэх"/>
    <x v="3"/>
    <s v="Баянхонгор аймгийн Баянхонгор сумын ЗДТГ"/>
    <x v="29"/>
    <s v="6-1/3502"/>
    <s v="2020.06.03"/>
    <d v="3795-06-01T00:00:00"/>
    <s v="Д.Отгонсүрэн"/>
    <s v="ОНХС"/>
    <n v="20000000"/>
    <m/>
    <m/>
    <m/>
    <m/>
    <m/>
    <m/>
    <m/>
    <m/>
  </r>
  <r>
    <n v="415"/>
    <d v="2020-05-20T00:00:00"/>
    <s v="Ц.Батзул"/>
    <s v="Д.Отгонсүрэн"/>
    <x v="256"/>
    <d v="2020-06-03T00:00:00"/>
    <s v="Тоног төхөөрөмжинд дахин үнэлгээ хийх зөвлөхийн үйлчилгээ"/>
    <x v="0"/>
    <s v="Дулааны III цахилгаан станц ТӨХК"/>
    <x v="6"/>
    <s v="6-1/3425"/>
    <s v="2020.06.02"/>
    <d v="3781-06-01T00:00:00"/>
    <s v="Д.Отгонсүрэн"/>
    <s v="Өөрийн хөрөнгө"/>
    <n v="49000000"/>
    <m/>
    <m/>
    <m/>
    <m/>
    <m/>
    <m/>
    <m/>
    <m/>
  </r>
  <r>
    <n v="416"/>
    <d v="2020-05-21T00:00:00"/>
    <s v="Ц.Батзул"/>
    <s v="Б.Түвшин"/>
    <x v="257"/>
    <d v="2020-06-04T00:00:00"/>
    <s v="Эм, эмнэлгийн хэрэгсэл"/>
    <x v="0"/>
    <s v="Нийслэлийн шүд эрүү нүүрний төв"/>
    <x v="1"/>
    <m/>
    <s v="2020.06.04"/>
    <s v="6-1/3858"/>
    <s v="Б.Түвшин"/>
    <s v="Улсын төсөв"/>
    <s v="483,336,300 "/>
    <m/>
    <m/>
    <m/>
    <m/>
    <m/>
    <m/>
    <m/>
    <m/>
  </r>
  <r>
    <n v="417"/>
    <d v="2020-05-21T00:00:00"/>
    <s v="Ц.Батзул"/>
    <s v="Д.Отгонсүрэн"/>
    <x v="258"/>
    <d v="2020-06-04T00:00:00"/>
    <s v="Баянзүрх дүүргийн гэр хороолол болон орон сууцны хорооллын гудамж талбайн хаягжуулалтын ажил"/>
    <x v="1"/>
    <s v="Баянзүрх дүүргийн ХААА"/>
    <x v="1"/>
    <s v="6-1/3949"/>
    <s v="2020.06.04"/>
    <d v="3862-06-01T00:00:00"/>
    <s v="Д.Отгонсүрэн"/>
    <s v="ОНТ"/>
    <n v="100000000"/>
    <m/>
    <m/>
    <m/>
    <m/>
    <m/>
    <m/>
    <m/>
    <n v="0"/>
  </r>
  <r>
    <n v="418"/>
    <d v="2020-05-21T00:00:00"/>
    <s v="Ц.Батзул"/>
    <s v="Ч.Баярмаа"/>
    <x v="259"/>
    <d v="2020-06-04T00:00:00"/>
    <s v="Автосамосвал 50-70 тн нийлүүлэх"/>
    <x v="1"/>
    <s v="Монголросцветмет ТӨҮГ"/>
    <x v="4"/>
    <m/>
    <s v="2020.06.04"/>
    <d v="3819-06-01T00:00:00"/>
    <s v="Ч.Баярмаа"/>
    <m/>
    <m/>
    <m/>
    <m/>
    <m/>
    <m/>
    <m/>
    <m/>
    <m/>
    <n v="0"/>
  </r>
  <r>
    <n v="419"/>
    <d v="2020-05-21T00:00:00"/>
    <s v="Ц.Батзул"/>
    <s v="Д.Номингэрэл"/>
    <x v="260"/>
    <d v="2020-06-04T00:00:00"/>
    <s v="АШУҮИС-ийн эмнэлгий шаардлагатай тоног төхөөрөмж худалдан авах"/>
    <x v="1"/>
    <s v="АШУҮИС "/>
    <x v="5"/>
    <d v="3545-06-01T00:00:00"/>
    <s v="2020.06.04"/>
    <d v="3846-06-01T00:00:00"/>
    <s v="Д.Номингэрэл"/>
    <s v="Улсын төсөв"/>
    <n v="336180000"/>
    <m/>
    <m/>
    <m/>
    <m/>
    <m/>
    <m/>
    <m/>
    <n v="0"/>
  </r>
  <r>
    <n v="420"/>
    <d v="2020-05-21T00:00:00"/>
    <s v="Ц.Батзул"/>
    <s v="Д.Номингэрэл"/>
    <x v="19"/>
    <d v="2020-06-04T00:00:00"/>
    <s v="Токарын суурь машин"/>
    <x v="0"/>
    <s v="Дулааны IV дүгээр цахилгаан станц ТӨХК"/>
    <x v="6"/>
    <d v="3522-06-01T00:00:00"/>
    <s v="2020.06.04"/>
    <d v="3845-06-01T00:00:00"/>
    <s v="Д.Номингэрэл"/>
    <s v="Өөрийн хөрөнгө"/>
    <n v="160000000"/>
    <m/>
    <m/>
    <m/>
    <m/>
    <m/>
    <m/>
    <m/>
    <m/>
  </r>
  <r>
    <n v="421"/>
    <d v="2020-05-21T00:00:00"/>
    <s v="Ц.Батзул"/>
    <s v="Г.Мөнхцэцэг"/>
    <x v="19"/>
    <d v="2020-06-04T00:00:00"/>
    <s v="Засварын газрын иж бүрдэл багаж хэрэгсэл"/>
    <x v="0"/>
    <s v="Монголросцветмет ТӨҮГ"/>
    <x v="4"/>
    <s v=" 6-1/3559"/>
    <s v=" 2020.06.04"/>
    <d v="3802-06-01T00:00:00"/>
    <s v="Г.Мөнхцэцэг"/>
    <s v="Өөрийн хөрөнгө"/>
    <n v="68000000"/>
    <m/>
    <m/>
    <m/>
    <m/>
    <m/>
    <m/>
    <m/>
    <m/>
  </r>
  <r>
    <n v="422"/>
    <d v="2020-05-21T00:00:00"/>
    <s v="Ц.Батзул"/>
    <s v="Б.Түвшин"/>
    <x v="159"/>
    <d v="2020-06-04T00:00:00"/>
    <s v="ReadEn системд холбогддог, алсаас мэдээллээ хянах, удирдах боломжтой GPRS модемтой 0,4 кв-ын ухаалаг тоолуур"/>
    <x v="5"/>
    <s v="УБЦТС ТӨХК"/>
    <x v="6"/>
    <m/>
    <s v="2020.06.08"/>
    <s v="6-1/3891"/>
    <s v="Б.Түвшин"/>
    <s v="Өөрийн хөрөнгө"/>
    <n v="990000000"/>
    <m/>
    <m/>
    <m/>
    <m/>
    <m/>
    <m/>
    <m/>
    <m/>
  </r>
  <r>
    <n v="423"/>
    <d v="2020-05-21T00:00:00"/>
    <s v="Ц.Батзул"/>
    <s v="Б.Түвшин"/>
    <x v="261"/>
    <d v="2020-06-04T00:00:00"/>
    <s v="ХШУИС-ийн урсгал засвар"/>
    <x v="0"/>
    <s v="МУИС"/>
    <x v="5"/>
    <m/>
    <s v="2020.06.04"/>
    <s v="6-1/3859"/>
    <s v="Б.Түвшин"/>
    <s v="Өөрийн хөрөнгө"/>
    <s v="79,200,000 "/>
    <m/>
    <m/>
    <m/>
    <m/>
    <m/>
    <m/>
    <m/>
    <m/>
  </r>
  <r>
    <n v="424"/>
    <d v="2020-05-22T00:00:00"/>
    <s v="Ц.Батзул"/>
    <s v="Г.Мөнхцэцэг"/>
    <x v="262"/>
    <d v="2020-06-05T00:00:00"/>
    <s v="Ялтсан дулаан солилцуур"/>
    <x v="0"/>
    <s v="Орон сууц нийтийн аж ахуйн удирдах газар ОНӨААТҮГ"/>
    <x v="1"/>
    <s v=" 6-1/3628"/>
    <s v=" 2020.06.04"/>
    <s v=" 6-1/3863"/>
    <s v="Г.Мөнхцэцэг"/>
    <s v="Өөрийн хөрөнгө"/>
    <n v="400184800"/>
    <m/>
    <m/>
    <m/>
    <m/>
    <m/>
    <m/>
    <m/>
    <m/>
  </r>
  <r>
    <n v="425"/>
    <d v="2020-05-22T00:00:00"/>
    <s v="Ц.Батзул"/>
    <s v="Б.Түвшин"/>
    <x v="237"/>
    <d v="2020-06-05T00:00:00"/>
    <s v="Булинга хоолой ф-1200 450п.м /чулуун доторлогоотой/"/>
    <x v="0"/>
    <s v="Эрдэнэт үйлдвэр ТӨҮГ"/>
    <x v="4"/>
    <m/>
    <s v="2020.06.08"/>
    <s v="6-1/3908"/>
    <s v="Б.Түвшин"/>
    <s v="Өөрийн хөрөнгө"/>
    <n v="2733750000"/>
    <m/>
    <m/>
    <m/>
    <m/>
    <m/>
    <m/>
    <m/>
    <m/>
  </r>
  <r>
    <n v="426"/>
    <d v="2020-05-22T00:00:00"/>
    <s v="Ц.Батзул"/>
    <s v="Б.Түвшин"/>
    <x v="237"/>
    <d v="2020-06-05T00:00:00"/>
    <s v="Булинга хоолой ф-1200 200п.м /рези доторлогоотой/"/>
    <x v="0"/>
    <s v="Эрдэнэт үйлдвэр ТӨҮГ"/>
    <x v="4"/>
    <m/>
    <s v="2020.06.08"/>
    <s v="6-1/3908"/>
    <s v="Б.Түвшин"/>
    <s v="Өөрийн хөрөнгө"/>
    <n v="1620000000"/>
    <m/>
    <m/>
    <m/>
    <m/>
    <m/>
    <m/>
    <m/>
    <m/>
  </r>
  <r>
    <n v="427"/>
    <d v="2020-05-22T00:00:00"/>
    <s v="Ц.Батзул"/>
    <s v="Б.Түвшин"/>
    <x v="237"/>
    <d v="2020-06-05T00:00:00"/>
    <s v="Булинга шахах станц СПП-2-ын хооронд ф108мм деаметртэй шугам хоолойг ф2019мм болгон солих"/>
    <x v="0"/>
    <s v="Эрдэнэт үйлдвэр ТӨҮГ"/>
    <x v="4"/>
    <m/>
    <s v="2020.06.08"/>
    <s v="6-1/3908"/>
    <s v="Б.Түвшин"/>
    <s v="Өөрийн хөрөнгө"/>
    <n v="837000000"/>
    <m/>
    <m/>
    <m/>
    <m/>
    <m/>
    <m/>
    <m/>
    <m/>
  </r>
  <r>
    <n v="428"/>
    <d v="2020-05-22T00:00:00"/>
    <s v="Ц.Батзул"/>
    <s v="Ч.Баярмаа"/>
    <x v="263"/>
    <d v="2020-06-05T00:00:00"/>
    <s v="Аймгийн ЗДТГ-ын байрны дээврийн засварын ажил"/>
    <x v="0"/>
    <s v="Өвөрхангай аймгйин ЗДТГ"/>
    <x v="10"/>
    <m/>
    <s v="2020.06.02"/>
    <d v="3774-06-01T00:00:00"/>
    <s v="Ч.Баярмаа"/>
    <m/>
    <m/>
    <m/>
    <m/>
    <m/>
    <m/>
    <m/>
    <m/>
    <m/>
    <m/>
  </r>
  <r>
    <n v="429"/>
    <d v="2020-05-22T00:00:00"/>
    <s v="Ц.Батзул"/>
    <s v="Д.Номингэрэл"/>
    <x v="264"/>
    <d v="2020-06-05T00:00:00"/>
    <s v="Өндөр өртөгт эмнэлгийн хэрэгслийг худалдан авах Багц-18"/>
    <x v="1"/>
    <s v="Улсын нэгдүгээр төв эмнэлэг"/>
    <x v="3"/>
    <d v="3601-06-01T00:00:00"/>
    <s v="2020.06.08"/>
    <d v="3870-06-01T00:00:00"/>
    <s v="Д.Номингэрэл"/>
    <s v="Улсын төсөв"/>
    <n v="130000000"/>
    <m/>
    <m/>
    <m/>
    <m/>
    <m/>
    <m/>
    <m/>
    <n v="0"/>
  </r>
  <r>
    <n v="430"/>
    <d v="2020-05-22T00:00:00"/>
    <s v="Ц.Батзул"/>
    <s v="Д.Отгонсүрэн"/>
    <x v="76"/>
    <d v="2020-06-06T00:00:00"/>
    <s v="Ойн цэвэрлэгээ хийх талбай, нөөцийн судалгаа хийх, зураглал гаргах, төсөл боловсруулах"/>
    <x v="0"/>
    <s v="Ойн судалгаа хөгжлийн төв УТҮГ"/>
    <x v="25"/>
    <s v="6-1/3597"/>
    <s v="2020.06.08"/>
    <d v="3922-06-01T00:00:00"/>
    <s v="Д.Отгонсүрэн"/>
    <s v="Улсын төсөв"/>
    <n v="80000000"/>
    <m/>
    <m/>
    <m/>
    <m/>
    <m/>
    <m/>
    <m/>
    <m/>
  </r>
  <r>
    <n v="431"/>
    <d v="2020-05-22T00:00:00"/>
    <s v="Ц.Батзул"/>
    <s v="Д.Отгонсүрэн"/>
    <x v="188"/>
    <d v="2020-06-08T00:00:00"/>
    <s v="Ариутгал, халдваргүйтгэлийн бодис, халдвар хамгааллын хувцас, багаж хэрэгсэл нийлүүлэх"/>
    <x v="5"/>
    <s v="Мал эмнэлгийн ерөнхий газар"/>
    <x v="16"/>
    <s v="6-1/3596"/>
    <s v="2020.06.08"/>
    <s v="6-1/3924"/>
    <s v="Д.Отгонсүрэн"/>
    <s v="Улсын төсөв"/>
    <n v="673944400"/>
    <m/>
    <m/>
    <m/>
    <m/>
    <m/>
    <m/>
    <m/>
    <m/>
  </r>
  <r>
    <n v="432"/>
    <d v="2020-05-22T00:00:00"/>
    <s v="Ц.Батзул"/>
    <s v="Г.Мөнхцэцэг"/>
    <x v="147"/>
    <d v="2020-06-05T00:00:00"/>
    <s v="Уулбаян сумын хог зөөврийн автомашин нийлүүлэх"/>
    <x v="5"/>
    <s v="Сүхбаатар аймгийн Уулбаян сумын Засаг даргын тамгын газарт"/>
    <x v="20"/>
    <s v=" 6-1/3626"/>
    <s v=" 2020.06.08"/>
    <s v=" 6-1/3903"/>
    <s v="Г.Мөнхцэцэг"/>
    <s v="Орон нутгийн төсөв"/>
    <n v="40000000"/>
    <m/>
    <m/>
    <m/>
    <m/>
    <m/>
    <m/>
    <m/>
    <m/>
  </r>
  <r>
    <n v="433"/>
    <d v="2020-05-22T00:00:00"/>
    <s v="Ц.Батзул"/>
    <s v="Д.Номингэрэл"/>
    <x v="122"/>
    <d v="2020-06-05T00:00:00"/>
    <s v="ЗДТГ-ын барилга шинээр барих /Бүрэн сум/"/>
    <x v="5"/>
    <s v="Төв аймгийн ОНӨГ"/>
    <x v="24"/>
    <d v="3622-06-01T00:00:00"/>
    <s v="2020.06.08"/>
    <d v="3878-06-01T00:00:00"/>
    <s v="Д.Номингэрэл"/>
    <s v="Орон нутгийн төсөв"/>
    <n v="970000000"/>
    <m/>
    <m/>
    <m/>
    <m/>
    <m/>
    <m/>
    <m/>
    <m/>
  </r>
  <r>
    <n v="434"/>
    <d v="2020-05-22T00:00:00"/>
    <s v="Ц.Батзул"/>
    <s v="Ч.Баярмаа"/>
    <x v="265"/>
    <d v="2020-06-05T00:00:00"/>
    <s v="Өндөр өртөгтэй тусламж үйлилгээнд хэрэглэгдэх мэталл эдлэл, протез, эмнэлгийн хэрэгсэл "/>
    <x v="1"/>
    <s v="ГССҮТ"/>
    <x v="3"/>
    <m/>
    <s v="2020.06.08"/>
    <d v="3865-06-01T00:00:00"/>
    <s v="Ч.Баярмаа"/>
    <m/>
    <m/>
    <m/>
    <m/>
    <m/>
    <m/>
    <m/>
    <m/>
    <m/>
    <n v="0"/>
  </r>
  <r>
    <n v="435"/>
    <d v="2020-05-25T00:00:00"/>
    <s v="Ц.Батзул"/>
    <s v="Г.Мөнхцэцэг"/>
    <x v="266"/>
    <d v="2020-06-08T00:00:00"/>
    <s v="Ашиглалтын шаардлага хангахгүй нийтийн зориулалттай орон сууцны барилгуудыг дахин төлөвлөх, Налайх дүүргийн 2 дугаар хорооны 26, 27 дугаар байруудыг дахин төлөвлөн барилгажуулах ажил"/>
    <x v="1"/>
    <s v="Нийслэлийн орон сууцны корпораци ХК"/>
    <x v="1"/>
    <s v=" 6-1/3687"/>
    <s v=" 2020.06.08"/>
    <s v=" 6-1/3911"/>
    <s v="Г.Мөнхцэцэг"/>
    <s v="Нийслэлийн төсвийн хөрөнгө"/>
    <n v="11000000000"/>
    <m/>
    <m/>
    <m/>
    <m/>
    <m/>
    <m/>
    <m/>
    <n v="0"/>
  </r>
  <r>
    <n v="436"/>
    <d v="2020-05-22T00:00:00"/>
    <s v="Ц.Батзул"/>
    <s v="Б.Түвшин"/>
    <x v="205"/>
    <d v="2020-06-05T00:00:00"/>
    <s v="Хагалгааны 4-р давхарын засварын ажил"/>
    <x v="0"/>
    <s v="Улсын нэгдүгээр төв эмнэлэг"/>
    <x v="3"/>
    <m/>
    <s v="2020.06.08"/>
    <s v="6-1/3890"/>
    <s v="Б.Түвшин"/>
    <s v="Улсын төсөв"/>
    <s v="1,200,000,000 "/>
    <m/>
    <m/>
    <m/>
    <m/>
    <m/>
    <m/>
    <m/>
    <m/>
  </r>
  <r>
    <n v="437"/>
    <d v="2020-05-22T00:00:00"/>
    <s v="Ц.Батзул"/>
    <s v="Ч.Баярмаа"/>
    <x v="267"/>
    <d v="2020-06-05T00:00:00"/>
    <s v="Шинэ хороо төсөл"/>
    <x v="4"/>
    <s v="БХБЯ"/>
    <x v="33"/>
    <m/>
    <s v="2020.06.04"/>
    <d v="3819-06-01T00:00:00"/>
    <s v="Ч.Баярмаа"/>
    <m/>
    <m/>
    <m/>
    <m/>
    <m/>
    <m/>
    <m/>
    <m/>
    <m/>
    <m/>
  </r>
  <r>
    <n v="438"/>
    <d v="2020-05-22T00:00:00"/>
    <s v="Ц.Батзул"/>
    <s v="Д.Номингэрэл"/>
    <x v="268"/>
    <d v="2020-06-05T00:00:00"/>
    <s v="Өндөр өртөгт эмнэлгийн хэрэгслийг худалдан авах Багц-45, 79, 80"/>
    <x v="0"/>
    <s v="Улсын нэгдүгээр төв эмнэлэг"/>
    <x v="3"/>
    <d v="3601-06-01T00:00:00"/>
    <s v="2020.06.08"/>
    <d v="3871-06-01T00:00:00"/>
    <s v="Д.Номингэрэл"/>
    <s v="Улсын төсөв"/>
    <s v="168900000+"/>
    <m/>
    <m/>
    <m/>
    <m/>
    <m/>
    <m/>
    <m/>
    <m/>
  </r>
  <r>
    <n v="439"/>
    <d v="2020-05-22T00:00:00"/>
    <s v="Ц.Батзул"/>
    <s v="Г.Мөнхцэцэг"/>
    <x v="269"/>
    <d v="2020-06-08T00:00:00"/>
    <s v="Геологийн судалгааны ажил"/>
    <x v="0"/>
    <s v="УУХҮЯ"/>
    <x v="2"/>
    <s v=" 6-1/3629"/>
    <s v=" 2020.06.08"/>
    <s v=" 6-1/3913"/>
    <s v="Г.Мөнхцэцэг"/>
    <s v="Улсын төсөв "/>
    <n v="925514700"/>
    <s v="тийм"/>
    <m/>
    <m/>
    <m/>
    <m/>
    <m/>
    <m/>
    <m/>
  </r>
  <r>
    <n v="440"/>
    <d v="2020-05-25T00:00:00"/>
    <s v="Ц.Батзул"/>
    <s v="Ч.Баярмаа"/>
    <x v="270"/>
    <d v="2020-06-08T00:00:00"/>
    <s v="Цахилгааны бусад материал нийлүүлэх"/>
    <x v="0"/>
    <s v="Дулааны IV цахилгаан станц ТӨХК"/>
    <x v="6"/>
    <m/>
    <s v="2020.06.08"/>
    <d v="3885-06-01T00:00:00"/>
    <s v="Ч.Баярмаа"/>
    <m/>
    <m/>
    <m/>
    <m/>
    <m/>
    <m/>
    <m/>
    <m/>
    <m/>
    <m/>
  </r>
  <r>
    <n v="441"/>
    <d v="2020-05-25T00:00:00"/>
    <s v="Ц.Батзул"/>
    <s v="Д.Отгонсүрэн"/>
    <x v="271"/>
    <d v="2020-06-08T00:00:00"/>
    <s v="Үндэсний аудитын газрын байрлаж буй Засгийн газрын IV байранд их засвар хийх"/>
    <x v="0"/>
    <s v="Үндэсний аудитын газар"/>
    <x v="38"/>
    <s v="6-1/3619"/>
    <s v="2020.06.08"/>
    <s v="6-1/3921"/>
    <s v="Д.Отгонсүрэн"/>
    <s v="Улсын төсөв"/>
    <n v="600000000"/>
    <m/>
    <m/>
    <m/>
    <m/>
    <m/>
    <m/>
    <m/>
    <m/>
  </r>
  <r>
    <n v="442"/>
    <d v="2020-05-25T00:00:00"/>
    <s v="Ц.Батзул"/>
    <s v="Б.Түвшин"/>
    <x v="272"/>
    <d v="2020-06-08T00:00:00"/>
    <s v="Сургуулийн барилга, 1500 суудал /Хэнтий, Хэрлэн сум/"/>
    <x v="2"/>
    <s v="Хэнтий аймгийн ОНӨГ"/>
    <x v="5"/>
    <m/>
    <s v="2020.06.10"/>
    <s v="6-1/4021"/>
    <s v="Б.Түвшин"/>
    <m/>
    <m/>
    <m/>
    <m/>
    <m/>
    <m/>
    <m/>
    <m/>
    <m/>
    <m/>
  </r>
  <r>
    <n v="443"/>
    <d v="2020-05-25T00:00:00"/>
    <s v="Ц.Батзул"/>
    <s v="Г.Мөнхцэцэг"/>
    <x v="273"/>
    <d v="2020-06-08T00:00:00"/>
    <s v="ХШУИС-ийн тавилга, эд хогшил нийлүүлэх"/>
    <x v="0"/>
    <s v="МУИС"/>
    <x v="5"/>
    <s v=" 6-1/3627"/>
    <s v=" 2020.06.08"/>
    <s v=" 6-1/3907"/>
    <s v="Г.Мөнхцэцэг"/>
    <s v="Өөрийн хөрөнгө "/>
    <n v="39400000"/>
    <m/>
    <m/>
    <m/>
    <m/>
    <m/>
    <m/>
    <m/>
    <m/>
  </r>
  <r>
    <n v="444"/>
    <d v="2020-05-25T00:00:00"/>
    <s v="Ц.Батзул"/>
    <s v="Д.Номингэрэл"/>
    <x v="274"/>
    <d v="2020-06-08T00:00:00"/>
    <s v="Температур тохируулах хаалт"/>
    <x v="0"/>
    <s v="Орон сууц нийтийн аж ахуйн удирдах газар ОНӨААТҮГ"/>
    <x v="1"/>
    <d v="3698-06-01T00:00:00"/>
    <s v="2020.06.08"/>
    <d v="3929-06-01T00:00:00"/>
    <s v="Д.Номингэрэл"/>
    <s v="Өөрийн хөрөнгө"/>
    <n v="384690500"/>
    <m/>
    <m/>
    <m/>
    <m/>
    <m/>
    <m/>
    <m/>
    <m/>
  </r>
  <r>
    <n v="445"/>
    <d v="2020-05-25T00:00:00"/>
    <s v="Ц.Батзул"/>
    <s v="Б.Түвшин"/>
    <x v="55"/>
    <d v="2020-06-08T00:00:00"/>
    <s v="Соёлын төвийн техник, тоног төхөөрөмж, хөгжим аппаратур, гэрэлтүүлэг /Хэнтий, Бор өндөр, Дархан, Баянмөнх, Далгэрхаан, Өмнөдэлгэр, Батширээт, Цэнхэр мандал сум/"/>
    <x v="1"/>
    <s v="Хэнтий аймгийн ОНӨГ"/>
    <x v="7"/>
    <m/>
    <s v="2020.06.08"/>
    <s v="6-1/3905"/>
    <s v="Б.Түвшин"/>
    <s v="Улсын төсөв"/>
    <n v="280000000"/>
    <m/>
    <m/>
    <m/>
    <m/>
    <m/>
    <m/>
    <m/>
    <n v="0"/>
  </r>
  <r>
    <n v="446"/>
    <d v="2020-05-25T00:00:00"/>
    <s v="Ц.Батзул"/>
    <s v="Б.Түвшин"/>
    <x v="55"/>
    <d v="2020-06-08T00:00:00"/>
    <s v="Соёлын төвийн техник, тоног төхөөрөмж, хөгжим аппаратур, гэрэлтүүлэг /Хэнтий, Батноров, Баян-Адрага, Баян-Овоо, Баянухтаг, Биндэр, Дадал, Галшар, Норовлин сум, Бэрх тосгон//"/>
    <x v="1"/>
    <s v="Хэнтий аймгийн ОНӨГ"/>
    <x v="7"/>
    <m/>
    <s v="2020.06.08"/>
    <s v="6-1/3906"/>
    <s v="Б.Түвшин"/>
    <s v="Улсын төсөв"/>
    <n v="360000000"/>
    <m/>
    <m/>
    <m/>
    <m/>
    <m/>
    <m/>
    <m/>
    <n v="0"/>
  </r>
  <r>
    <n v="447"/>
    <d v="2020-05-25T00:00:00"/>
    <s v="Ц.Батзул"/>
    <s v="Ч.Баярмаа"/>
    <x v="275"/>
    <d v="2020-06-08T00:00:00"/>
    <s v="Ногоон байгууламжийн хашлагын шон, трос нийлүүлэх"/>
    <x v="0"/>
    <s v="Хот тохижилтын газар ОНӨААТҮГ"/>
    <x v="1"/>
    <m/>
    <s v="2020.06.08"/>
    <d v="3866-06-01T00:00:00"/>
    <s v="Ч.Баярмаа"/>
    <m/>
    <m/>
    <m/>
    <m/>
    <m/>
    <m/>
    <m/>
    <m/>
    <m/>
    <m/>
  </r>
  <r>
    <n v="448"/>
    <d v="2020-05-25T00:00:00"/>
    <s v="Ц.Батзул"/>
    <s v="Б.Түвшин"/>
    <x v="73"/>
    <d v="2020-06-08T00:00:00"/>
    <s v="Сургуулийн барилга, 1500 суудал /Хэнтий, Хэрлэн сум/"/>
    <x v="2"/>
    <s v="Хэнтий аймгийн ОНӨГ"/>
    <x v="5"/>
    <m/>
    <s v="2020.06.10"/>
    <s v="6-1/4021"/>
    <s v="Б.Түвшин"/>
    <s v="Хөрөнгө оруулалт"/>
    <m/>
    <m/>
    <m/>
    <m/>
    <m/>
    <m/>
    <m/>
    <m/>
    <m/>
  </r>
  <r>
    <n v="449"/>
    <d v="2020-05-25T00:00:00"/>
    <s v="Ц.Батзул"/>
    <s v="Г.Мөнхцэцэг"/>
    <x v="83"/>
    <d v="2020-06-08T00:00:00"/>
    <s v="Эрдэнэс-тавантолгой ХК-ийн уурхайг Цогтцэций сумын төвтэй холбох 13.5 км хатуу хучилттай автозамын барилгын ажилд техник, технологийн хяналт тавих"/>
    <x v="0"/>
    <s v="Эрдэнэс тавантолгой ХК"/>
    <x v="2"/>
    <s v=" 6-1/3686"/>
    <s v=" 2020.06.08"/>
    <s v=" 6-1/3912"/>
    <s v="Г.Мөнхцэцэг"/>
    <s v="Өөрийн хөрөнгө "/>
    <n v="627496000"/>
    <s v="тийм"/>
    <m/>
    <m/>
    <m/>
    <m/>
    <m/>
    <m/>
    <m/>
  </r>
  <r>
    <n v="450"/>
    <d v="2020-05-25T00:00:00"/>
    <s v="Ц.Батзул"/>
    <s v="Д.Отгонсүрэн"/>
    <x v="276"/>
    <d v="2020-06-08T00:00:00"/>
    <s v="Программ хангамж нийлүүлэх багц 2, 3"/>
    <x v="0"/>
    <s v="Авто тээврийн үндэсний төв"/>
    <x v="0"/>
    <s v="6-1/3425"/>
    <s v="2020.06.08"/>
    <s v="6-1/3925"/>
    <s v="Д.Отгонсүрэн"/>
    <s v="Өөрийн хөрөнгө"/>
    <n v="130000000"/>
    <m/>
    <m/>
    <m/>
    <m/>
    <m/>
    <m/>
    <m/>
    <m/>
  </r>
  <r>
    <n v="451"/>
    <d v="2020-05-26T00:00:00"/>
    <s v="Ц.Батзул"/>
    <s v="Д.Номингэрэл"/>
    <x v="67"/>
    <d v="2020-06-09T00:00:00"/>
    <s v="Цагдаагийн албан хаагчдын хэрэгцээнд дотоодын үйлдвэрлэгчдээс худалдан авах дүрэмт хувцас, ялгах тэмдэг бэлтгэн нийлүүлэх"/>
    <x v="3"/>
    <s v="ЦЕГ"/>
    <x v="13"/>
    <m/>
    <s v="2020.05.28"/>
    <d v="3699-06-01T00:00:00"/>
    <s v="Д.Номингэрэл"/>
    <s v="Урсгал "/>
    <n v="180000000"/>
    <m/>
    <m/>
    <m/>
    <m/>
    <m/>
    <m/>
    <m/>
    <m/>
  </r>
  <r>
    <n v="452"/>
    <d v="2020-05-26T00:00:00"/>
    <s v="Ц.Батзул"/>
    <s v="Г.Мөнхцэцэг"/>
    <x v="277"/>
    <d v="2020-06-09T00:00:00"/>
    <s v="Сум дундын малын гаралтай түүхий эд, бүтээгдэхүүний чанарын лаборатори"/>
    <x v="0"/>
    <s v="Өмнөговь аймгийн ОНӨГ"/>
    <x v="18"/>
    <s v=" 6-1/3713"/>
    <s v=" 2020 06.09"/>
    <s v=" 6-1/3975"/>
    <s v="Г.Мөнхцэцэг"/>
    <s v="Улсын төсөв "/>
    <n v="180000000"/>
    <m/>
    <m/>
    <m/>
    <m/>
    <m/>
    <m/>
    <m/>
    <m/>
  </r>
  <r>
    <n v="453"/>
    <d v="2020-05-26T00:00:00"/>
    <s v="Ц.Батзул"/>
    <s v="Б.Түвшин"/>
    <x v="85"/>
    <d v="2020-06-09T00:00:00"/>
    <s v="Өрхийн эрүүл мэндийн төвүүдийн авто машин /ХУД, 11, 17 дугаар хороо/"/>
    <x v="0"/>
    <s v="Улаанбаатар хотын захирагчийн ажлын алба"/>
    <x v="1"/>
    <m/>
    <s v="2020.06.09"/>
    <s v="6-1/3970"/>
    <s v="Б.Түвшин"/>
    <s v="Орон нутгийн хөгжлийн сан"/>
    <n v="40000000"/>
    <m/>
    <m/>
    <m/>
    <m/>
    <m/>
    <m/>
    <m/>
    <m/>
  </r>
  <r>
    <n v="454"/>
    <d v="2020-05-26T00:00:00"/>
    <s v="Ц.Батзул"/>
    <s v="Ч.Баярмаа"/>
    <x v="278"/>
    <d v="2020-06-09T00:00:00"/>
    <s v="Иж бүрдмэл дэд станц КТП-19,23 MNS 6/0.4kV 2500kVA"/>
    <x v="0"/>
    <s v="Эрдэнэт үйлдвэр ТӨҮГ"/>
    <x v="4"/>
    <m/>
    <s v="2020.06.09"/>
    <s v="6-1/3976"/>
    <s v="Ч.Баярмаа"/>
    <m/>
    <m/>
    <m/>
    <m/>
    <m/>
    <m/>
    <m/>
    <m/>
    <m/>
    <m/>
  </r>
  <r>
    <n v="455"/>
    <d v="2020-05-26T00:00:00"/>
    <s v="Ц.Батзул"/>
    <s v="Б.Түвшин"/>
    <x v="279"/>
    <d v="2020-06-09T00:00:00"/>
    <s v="Газрын доройтол цөлжилтийн хор хөнөөл, түүнтэй тэмцэх арга аргачллын талаар контент бэлтгэж суртчилах"/>
    <x v="0"/>
    <s v="БОАЖЯ"/>
    <x v="25"/>
    <m/>
    <s v="2020.06.09"/>
    <s v="6-1/3976"/>
    <s v="Б.Түвшин"/>
    <s v="Улсын төсөв"/>
    <n v="35000000"/>
    <m/>
    <m/>
    <m/>
    <m/>
    <m/>
    <m/>
    <m/>
    <m/>
  </r>
  <r>
    <n v="456"/>
    <d v="2020-05-26T00:00:00"/>
    <s v="Ц.Батзул"/>
    <s v="Г.Мөнхцэцэг"/>
    <x v="86"/>
    <d v="2020-06-09T00:00:00"/>
    <s v="Эмнэлгийн хэрэгсэл нийлүүлэх багц 24"/>
    <x v="2"/>
    <s v="Цус сэлбэлт судлалын үндэсний төв "/>
    <x v="3"/>
    <s v=" -"/>
    <s v="2020.05.28"/>
    <s v=" 6-1/3711"/>
    <s v="Г.Мөнхцэцэг"/>
    <m/>
    <m/>
    <m/>
    <m/>
    <m/>
    <m/>
    <m/>
    <m/>
    <m/>
    <m/>
  </r>
  <r>
    <n v="457"/>
    <d v="2020-05-26T00:00:00"/>
    <s v="Ц.Батзул"/>
    <s v="Ч.Баярмаа"/>
    <x v="280"/>
    <d v="2020-06-09T00:00:00"/>
    <s v="Орхон аймаг дахь орон сууцны0 1 А хорооллын дэд бүтэц барих ажил"/>
    <x v="3"/>
    <s v="Орхон аймгийн ОНӨГ"/>
    <x v="27"/>
    <m/>
    <s v="2020.06.09"/>
    <d v="3963-06-01T00:00:00"/>
    <s v="Ч.Баярмаа"/>
    <m/>
    <m/>
    <m/>
    <m/>
    <m/>
    <m/>
    <m/>
    <m/>
    <m/>
    <m/>
  </r>
  <r>
    <n v="458"/>
    <d v="2020-05-27T00:00:00"/>
    <s v="Ц.Батзул"/>
    <s v="Ч.Баярмаа"/>
    <x v="97"/>
    <d v="2020-06-10T00:00:00"/>
    <s v="Цэцэрлэгийн барилга, 100 ор /Дархан-Уул, Дархан сум, Өргөө баг/"/>
    <x v="0"/>
    <s v="Дархан-Уул аймгийн ОНӨГ"/>
    <x v="34"/>
    <m/>
    <s v="2020.06.10"/>
    <d v="3995-06-01T00:00:00"/>
    <s v="Ч.Баярмаа"/>
    <m/>
    <m/>
    <m/>
    <m/>
    <m/>
    <m/>
    <m/>
    <m/>
    <m/>
    <m/>
  </r>
  <r>
    <n v="459"/>
    <d v="2020-05-27T00:00:00"/>
    <s v="Ц.Батзул"/>
    <s v="Д.Отгонсүрэн"/>
    <x v="281"/>
    <d v="2020-06-10T00:00:00"/>
    <s v="Хөл бөмбөгийн талбай бүхий спортын цогцолборын тохижилт /Хэнтий, Батноров, Бэрх тосгон"/>
    <x v="2"/>
    <s v="Хэнтий аймгийн ОНӨГ"/>
    <x v="7"/>
    <s v="0"/>
    <s v="2020.05.28"/>
    <s v="6-1/3708"/>
    <s v="Д.Отгонсүрэн"/>
    <s v="0"/>
    <s v="0"/>
    <m/>
    <m/>
    <m/>
    <m/>
    <m/>
    <m/>
    <m/>
    <m/>
  </r>
  <r>
    <n v="460"/>
    <d v="2020-05-27T00:00:00"/>
    <s v="Ц.Батзул"/>
    <s v="Г.Мөнхцэцэг"/>
    <x v="277"/>
    <d v="2020-06-10T00:00:00"/>
    <s v="Сум дундын малын гаралтай түүхий эд, бүтээгдэхүүний чанарын лаборатори"/>
    <x v="0"/>
    <s v="Өмнөговь аймгийн ОНӨГ"/>
    <x v="18"/>
    <s v=" 6-1/3713"/>
    <s v=" 2020.06.09"/>
    <s v=" 6-1/3975"/>
    <s v="Г.Мөнхцэцэг"/>
    <s v="Улсын төсөв "/>
    <n v="180000000"/>
    <m/>
    <m/>
    <m/>
    <m/>
    <m/>
    <m/>
    <m/>
    <m/>
  </r>
  <r>
    <n v="461"/>
    <d v="2020-05-28T00:00:00"/>
    <s v="Ц.Батзул"/>
    <s v="Д.Отгонсүрэн"/>
    <x v="282"/>
    <d v="2020-06-11T00:00:00"/>
    <s v="Дэр мод үйлдвэрлэх зориулалттай цагаан дэр мод худалдан авах БАГЦ 4"/>
    <x v="0"/>
    <s v="Улаанбаатар төмөр зам ХНН"/>
    <x v="4"/>
    <s v="6-1/3771"/>
    <s v="2020.06.11"/>
    <s v="6-1/4084"/>
    <s v="Д.Отгонсүрэн"/>
    <s v="Өөрийн хөрөнгө"/>
    <n v="5050000000"/>
    <m/>
    <m/>
    <m/>
    <m/>
    <m/>
    <m/>
    <m/>
    <m/>
  </r>
  <r>
    <n v="462"/>
    <d v="2020-05-28T00:00:00"/>
    <s v="Ц.Батзул"/>
    <s v="Д.Отгонсүрэн"/>
    <x v="283"/>
    <d v="2020-06-11T00:00:00"/>
    <s v="Автобус паркын угаах цех, кузов засвар"/>
    <x v="1"/>
    <s v="Зорчигч тээвэр гурав ОНӨААТҮГ"/>
    <x v="1"/>
    <s v="6-1/3772"/>
    <s v="2020.06.10"/>
    <s v="6-1/3997"/>
    <s v="Д.Отгонсүрэн"/>
    <s v="Өөрийн хөрөнгө"/>
    <n v="2297167251"/>
    <m/>
    <m/>
    <m/>
    <m/>
    <m/>
    <m/>
    <m/>
    <n v="0"/>
  </r>
  <r>
    <n v="463"/>
    <d v="2020-05-28T00:00:00"/>
    <s v="Ц.Батзул"/>
    <s v="Б.Түвшин"/>
    <x v="284"/>
    <d v="2020-06-11T00:00:00"/>
    <s v="Хорооны Засаг даргын Тамгын газрын тоног төхөөрөмж /Улаанбаатар Сонгинохайрхан дүүрэг 18, 19, 23, 27, 29, 38, 39"/>
    <x v="1"/>
    <s v="Сонгинохайрхан дүүргийн ХААА"/>
    <x v="1"/>
    <m/>
    <s v="2020.06.11"/>
    <d v="4069-06-01T00:00:00"/>
    <s v="Б.Түвшин"/>
    <s v="Улсын төсөв"/>
    <n v="100000000"/>
    <m/>
    <m/>
    <m/>
    <m/>
    <m/>
    <m/>
    <m/>
    <n v="0"/>
  </r>
  <r>
    <n v="464"/>
    <d v="2020-05-28T00:00:00"/>
    <s v="Ц.Батзул"/>
    <s v="Ч.Баярмаа"/>
    <x v="285"/>
    <d v="2020-06-11T00:00:00"/>
    <s v="Цувих машины эд анги, сэлбэгүүд"/>
    <x v="0"/>
    <s v="Эрдэнэт үйлдвэр ТӨҮГ"/>
    <x v="4"/>
    <m/>
    <s v="2020.06.11"/>
    <d v="4045-06-01T00:00:00"/>
    <s v="Ч.Баярмаа"/>
    <m/>
    <m/>
    <m/>
    <m/>
    <m/>
    <m/>
    <m/>
    <m/>
    <m/>
    <m/>
  </r>
  <r>
    <n v="465"/>
    <d v="2020-05-28T00:00:00"/>
    <s v="Ц.Батзул"/>
    <s v="Б.Түвшин"/>
    <x v="104"/>
    <d v="2020-06-11T00:00:00"/>
    <s v="Хор саармагжуулах бодис, хүнсний бүтээгдэхүүн /Эрдэнэт/"/>
    <x v="2"/>
    <s v="Эрдэнэт үйлдвэр ТӨҮГ"/>
    <x v="4"/>
    <m/>
    <s v="2020.06.10"/>
    <s v="6-1/4020"/>
    <s v="Б.Түвшин"/>
    <m/>
    <m/>
    <m/>
    <m/>
    <m/>
    <m/>
    <m/>
    <m/>
    <m/>
    <m/>
  </r>
  <r>
    <n v="466"/>
    <d v="2020-05-28T00:00:00"/>
    <s v="Ц.Батзул"/>
    <s v="Г.Мөнхцэцэг"/>
    <x v="286"/>
    <d v="2020-06-11T00:00:00"/>
    <s v="Угаалга хими цэвэрлэгээний үйлчилгээ үзүүлэх"/>
    <x v="0"/>
    <s v="МИАТ ТӨХК"/>
    <x v="4"/>
    <s v=" 6-1/3792"/>
    <s v=" 2020.06.11"/>
    <s v=" 6-1/4090"/>
    <s v="Г.Мөнхцэцэг"/>
    <s v="Өөрийн хөрөнгө "/>
    <n v="487140705"/>
    <m/>
    <m/>
    <m/>
    <m/>
    <m/>
    <m/>
    <m/>
    <m/>
  </r>
  <r>
    <n v="467"/>
    <d v="2020-05-29T00:00:00"/>
    <s v="Ц.Батзул"/>
    <s v="Д.Отгонсүрэн"/>
    <x v="171"/>
    <d v="2020-06-12T00:00:00"/>
    <s v="Электрон нивлер худалдан авах"/>
    <x v="0"/>
    <s v="Дархан АЗЗА ТӨХК"/>
    <x v="4"/>
    <s v="6-1/3833"/>
    <s v="2020.06.12"/>
    <s v="6-1/4102"/>
    <s v="Д.Отгонсүрэн"/>
    <s v="Өөрийн хөрөнгө"/>
    <n v="12800000"/>
    <m/>
    <m/>
    <m/>
    <m/>
    <m/>
    <m/>
    <m/>
    <m/>
  </r>
  <r>
    <n v="468"/>
    <d v="2020-05-29T00:00:00"/>
    <s v="Ц.Батзул"/>
    <s v="Д.Отгонсүрэн"/>
    <x v="287"/>
    <d v="2020-06-12T00:00:00"/>
    <s v="Хөөрч буух хучилтын зурвасын их засвар "/>
    <x v="7"/>
    <s v="ИНЕГ"/>
    <x v="0"/>
    <s v="0"/>
    <s v="2020.06.04"/>
    <s v="6-1/3830"/>
    <s v="Д.Отгонсүрэн"/>
    <s v="0"/>
    <s v="0"/>
    <m/>
    <m/>
    <m/>
    <m/>
    <m/>
    <m/>
    <m/>
    <m/>
  </r>
  <r>
    <n v="469"/>
    <d v="2020-05-29T00:00:00"/>
    <s v="Ц.Батзул"/>
    <s v="Г.Мөнхцэцэг"/>
    <x v="288"/>
    <d v="2020-06-12T00:00:00"/>
    <s v="Дулааны тоолуур нийлүүлэх"/>
    <x v="0"/>
    <s v="Орон сууц нийтийн аж ахуйн удирдах газар ОНӨААТҮГ"/>
    <x v="1"/>
    <s v=" 6-1/3808"/>
    <s v=" 2020.06.11"/>
    <s v=" 6-1/4043"/>
    <s v="Г.Мөнхцэцэг"/>
    <s v="Өөрийн хөрөнгө "/>
    <n v="36745500"/>
    <m/>
    <m/>
    <m/>
    <m/>
    <m/>
    <m/>
    <m/>
    <m/>
  </r>
  <r>
    <n v="470"/>
    <d v="2020-05-29T00:00:00"/>
    <s v="Ц.Батзул"/>
    <s v="Б.Түвшин"/>
    <x v="289"/>
    <d v="2020-06-12T00:00:00"/>
    <s v="Баянгол дүүргийн нийтийн зориулалттай орон сууцны барилгын фасад /5,6,18 дугаар хороо/ "/>
    <x v="0"/>
    <s v="НХААГ"/>
    <x v="1"/>
    <m/>
    <s v="2020.06.11"/>
    <s v="6-1/4070"/>
    <s v="Г.Мөнхцэцэг"/>
    <s v="Нийслэлийн төсвийн хөрөнгө"/>
    <n v="2060200000"/>
    <m/>
    <m/>
    <m/>
    <m/>
    <m/>
    <m/>
    <m/>
    <m/>
  </r>
  <r>
    <n v="471"/>
    <d v="2020-05-29T00:00:00"/>
    <s v="Ц.Батзул"/>
    <s v="Д.Номингэрэл"/>
    <x v="290"/>
    <d v="2020-06-12T00:00:00"/>
    <s v="Алтай сумын цэцэрлэгийн барилгын их засварын ажил"/>
    <x v="1"/>
    <s v="Баян-Өлгий аймгийн ЗДТГ"/>
    <x v="32"/>
    <d v="3803-06-01T00:00:00"/>
    <s v="2020.06.12"/>
    <d v="4104-06-01T00:00:00"/>
    <s v="Д.Номингэрэл"/>
    <s v="Улсын төсөв"/>
    <n v="160000000"/>
    <m/>
    <m/>
    <m/>
    <m/>
    <m/>
    <m/>
    <m/>
    <n v="0"/>
  </r>
  <r>
    <n v="472"/>
    <d v="2020-05-29T00:00:00"/>
    <s v="Ц.Батзул"/>
    <s v="Ч.Баярмаа"/>
    <x v="291"/>
    <d v="2020-06-12T00:00:00"/>
    <s v="Цувих машины эд анги, сэлбэгүүд"/>
    <x v="0"/>
    <s v="Эрдэнэт үйлдвэр ТӨҮГ"/>
    <x v="4"/>
    <m/>
    <s v="2020.06.11"/>
    <d v="4045-06-01T00:00:00"/>
    <s v="Г.Мөнхцэцэг"/>
    <m/>
    <m/>
    <m/>
    <m/>
    <m/>
    <m/>
    <m/>
    <m/>
    <m/>
    <m/>
  </r>
  <r>
    <n v="473"/>
    <d v="2020-05-29T00:00:00"/>
    <s v="Ц.Батзул"/>
    <s v="Г.Мөнхцэцэг"/>
    <x v="217"/>
    <d v="2020-06-12T00:00:00"/>
    <s v="Хими, хүчдэл, өндөрт ажиллах хамгаалах хэрэгсэл"/>
    <x v="0"/>
    <s v="Дулааны III цахилгаан станц ТӨХК"/>
    <x v="6"/>
    <s v=" 6-1/3849"/>
    <s v=" 2020.06.10"/>
    <s v=" 6-1/3998"/>
    <s v="Г.Мөнхцэцэг"/>
    <s v="Өөрийн хөрөнгө "/>
    <n v="35000000"/>
    <m/>
    <m/>
    <m/>
    <m/>
    <m/>
    <m/>
    <m/>
    <m/>
  </r>
  <r>
    <n v="474"/>
    <d v="2020-05-29T00:00:00"/>
    <s v="Ц.Батзул"/>
    <s v="Г.Мөнхцэцэг"/>
    <x v="292"/>
    <d v="2020-06-12T00:00:00"/>
    <s v="Ахманд настан, хүүхдийн эмнэлгийн барилгын /Баянзүрх дүүрэг/"/>
    <x v="7"/>
    <s v="ТХААГ"/>
    <x v="14"/>
    <s v=" -"/>
    <s v=" 2020.06.04"/>
    <s v=" 6-1/3810"/>
    <s v="Г.Мөнхцэцэг"/>
    <m/>
    <m/>
    <m/>
    <m/>
    <m/>
    <m/>
    <m/>
    <m/>
    <m/>
    <m/>
  </r>
  <r>
    <n v="475"/>
    <d v="2020-05-29T00:00:00"/>
    <s v="Ц.Батзул"/>
    <s v="Б.Түвшин"/>
    <x v="16"/>
    <d v="2020-06-12T00:00:00"/>
    <s v="Батмөнх даян хааны талбайн гэрэлтүүлэг, лед дэлгэцийг шинэчлэх"/>
    <x v="0"/>
    <s v="Өмнөговь аймгийн ЗДТГ"/>
    <x v="18"/>
    <m/>
    <s v="2020.06.10"/>
    <s v="6-1/4019"/>
    <s v="Б.Түвшин"/>
    <s v="Орон нутгийн төсөв"/>
    <n v="220000000"/>
    <m/>
    <m/>
    <m/>
    <m/>
    <m/>
    <m/>
    <m/>
    <m/>
  </r>
  <r>
    <n v="476"/>
    <d v="2020-05-29T00:00:00"/>
    <s v="Ц.Батзул"/>
    <s v="Ч.Баярмаа"/>
    <x v="293"/>
    <d v="2020-06-12T00:00:00"/>
    <s v="Амгалан дахь төв засварын үйлдвэрийн халаалтын зуухыг ЦТД болгон шинэчлэх, Амгалан дулааны станцын төвийн шугамтай холбох ажил"/>
    <x v="0"/>
    <s v="Улаанбаатар төмөр зам ХНН"/>
    <x v="4"/>
    <m/>
    <s v="2020.06.12"/>
    <d v="4099-06-01T00:00:00"/>
    <s v="Г.Мөнхцэцэг"/>
    <m/>
    <m/>
    <m/>
    <m/>
    <m/>
    <m/>
    <m/>
    <m/>
    <m/>
    <m/>
  </r>
  <r>
    <n v="477"/>
    <d v="2020-05-29T00:00:00"/>
    <s v="Ц.Батзул"/>
    <s v="Д.Отгонсүрэн"/>
    <x v="142"/>
    <d v="2020-06-12T00:00:00"/>
    <s v="Өрхийн эрүүл мэндийн төвийн тоног төхөөрөмж /Улаанбаатар, Баянгол дүүрэг 11, 15, 16, 17, 18, 19 дүгээр хороо/"/>
    <x v="0"/>
    <s v="ТХААГ"/>
    <x v="14"/>
    <s v="6-1/3831"/>
    <s v="2020.06.16"/>
    <s v=" 6-1/4101"/>
    <s v="Д.Отгонсүрэн"/>
    <s v="Улсын төсөв"/>
    <n v="300000000"/>
    <m/>
    <m/>
    <m/>
    <m/>
    <m/>
    <m/>
    <m/>
    <m/>
  </r>
  <r>
    <n v="478"/>
    <d v="2020-05-29T00:00:00"/>
    <s v="Ц.Батзул"/>
    <s v="Б.Түвшин"/>
    <x v="237"/>
    <d v="2020-06-12T00:00:00"/>
    <s v="Тусгай зориулалтын автомашин нийлүүлэх"/>
    <x v="0"/>
    <s v="Эрдэнэт үйлдвэр ТӨҮГ"/>
    <x v="4"/>
    <m/>
    <s v="2020.06.10"/>
    <s v="6-1/4008"/>
    <s v="Б.Түвшин"/>
    <s v="Өөрийн хөрөнгө"/>
    <n v="5030341000"/>
    <m/>
    <m/>
    <m/>
    <m/>
    <m/>
    <m/>
    <m/>
    <m/>
  </r>
  <r>
    <n v="479"/>
    <d v="2020-06-02T00:00:00"/>
    <s v="Ц.Батзул"/>
    <s v="Ц.Батзул"/>
    <x v="294"/>
    <d v="2020-06-16T00:00:00"/>
    <s v="Ахманд настан, хүүхдийн эмнэлгийн барилгын /Баянзүрх дүүрэг/"/>
    <x v="4"/>
    <s v="ТХААГ"/>
    <x v="14"/>
    <s v=" 6-1/3811"/>
    <s v=" 2020.06.15"/>
    <s v=" 6-1/4146"/>
    <s v="Г.Мөнхцэцэг"/>
    <m/>
    <m/>
    <m/>
    <m/>
    <m/>
    <m/>
    <m/>
    <m/>
    <m/>
    <m/>
  </r>
  <r>
    <n v="480"/>
    <d v="2020-06-02T00:00:00"/>
    <s v="Ц.Батзул"/>
    <s v="Ц.Батзул"/>
    <x v="295"/>
    <d v="2020-06-16T00:00:00"/>
    <s v="Ахманд настан, хүүхдийн эмнэлгийн барилгын /Баянзүрх дүүрэг/"/>
    <x v="4"/>
    <s v="ТХААГ"/>
    <x v="14"/>
    <m/>
    <m/>
    <m/>
    <s v="Г.Мөнхцэцэг"/>
    <m/>
    <m/>
    <m/>
    <m/>
    <m/>
    <m/>
    <m/>
    <m/>
    <m/>
    <m/>
  </r>
  <r>
    <n v="481"/>
    <d v="2020-06-02T00:00:00"/>
    <s v="Ц.Батзул"/>
    <s v="Д.Номингэрэл"/>
    <x v="296"/>
    <d v="2020-06-16T00:00:00"/>
    <s v="Холхивч багц-3 нийлүүлэх"/>
    <x v="0"/>
    <s v="Эрдэнэт үйлдвэр ТӨҮГ"/>
    <x v="4"/>
    <d v="3804-06-01T00:00:00"/>
    <s v="2020.06.16"/>
    <d v="4177-06-01T00:00:00"/>
    <s v="Д.Номингэрэл"/>
    <s v="Өөрийн хөрөнгө"/>
    <n v="677848635"/>
    <m/>
    <m/>
    <m/>
    <m/>
    <m/>
    <m/>
    <m/>
    <m/>
  </r>
  <r>
    <n v="482"/>
    <d v="2020-06-02T00:00:00"/>
    <s v="Ц.Батзул"/>
    <s v="Д.Отгонсүрэн"/>
    <x v="147"/>
    <d v="2020-06-16T00:00:00"/>
    <s v="Уянга сумын төвийн хогийн цэгийг цэгцдэх ковш худалдан авах "/>
    <x v="2"/>
    <s v="Өвөрхангай аймгийн Уянга сумын ЗДТГ"/>
    <x v="10"/>
    <s v="0"/>
    <s v="2020.06.04"/>
    <s v="6-1/3836"/>
    <s v="Д.Отгонсүрэн"/>
    <s v="0"/>
    <s v="0"/>
    <m/>
    <m/>
    <m/>
    <m/>
    <m/>
    <m/>
    <m/>
    <m/>
  </r>
  <r>
    <n v="483"/>
    <d v="2020-06-02T00:00:00"/>
    <s v="Ц.Батзул"/>
    <s v="Б.Түвшин"/>
    <x v="55"/>
    <d v="2020-06-16T00:00:00"/>
    <s v="Батмөнх даян хааны талбайн гэрэлтүүлэг, лед дэлгэцийг шинэчлэх"/>
    <x v="5"/>
    <s v="Өмнөговь аймгийн ЗДТГ"/>
    <x v="18"/>
    <m/>
    <s v="2020.06.10"/>
    <s v="6-1/4019"/>
    <s v="Б.Түвшин"/>
    <s v="Орон нутгийн төсөв"/>
    <n v="220000000"/>
    <m/>
    <m/>
    <m/>
    <m/>
    <m/>
    <m/>
    <m/>
    <m/>
  </r>
  <r>
    <n v="484"/>
    <d v="2020-06-02T00:00:00"/>
    <s v="Ц.Батзул"/>
    <s v="Б.Түвшин"/>
    <x v="65"/>
    <d v="2020-06-16T00:00:00"/>
    <s v="Сервер нийлүүлэгчийг сонгох"/>
    <x v="0"/>
    <s v="УСУГ"/>
    <x v="1"/>
    <m/>
    <s v="2020.06.11"/>
    <s v="6-1/4072"/>
    <s v="Б.Түвшин"/>
    <s v="Өөрийн хөрөнгө"/>
    <n v="98000000"/>
    <m/>
    <m/>
    <m/>
    <m/>
    <m/>
    <m/>
    <m/>
    <m/>
  </r>
  <r>
    <n v="485"/>
    <d v="2020-06-02T00:00:00"/>
    <s v="Ц.Батзул"/>
    <s v="Д.Отгонсүрэн"/>
    <x v="297"/>
    <d v="2020-06-16T00:00:00"/>
    <s v="Сургуулийн барилга, спорт заал, 320 суудал /Хөвсгөл, Их уул сум/"/>
    <x v="0"/>
    <s v="Хөвсгөл ОНӨГ"/>
    <x v="5"/>
    <s v="6-1/3834"/>
    <s v="2020.06.16"/>
    <s v="6-1/4173"/>
    <s v="Д.Отгонсүрэн"/>
    <s v="УТХО"/>
    <n v="3500000000"/>
    <m/>
    <m/>
    <m/>
    <m/>
    <m/>
    <m/>
    <m/>
    <m/>
  </r>
  <r>
    <n v="486"/>
    <d v="2020-06-02T00:00:00"/>
    <s v="Ц.Батзул"/>
    <s v="Г.Мөнхцэцэг"/>
    <x v="298"/>
    <d v="2020-06-16T00:00:00"/>
    <s v="Сэлэнгэ аймгийн Зүүнбүрэн сумын Төрийн үйлчилгээний нэгдсэн төвийн барилгын гадна фасад засвар"/>
    <x v="0"/>
    <s v="Сэлэнгэ аймгийн Зүүнбүрэн сум"/>
    <x v="22"/>
    <s v=" 6-1/3809"/>
    <s v=" 2020.06.09"/>
    <s v=" 6-1/3974"/>
    <s v="Г.Мөнхцэцэг"/>
    <s v="Орон нутгийн төсөв "/>
    <n v="51085200"/>
    <m/>
    <m/>
    <m/>
    <m/>
    <m/>
    <m/>
    <m/>
    <m/>
  </r>
  <r>
    <n v="487"/>
    <d v="2020-06-02T00:00:00"/>
    <s v="Ц.Батзул"/>
    <s v="Д.Номингэрэл"/>
    <x v="299"/>
    <d v="2020-06-16T00:00:00"/>
    <s v="Байгаль орчны нөлөөллийн нарийвчилсан үнэлгээ"/>
    <x v="1"/>
    <s v="ЭХЯ"/>
    <x v="6"/>
    <d v="3872-06-01T00:00:00"/>
    <s v="2020.06.12"/>
    <s v=" 6-1/4093"/>
    <s v="Д.Номингэрэл"/>
    <s v="Орон нутгийн төсөв "/>
    <n v="516000000"/>
    <m/>
    <m/>
    <m/>
    <m/>
    <m/>
    <m/>
    <m/>
    <n v="0"/>
  </r>
  <r>
    <n v="488"/>
    <d v="2020-06-02T00:00:00"/>
    <s v="Ц.Батзул"/>
    <s v="Б.Түвшин"/>
    <x v="300"/>
    <d v="2020-06-16T00:00:00"/>
    <s v="Тусгай зориулалтын автомашин нийлүүлэх"/>
    <x v="0"/>
    <s v="Эрдэнэт үйлдвэр ТӨҮГ"/>
    <x v="4"/>
    <m/>
    <s v="2020.06.10"/>
    <s v="6-1/4008"/>
    <s v="Б.Түвшин"/>
    <s v="Өөрийн хөрөнгө"/>
    <n v="5030341000"/>
    <m/>
    <m/>
    <m/>
    <m/>
    <m/>
    <m/>
    <m/>
    <m/>
  </r>
  <r>
    <n v="489"/>
    <d v="2020-06-02T00:00:00"/>
    <s v="Ц.Батзул"/>
    <s v="Б.Түвшин"/>
    <x v="301"/>
    <d v="2020-06-16T00:00:00"/>
    <s v="Цэцэрлэгийн барилга, 240 ор /НД, 4 дүгээр хороо/"/>
    <x v="0"/>
    <s v="НХААГ"/>
    <x v="1"/>
    <m/>
    <s v="2020.06.11"/>
    <s v="6-1/4072"/>
    <s v="Б.Түвшин"/>
    <s v="Нийслэлийн төсвийн хөрөнгө"/>
    <n v="2200000000"/>
    <m/>
    <m/>
    <m/>
    <m/>
    <m/>
    <m/>
    <m/>
    <m/>
  </r>
  <r>
    <n v="490"/>
    <d v="2020-06-02T00:00:00"/>
    <s v="Ц.Батзул"/>
    <s v="Б.Түвшин"/>
    <x v="193"/>
    <d v="2020-06-16T00:00:00"/>
    <s v="Сургуулийн барилгын өргөтгөл /Хэнтий, Баян-Адрага сум/"/>
    <x v="5"/>
    <s v="ТХААГ"/>
    <x v="14"/>
    <m/>
    <s v="2020.06.15"/>
    <s v=" 6-1/4113"/>
    <s v="Б.Түвшин"/>
    <s v="Улсын төсөв"/>
    <n v="1500000000"/>
    <m/>
    <m/>
    <m/>
    <m/>
    <m/>
    <m/>
    <m/>
    <m/>
  </r>
  <r>
    <n v="491"/>
    <d v="2020-06-02T00:00:00"/>
    <s v="Ц.Батзул"/>
    <s v="Д.Отгонсүрэн"/>
    <x v="67"/>
    <d v="2020-06-16T00:00:00"/>
    <s v="Зуны гутал, Өвлийн гутал"/>
    <x v="1"/>
    <s v="Баруун бүсийн эрчим хүчний систем ТӨХК"/>
    <x v="6"/>
    <s v="6-1/3832"/>
    <s v="2020.06.16"/>
    <s v="6-1/4175"/>
    <s v="Д.Отгонсүрэн"/>
    <s v="Өөрийн хөрөнгө"/>
    <n v="29580000"/>
    <m/>
    <m/>
    <m/>
    <m/>
    <m/>
    <m/>
    <m/>
    <n v="0"/>
  </r>
  <r>
    <n v="492"/>
    <d v="2020-06-02T00:00:00"/>
    <s v="Ц.Батзул"/>
    <s v="Д.Отгонсүрэн"/>
    <x v="67"/>
    <d v="2020-06-16T00:00:00"/>
    <s v="Зуны хувцас, Өвлийн хувцас"/>
    <x v="1"/>
    <s v="Баруун бүсийн эрчим хүчний систем ТӨХК"/>
    <x v="6"/>
    <s v="6-1/3832"/>
    <s v="2020.06.16"/>
    <s v="6-1/4174"/>
    <s v="Д.Отгонсүрэн"/>
    <s v="Өөрийн хөрөнгө"/>
    <n v="31620000"/>
    <m/>
    <m/>
    <m/>
    <m/>
    <m/>
    <m/>
    <m/>
    <n v="0"/>
  </r>
  <r>
    <n v="493"/>
    <d v="2020-06-03T00:00:00"/>
    <s v="Ц.Батзул"/>
    <s v="Б.Түвшин"/>
    <x v="302"/>
    <d v="2020-06-17T00:00:00"/>
    <s v="Мал эмнэлгийн эмийн бүртгэл, нэгдсэн мэдээллийн сан, хэрэглээний хяналт, зохистой хэргэлээг сайжруулах тогтолцоог бий болгох, малын эмийн заавар боловсруулах, хэвлүүлэх"/>
    <x v="1"/>
    <s v="Мал эмнэлгийн ерөнхий газар"/>
    <x v="16"/>
    <m/>
    <s v="2020.06.15"/>
    <s v=" 6-1/4139"/>
    <s v="Б.Түвшин"/>
    <s v="Улсын төсөв"/>
    <n v="80000000"/>
    <m/>
    <m/>
    <m/>
    <m/>
    <m/>
    <m/>
    <m/>
    <n v="0"/>
  </r>
  <r>
    <n v="494"/>
    <d v="2020-06-03T00:00:00"/>
    <s v="Ц.Батзул"/>
    <s v="Д.Отгонсүрэн"/>
    <x v="303"/>
    <d v="2020-06-17T00:00:00"/>
    <s v="Нийслэлийн эрүүл мэндийн харьяа байгууллагуудын 2020 он хэрэглэх эм, эмнэлгийн хэрэгсэл БАГЦ-5"/>
    <x v="0"/>
    <s v="НХААГ"/>
    <x v="1"/>
    <s v="6-1/4168"/>
    <s v="2020.06.17"/>
    <s v="6-1/4207"/>
    <s v="Д.Отгонсүрэн"/>
    <s v="УТХО"/>
    <n v="253744000"/>
    <m/>
    <m/>
    <m/>
    <m/>
    <m/>
    <m/>
    <m/>
    <m/>
  </r>
  <r>
    <n v="495"/>
    <d v="2020-06-03T00:00:00"/>
    <s v="Ц.Батзул"/>
    <s v="Э.Билгүүн"/>
    <x v="304"/>
    <d v="2020-06-17T00:00:00"/>
    <s v="Соёлын төвийн барилга, 200 суудал /Дорнод, Булган сум/"/>
    <x v="2"/>
    <s v="Дорнод аймгийн ОНӨГ"/>
    <x v="19"/>
    <m/>
    <s v="2020.06.10"/>
    <d v="3989-06-01T00:00:00"/>
    <s v="Э.Билгүүн"/>
    <m/>
    <m/>
    <m/>
    <m/>
    <m/>
    <m/>
    <m/>
    <m/>
    <m/>
    <m/>
  </r>
  <r>
    <n v="496"/>
    <d v="2020-06-03T00:00:00"/>
    <s v="Ц.Батзул"/>
    <s v="Г.Мөнхцэцэг"/>
    <x v="305"/>
    <d v="2020-06-17T00:00:00"/>
    <s v="Ахуйн хэрэглээний бараа"/>
    <x v="5"/>
    <s v="Ахмад настаны үндэсний төв"/>
    <x v="30"/>
    <s v=" 6-1/3904"/>
    <s v=" 2020.06.17"/>
    <s v=" 6-1/4262"/>
    <s v="Г.Мөнхцэцэг"/>
    <s v="Улсын төсөв "/>
    <n v="51056700"/>
    <m/>
    <m/>
    <m/>
    <m/>
    <m/>
    <m/>
    <m/>
    <m/>
  </r>
  <r>
    <n v="497"/>
    <d v="2020-06-03T00:00:00"/>
    <s v="Ц.Батзул"/>
    <s v="Б.Түвшин"/>
    <x v="189"/>
    <d v="2020-06-17T00:00:00"/>
    <s v="Завхан аймгийн Идэр сумын 320 хүүхдийн хичээлийн байр, спорт заалны барилга угсралтын ажил"/>
    <x v="2"/>
    <s v="Завхан аймгийн ОНӨГ"/>
    <x v="26"/>
    <m/>
    <s v="2020.06.08"/>
    <s v="6-1/3892"/>
    <s v="Б.Түвшин"/>
    <m/>
    <m/>
    <m/>
    <m/>
    <m/>
    <m/>
    <m/>
    <m/>
    <m/>
    <m/>
  </r>
  <r>
    <n v="498"/>
    <d v="2020-06-03T00:00:00"/>
    <s v="Ц.Батзул"/>
    <s v="Г.Мөнхцэцэг"/>
    <x v="306"/>
    <d v="2020-06-17T00:00:00"/>
    <s v="Сургууль цэцэрлэгийн барилгын дулаан алдагдалыг бууруулах, эрчим хүчний үр ашгийг нэмэгдүүлэх засвар шинэчлэлт хийх"/>
    <x v="7"/>
    <s v="НХААГ"/>
    <x v="1"/>
    <s v=" -"/>
    <s v=" 2020.06.08"/>
    <s v=" 6-1/3902"/>
    <s v="Г.Мөнхцэцэг"/>
    <m/>
    <m/>
    <m/>
    <m/>
    <m/>
    <m/>
    <m/>
    <m/>
    <m/>
    <m/>
  </r>
  <r>
    <n v="499"/>
    <d v="2020-06-03T00:00:00"/>
    <s v="Ц.Батзул"/>
    <s v="Г.Мөнхцэцэг"/>
    <x v="4"/>
    <d v="2020-06-17T00:00:00"/>
    <s v="Засаг даргын тамгын газар тоног төхөөрөмж нийлүүлэх"/>
    <x v="0"/>
    <s v="Увс аймгийн ОНӨГ"/>
    <x v="17"/>
    <s v=" 6-1/3930"/>
    <s v=" 2020.06.17"/>
    <s v=" 6-1/4200"/>
    <s v="Г.Мөнхцэцэг"/>
    <s v="Улсын төсөв "/>
    <n v="48000000"/>
    <m/>
    <m/>
    <m/>
    <m/>
    <m/>
    <m/>
    <m/>
    <m/>
  </r>
  <r>
    <n v="500"/>
    <d v="2020-06-03T00:00:00"/>
    <s v="Ц.Батзул"/>
    <s v="Д.Отгонсүрэн"/>
    <x v="307"/>
    <d v="2020-06-17T00:00:00"/>
    <s v="Бичгийн хэрэгсэл нийлүүлэх  "/>
    <x v="2"/>
    <s v="УСУГ"/>
    <x v="1"/>
    <s v="6-1/3914"/>
    <s v="2020.06.17"/>
    <s v="6-1/4209"/>
    <s v="Д.Отгонсүрэн"/>
    <s v="0"/>
    <s v="0"/>
    <m/>
    <m/>
    <m/>
    <m/>
    <m/>
    <m/>
    <m/>
    <m/>
  </r>
  <r>
    <n v="501"/>
    <d v="2020-06-03T00:00:00"/>
    <s v="Ц.Батзул"/>
    <s v="Б.Түвшин"/>
    <x v="308"/>
    <d v="2020-06-17T00:00:00"/>
    <s v="Гэр хорооллын нүхэн жорлонг шинэчлэх "/>
    <x v="0"/>
    <s v="БОАЖЯ"/>
    <x v="25"/>
    <m/>
    <s v="2020.06.18"/>
    <s v="6-1/4258"/>
    <s v="Б.Түвшин"/>
    <s v="Улсын төсөв"/>
    <n v="2900000000"/>
    <m/>
    <m/>
    <m/>
    <m/>
    <m/>
    <m/>
    <m/>
    <m/>
  </r>
  <r>
    <n v="502"/>
    <d v="2020-06-03T00:00:00"/>
    <s v="Ц.Батзул"/>
    <s v="Д.Номингэрэл"/>
    <x v="309"/>
    <d v="2020-06-17T00:00:00"/>
    <s v="Даланзадгад суманд 1200 хүүхдийн сургуулийн барилга"/>
    <x v="0"/>
    <s v="Өмнөговь аймгийн ОНӨГ"/>
    <x v="18"/>
    <d v="3886-06-01T00:00:00"/>
    <s v="2020.06.15"/>
    <d v="4136-06-01T00:00:00"/>
    <s v="Д.Номингэрэл"/>
    <s v="Говийн оюу хөгжлийг дэмжих сан"/>
    <n v="14167100000"/>
    <m/>
    <m/>
    <m/>
    <m/>
    <m/>
    <m/>
    <m/>
    <m/>
  </r>
  <r>
    <n v="503"/>
    <d v="2020-06-04T00:00:00"/>
    <s v="Ц.Батзул"/>
    <s v="Д.Номингэрэл"/>
    <x v="16"/>
    <d v="2020-06-18T00:00:00"/>
    <s v="Сумдын соёлын төвийн техник, хэрэгсэл, хөгжмийн зэмсэгээр хангах"/>
    <x v="1"/>
    <s v="Завхан аймгийн ОНӨГ"/>
    <x v="26"/>
    <d v="3887-06-01T00:00:00"/>
    <s v="2020.06.18"/>
    <d v="4239-06-01T00:00:00"/>
    <s v="Д.Номингэрэл"/>
    <s v="Орон нутгийн хөгжлийн сан"/>
    <n v="60000000"/>
    <m/>
    <m/>
    <m/>
    <m/>
    <m/>
    <m/>
    <m/>
    <n v="0"/>
  </r>
  <r>
    <n v="504"/>
    <d v="2020-06-04T00:00:00"/>
    <s v="Ц.Батзул"/>
    <s v="Ч.Баярмаа"/>
    <x v="310"/>
    <d v="2020-06-18T00:00:00"/>
    <s v="Дорнод аймгийн Халхгол сумын шинэ төвийн үйл ажиллагааг дэмжих Багц 2,"/>
    <x v="0"/>
    <s v="Дорнод аймгийн ОНӨГ"/>
    <x v="19"/>
    <m/>
    <s v="2020.06.12"/>
    <d v="4133-06-01T00:00:00"/>
    <s v="Г.Мөнхцэцэг"/>
    <m/>
    <m/>
    <m/>
    <m/>
    <m/>
    <m/>
    <m/>
    <m/>
    <m/>
    <m/>
  </r>
  <r>
    <n v="505"/>
    <d v="2020-06-04T00:00:00"/>
    <s v="Ц.Батзул"/>
    <s v="Ч.Баярмаа"/>
    <x v="310"/>
    <d v="2020-06-18T00:00:00"/>
    <s v="Дорнод аймгийн Халхгол сумын шинэ төвийн үйл ажиллагааг дэмжих Багц 3"/>
    <x v="4"/>
    <s v="Дорнод аймгийн ОНӨГ"/>
    <x v="19"/>
    <m/>
    <s v="2020.06.16"/>
    <d v="4163-06-01T00:00:00"/>
    <s v="Ч.Баярмаа"/>
    <m/>
    <n v="300000000"/>
    <m/>
    <m/>
    <m/>
    <m/>
    <m/>
    <m/>
    <m/>
    <m/>
  </r>
  <r>
    <n v="506"/>
    <d v="2020-06-04T00:00:00"/>
    <s v="Ц.Батзул"/>
    <s v="Д.Номингэрэл"/>
    <x v="311"/>
    <d v="2020-06-18T00:00:00"/>
    <s v="Эрдэнэбүрэнгийн усан цахилгаан станцын төслийн байгаль орчны нөлөөллийн нарийвчилсан үнэлгээ хийх"/>
    <x v="1"/>
    <s v="ЭХЯ"/>
    <x v="6"/>
    <d v="3872-06-01T00:00:00"/>
    <s v="2020.06.11"/>
    <d v="4056-06-01T00:00:00"/>
    <s v="Д.Номингэрэл"/>
    <s v="Улсын төсөв"/>
    <n v="516000000"/>
    <m/>
    <m/>
    <m/>
    <m/>
    <m/>
    <m/>
    <m/>
    <n v="0"/>
  </r>
  <r>
    <n v="507"/>
    <d v="2020-06-04T00:00:00"/>
    <s v="Ц.Батзул"/>
    <s v="Ч.Баярмаа"/>
    <x v="312"/>
    <d v="2020-06-18T00:00:00"/>
    <s v="Төвлөрсөн эрчим хүчний 10 кВт шугам сүлжээг 35 кВт-аар солих ажлын зураг"/>
    <x v="1"/>
    <s v="Дорнод аймгийн ОНӨГ"/>
    <x v="19"/>
    <m/>
    <s v="2020.06.15"/>
    <d v="4134-06-01T00:00:00"/>
    <s v="Г.Мөнхцэцэг"/>
    <m/>
    <m/>
    <m/>
    <m/>
    <m/>
    <m/>
    <m/>
    <m/>
    <m/>
    <n v="0"/>
  </r>
  <r>
    <n v="508"/>
    <d v="2020-06-04T00:00:00"/>
    <s v="Ц.Батзул"/>
    <s v="Г.Мөнхцэцэг"/>
    <x v="218"/>
    <d v="2020-06-18T00:00:00"/>
    <s v="Төрийн албан хаагчдын албан хэрэгцээнд компьютер тоног төхөөрөмж /Увс, Улаангом сум, 1, 2, 5, 6 дугаар баг, Өлгий, Өмнөговь, Бөхмөрөн, Түргэн, Зүүнхангай, Өндөрхангай сум/"/>
    <x v="1"/>
    <s v="Увс аймгийн ОНӨГ"/>
    <x v="17"/>
    <m/>
    <s v=" 2020.06.18"/>
    <s v=" 6-1/4256"/>
    <s v="Г.Мөнхцэцэг"/>
    <s v="Улсын төсөв "/>
    <n v="77000000"/>
    <m/>
    <m/>
    <m/>
    <m/>
    <m/>
    <m/>
    <m/>
    <n v="0"/>
  </r>
  <r>
    <n v="509"/>
    <d v="2020-06-04T00:00:00"/>
    <s v="Ц.Батзул"/>
    <s v="Б.Түвшин"/>
    <x v="103"/>
    <d v="2020-06-18T00:00:00"/>
    <s v="Тусгай зориулалтын автомашин нийлүүлэх"/>
    <x v="2"/>
    <s v="Эрдэнэт үйлдвэр ТӨҮГ"/>
    <x v="4"/>
    <m/>
    <s v="2020.06.10"/>
    <s v="6-1/4035"/>
    <s v="Б.Түвшин"/>
    <m/>
    <m/>
    <m/>
    <m/>
    <m/>
    <m/>
    <m/>
    <m/>
    <m/>
    <m/>
  </r>
  <r>
    <n v="510"/>
    <d v="2020-06-04T00:00:00"/>
    <s v="Ц.Батзул"/>
    <s v="Б.Түвшин"/>
    <x v="313"/>
    <d v="2020-06-18T00:00:00"/>
    <s v="Хүчний трансформатор 80 мва"/>
    <x v="0"/>
    <s v="Эрдэнэт үйлдвэр ТӨҮГ"/>
    <x v="4"/>
    <m/>
    <s v="2020.06.11"/>
    <s v="6-1/4069"/>
    <s v="Б.Түвшин"/>
    <s v="Өөрийн хөрөнгө"/>
    <n v="40534614"/>
    <m/>
    <m/>
    <m/>
    <m/>
    <m/>
    <m/>
    <m/>
    <m/>
  </r>
  <r>
    <n v="511"/>
    <d v="2020-06-04T00:00:00"/>
    <s v="Ц.Батзул"/>
    <s v="Б.Түвшин"/>
    <x v="229"/>
    <d v="2020-06-18T00:00:00"/>
    <s v="Хүчний трансформатор 80 мва"/>
    <x v="2"/>
    <s v="Эрдэнэт үйлдвэр ТӨҮГ"/>
    <x v="4"/>
    <m/>
    <s v="2020.06.11"/>
    <s v="6-1/4070"/>
    <s v="Б.Түвшин"/>
    <m/>
    <m/>
    <m/>
    <m/>
    <m/>
    <m/>
    <m/>
    <m/>
    <m/>
    <m/>
  </r>
  <r>
    <n v="512"/>
    <d v="2020-06-04T00:00:00"/>
    <s v="Ц.Батзул"/>
    <s v="Г.Мөнхцэцэг"/>
    <x v="314"/>
    <d v="2020-06-18T00:00:00"/>
    <s v="Өрхийн эрүүл мнэдийн төвийн барилга /Орхон, Баян-Өндөр сум, их залуу баг/"/>
    <x v="7"/>
    <s v="ТХААГ"/>
    <x v="14"/>
    <s v=" -"/>
    <s v=" 2020.06.09"/>
    <s v=" 6-1/3972"/>
    <s v="Г.Мөнхцэцэг"/>
    <s v="Улсын төсөв "/>
    <n v="1500000000"/>
    <m/>
    <m/>
    <m/>
    <m/>
    <m/>
    <m/>
    <m/>
    <m/>
  </r>
  <r>
    <n v="513"/>
    <d v="2020-06-04T00:00:00"/>
    <s v="Ц.Батзул"/>
    <s v="Б.Түвшин"/>
    <x v="315"/>
    <d v="2020-06-18T00:00:00"/>
    <s v="Баянгол дүүргийн нийтийн зориулалттай орон сууцны барилгын фасад /5,6,18 дугаар хороо/ "/>
    <x v="0"/>
    <s v="НХААГ"/>
    <x v="1"/>
    <m/>
    <s v="2020.06.11"/>
    <s v="6-1/4070"/>
    <s v="Б.Түвшин"/>
    <s v="Нийслэлийн төсвийн хөоөнгө"/>
    <n v="2060200000"/>
    <m/>
    <m/>
    <m/>
    <m/>
    <m/>
    <m/>
    <m/>
    <m/>
  </r>
  <r>
    <n v="514"/>
    <d v="2020-06-04T00:00:00"/>
    <s v="Ц.Батзул"/>
    <s v="Д.Номингэрэл"/>
    <x v="316"/>
    <d v="2020-06-18T00:00:00"/>
    <s v="Хан-уул дүүргийн 15-р сургуулийн засварын ажил "/>
    <x v="3"/>
    <s v="Хан-Уул дүүргийн ХААА"/>
    <x v="1"/>
    <m/>
    <s v="2020.06.10"/>
    <d v="3983-06-01T00:00:00"/>
    <s v="Д.Номингэрэл"/>
    <s v="Тусламж"/>
    <n v="206499466"/>
    <m/>
    <m/>
    <m/>
    <m/>
    <m/>
    <m/>
    <m/>
    <m/>
  </r>
  <r>
    <n v="515"/>
    <d v="2020-06-04T00:00:00"/>
    <s v="Ц.Батзул"/>
    <s v="Д.Номингэрэл"/>
    <x v="316"/>
    <d v="2020-06-18T00:00:00"/>
    <s v="Орон сууцны фасад дээврийн их засвар Багц-1, 2, 3"/>
    <x v="3"/>
    <s v="Улаанбаатар хотын захирагчийн ажлын алба"/>
    <x v="1"/>
    <m/>
    <s v="2020.06.10"/>
    <d v="3982-06-01T00:00:00"/>
    <s v="Д.Номингэрэл"/>
    <s v="Улсын төсөв"/>
    <n v="158700000"/>
    <m/>
    <m/>
    <m/>
    <m/>
    <m/>
    <m/>
    <m/>
    <m/>
  </r>
  <r>
    <n v="516"/>
    <d v="2020-06-04T00:00:00"/>
    <s v="Ц.Батзул"/>
    <s v="Г.Мөнхцэцэг"/>
    <x v="176"/>
    <d v="2020-06-18T00:00:00"/>
    <s v="Хэнтий аймгийн Хэрлэн сумын дулааны станцын 2-р хэлхээний шугам сүлжээний ажил"/>
    <x v="0"/>
    <s v="Хэнтий аймгийн ОНӨГ"/>
    <x v="7"/>
    <s v=" 6-1/4041"/>
    <s v=" 2020.06.11"/>
    <s v=" 6-1/4087"/>
    <s v="Г.Мөнхцэцэг"/>
    <s v="Улсын төсөв "/>
    <n v="1000000000"/>
    <m/>
    <m/>
    <m/>
    <m/>
    <m/>
    <m/>
    <m/>
    <m/>
  </r>
  <r>
    <n v="517"/>
    <d v="2020-06-04T00:00:00"/>
    <s v="Ц.Батзул"/>
    <s v="Г.Мөнхцэцэг"/>
    <x v="86"/>
    <d v="2020-06-18T00:00:00"/>
    <s v="Цус сэлбэлт судлалын үндэсний төвд эм, эмнэлгийн хэрэгсэл нийлүүлэх"/>
    <x v="2"/>
    <s v="Цус сэлбэлт судлалын үндэсний төв "/>
    <x v="3"/>
    <s v=" -"/>
    <s v="2020.06.09"/>
    <s v=" 6-1/3973"/>
    <s v="Г.Мөнхцэцэг"/>
    <s v="Улсын төсөв "/>
    <n v="1400000000"/>
    <m/>
    <m/>
    <m/>
    <m/>
    <m/>
    <m/>
    <m/>
    <m/>
  </r>
  <r>
    <n v="518"/>
    <d v="2020-06-08T00:00:00"/>
    <s v="Ц.Батзул"/>
    <s v="Г.Мөнхцэцэг"/>
    <x v="220"/>
    <d v="2020-06-22T00:00:00"/>
    <s v="Гэр хорооллын айл өрхийн цахилгаан өргөтгөл /Улаанбаатар, баянзүрх дүүрэг, 11 дүгээр хороо/"/>
    <x v="0"/>
    <s v="ТХААГ"/>
    <x v="14"/>
    <s v=" 6-1/ 4001"/>
    <s v=" 2020.06.19"/>
    <d v="4262-06-01T00:00:00"/>
    <s v="Г.Мөнхцэцэг"/>
    <s v="Улсын төсөв "/>
    <n v="350000000"/>
    <m/>
    <m/>
    <m/>
    <m/>
    <m/>
    <m/>
    <m/>
    <m/>
  </r>
  <r>
    <n v="519"/>
    <d v="2020-06-08T00:00:00"/>
    <s v="Ц.Батзул"/>
    <s v="Д.Номингэрэл"/>
    <x v="178"/>
    <d v="2020-06-22T00:00:00"/>
    <s v="Трансформатор нийлүүлэх Багц 1, 2"/>
    <x v="0"/>
    <s v="ЭБЦТС ТӨХК"/>
    <x v="6"/>
    <d v="3984-06-01T00:00:00"/>
    <s v="2020.06.22"/>
    <d v="4337-06-01T00:00:00"/>
    <s v="Д.Номингэрэл"/>
    <s v="Өөрийн хөрөнгө"/>
    <n v="185000000"/>
    <m/>
    <m/>
    <m/>
    <m/>
    <m/>
    <m/>
    <m/>
    <m/>
  </r>
  <r>
    <n v="520"/>
    <d v="2020-06-08T00:00:00"/>
    <s v="Ц.Батзул"/>
    <s v="Д.Номингэрэл"/>
    <x v="178"/>
    <d v="2020-06-22T00:00:00"/>
    <s v="Вакуум таслуур-1 Багц 1, 3"/>
    <x v="1"/>
    <s v="ЭБЦТС ТӨХК"/>
    <x v="6"/>
    <d v="3985-06-01T00:00:00"/>
    <s v="2020.06.18"/>
    <d v="4235-06-01T00:00:00"/>
    <s v="Д.Номингэрэл"/>
    <s v="Өөрийн хөрөнгө"/>
    <n v="248000000"/>
    <m/>
    <m/>
    <m/>
    <n v="2480000"/>
    <m/>
    <m/>
    <s v="Тийм"/>
    <n v="2480000"/>
  </r>
  <r>
    <n v="521"/>
    <d v="2020-06-08T00:00:00"/>
    <s v="Ц.Батзул"/>
    <s v="Д.Номингэрэл"/>
    <x v="317"/>
    <d v="2020-06-22T00:00:00"/>
    <s v="Нийслэлийн эрүүл мэндийн харьяа байгууллагуудын 2020 он хэрэглэх эм, эмнэлгийн хэрэгсэл БАГЦ-34"/>
    <x v="1"/>
    <s v="НХААГ"/>
    <x v="1"/>
    <d v="3968-06-01T00:00:00"/>
    <s v="2020.06.18"/>
    <d v="4241-06-01T00:00:00"/>
    <s v="Д.Номингэрэл"/>
    <s v="Улсын төсөв"/>
    <n v="191507820"/>
    <m/>
    <m/>
    <m/>
    <n v="1920000"/>
    <m/>
    <m/>
    <s v="Тийм"/>
    <n v="1920000"/>
  </r>
  <r>
    <n v="522"/>
    <d v="2020-06-08T00:00:00"/>
    <s v="Ц.Батзул"/>
    <s v="Д.Отгонсүрэн"/>
    <x v="318"/>
    <d v="2020-06-22T00:00:00"/>
    <s v="&quot;Зорчигч тээвэр гурав&quot; ОНӨААТҮГ-ын автобус паркийн засвар үйлчилгээний төвийн барилга"/>
    <x v="1"/>
    <s v="Зорчигч тээвэр гурав ОНӨААТҮГ"/>
    <x v="1"/>
    <s v=" 6-1/4042"/>
    <s v="2020.06.15"/>
    <s v="6-1/4127"/>
    <s v="Д.Отгонсүрэн"/>
    <s v="Өөрийн хөрөнгө"/>
    <n v="3753083028"/>
    <m/>
    <m/>
    <m/>
    <m/>
    <m/>
    <m/>
    <m/>
    <n v="0"/>
  </r>
  <r>
    <n v="523"/>
    <d v="2020-06-08T00:00:00"/>
    <s v="Ц.Батзул"/>
    <s v="Г.Мөнхцэцэг"/>
    <x v="319"/>
    <d v="2020-06-22T00:00:00"/>
    <s v="Сургууль, цэцэрлэгийн барилгын алдагдлыг бууруулах, эрчим хүчний үр ашгийн нэмэгдүүлэх засвар шинэчлэлт хийх Багц-1"/>
    <x v="0"/>
    <s v="НХААГ"/>
    <x v="1"/>
    <s v=" 6-1/4002"/>
    <s v=" 2020.06.22"/>
    <d v="4340-06-01T00:00:00"/>
    <s v="Г.Мөнхцэцэг"/>
    <s v="Нийслэлийн төсвийн хөрөнгө "/>
    <n v="739101789"/>
    <s v="тийм"/>
    <m/>
    <m/>
    <m/>
    <m/>
    <m/>
    <m/>
    <m/>
  </r>
  <r>
    <n v="524"/>
    <d v="2020-06-08T00:00:00"/>
    <s v="Ц.Батзул"/>
    <s v="Д.Номингэрэл"/>
    <x v="320"/>
    <d v="2020-06-22T00:00:00"/>
    <s v="Лист төмөр нийлүүлэх"/>
    <x v="3"/>
    <s v="Улаанбаатар зам засвар арчлалтын газар ОНӨААТҮГ"/>
    <x v="1"/>
    <m/>
    <s v="2020.06.09"/>
    <d v="3967-06-01T00:00:00"/>
    <s v="Д.Номингэрэл"/>
    <s v="Өөрийн хөрөнгө"/>
    <n v="466774000"/>
    <m/>
    <m/>
    <m/>
    <m/>
    <m/>
    <m/>
    <m/>
    <m/>
  </r>
  <r>
    <n v="525"/>
    <d v="2020-06-08T00:00:00"/>
    <s v="Ц.Батзул"/>
    <s v="Г.Мөнхцэцэг"/>
    <x v="321"/>
    <d v="2020-06-22T00:00:00"/>
    <s v="Сургууль цэцэрлэгийн барилгын дулаан алдагдлыг бууруулж, эрчим хүчний үр ашгийн нэмэгдүүлэх, засвар шинэчлэлт хийх Багц-2"/>
    <x v="0"/>
    <s v="НХААГ"/>
    <x v="1"/>
    <s v=" 6-1/3999"/>
    <s v=" 2020.06.22"/>
    <s v=" 6-1/4341"/>
    <s v="Г.Мөнхцэцэг"/>
    <s v="Нийслэлийн төсвийн хөрөнгө "/>
    <n v="277227042"/>
    <s v="тийм"/>
    <m/>
    <m/>
    <m/>
    <m/>
    <m/>
    <m/>
    <m/>
  </r>
  <r>
    <n v="526"/>
    <d v="2020-06-09T00:00:00"/>
    <s v="Ц.Батзул"/>
    <s v="Д.Отгонсүрэн"/>
    <x v="322"/>
    <d v="2020-06-23T00:00:00"/>
    <s v="Хөгжлийн ерөнхий төлөвлөгөө /Хэнтий аймаг, Батноров сум, Бэрх тосгон/"/>
    <x v="0"/>
    <s v="Хэнтий аймгийн ОНӨГ"/>
    <x v="7"/>
    <s v=" 6-1/4041"/>
    <s v="2020.06.18"/>
    <s v="6-1/4242"/>
    <s v="Д.Отгонсүрэн"/>
    <s v="Улсын төсөв"/>
    <s v="195,700,000.00 "/>
    <m/>
    <m/>
    <m/>
    <m/>
    <m/>
    <m/>
    <m/>
    <m/>
  </r>
  <r>
    <n v="527"/>
    <d v="2020-06-09T00:00:00"/>
    <s v="Ц.Батзул"/>
    <s v="Д.Номингэрэл"/>
    <x v="202"/>
    <d v="2020-06-23T00:00:00"/>
    <s v="Төв аймгийн Зуунмод-Манзушир чиглэлийн хатуу хучилттай 7 км автозамын ажил"/>
    <x v="7"/>
    <s v="Төв аймгийн ОНӨГ"/>
    <x v="24"/>
    <m/>
    <s v="2020.06.11"/>
    <d v="4047-06-01T00:00:00"/>
    <s v="Д.Номингэрэл"/>
    <s v="Улсын төсөв"/>
    <n v="6576900000"/>
    <m/>
    <m/>
    <m/>
    <m/>
    <m/>
    <m/>
    <m/>
    <m/>
  </r>
  <r>
    <n v="528"/>
    <d v="2020-06-09T00:00:00"/>
    <s v="Ц.Батзул"/>
    <s v="Г.Мөнхцэцэг"/>
    <x v="323"/>
    <d v="2020-06-23T00:00:00"/>
    <s v="Инженерийн шугам сүлжээний өргөтгөл /Ховд, Зэрэг сум/"/>
    <x v="7"/>
    <s v="Ховд аймгийн ОНӨГ"/>
    <x v="39"/>
    <s v=" -"/>
    <s v=" 2020.06.11"/>
    <s v=" 6-1/4062"/>
    <s v="Г.Мөнхцэцэг"/>
    <s v="Улсын төсөв "/>
    <n v="800000000"/>
    <m/>
    <m/>
    <m/>
    <m/>
    <m/>
    <m/>
    <m/>
    <m/>
  </r>
  <r>
    <n v="529"/>
    <d v="2020-06-09T00:00:00"/>
    <s v="Ц.Батзул"/>
    <s v="Б.Түвшин"/>
    <x v="324"/>
    <d v="2020-06-23T00:00:00"/>
    <s v="Гэр хорооллын нүхэн жорлонг шинэчлэх "/>
    <x v="0"/>
    <s v="БОАЖЯ"/>
    <x v="25"/>
    <m/>
    <s v="2020.06.18"/>
    <s v="6-1/4258"/>
    <s v="Б.Түвшин"/>
    <s v="Улсын төсөв"/>
    <n v="2900000000"/>
    <m/>
    <m/>
    <m/>
    <m/>
    <m/>
    <m/>
    <m/>
    <m/>
  </r>
  <r>
    <n v="530"/>
    <d v="2020-06-09T00:00:00"/>
    <s v="Ц.Батзул"/>
    <s v="Д.Номингэрэл"/>
    <x v="325"/>
    <d v="2020-06-23T00:00:00"/>
    <s v="Хилийн хяналтын хуудас, хэвлэмэл маягт нийлүүлэх"/>
    <x v="0"/>
    <s v="МХЕГ"/>
    <x v="40"/>
    <d v="4004-06-01T00:00:00"/>
    <s v="2020.06.18"/>
    <d v="4240-06-01T00:00:00"/>
    <s v="Д.Номингэрэл"/>
    <s v="Улсын төсөв"/>
    <n v="30000000"/>
    <m/>
    <m/>
    <m/>
    <m/>
    <m/>
    <m/>
    <m/>
    <m/>
  </r>
  <r>
    <n v="531"/>
    <d v="2020-06-09T00:00:00"/>
    <s v="Ц.Батзул"/>
    <s v="Д.Өлзийдүүрэн"/>
    <x v="111"/>
    <d v="2020-06-23T00:00:00"/>
    <s v="Гал тогооны хэрэгсэл нийлүүлэх"/>
    <x v="0"/>
    <s v="Эрдэнэт үйлдвэр ТӨҮГ"/>
    <x v="4"/>
    <d v="4052-06-01T00:00:00"/>
    <s v="2020.06.23"/>
    <d v="4358-06-01T00:00:00"/>
    <s v="Д.Өлзийдүүрэн"/>
    <m/>
    <m/>
    <m/>
    <m/>
    <m/>
    <m/>
    <m/>
    <m/>
    <m/>
    <m/>
  </r>
  <r>
    <n v="532"/>
    <d v="2020-06-09T00:00:00"/>
    <s v="Ц.Батзул"/>
    <s v="Д.Өлзийдүүрэн"/>
    <x v="44"/>
    <d v="2020-06-23T00:00:00"/>
    <s v="Картридж нийлүүлэх"/>
    <x v="0"/>
    <s v="Эрдэнэт үйлдвэр ТӨҮГ"/>
    <x v="4"/>
    <d v="4053-06-01T00:00:00"/>
    <s v="2020.06.15"/>
    <d v="4142-06-01T00:00:00"/>
    <s v="Г.Мөнхцэцэг"/>
    <m/>
    <m/>
    <m/>
    <m/>
    <m/>
    <m/>
    <m/>
    <m/>
    <m/>
    <m/>
  </r>
  <r>
    <n v="533"/>
    <d v="2020-06-10T00:00:00"/>
    <s v="Ц.Батзул"/>
    <s v="Д.Өлзийдүүрэн"/>
    <x v="178"/>
    <d v="2020-06-24T00:00:00"/>
    <s v="Гаалийн байгууллагын албан хэрэгцээнд хэрэглэх нэг удаагийн ломбо худалдан авах Багц-1"/>
    <x v="0"/>
    <s v="Гаалийн ерөнхий газар"/>
    <x v="15"/>
    <d v="4054-06-01T00:00:00"/>
    <s v="2020.06.22"/>
    <d v="4342-06-01T00:00:00"/>
    <s v="Д.Өлзийдүүрэн"/>
    <m/>
    <m/>
    <m/>
    <m/>
    <m/>
    <m/>
    <m/>
    <m/>
    <m/>
    <m/>
  </r>
  <r>
    <n v="534"/>
    <d v="2020-06-10T00:00:00"/>
    <s v="Ц.Батзул"/>
    <s v="Ч.Баярмаа"/>
    <x v="170"/>
    <d v="2020-06-24T00:00:00"/>
    <s v="Тусгай зориулалтын техник нийлүүлэх"/>
    <x v="0"/>
    <s v="Эрдэнэт үйлдвэр ТӨҮГ"/>
    <x v="4"/>
    <m/>
    <s v="2020.06.15"/>
    <d v="4132-06-01T00:00:00"/>
    <s v="Ч.Баярмаа"/>
    <s v="Өөрийн хөрөнгө"/>
    <n v="10302006600"/>
    <m/>
    <m/>
    <m/>
    <m/>
    <m/>
    <m/>
    <m/>
    <m/>
  </r>
  <r>
    <n v="535"/>
    <d v="2020-06-10T00:00:00"/>
    <s v="Ц.Батзул"/>
    <s v="Д.Өлзийдүүрэн"/>
    <x v="10"/>
    <d v="2020-06-24T00:00:00"/>
    <s v="Урьдчилан сэргийлэх үзлэгийн оношлуур"/>
    <x v="1"/>
    <s v="Төв аймгийн ЭМГ"/>
    <x v="3"/>
    <d v="4108-06-01T00:00:00"/>
    <s v="2020.06.22"/>
    <d v="4327-06-01T00:00:00"/>
    <s v="Д.Өлзийдүүрэн"/>
    <m/>
    <n v="45235000"/>
    <m/>
    <m/>
    <m/>
    <m/>
    <m/>
    <m/>
    <m/>
    <n v="0"/>
  </r>
  <r>
    <n v="536"/>
    <d v="2020-06-10T00:00:00"/>
    <s v="Ц.Батзул"/>
    <s v="Д.Отгонсүрэн"/>
    <x v="326"/>
    <d v="2020-06-25T00:00:00"/>
    <s v="Хурдан морины бүртгэлийн цахим программ апплекэйшн боловсруулах"/>
    <x v="1"/>
    <s v="ХХААХҮЯ"/>
    <x v="16"/>
    <s v="6-1/4127"/>
    <s v="2020.06.25"/>
    <s v="6-1/4376"/>
    <s v="Д.Отгонсүрэн"/>
    <s v="Улсын төсөв"/>
    <n v="100000000"/>
    <m/>
    <s v="Худалдаа хөгжлийн банк"/>
    <s v="2020.04.13,_x000a_470DBG/20/3522"/>
    <n v="1000000"/>
    <m/>
    <s v="2020.07.07_x000a_6-1/4646"/>
    <s v="Тийм"/>
    <n v="1000000"/>
  </r>
  <r>
    <n v="537"/>
    <d v="2020-06-10T00:00:00"/>
    <s v="Ц.Батзул"/>
    <s v="Д.Номингэрэл"/>
    <x v="264"/>
    <d v="2020-06-24T00:00:00"/>
    <s v="Эмэгтэйчүүдийн мэс заслын дурангийн аппарат "/>
    <x v="0"/>
    <s v="Улаанбаатар төмөр зам ХНН"/>
    <x v="4"/>
    <d v="4057-06-01T00:00:00"/>
    <s v="2020.06.22"/>
    <d v="4336-06-01T00:00:00"/>
    <s v="Д.Номингэрэл"/>
    <s v="Өөрийн хөрөнгө"/>
    <n v="350000000"/>
    <m/>
    <m/>
    <m/>
    <m/>
    <m/>
    <m/>
    <m/>
    <m/>
  </r>
  <r>
    <n v="538"/>
    <d v="2020-06-10T00:00:00"/>
    <s v="Ц.Батзул"/>
    <s v="Д.Отгонсүрэн"/>
    <x v="327"/>
    <d v="2020-06-24T00:00:00"/>
    <s v="Биологийн үйлдвэрт хэрэглэх биобэлдмэл шил сав"/>
    <x v="7"/>
    <s v="Биокомбинат УТҮГ"/>
    <x v="16"/>
    <s v="0"/>
    <s v="2020.06.11"/>
    <s v="6-1/4085"/>
    <s v="Д.Отгонсүрэн"/>
    <s v="0"/>
    <s v="0"/>
    <m/>
    <m/>
    <m/>
    <m/>
    <m/>
    <m/>
    <m/>
    <m/>
  </r>
  <r>
    <n v="539"/>
    <d v="2020-06-10T00:00:00"/>
    <s v="Ц.Батзул"/>
    <s v="Д.Өлзийдүүрэн"/>
    <x v="53"/>
    <d v="2020-06-24T00:00:00"/>
    <s v="ОҮИТБ-ын санаачлагын 14 дүгээр нэгдсэн тайлан гаргах хараат бус хянагч-нэгтгэгчийн зөвлөх үйлчилгээ"/>
    <x v="0"/>
    <s v="УУХҮЯ"/>
    <x v="2"/>
    <d v="4107-06-01T00:00:00"/>
    <s v="2020.06.25"/>
    <d v="4373-06-01T00:00:00"/>
    <s v="Д.Өлзийдүүрэн"/>
    <m/>
    <m/>
    <m/>
    <m/>
    <m/>
    <m/>
    <m/>
    <m/>
    <m/>
    <m/>
  </r>
  <r>
    <n v="540"/>
    <d v="2020-06-10T00:00:00"/>
    <s v="Ц.Батзул"/>
    <s v="Д.Өлзийдүүрэн"/>
    <x v="328"/>
    <d v="2020-06-24T00:00:00"/>
    <s v="Эрүүл мэндийн төвийн их засвар /Увс, Тэс сум/"/>
    <x v="0"/>
    <s v="Увс аймгийн ОНӨГ"/>
    <x v="17"/>
    <d v="4109-06-01T00:00:00"/>
    <s v="2020.06.25"/>
    <d v="4374-06-01T00:00:00"/>
    <s v="Д.Өлзийдүүрэн"/>
    <m/>
    <m/>
    <m/>
    <m/>
    <m/>
    <m/>
    <m/>
    <m/>
    <m/>
    <m/>
  </r>
  <r>
    <n v="541"/>
    <d v="2020-06-10T00:00:00"/>
    <s v="Ц.Батзул"/>
    <s v="Д.Отгонсүрэн"/>
    <x v="329"/>
    <d v="2020-06-25T00:00:00"/>
    <s v="Стандарт бус ган хийц, тоног төхөөрөмжийн үйлдвэрлэлийн их засварын ажил"/>
    <x v="0"/>
    <s v="Эрдэнэт үйлдвэр ТӨҮГ"/>
    <x v="4"/>
    <s v="6-1/4128"/>
    <s v="2020.06.25"/>
    <s v="6-1/4377"/>
    <s v="Д.Отгонсүрэн"/>
    <s v="Өөрийн хөрөнгө"/>
    <n v="578917227"/>
    <m/>
    <m/>
    <m/>
    <m/>
    <m/>
    <m/>
    <m/>
    <m/>
  </r>
  <r>
    <n v="542"/>
    <d v="2020-06-10T00:00:00"/>
    <s v="Ц.Батзул"/>
    <s v="Г.Мөнхцэцэг"/>
    <x v="330"/>
    <d v="2020-06-24T00:00:00"/>
    <s v="Хүүхдийн тоглоомын талбайн тохижилт /БЗД, 1-р хороо, 22-р цэцэрлэгийн хашаанд/"/>
    <x v="0"/>
    <s v="НХААГ"/>
    <x v="1"/>
    <s v=" 6-1/4144"/>
    <s v=" 2020.06.23"/>
    <d v="4357-06-01T00:00:00"/>
    <s v="Г.Мөнхцэцэг"/>
    <s v="Нийслэлийн төсвийн хөрөнгө "/>
    <n v="90000000"/>
    <m/>
    <m/>
    <m/>
    <m/>
    <m/>
    <m/>
    <m/>
    <m/>
  </r>
  <r>
    <n v="543"/>
    <d v="2020-06-10T00:00:00"/>
    <s v="Ц.Батзул"/>
    <s v="Д.Өлзийдүүрэн"/>
    <x v="0"/>
    <d v="2020-06-24T00:00:00"/>
    <s v="Даатгалын үйлчилгээ"/>
    <x v="5"/>
    <s v="Багануур ХК"/>
    <x v="4"/>
    <d v="4141-06-01T00:00:00"/>
    <s v="2020.06.25"/>
    <d v="4375-06-01T00:00:00"/>
    <s v="Д.Өлзийдүүрэн"/>
    <m/>
    <m/>
    <m/>
    <m/>
    <m/>
    <m/>
    <m/>
    <m/>
    <m/>
    <m/>
  </r>
  <r>
    <n v="544"/>
    <d v="2020-06-11T00:00:00"/>
    <s v="Ц.Батзул"/>
    <s v="Д.Номингэрэл"/>
    <x v="331"/>
    <d v="2020-06-25T00:00:00"/>
    <s v="Эрчим хүчний салбарын диспетчерийн шуурхай ажиллаганы онлайн систем нэвтрүүлэх"/>
    <x v="7"/>
    <s v="Диспетчерийн үндэсний төв ХХК"/>
    <x v="6"/>
    <m/>
    <s v="2020.06.15"/>
    <d v="4137-06-01T00:00:00"/>
    <s v="Д.Номингэрэл"/>
    <s v="Өөрийн хөрөнгө"/>
    <n v="199980000"/>
    <m/>
    <m/>
    <m/>
    <m/>
    <m/>
    <m/>
    <m/>
    <m/>
  </r>
  <r>
    <n v="545"/>
    <d v="2020-06-11T00:00:00"/>
    <s v="Ц.Батзул"/>
    <s v="Г.Мөнхцэцэг"/>
    <x v="332"/>
    <d v="2020-06-25T00:00:00"/>
    <s v="Хүнд даацын шуудай нийлүүлэх"/>
    <x v="0"/>
    <s v="Эрдэнэт үйлдвэр ТӨҮГ"/>
    <x v="4"/>
    <s v=" 6-1/4145"/>
    <s v="2020.06.25"/>
    <s v=" 6-1/4371"/>
    <s v="Г.Мөнхцэцэг"/>
    <s v="Өөрийн хөрөнгө "/>
    <n v="2913300000"/>
    <m/>
    <m/>
    <m/>
    <m/>
    <m/>
    <m/>
    <m/>
    <m/>
  </r>
  <r>
    <n v="546"/>
    <d v="2020-06-11T00:00:00"/>
    <s v="Ц.Батзул"/>
    <s v="Д.Өлзийдүүрэн"/>
    <x v="160"/>
    <d v="2020-06-25T00:00:00"/>
    <s v="Дотоодын үйлдвэрийн бараа /брошюр, тараах материал/ нийлүүлэх"/>
    <x v="0"/>
    <s v="УБЦТС ТӨХК"/>
    <x v="6"/>
    <d v="4110-06-01T00:00:00"/>
    <s v="2020.06.25"/>
    <d v="4372-06-01T00:00:00"/>
    <s v="Д.Өлзийдүүрэн"/>
    <m/>
    <m/>
    <m/>
    <m/>
    <m/>
    <m/>
    <m/>
    <m/>
    <m/>
    <m/>
  </r>
  <r>
    <n v="547"/>
    <d v="2020-06-12T00:00:00"/>
    <s v="Ц.Батзул"/>
    <s v="Д.Өлзийдүүрэн"/>
    <x v="99"/>
    <d v="2020-06-26T00:00:00"/>
    <s v="Ой хээрийн түймэрээс урьдчилан сэргийлэх, ой хамгаалах багаж, хэрэгсэл худалдан авах"/>
    <x v="5"/>
    <s v="БОАЖЯ"/>
    <x v="25"/>
    <d v="4140-06-01T00:00:00"/>
    <s v="2020.06.18"/>
    <d v="4221-06-01T00:00:00"/>
    <s v="Д.Өлзийдүүрэн"/>
    <m/>
    <m/>
    <m/>
    <m/>
    <m/>
    <m/>
    <m/>
    <m/>
    <m/>
    <m/>
  </r>
  <r>
    <n v="548"/>
    <d v="2020-06-12T00:00:00"/>
    <s v="Ц.Батзул"/>
    <s v="Б.Түвшин"/>
    <x v="97"/>
    <d v="2020-06-26T00:00:00"/>
    <s v="12 дугаар хооронд цэцэрлэг барих"/>
    <x v="2"/>
    <s v="Сүхбаатар аймгийн ОНӨГ"/>
    <x v="20"/>
    <m/>
    <s v="2020.06.15"/>
    <n v="817566"/>
    <s v="Б.Түвшин"/>
    <s v="Улсын төсөв"/>
    <m/>
    <m/>
    <m/>
    <m/>
    <m/>
    <m/>
    <m/>
    <m/>
    <m/>
  </r>
  <r>
    <n v="549"/>
    <d v="2020-06-12T00:00:00"/>
    <s v="Ц.Батзул"/>
    <s v="Д.Өлзийдүүрэн"/>
    <x v="103"/>
    <d v="2020-06-26T00:00:00"/>
    <s v="Хог тээврийн машин /Улаанбаатар, Баянзүрх дүүрэг, 8, 10, 20, 23, 28 дугаар хороо/"/>
    <x v="2"/>
    <s v="НХААГ"/>
    <x v="1"/>
    <s v="-"/>
    <s v="2020.06.17"/>
    <d v="4198-06-01T00:00:00"/>
    <s v="Д.Өлзийдүүрэн"/>
    <m/>
    <m/>
    <m/>
    <m/>
    <m/>
    <m/>
    <m/>
    <m/>
    <m/>
    <m/>
  </r>
  <r>
    <n v="550"/>
    <d v="2020-06-12T00:00:00"/>
    <s v="Ц.Батзул"/>
    <s v="Д.Номингэрэл"/>
    <x v="333"/>
    <d v="2020-06-26T00:00:00"/>
    <s v="Цахилгаан бараа нийлүүлэх"/>
    <x v="0"/>
    <s v="Төрийн банк"/>
    <x v="15"/>
    <d v="4135-06-01T00:00:00"/>
    <s v="2020.06.26"/>
    <d v="4384-06-01T00:00:00"/>
    <s v="Д.Номингэрэл"/>
    <s v="Өөрийн хөрөнгө"/>
    <n v="20600500"/>
    <m/>
    <m/>
    <m/>
    <m/>
    <m/>
    <m/>
    <m/>
    <m/>
  </r>
  <r>
    <n v="551"/>
    <d v="2020-06-12T00:00:00"/>
    <s v="Ц.Батзул"/>
    <s v="Г.Мөнхцэцэг"/>
    <x v="334"/>
    <d v="2020-06-26T00:00:00"/>
    <s v="Хаяг нийлүүлэх"/>
    <x v="7"/>
    <s v="Төрийн банк"/>
    <x v="15"/>
    <s v=" -"/>
    <s v=" 2020.06.15"/>
    <d v="4147-06-01T00:00:00"/>
    <s v="Г.Мөнхцэцэг"/>
    <s v="Өөрийн хөрөнгө "/>
    <n v="304625000"/>
    <m/>
    <m/>
    <m/>
    <m/>
    <m/>
    <m/>
    <m/>
    <m/>
  </r>
  <r>
    <n v="552"/>
    <d v="2020-06-12T00:00:00"/>
    <s v="Ц.Батзул"/>
    <s v="Д.Отгонсүрэн"/>
    <x v="260"/>
    <d v="2020-06-26T00:00:00"/>
    <s v="Нийслэлийн эрүүл мэндийн харьяа байгууллагуудын 2020 он хэрэглэх эм, эмнэлгийн хэрэгсэл БАГЦ-5"/>
    <x v="0"/>
    <s v="НХААГ"/>
    <x v="1"/>
    <s v="6-1/4129"/>
    <s v="2020.06.26"/>
    <s v="6-1/4430"/>
    <s v="Д.Отгонсүрэн"/>
    <s v="ОНТ"/>
    <n v="135500000"/>
    <m/>
    <m/>
    <m/>
    <m/>
    <m/>
    <m/>
    <m/>
    <m/>
  </r>
  <r>
    <n v="553"/>
    <d v="2020-06-12T00:00:00"/>
    <s v="Ц.Батзул"/>
    <s v="Г.Мөнхцэцэг"/>
    <x v="335"/>
    <d v="2020-06-26T00:00:00"/>
    <s v="3 дугаар хороо, 9 дүгээр байрны дээврийн засварын ажил"/>
    <x v="2"/>
    <s v="Сүхбаатар дүүргийн ХААА"/>
    <x v="1"/>
    <m/>
    <s v=" 2020.06.17"/>
    <s v=" 6-1/4201"/>
    <s v="Г.Мөнхцэцэг"/>
    <m/>
    <m/>
    <m/>
    <m/>
    <m/>
    <m/>
    <m/>
    <m/>
    <m/>
    <m/>
  </r>
  <r>
    <n v="554"/>
    <d v="2020-06-15T00:00:00"/>
    <s v="Ц.Батзул"/>
    <s v="Д.Номингэрэл"/>
    <x v="336"/>
    <d v="2020-06-29T00:00:00"/>
    <s v="Нийтийн эзэмшлийн орон сууцын гадна фасадын их засвар /Улаанбаатар, Сүхбаатар дүүрэг 7,8,10 дугаар хороо/"/>
    <x v="0"/>
    <s v="Улаанбаатар хотын захирагчийн ажлын алба"/>
    <x v="1"/>
    <d v="4204-06-01T00:00:00"/>
    <s v="2020.06.26"/>
    <d v="4385-06-01T00:00:00"/>
    <s v="Д.Номингэрэл"/>
    <s v="Улсын төсөв"/>
    <n v="400000000"/>
    <m/>
    <m/>
    <m/>
    <m/>
    <m/>
    <m/>
    <m/>
    <m/>
  </r>
  <r>
    <n v="555"/>
    <d v="2020-06-15T00:00:00"/>
    <s v="Ц.Батзул"/>
    <s v="Д.Өлзийдүүрэн"/>
    <x v="337"/>
    <d v="2020-06-29T00:00:00"/>
    <s v="Сонгогдсон аймгуудад инженерийн хийцтэй худаг шинээр барих Багц-7"/>
    <x v="7"/>
    <s v="Хөдөө аж ахуй, хөдөөгийн хөгжлийн төсөл"/>
    <x v="16"/>
    <s v="-"/>
    <s v="2020.06.17"/>
    <d v="4197-06-01T00:00:00"/>
    <s v="Д.Өлзийдүүрэн"/>
    <m/>
    <m/>
    <m/>
    <m/>
    <m/>
    <m/>
    <m/>
    <m/>
    <m/>
    <m/>
  </r>
  <r>
    <n v="556"/>
    <d v="2020-06-15T00:00:00"/>
    <s v="Ц.Батзул"/>
    <s v="Д.Өлзийдүүрэн"/>
    <x v="338"/>
    <d v="2020-06-29T00:00:00"/>
    <s v="Соёлын ордны барилга 850 суудал"/>
    <x v="1"/>
    <s v="НХААГ"/>
    <x v="1"/>
    <d v="4196-06-01T00:00:00"/>
    <s v="2020.06.30"/>
    <d v="4484-06-01T00:00:00"/>
    <s v="Д.Өлзийдүүрэн"/>
    <m/>
    <m/>
    <m/>
    <m/>
    <m/>
    <m/>
    <m/>
    <m/>
    <m/>
    <n v="0"/>
  </r>
  <r>
    <n v="557"/>
    <d v="2020-06-15T00:00:00"/>
    <s v="Ц.Батзул"/>
    <s v="Д.Өлзийдүүрэн"/>
    <x v="339"/>
    <d v="2020-06-29T00:00:00"/>
    <s v="Сургууль цэцэрлэгийн  тоног төхөөрөмж /Орхон, Баян-Өндөр сум, 1,7,8,14,15,17, &quot;Ирээдүй одод&quot; сургууль, 4,5,8,9,17,20,22,23 &quot;Одод&quot; цэцэрлэг Багц-3"/>
    <x v="1"/>
    <s v="Орхон аймгийн ЗДТГ"/>
    <x v="27"/>
    <d v="4222-06-01T00:00:00"/>
    <s v="2020.06.29"/>
    <d v="4483-06-01T00:00:00"/>
    <s v="Д.Өлзийдүүрэн"/>
    <m/>
    <m/>
    <m/>
    <m/>
    <m/>
    <m/>
    <m/>
    <m/>
    <m/>
    <n v="0"/>
  </r>
  <r>
    <n v="558"/>
    <d v="2020-06-15T00:00:00"/>
    <s v="Ц.Батзул"/>
    <s v="Д.Номингэрэл"/>
    <x v="340"/>
    <d v="2020-06-29T00:00:00"/>
    <s v="Засварын ажилчдын багаж худалдан авах "/>
    <x v="1"/>
    <s v="Зорчигч тээвэр гурав ОНӨААТҮГ"/>
    <x v="1"/>
    <d v="4203-06-01T00:00:00"/>
    <s v="2020.06.29"/>
    <d v="4439-06-01T00:00:00"/>
    <s v="Д.Номингэрэл"/>
    <s v="Өөрийн хөрөнгө"/>
    <n v="25000000"/>
    <m/>
    <m/>
    <m/>
    <m/>
    <m/>
    <m/>
    <m/>
    <n v="0"/>
  </r>
  <r>
    <n v="559"/>
    <d v="2020-06-16T00:00:00"/>
    <s v="Ц.Батзул"/>
    <s v="Д.Отгонсүрэн"/>
    <x v="341"/>
    <d v="2020-06-30T00:00:00"/>
    <s v="Сэргээн засах сувилалын хамгаалалтын төмөр хашаа хийх"/>
    <x v="5"/>
    <s v="ИНЕГ"/>
    <x v="0"/>
    <s v="6-1/4244"/>
    <s v="2020.06.30"/>
    <s v="6-1/4504"/>
    <s v="Д.Отгонсүрэн"/>
    <s v="Өөрийн хөрөнгө"/>
    <n v="98000000"/>
    <m/>
    <m/>
    <m/>
    <m/>
    <m/>
    <m/>
    <m/>
    <m/>
  </r>
  <r>
    <n v="560"/>
    <d v="2020-06-16T00:00:00"/>
    <s v="Ц.Батзул"/>
    <s v="Д.Номингэрэл"/>
    <x v="342"/>
    <d v="2020-06-30T00:00:00"/>
    <s v="2800 тн өвлийн дизель түлш нийлүүлэх"/>
    <x v="3"/>
    <s v="Эрдэнэт үйлдвэр ТӨҮГ"/>
    <x v="4"/>
    <m/>
    <s v="2020.06.26"/>
    <d v="4386-06-01T00:00:00"/>
    <s v="Д.Номингэрэл"/>
    <s v="Өөрийн хөрөнгө"/>
    <n v="17130887000"/>
    <m/>
    <m/>
    <m/>
    <m/>
    <m/>
    <m/>
    <m/>
    <m/>
  </r>
  <r>
    <n v="561"/>
    <d v="2020-06-16T00:00:00"/>
    <s v="Ц.Батзул"/>
    <s v="Д.Номингэрэл"/>
    <x v="343"/>
    <d v="2020-06-30T00:00:00"/>
    <s v="Лого бүхий зүйл нийлүүлэх Багц-2"/>
    <x v="3"/>
    <s v="Эрдэнэс тавантолгой ХК"/>
    <x v="2"/>
    <m/>
    <s v="2020.06.26"/>
    <d v="4388-06-01T00:00:00"/>
    <s v="Д.Номингэрэл"/>
    <s v="Өөрийн хөрөнгө"/>
    <n v="199595000"/>
    <m/>
    <m/>
    <m/>
    <m/>
    <m/>
    <m/>
    <m/>
    <m/>
  </r>
  <r>
    <n v="562"/>
    <d v="2020-06-16T00:00:00"/>
    <s v="Ц.Батзул"/>
    <s v="Д.Өлзийдүүрэн"/>
    <x v="92"/>
    <d v="2020-06-30T00:00:00"/>
    <s v="Улсын мэдээллийн маягт хэвлэх"/>
    <x v="5"/>
    <s v="Хөгжлийн бэрхшээлтэй хүүхдийн сэргээн засах хөгжлийн төв"/>
    <x v="30"/>
    <d v="4849-06-01T00:00:00"/>
    <s v="2020.06.30"/>
    <d v="4482-06-01T00:00:00"/>
    <s v="Д.Өлзийдүүрэн"/>
    <m/>
    <m/>
    <m/>
    <m/>
    <m/>
    <m/>
    <m/>
    <m/>
    <m/>
    <m/>
  </r>
  <r>
    <n v="563"/>
    <d v="2020-06-17T00:00:00"/>
    <s v="Ц.Батзул"/>
    <s v="Д.Отгонсүрэн"/>
    <x v="277"/>
    <d v="2020-07-01T00:00:00"/>
    <s v="Улсын мал эмнэлэг ариун цэврийн төв лабораторийн тоног төхөөрөмж нийлүүлэх"/>
    <x v="5"/>
    <s v="Мал эмнэлгийн ерөнхий газар"/>
    <x v="16"/>
    <s v="6-1/4328"/>
    <s v="2020.07.02"/>
    <s v="6-1/4566"/>
    <s v="Д.Отгонсүрэн"/>
    <s v="Улсын төсөв"/>
    <n v="400000000"/>
    <m/>
    <m/>
    <m/>
    <m/>
    <m/>
    <m/>
    <m/>
    <m/>
  </r>
  <r>
    <n v="564"/>
    <d v="2020-06-17T00:00:00"/>
    <s v="Ц.Батзул"/>
    <s v="Д.Өлзийдүүрэн"/>
    <x v="344"/>
    <d v="2020-07-01T00:00:00"/>
    <s v="Тээрмийн цахилгаан хөдөлгүүр нийлүүлэх"/>
    <x v="4"/>
    <s v="Монголросцветмет ТӨҮГ"/>
    <x v="4"/>
    <d v="4285-06-01T00:00:00"/>
    <m/>
    <m/>
    <s v="Д.Өлзийдүүрэн"/>
    <m/>
    <m/>
    <m/>
    <m/>
    <m/>
    <m/>
    <m/>
    <m/>
    <m/>
    <m/>
  </r>
  <r>
    <n v="565"/>
    <d v="2020-06-17T00:00:00"/>
    <s v="Ц.Батзул"/>
    <s v="Г.Мөнхцэцэг"/>
    <x v="345"/>
    <d v="2020-07-01T00:00:00"/>
    <s v="Тусгай хамгаалалтай газар нутгийн эрх зүйн баримт бичгийг шинэчлэн боловсруулах, хөгжлийн бодлогын баримт бичигт нийцүүлэн шинжилгээ хийх"/>
    <x v="7"/>
    <s v="БОАЖЯ"/>
    <x v="25"/>
    <s v=" -"/>
    <s v=" 2020.06.22"/>
    <s v=" 6-1/4339"/>
    <s v="Г.Мөнхцэцэг"/>
    <m/>
    <m/>
    <m/>
    <m/>
    <m/>
    <m/>
    <m/>
    <m/>
    <m/>
    <m/>
  </r>
  <r>
    <n v="566"/>
    <d v="2020-06-17T00:00:00"/>
    <s v="Ц.Батзул"/>
    <s v="Т.Энхжаргал"/>
    <x v="214"/>
    <d v="2020-07-01T00:00:00"/>
    <s v="Хор саармагжуулах бодис, хүнсний бүтээгдэхүүн /Эрдэнэт/"/>
    <x v="3"/>
    <s v="Эрдэнэт үйлдвэр ТӨҮГ"/>
    <x v="4"/>
    <m/>
    <m/>
    <m/>
    <s v="Т.Энхжаргал"/>
    <m/>
    <m/>
    <m/>
    <m/>
    <m/>
    <m/>
    <m/>
    <m/>
    <m/>
    <m/>
  </r>
  <r>
    <n v="567"/>
    <d v="2020-06-17T00:00:00"/>
    <s v="Ц.Батзул"/>
    <s v="Д.Номингэрэл"/>
    <x v="249"/>
    <d v="2020-07-01T00:00:00"/>
    <s v="Катерингийн үйлчилгээ"/>
    <x v="7"/>
    <s v="Эрдэнэс тавантолгой ХК"/>
    <x v="2"/>
    <m/>
    <s v="2020.06.26"/>
    <d v="4387-06-01T00:00:00"/>
    <s v="Д.Номингэрэл"/>
    <s v="Өөрийн хөрөнгө"/>
    <n v="17014616560"/>
    <m/>
    <m/>
    <m/>
    <m/>
    <m/>
    <m/>
    <m/>
    <m/>
  </r>
  <r>
    <n v="568"/>
    <d v="2020-06-18T00:00:00"/>
    <s v="Ц.Батзул"/>
    <s v="Г.Мөнхцэцэг"/>
    <x v="346"/>
    <d v="2020-07-02T00:00:00"/>
    <s v="Орон сууцны гадна фасадын дулаалга /УБ, БЗД, 7-р хороо, 30,31-р байр/"/>
    <x v="0"/>
    <s v="ТХААГ"/>
    <x v="14"/>
    <d v="4343-06-01T00:00:00"/>
    <s v=" 2020.06.30"/>
    <s v=" 6-1/4494"/>
    <s v="Г.Мөнхцэцэг"/>
    <s v="Улсын төсөв"/>
    <n v="800000000"/>
    <s v="тийм"/>
    <m/>
    <m/>
    <m/>
    <m/>
    <m/>
    <m/>
    <m/>
  </r>
  <r>
    <n v="569"/>
    <d v="2020-06-18T00:00:00"/>
    <s v="Ц.Батзул"/>
    <s v="Э.Билгүүн"/>
    <x v="347"/>
    <d v="2020-07-02T00:00:00"/>
    <s v="Цамхагт гэрэлтүүлгийн засварын ажил"/>
    <x v="2"/>
    <s v="Даланжаргалан сумын ЗДТГ"/>
    <x v="23"/>
    <m/>
    <s v="2020.06.26"/>
    <d v="4399-06-01T00:00:00"/>
    <s v="Э.Билгүүн"/>
    <s v="Орон нутгийн төсөв"/>
    <n v="16066303"/>
    <m/>
    <m/>
    <m/>
    <m/>
    <m/>
    <m/>
    <m/>
    <m/>
  </r>
  <r>
    <n v="570"/>
    <d v="2020-06-19T00:00:00"/>
    <s v="Ц.Батзул"/>
    <s v="Д.Отгонсүрэн"/>
    <x v="290"/>
    <d v="2020-07-03T00:00:00"/>
    <s v="Улаанхус сумын сургуулийн дотуур байрны засвар"/>
    <x v="0"/>
    <s v="Баян-Өлгий аймгийн ЗДТГ"/>
    <x v="41"/>
    <s v="6-1/4335"/>
    <s v="2020.07.02"/>
    <s v="6-1/4567"/>
    <s v="Д.Отгонсүрэн"/>
    <s v="Орон нутгийн төсөв"/>
    <n v="200000000"/>
    <m/>
    <m/>
    <m/>
    <m/>
    <m/>
    <m/>
    <m/>
    <m/>
  </r>
  <r>
    <n v="571"/>
    <d v="2020-06-19T00:00:00"/>
    <s v="Ц.Батзул"/>
    <s v="Г.Мөнхцэцэг"/>
    <x v="348"/>
    <d v="2020-07-03T00:00:00"/>
    <s v="Сумын эрүүл мэндийн төвийн барилга, 20 ор /Дорнод аймаг, Баянтүмэн сум/"/>
    <x v="4"/>
    <s v="ТХААГ"/>
    <x v="14"/>
    <s v=" 6-1/4338"/>
    <s v=" 2020.06.30"/>
    <s v=" 6-1/4491"/>
    <s v="Г.Мөнхцэцэг"/>
    <s v="Улсын төсөв"/>
    <n v="1537000000"/>
    <m/>
    <m/>
    <m/>
    <m/>
    <m/>
    <m/>
    <m/>
    <m/>
  </r>
  <r>
    <n v="572"/>
    <d v="2020-06-19T00:00:00"/>
    <s v="Ц.Батзул"/>
    <s v="Д.Өлзийдүүрэн"/>
    <x v="349"/>
    <d v="2020-07-03T00:00:00"/>
    <s v="Геологчийн ажлын хэрэгсэл нийлүүлэх"/>
    <x v="0"/>
    <s v="Эрдэнэт үйлдвэр ТӨҮГ"/>
    <x v="4"/>
    <d v="4318-06-01T00:00:00"/>
    <m/>
    <m/>
    <s v="Д.Өлзийдүүрэн"/>
    <m/>
    <m/>
    <m/>
    <m/>
    <m/>
    <m/>
    <m/>
    <m/>
    <m/>
    <m/>
  </r>
  <r>
    <n v="573"/>
    <d v="2020-06-19T00:00:00"/>
    <s v="Ц.Батзул"/>
    <s v="Д.Отгонсүрэн"/>
    <x v="303"/>
    <d v="2020-07-03T00:00:00"/>
    <s v="&quot;НӨАГ-ын өндөр өртөгтэй зарим тусламж, үйлчилгээнд шаардлагатай эмнэлгийн хэрэгсэл, протезийн нийлүүлэх&quot; Багц-1"/>
    <x v="5"/>
    <s v="Нийслэлийн Өргөө амаржих газар"/>
    <x v="3"/>
    <s v="6-1/4329"/>
    <s v="2020.07.03"/>
    <s v="6-1/4591"/>
    <s v="Д.Отгонсүрэн"/>
    <s v="Улсын төсөв"/>
    <n v="316500000"/>
    <m/>
    <m/>
    <m/>
    <m/>
    <m/>
    <m/>
    <m/>
    <m/>
  </r>
  <r>
    <n v="574"/>
    <d v="2020-06-19T00:00:00"/>
    <s v="Ц.Батзул"/>
    <s v="Г.Мөнхцэцэг"/>
    <x v="350"/>
    <d v="2020-07-03T00:00:00"/>
    <s v="Гудамж сайжруулах /15 дугаар хороо/"/>
    <x v="1"/>
    <s v="Чингэлтэй дүүргийн ХААА"/>
    <x v="1"/>
    <m/>
    <s v=" 2020.06.29"/>
    <s v=" 6-1/4453"/>
    <s v="Г.Мөнхцэцэг"/>
    <s v="Орон нутгийн хөгжлийн сан"/>
    <n v="47806000"/>
    <m/>
    <m/>
    <m/>
    <m/>
    <m/>
    <m/>
    <m/>
    <n v="0"/>
  </r>
  <r>
    <n v="575"/>
    <d v="2020-06-19T00:00:00"/>
    <s v="Ц.Батзул"/>
    <s v="Г.Мөнхцэцэг"/>
    <x v="350"/>
    <d v="2020-07-03T00:00:00"/>
    <s v="Гудамж сайжруулах /16 дугаар хороо/"/>
    <x v="1"/>
    <s v="Чингэлтэй дүүргийн ХААА"/>
    <x v="1"/>
    <m/>
    <s v=" 2020.06.29"/>
    <s v=" 6-1/4453"/>
    <s v="Г.Мөнхцэцэг"/>
    <s v="Орон нутгийн хөгжлийн сан"/>
    <n v="63226700"/>
    <m/>
    <m/>
    <m/>
    <m/>
    <m/>
    <m/>
    <m/>
    <n v="0"/>
  </r>
  <r>
    <n v="576"/>
    <d v="2020-06-19T00:00:00"/>
    <s v="Ц.Батзул"/>
    <s v="Г.Мөнхцэцэг"/>
    <x v="350"/>
    <d v="2020-07-03T00:00:00"/>
    <s v="Гудамж сайжруулах /18 дугаар хороо/"/>
    <x v="1"/>
    <s v="Чингэлтэй дүүргийн ХААА"/>
    <x v="1"/>
    <m/>
    <s v=" 2020.06.29"/>
    <s v=" 6-1/4453"/>
    <s v="Г.Мөнхцэцэг"/>
    <s v="Орон нутгийн хөгжлийн сан"/>
    <n v="47059000"/>
    <m/>
    <m/>
    <m/>
    <m/>
    <m/>
    <m/>
    <m/>
    <n v="0"/>
  </r>
  <r>
    <n v="577"/>
    <d v="2020-06-23T00:00:00"/>
    <s v="Ц.Батзул"/>
    <s v="Б.Түвшин"/>
    <x v="351"/>
    <d v="2020-07-07T00:00:00"/>
    <s v="Нэгдсэн эмнэлгийн амбулаторын өргөтгөлийн барилга /Баянхонгор, Баянхонгор сум/"/>
    <x v="0"/>
    <s v="ТХААГ"/>
    <x v="14"/>
    <d v="4471-06-01T00:00:00"/>
    <s v="2020.07.07"/>
    <s v="6-1/4642"/>
    <s v="Б.Түвшин"/>
    <s v="Улсын төсөв"/>
    <n v="3750000000"/>
    <m/>
    <m/>
    <m/>
    <m/>
    <m/>
    <m/>
    <m/>
    <m/>
  </r>
  <r>
    <n v="578"/>
    <d v="2020-06-23T00:00:00"/>
    <s v="Ц.Батзул"/>
    <s v="Б.Түвшин"/>
    <x v="352"/>
    <d v="2020-07-07T00:00:00"/>
    <s v="Шүүгчийн амь нас, эрүүл мэндийн даатгал"/>
    <x v="1"/>
    <s v="Шүүхийн ерөнхий зөвлөл"/>
    <x v="42"/>
    <d v="4470-06-01T00:00:00"/>
    <s v="2020.07.07"/>
    <s v=" 6-1/4651"/>
    <s v="Б.Түвшин"/>
    <s v="Улсын төсөв"/>
    <s v="596,000,000 "/>
    <m/>
    <m/>
    <m/>
    <m/>
    <m/>
    <m/>
    <m/>
    <n v="0"/>
  </r>
  <r>
    <n v="579"/>
    <d v="2020-06-23T00:00:00"/>
    <s v="Ц.Батзул"/>
    <s v="Б.Түвшин"/>
    <x v="250"/>
    <d v="2020-07-07T00:00:00"/>
    <s v="Автобааз, төвлөрсөн хогийн цэгүүдийн уурийн зуухыг эрчим хүчний хэмнэлттэй хийн зуухаар солих"/>
    <x v="0"/>
    <s v="Хот тохижилтын газар ОНӨААТҮГ"/>
    <x v="1"/>
    <s v="  6-1/4466"/>
    <s v="2020.07.01"/>
    <s v="6-1/4535"/>
    <s v="Б.Түвшин"/>
    <s v="Өөрийн хөрөнгө "/>
    <n v="124000000"/>
    <m/>
    <m/>
    <m/>
    <m/>
    <m/>
    <m/>
    <m/>
    <m/>
  </r>
  <r>
    <n v="580"/>
    <d v="2020-06-23T00:00:00"/>
    <s v="Ц.Батзул"/>
    <s v="Д.Отгонсүрэн"/>
    <x v="353"/>
    <d v="2020-07-07T00:00:00"/>
    <s v="Соёл амралтын хүрээлэнг тохижуулах ажил"/>
    <x v="5"/>
    <s v="Говь-алтай аймгийн ОНӨГ"/>
    <x v="28"/>
    <s v="6-1/4475"/>
    <s v="2020.07.07"/>
    <s v="6-1/4648"/>
    <s v="Д.Отгонсүрэн"/>
    <s v="ОНХС"/>
    <n v="500000000"/>
    <m/>
    <m/>
    <m/>
    <m/>
    <m/>
    <m/>
    <m/>
    <m/>
  </r>
  <r>
    <n v="581"/>
    <d v="2020-06-23T00:00:00"/>
    <s v="Ц.Батзул"/>
    <s v="Б.Түвшин"/>
    <x v="16"/>
    <d v="2020-07-07T00:00:00"/>
    <s v="Батмөнх даян хааны талбайн гэрэлтүүлэг, лед дэлгэцийг шинэчлэх"/>
    <x v="3"/>
    <s v="Өмнөговь аймгийн ОНӨГ"/>
    <x v="18"/>
    <d v="4469-06-01T00:00:00"/>
    <s v="2020.07.03"/>
    <s v="6-1/4583"/>
    <s v="Б.Түвшин"/>
    <m/>
    <m/>
    <m/>
    <m/>
    <m/>
    <m/>
    <m/>
    <m/>
    <m/>
    <m/>
  </r>
  <r>
    <n v="582"/>
    <d v="2020-06-23T00:00:00"/>
    <s v="Ц.Батзул"/>
    <s v="Б.Түвшин"/>
    <x v="354"/>
    <d v="2020-07-07T00:00:00"/>
    <s v="Хорооллын доторх авто зам /УБ, БЗД, 13,14 дүгээр хороо/"/>
    <x v="1"/>
    <s v="НХААГ"/>
    <x v="1"/>
    <s v=" 6-1/4467"/>
    <s v="2020.07.07"/>
    <s v=" 6-1/4634"/>
    <s v="Б.Түвшин"/>
    <s v="Улсын төсөв"/>
    <n v="4061500000"/>
    <m/>
    <m/>
    <m/>
    <n v="20000000"/>
    <m/>
    <m/>
    <s v="Тийм"/>
    <n v="20000000"/>
  </r>
  <r>
    <n v="583"/>
    <d v="2020-06-23T00:00:00"/>
    <s v="Ц.Батзул"/>
    <s v="Б.Түвшин"/>
    <x v="354"/>
    <d v="2020-07-07T00:00:00"/>
    <s v="Тасганы овооноос хороодын нутаг дэвсгэрийн хилийн цэсийн дагуу Самбалхүндэвийн эргэмжийн газрын авто замтай нийлэх хатуу хучилттай автозам 2,6 км /УБ, ЧД/"/>
    <x v="1"/>
    <s v="НХААГ"/>
    <x v="1"/>
    <s v=" 6-1/4468"/>
    <s v="2020.07.07"/>
    <s v=" 6-1/4635"/>
    <s v="Б.Түвшин"/>
    <s v="Улсын төсөв"/>
    <m/>
    <m/>
    <m/>
    <m/>
    <n v="20000000"/>
    <m/>
    <m/>
    <s v="Тийм"/>
    <n v="20000000"/>
  </r>
  <r>
    <n v="584"/>
    <d v="2020-06-25T00:00:00"/>
    <s v="Ц.Батзул"/>
    <s v="Д.Номингэрэл"/>
    <x v="355"/>
    <d v="2020-07-09T00:00:00"/>
    <s v="Нийслэлийн зорчигч тээврийн нэгтгэлийн харьяа гражуудын их засвар, агааржуулалтын ажил"/>
    <x v="1"/>
    <s v="Зорчигч тээврийн нэгтгэл ОНӨААТҮГ"/>
    <x v="1"/>
    <d v="4438-06-01T00:00:00"/>
    <s v="2020.07.03"/>
    <d v="4574-06-01T00:00:00"/>
    <s v="Д.Номингэрэл"/>
    <s v="Нийслэлийн төсөв"/>
    <n v="1500000000"/>
    <m/>
    <m/>
    <m/>
    <m/>
    <m/>
    <m/>
    <m/>
    <n v="0"/>
  </r>
  <r>
    <n v="585"/>
    <d v="2020-06-25T00:00:00"/>
    <s v="Ц.Батзул"/>
    <s v="Б.Түвшин"/>
    <x v="356"/>
    <d v="2020-07-09T00:00:00"/>
    <s v="Хан-Уул дүүргийн 4,8 дугаар хорооны үерийн хамгаалалтын барилга байгууламжийн ажлын зураг төсөл боловсруулах"/>
    <x v="5"/>
    <s v="Нийслэлийн хот байгуулалт, хөгжлийн газар"/>
    <x v="1"/>
    <s v=" 6-1/4505"/>
    <s v="2020.07.10"/>
    <s v=" 6-1/4710"/>
    <s v="Б.Түвшин"/>
    <s v="Нийслэлийн төсвийн хөрөнгө"/>
    <n v="296300000"/>
    <m/>
    <m/>
    <m/>
    <m/>
    <m/>
    <m/>
    <m/>
    <m/>
  </r>
  <r>
    <n v="586"/>
    <d v="2020-06-25T00:00:00"/>
    <s v="Ц.Батзул"/>
    <s v="Д.Отгонсүрэн"/>
    <x v="357"/>
    <d v="2020-07-09T00:00:00"/>
    <s v="Булингийн нягт хэмжигч нийлүүлэх"/>
    <x v="0"/>
    <s v="Монголросцветмет ТӨҮГ"/>
    <x v="4"/>
    <s v="6-1/4450"/>
    <s v="2020.09.09"/>
    <s v="6-1/4706"/>
    <s v="Д.Отгонсүрэн"/>
    <s v="Өөрийн хөрөнгө"/>
    <n v="120000000"/>
    <m/>
    <m/>
    <m/>
    <m/>
    <m/>
    <m/>
    <m/>
    <m/>
  </r>
  <r>
    <n v="587"/>
    <d v="2020-06-25T00:00:00"/>
    <s v="Ц.Батзул"/>
    <s v="Д.Өлзийдүүрэн"/>
    <x v="358"/>
    <d v="2020-07-09T00:00:00"/>
    <s v="Боловсролын салбарын тоног төхөөрөмж /УБ, СХД, 18,19,23,27,39 дүгээр хороо/"/>
    <x v="1"/>
    <s v="Сонгинохайрхан дүүргийн ХААА"/>
    <x v="1"/>
    <d v="4534-06-01T00:00:00"/>
    <s v="2020.07.09"/>
    <d v="4705-06-01T00:00:00"/>
    <s v="Д.Өлзийдүүрэн"/>
    <m/>
    <m/>
    <s v="тийм"/>
    <m/>
    <m/>
    <m/>
    <m/>
    <m/>
    <m/>
    <n v="0"/>
  </r>
  <r>
    <n v="588"/>
    <d v="2020-06-25T00:00:00"/>
    <s v="Ц.Батзул"/>
    <s v="Д.Номингэрэл"/>
    <x v="94"/>
    <d v="2020-07-09T00:00:00"/>
    <s v="БГ-725 маркийн хөргөх цамхаг №2 их засварын ажил"/>
    <x v="0"/>
    <s v="ДДЦС ТӨХК"/>
    <x v="6"/>
    <d v="4444-06-01T00:00:00"/>
    <s v="2020.07.07"/>
    <d v="4633-06-01T00:00:00"/>
    <s v="Д.Номингэрэл"/>
    <s v="Өөрийн хөрөнгө"/>
    <n v="1800000000"/>
    <m/>
    <m/>
    <m/>
    <m/>
    <m/>
    <m/>
    <m/>
    <m/>
  </r>
  <r>
    <n v="589"/>
    <d v="2020-06-26T00:00:00"/>
    <s v="Ц.Батзул"/>
    <s v="Б.Түвшин"/>
    <x v="359"/>
    <d v="2020-07-10T00:00:00"/>
    <s v="Хан-Уул дүүргийн 4,8 дугаар хорооны үерийн хамгаалалтын барилга байгууламжийн ажлын зураг төсөл боловсруулах"/>
    <x v="5"/>
    <s v="Нийслэлийн хот байгуулалт, хөгжлийн газар"/>
    <x v="1"/>
    <s v=" 6-1/4505"/>
    <s v="2020.07.10"/>
    <s v=" 6-1/4710"/>
    <s v="Б.Түвшин"/>
    <s v="Нийслэлийн төсвийн хөрөнгө"/>
    <n v="296300000"/>
    <m/>
    <m/>
    <m/>
    <m/>
    <m/>
    <m/>
    <m/>
    <m/>
  </r>
  <r>
    <n v="590"/>
    <d v="2020-06-26T00:00:00"/>
    <s v="Ц.Батзул"/>
    <s v="Б.Түвшин"/>
    <x v="360"/>
    <d v="2020-07-10T00:00:00"/>
    <s v="Хан-Уул дүүргийн 4,8 дугаар хорооны үерийн хамгаалалтын барилга байгууламжийн ажлын зураг төсөл боловсруулах"/>
    <x v="5"/>
    <s v="Нийслэлийн хот байгуулалт, хөгжлийн газар"/>
    <x v="1"/>
    <s v=" 6-1/4505"/>
    <s v="2020.07.10"/>
    <s v=" 6-1/4710"/>
    <s v="Б.Түвшин"/>
    <s v="Нийслэлийн төсвийн хөрөнгө"/>
    <n v="296300000"/>
    <m/>
    <m/>
    <m/>
    <m/>
    <m/>
    <m/>
    <m/>
    <m/>
  </r>
  <r>
    <n v="591"/>
    <d v="2020-06-26T00:00:00"/>
    <s v="Ц.Батзул"/>
    <s v="Г.Мөнхцэцэг"/>
    <x v="361"/>
    <d v="2020-07-10T00:00:00"/>
    <s v="Хөрсний геологийн ажил /ХБ-6, ХБ-4/"/>
    <x v="5"/>
    <s v="МУИС"/>
    <x v="5"/>
    <m/>
    <s v=" 2020.07.10"/>
    <s v=" 6-1/4745"/>
    <s v="Г.Мөнхцэцэг"/>
    <s v="_x000d__x000a_Өөрийн хөрөнгө"/>
    <n v="40000000"/>
    <m/>
    <m/>
    <m/>
    <m/>
    <m/>
    <m/>
    <m/>
    <m/>
  </r>
  <r>
    <n v="592"/>
    <d v="2020-06-26T00:00:00"/>
    <s v="Ц.Батзул"/>
    <s v="Д.Отгонсүрэн"/>
    <x v="138"/>
    <d v="2020-07-10T00:00:00"/>
    <s v="Гудамжны гэрэлтүүлэг шинээр тавих"/>
    <x v="0"/>
    <s v="Хэнтий аймгийн Батширээт сумын ЗДТГ"/>
    <x v="7"/>
    <s v="6-1/4452"/>
    <s v="2020.07.10"/>
    <s v="6-1/4722"/>
    <s v="Д.Отгонсүрэн"/>
    <s v="ОНХС"/>
    <n v="23819600"/>
    <m/>
    <m/>
    <m/>
    <m/>
    <m/>
    <m/>
    <m/>
    <m/>
  </r>
  <r>
    <n v="593"/>
    <d v="2020-06-26T00:00:00"/>
    <s v="Ц.Батзул"/>
    <s v="Д.Номингэрэл"/>
    <x v="67"/>
    <d v="2020-07-10T00:00:00"/>
    <s v="Нормын хувцас, зөөлөн эдлэл бэлтгэн нийлүүлэх"/>
    <x v="0"/>
    <s v="Улсын гуравдугаар төв эмнэлэг"/>
    <x v="3"/>
    <d v="4481-06-01T00:00:00"/>
    <s v="2020.07.07"/>
    <d v="4632-06-01T00:00:00"/>
    <s v="Д.Номингэрэл"/>
    <s v="Улсын төсөв"/>
    <n v="100098100"/>
    <m/>
    <m/>
    <m/>
    <m/>
    <m/>
    <m/>
    <m/>
    <m/>
  </r>
  <r>
    <n v="594"/>
    <d v="2020-06-29T00:00:00"/>
    <s v="Ц.Батзул"/>
    <s v="Г.Мөнхцэцэг"/>
    <x v="86"/>
    <d v="2020-07-13T00:00:00"/>
    <s v="Эм эмнэлгийн хэрэгсэл нийлүүлэх Багц-24"/>
    <x v="6"/>
    <s v="Цус сэлбэлт судлалын үндэсний төв "/>
    <x v="3"/>
    <s v=" -"/>
    <s v="2020.07.03"/>
    <s v=" 6-1/4589"/>
    <s v="Г.Мөнхцэцэг"/>
    <m/>
    <m/>
    <m/>
    <m/>
    <m/>
    <m/>
    <m/>
    <m/>
    <m/>
    <m/>
  </r>
  <r>
    <n v="595"/>
    <d v="2020-06-29T00:00:00"/>
    <s v="Ц.Батзул"/>
    <s v="Д.Өлзийдүүрэн"/>
    <x v="67"/>
    <d v="2020-07-13T00:00:00"/>
    <s v="Хөдөлмөр хамгааллын өвөл, зуны хувцас"/>
    <x v="1"/>
    <s v="Багануур зүүн, өмнөд бүсийн цахилгаан түгээх сүлжээ ТӨХК"/>
    <x v="6"/>
    <m/>
    <s v=" 2020.07.16"/>
    <s v=" 6-1/4787"/>
    <s v="Д.Өлзийдүүрэн"/>
    <m/>
    <m/>
    <m/>
    <s v="Худалдаа хөгжлийн банк"/>
    <s v="4DBG/20/6005"/>
    <n v="1794000"/>
    <m/>
    <d v="4869-06-01T00:00:00"/>
    <s v="Тийм"/>
    <n v="1794000"/>
  </r>
  <r>
    <n v="596"/>
    <d v="2020-06-29T00:00:00"/>
    <s v="Ц.Батзул"/>
    <s v="Э.Билгүүн"/>
    <x v="362"/>
    <d v="2020-07-13T00:00:00"/>
    <s v="Амхадын зориулалттай амралт, сувилалын үйлчилгээ үзүүлэх"/>
    <x v="2"/>
    <s v="ХХҮЕГ"/>
    <x v="30"/>
    <m/>
    <s v="2020.07.03"/>
    <d v="4577-06-01T00:00:00"/>
    <s v="Э.Билгүүн"/>
    <s v="Улсын төсөв"/>
    <n v="800000000"/>
    <m/>
    <m/>
    <m/>
    <m/>
    <m/>
    <m/>
    <m/>
    <m/>
  </r>
  <r>
    <n v="597"/>
    <d v="2020-06-29T00:00:00"/>
    <s v="Ц.Батзул"/>
    <s v="Б.Түвшин"/>
    <x v="363"/>
    <d v="2020-07-13T00:00:00"/>
    <s v="Сургуулийн барилга, урлаг заал, 320 суудал /Хэнтий батноров сум/"/>
    <x v="0"/>
    <s v="ТХААГ"/>
    <x v="14"/>
    <s v="6-1/4584%"/>
    <s v="2020.07.10"/>
    <s v="6-1/4708"/>
    <s v="Б.Түвшин"/>
    <s v="Улсын төсөв"/>
    <n v="3520000000"/>
    <m/>
    <m/>
    <m/>
    <m/>
    <m/>
    <m/>
    <m/>
    <m/>
  </r>
  <r>
    <n v="598"/>
    <d v="2020-06-29T00:00:00"/>
    <s v="Ц.Батзул"/>
    <s v="Б.Түвшин"/>
    <x v="99"/>
    <d v="2020-07-13T00:00:00"/>
    <s v="Ой хээрийн түймэрээс урьдчилан сэргийлэх, ой хамгаалах багаж, хэрэгсэл худалдан авах"/>
    <x v="3"/>
    <s v="БОАЖЯ"/>
    <x v="25"/>
    <m/>
    <m/>
    <m/>
    <s v="Б.Түвшин"/>
    <m/>
    <m/>
    <m/>
    <m/>
    <m/>
    <m/>
    <m/>
    <m/>
    <m/>
    <m/>
  </r>
  <r>
    <n v="599"/>
    <d v="2020-06-29T00:00:00"/>
    <s v="Ц.Батзул"/>
    <s v="Д.Номингэрэл"/>
    <x v="290"/>
    <d v="2020-07-13T00:00:00"/>
    <s v="Сургуулийн дотуур байрны барилгын их засвар /Баян-Өлгий, Толбо сум/"/>
    <x v="0"/>
    <s v="Баян-Өлгий аймгийн ЗДТГ"/>
    <x v="41"/>
    <d v="4573-06-01T00:00:00"/>
    <s v="2020.07.10"/>
    <d v="4747-06-01T00:00:00"/>
    <s v="Д.Номингэрэл"/>
    <s v="Улсын төсөв"/>
    <n v="100000000"/>
    <m/>
    <m/>
    <m/>
    <m/>
    <m/>
    <m/>
    <m/>
    <m/>
  </r>
  <r>
    <n v="600"/>
    <d v="2020-06-29T00:00:00"/>
    <s v="Ц.Батзул"/>
    <s v="Г.Мөнхцэцэг"/>
    <x v="364"/>
    <d v="2020-07-13T00:00:00"/>
    <s v="Будаг шүршигч төхөөрөмж "/>
    <x v="0"/>
    <s v="Эрдэнэт үйлдвэр ТӨҮГ"/>
    <x v="4"/>
    <s v=" 6-1/4488"/>
    <s v=" 2020.07.10"/>
    <s v=" 6-1/4717"/>
    <s v="Г.Мөнхцэцэг"/>
    <s v="_x000d__x000a_Өөрийн хөрөнгө"/>
    <n v="106812000"/>
    <s v="тийм"/>
    <m/>
    <m/>
    <m/>
    <m/>
    <m/>
    <m/>
    <m/>
  </r>
  <r>
    <n v="601"/>
    <d v="2020-06-29T00:00:00"/>
    <s v="Ц.Батзул"/>
    <s v="Д.Номингэрэл"/>
    <x v="365"/>
    <d v="2020-07-13T00:00:00"/>
    <s v="Гэр хорооллын айл өрхийн нохойг бүртгэлжүүлэх ажил гүйцэтгэх, мал эмнэлгийн үйлчилгээ үзүүлэх, бэтэг өвчний тандалт шинжилгээнд дээж цуглуулах Багц-3"/>
    <x v="0"/>
    <s v="Нийслэлийн мал, эмнэлгийн газар "/>
    <x v="1"/>
    <d v="4498-06-01T00:00:00"/>
    <s v="2020.07.10"/>
    <d v="4725-06-01T00:00:00"/>
    <s v="Д.Номингэрэл"/>
    <s v="Нийслэлийн төсөв"/>
    <n v="50920000"/>
    <m/>
    <m/>
    <m/>
    <m/>
    <m/>
    <m/>
    <m/>
    <m/>
  </r>
  <r>
    <n v="602"/>
    <d v="2020-06-29T00:00:00"/>
    <s v="Ц.Батзул"/>
    <s v="Д.Номингэрэл"/>
    <x v="366"/>
    <d v="2020-07-13T00:00:00"/>
    <s v="Гэр хорооллын айл өрхийн нохойг бүртгэлжүүлэх ажил гүйцэтгэх, мал эмнэлгийн үйлчилгээ үзүүлэх, бэтэг өвчний тандалт шинжилгээнд дээж цуглуулах Багц-1"/>
    <x v="0"/>
    <s v="Нийслэлийн мал, эмнэлгийн газар "/>
    <x v="1"/>
    <d v="4498-06-01T00:00:00"/>
    <s v="2020.07.10"/>
    <d v="4748-06-01T00:00:00"/>
    <s v="Д.Номингэрэл"/>
    <s v="Нийслэлийн төсөв"/>
    <n v="48410000"/>
    <m/>
    <m/>
    <m/>
    <m/>
    <m/>
    <m/>
    <m/>
    <m/>
  </r>
  <r>
    <n v="603"/>
    <d v="2020-06-29T00:00:00"/>
    <s v="Ц.Батзул"/>
    <s v="Д.Отгонсүрэн"/>
    <x v="367"/>
    <d v="2020-07-16T00:00:00"/>
    <s v="Хатаалгын цахилгаан зуухны сэлбэг нийлүүлэх"/>
    <x v="1"/>
    <s v="Эрдэнэт үйлдвэр ТӨҮГ"/>
    <x v="4"/>
    <s v="6-1/4545"/>
    <s v="2020.07.16"/>
    <s v="6-1/4780"/>
    <s v="Д.Отгонсүрэн"/>
    <s v="өөрийн хөрөнгө"/>
    <n v="891227610"/>
    <m/>
    <s v="Худалдаа хөгжлийн банк"/>
    <s v="2020.06.09,_x000a_400OLCBD202832"/>
    <n v="8950000"/>
    <m/>
    <s v="2020.07.17_x000a_6-1/4805"/>
    <s v="Тийм"/>
    <n v="8950000"/>
  </r>
  <r>
    <n v="604"/>
    <d v="2020-06-29T00:00:00"/>
    <s v="Ц.Батзул"/>
    <s v="Г.Мөнхцэцэг"/>
    <x v="368"/>
    <d v="2020-07-13T00:00:00"/>
    <s v="Кабель нийлүүлэх"/>
    <x v="0"/>
    <s v="Эрдэнэт үйлдвэр ТӨҮГ"/>
    <x v="4"/>
    <s v=" 6-1/4489"/>
    <s v=" 2020.07.10"/>
    <s v=" 6-1/4716"/>
    <s v="Г.Мөнхцэцэг"/>
    <s v="_x000d__x000a_Өөрийн хөрөнгө"/>
    <n v="175585050"/>
    <s v="тийм"/>
    <m/>
    <m/>
    <m/>
    <m/>
    <m/>
    <m/>
    <m/>
  </r>
  <r>
    <n v="605"/>
    <d v="2020-06-29T00:00:00"/>
    <s v="Ц.Батзул"/>
    <s v="Б.Түвшин"/>
    <x v="318"/>
    <d v="2020-07-13T00:00:00"/>
    <s v="Баянгол дүүргийн нийтийн зориулалттай орон сууцны барилгын фасад /5,6,18 дугаар хороо/ Багц-2"/>
    <x v="4"/>
    <s v="НХААГ"/>
    <x v="1"/>
    <m/>
    <m/>
    <m/>
    <s v="Б.Түвшин"/>
    <m/>
    <m/>
    <m/>
    <m/>
    <m/>
    <m/>
    <m/>
    <m/>
    <m/>
    <m/>
  </r>
  <r>
    <n v="606"/>
    <d v="2020-06-29T00:00:00"/>
    <s v="Ц.Батзул"/>
    <s v="Б.Түвшин"/>
    <x v="283"/>
    <d v="2020-07-13T00:00:00"/>
    <s v="Баянгол дүүргийн нийтийн зориулалттай орон сууцны барилгын фасад /5,6,18 дугаар хороо/ Багц-3"/>
    <x v="4"/>
    <s v="НХААГ"/>
    <x v="1"/>
    <m/>
    <m/>
    <m/>
    <s v="Б.Түвшин"/>
    <m/>
    <m/>
    <m/>
    <m/>
    <m/>
    <m/>
    <m/>
    <m/>
    <m/>
    <m/>
  </r>
  <r>
    <n v="607"/>
    <d v="2020-06-30T00:00:00"/>
    <s v="Ц.Батзул"/>
    <s v="Д.Өлзийдүүрэн"/>
    <x v="369"/>
    <d v="2020-07-14T00:00:00"/>
    <s v="Манхан суманд 40 га талбайд ойжуулалт хийх"/>
    <x v="0"/>
    <s v="Ховд аймгийн ОНӨГ"/>
    <x v="39"/>
    <d v="4561-06-01T00:00:00"/>
    <s v=" 2020.07.16"/>
    <s v=" 6-1/4789"/>
    <s v="Д.Өлзийдүүрэн"/>
    <m/>
    <m/>
    <m/>
    <m/>
    <m/>
    <m/>
    <m/>
    <m/>
    <m/>
    <m/>
  </r>
  <r>
    <n v="608"/>
    <d v="2020-06-30T00:00:00"/>
    <s v="Ц.Батзул"/>
    <s v="Г.Мөнхцэцэг"/>
    <x v="290"/>
    <d v="2020-07-14T00:00:00"/>
    <s v="Халуун усны барилга /Баян-Өлгий, Сагсай сум/"/>
    <x v="0"/>
    <s v="ТХААГ"/>
    <x v="14"/>
    <s v=" 6-1/4472"/>
    <s v=" 2020.07.10"/>
    <s v=" 6-1/4719"/>
    <s v="Г.Мөнхцэцэг"/>
    <s v="Улсын төсөв"/>
    <n v="200000000"/>
    <s v="тийм"/>
    <m/>
    <m/>
    <m/>
    <m/>
    <m/>
    <m/>
    <m/>
  </r>
  <r>
    <n v="609"/>
    <d v="2020-07-01T00:00:00"/>
    <s v="Ц.Батзул"/>
    <s v="Д.Номингэрэл"/>
    <x v="370"/>
    <d v="2020-07-15T00:00:00"/>
    <s v="Долото шарошэчное API REG 6-518, 251 MM 9-71"/>
    <x v="0"/>
    <s v="Эрдэнэт үйлдвэр ТӨҮГ"/>
    <x v="4"/>
    <d v="4605-06-01T00:00:00"/>
    <s v="2020.07.10"/>
    <d v="4764-06-01T00:00:00"/>
    <s v="Д.Номингэрэл"/>
    <s v="Өөрийн хөрөнгө"/>
    <n v="1502820000"/>
    <m/>
    <m/>
    <m/>
    <m/>
    <m/>
    <m/>
    <m/>
    <m/>
  </r>
  <r>
    <n v="610"/>
    <d v="2020-07-02T00:00:00"/>
    <s v="Ц.Батзул"/>
    <s v="Г.Мөнхцэцэг"/>
    <x v="371"/>
    <d v="2020-07-16T00:00:00"/>
    <s v="Судалгаа лабораторын төхөөрөмж"/>
    <x v="1"/>
    <s v="Эрдэнэт үйлдвэр ТӨҮГ"/>
    <x v="4"/>
    <s v="6-1/4649"/>
    <s v=" 2020.07.10"/>
    <s v=" 6-1/4715"/>
    <s v="Г.Мөнхцэцэг"/>
    <s v="_x000d__x000a_Өөрийн хөрөнгө"/>
    <s v="_x000a_49,484,950"/>
    <s v="тийм"/>
    <m/>
    <m/>
    <m/>
    <m/>
    <m/>
    <m/>
    <n v="0"/>
  </r>
  <r>
    <n v="611"/>
    <d v="2020-07-02T00:00:00"/>
    <s v="Ц.Батзул"/>
    <s v="Г.Мөнхцэцэг"/>
    <x v="171"/>
    <d v="2020-07-16T00:00:00"/>
    <s v="Давтамж хувьсгуур нийлүүлэх"/>
    <x v="7"/>
    <s v="Хөвсгөл дулааны станц ТӨХК"/>
    <x v="6"/>
    <s v=" -"/>
    <s v=" 2020.07.08"/>
    <s v=" 6-1/4661"/>
    <s v="Г.Мөнхцэцэг"/>
    <m/>
    <m/>
    <m/>
    <m/>
    <m/>
    <m/>
    <m/>
    <m/>
    <m/>
    <m/>
  </r>
  <r>
    <n v="612"/>
    <d v="2020-07-02T00:00:00"/>
    <s v="Ц.Батзул"/>
    <s v="Д.Номингэрэл"/>
    <x v="337"/>
    <d v="2020-07-16T00:00:00"/>
    <s v="Инженерийн шугам сүлжээний өргөтгөл /Ховд, Зэрэг сум/"/>
    <x v="3"/>
    <s v="Ховд аймгийн ОНӨГ"/>
    <x v="39"/>
    <m/>
    <s v="2020.07.07"/>
    <d v="4643-06-01T00:00:00"/>
    <s v="Д.Номингэрэл"/>
    <s v="Улсын төсөв"/>
    <n v="800000000"/>
    <m/>
    <m/>
    <m/>
    <m/>
    <m/>
    <m/>
    <m/>
    <m/>
  </r>
  <r>
    <n v="613"/>
    <d v="2020-07-02T00:00:00"/>
    <s v="Ц.Батзул"/>
    <s v="Д.Отгонсүрэн"/>
    <x v="372"/>
    <d v="2020-07-16T00:00:00"/>
    <s v="Амралт цогцолборын газрын барилга"/>
    <x v="0"/>
    <s v="Сонгинохайрхан дүүргийн ХААА"/>
    <x v="1"/>
    <s v="6-1/4651"/>
    <s v="2020.07.16"/>
    <s v="6-1/4784"/>
    <s v="Д.Отгонсүрэн"/>
    <s v="Орон нутгийн төсөв"/>
    <n v="250000000"/>
    <m/>
    <m/>
    <m/>
    <m/>
    <m/>
    <m/>
    <m/>
    <m/>
  </r>
  <r>
    <n v="614"/>
    <d v="2020-07-02T00:00:00"/>
    <s v="Ц.Батзул"/>
    <s v="Д.Отгонсүрэн"/>
    <x v="99"/>
    <d v="2020-07-16T00:00:00"/>
    <s v="Налайх дүүрэгт нэн шаардлагатай хот тохижилтын тусгай зориулалтын автомашин худалдан авах"/>
    <x v="1"/>
    <s v="Налайх дүүргийн ЗДТГ"/>
    <x v="1"/>
    <s v="6-1/4645"/>
    <s v="2020.07.16"/>
    <s v="6-1/4782"/>
    <s v="Д.Отгонсүрэн"/>
    <s v="Орон нутгийн төсөв"/>
    <n v="406850000"/>
    <m/>
    <m/>
    <m/>
    <m/>
    <m/>
    <m/>
    <m/>
    <n v="0"/>
  </r>
  <r>
    <n v="615"/>
    <d v="2020-07-02T00:00:00"/>
    <s v="Ц.Батзул"/>
    <s v="Д.Отгонсүрэн"/>
    <x v="373"/>
    <d v="2020-07-16T00:00:00"/>
    <s v="Сургуулиудын граж, засвар, тохижилт /УБ, БГД, 11,15,16,17,18,19 дүгээр хороо/ Багц-1, 4, 6"/>
    <x v="1"/>
    <s v="НХААГ"/>
    <x v="1"/>
    <s v="6-1/4652"/>
    <s v="2020.07.16"/>
    <s v="6-1/4783"/>
    <s v="Д.Отгонсүрэн"/>
    <s v="улсын төсөв"/>
    <n v="267300000"/>
    <m/>
    <m/>
    <m/>
    <n v="2672420"/>
    <m/>
    <m/>
    <s v="Тийм"/>
    <n v="2672420"/>
  </r>
  <r>
    <n v="616"/>
    <d v="2020-07-03T00:00:00"/>
    <s v="Ц.Батзул"/>
    <s v="Г.Мөнхцэцэг"/>
    <x v="19"/>
    <d v="2020-07-17T00:00:00"/>
    <s v="&quot;Токарын машинууд&quot; Багц-2"/>
    <x v="0"/>
    <s v="Эрдэнэт үйлдвэр ТӨҮГ"/>
    <x v="4"/>
    <s v=" 6-1/4660"/>
    <s v=" 2020.07.10"/>
    <s v=" 6-1/4720"/>
    <s v="Г.Мөнхцэцэг"/>
    <s v="_x000d__x000a_Өөрийн хөрөнгө"/>
    <n v="856612017"/>
    <s v="тийм"/>
    <m/>
    <m/>
    <m/>
    <m/>
    <m/>
    <m/>
    <m/>
  </r>
  <r>
    <n v="617"/>
    <d v="2020-07-03T00:00:00"/>
    <s v="Ц.Батзул"/>
    <s v="Г.Мөнхцэцэг"/>
    <x v="276"/>
    <d v="2020-07-17T00:00:00"/>
    <s v="Орон сууцны фасадны дулаалга Багц-2"/>
    <x v="0"/>
    <s v="ТХААГ"/>
    <x v="14"/>
    <s v=" 6-1/4040"/>
    <s v=" 2020.07.10"/>
    <s v=" 6-1/4718"/>
    <s v="Г.Мөнхцэцэг"/>
    <s v="Улсын төсөв"/>
    <n v="900000000"/>
    <m/>
    <m/>
    <m/>
    <m/>
    <m/>
    <m/>
    <m/>
    <m/>
  </r>
  <r>
    <n v="618"/>
    <d v="2020-07-03T00:00:00"/>
    <s v="Ц.Батзул"/>
    <s v="Д.Номингэрэл"/>
    <x v="374"/>
    <d v="2020-07-17T00:00:00"/>
    <s v="Гэр хорооллын байруудын дулаалга /УБ, ХУД, 4,5,6,7,8 дугаар хороо &quot;Эко яармаг&quot; төсөл/"/>
    <x v="3"/>
    <s v="Хан-Уул дүүргийн ХААА"/>
    <x v="1"/>
    <m/>
    <s v="2020.07.08"/>
    <d v="4668-06-01T00:00:00"/>
    <s v="Д.Номингэрэл"/>
    <s v="Улсын төсөв"/>
    <n v="1500000000"/>
    <m/>
    <m/>
    <m/>
    <m/>
    <m/>
    <m/>
    <m/>
    <m/>
  </r>
  <r>
    <n v="619"/>
    <d v="2020-07-03T00:00:00"/>
    <s v="Ц.Батзул"/>
    <s v="Г.Мөнхцэцэг"/>
    <x v="375"/>
    <d v="2020-07-17T00:00:00"/>
    <s v="Соёлын төвийн барилга /Баянхонгор, Өлзийт сум/"/>
    <x v="7"/>
    <s v="ТХААГ"/>
    <x v="14"/>
    <s v=" -"/>
    <s v=" 2020.07.08"/>
    <s v=" 6-1/4657"/>
    <s v="Г.Мөнхцэцэг"/>
    <s v="Улсын төсөв"/>
    <n v="1300000000"/>
    <m/>
    <m/>
    <m/>
    <m/>
    <m/>
    <m/>
    <m/>
    <m/>
  </r>
  <r>
    <n v="620"/>
    <d v="2020-07-03T00:00:00"/>
    <s v="Ц.Батзул"/>
    <s v="Д.Отгонсүрэн"/>
    <x v="16"/>
    <d v="2020-07-17T00:00:00"/>
    <s v="Соёл урлагийн байгууллагад гэрэл, дууны тоног төхөөрөмж худалдан авах Багц-1"/>
    <x v="2"/>
    <s v="БСШУСЯ"/>
    <x v="5"/>
    <s v="0"/>
    <s v="2020.07.08"/>
    <s v="6-1/4664"/>
    <s v="Д.Отгонсүрэн"/>
    <s v="0"/>
    <s v="0"/>
    <m/>
    <m/>
    <m/>
    <m/>
    <m/>
    <m/>
    <m/>
    <m/>
  </r>
  <r>
    <n v="621"/>
    <d v="2020-07-03T00:00:00"/>
    <s v="Ц.Батзул"/>
    <s v="Г.Мөнхцэцэг"/>
    <x v="376"/>
    <d v="2020-07-17T00:00:00"/>
    <s v="Төвлөрсөн хогийн цэгүүдийн ариутгал халдваргүйтгэлийн ажил"/>
    <x v="0"/>
    <s v="Хот тохижилтын газар ОНӨААТҮГ"/>
    <x v="1"/>
    <s v=" 6-1/4659"/>
    <s v=" 2020.07.17"/>
    <s v=" 6-1/4815"/>
    <s v="Г.Мөнхцэцэг"/>
    <s v="_x000d__x000a_Өөрийн хөрөнгө"/>
    <n v="124000000"/>
    <m/>
    <m/>
    <m/>
    <m/>
    <m/>
    <m/>
    <m/>
    <m/>
  </r>
  <r>
    <n v="622"/>
    <d v="2020-07-03T00:00:00"/>
    <s v="Ц.Батзул"/>
    <s v="Д.Номингэрэл"/>
    <x v="103"/>
    <d v="2020-07-17T00:00:00"/>
    <s v="Хот тохижилтын тусгай зориулалтын автомашин техник хэрэгсэл, машин механизм нийлүүлэх /Нийслэл/"/>
    <x v="0"/>
    <s v="НХААГ"/>
    <x v="1"/>
    <d v="4667-06-01T00:00:00"/>
    <s v="2020.07.17"/>
    <d v="4818-06-01T00:00:00"/>
    <s v="Д.Номингэрэл"/>
    <s v="Улсын төсөв"/>
    <n v="5600000000"/>
    <m/>
    <m/>
    <m/>
    <m/>
    <m/>
    <m/>
    <m/>
    <m/>
  </r>
  <r>
    <n v="623"/>
    <d v="2020-07-03T00:00:00"/>
    <s v="Ц.Батзул"/>
    <s v="Д.Отгонсүрэн"/>
    <x v="377"/>
    <d v="2020-07-17T00:00:00"/>
    <s v="Дотуур байрны засварын ажил /Баян-Өлгий, Бугат сум/"/>
    <x v="7"/>
    <s v="Баян-Өлгий аймгийн ОНӨГ"/>
    <x v="32"/>
    <s v="0"/>
    <s v="2020.07.08"/>
    <s v="6-1/4665"/>
    <s v="Д.Отгонсүрэн"/>
    <s v="0"/>
    <s v="0"/>
    <m/>
    <m/>
    <m/>
    <m/>
    <m/>
    <m/>
    <m/>
    <m/>
  </r>
  <r>
    <n v="624"/>
    <d v="2020-07-03T00:00:00"/>
    <s v="Ц.Батзул"/>
    <s v="Д.Номингэрэл"/>
    <x v="202"/>
    <d v="2020-07-17T00:00:00"/>
    <s v="УБ-Багануур чиглэлийн авто замаас 4 дүгээр хорооны Алтай хэсгийн &quot;Божу&quot; ХХК-ийн хүнсний дэлгүүр хүртэлх автозамын ажил "/>
    <x v="0"/>
    <s v="НАЗХГ"/>
    <x v="1"/>
    <d v="4669-06-01T00:00:00"/>
    <s v="2020.07.17"/>
    <d v="4803-06-01T00:00:00"/>
    <s v="Д.Номингэрэл"/>
    <s v="Нийслэлийн замын сан"/>
    <n v="2949400000"/>
    <m/>
    <m/>
    <m/>
    <m/>
    <m/>
    <m/>
    <m/>
    <m/>
  </r>
  <r>
    <n v="625"/>
    <d v="2020-07-03T00:00:00"/>
    <s v="Ц.Батзул"/>
    <s v="Д.Отгонсүрэн"/>
    <x v="378"/>
    <d v="2020-07-17T00:00:00"/>
    <s v="Завхан аймгийн Эрдэнэхайрхан сумын хүүхдийн цэцэрлэгийн барилгын өргөтгө"/>
    <x v="0"/>
    <s v="Завхан аймгийн ОНӨГ"/>
    <x v="26"/>
    <s v="6-1/4666"/>
    <s v="2020.07.17"/>
    <s v="6-1/4823"/>
    <s v="Д.Отгонсүрэн"/>
    <s v="Гадаадын хөрөнгө оруулалт"/>
    <n v="197246594"/>
    <m/>
    <m/>
    <m/>
    <m/>
    <m/>
    <m/>
    <m/>
    <m/>
  </r>
  <r>
    <n v="626"/>
    <d v="2020-07-03T00:00:00"/>
    <s v="Ц.Батзул"/>
    <s v="Г.Мөнхцэцэг"/>
    <x v="379"/>
    <d v="2020-07-17T00:00:00"/>
    <s v="Завхан аймаг дахь Доной нисэх буудлын барилгын дээврийн ажил"/>
    <x v="1"/>
    <s v="Завхан аймгийн ОНӨГ"/>
    <x v="26"/>
    <s v=" 6-1/4671"/>
    <s v=" 2020.07.16"/>
    <s v=" 6-1/4786"/>
    <s v="Г.Мөнхцэцэг"/>
    <s v="Улсын төсөв"/>
    <m/>
    <m/>
    <s v="Төрийн банк"/>
    <s v="3810BID9286"/>
    <n v="1250017.23"/>
    <m/>
    <m/>
    <s v="Тийм"/>
    <n v="1250017.23"/>
  </r>
  <r>
    <n v="627"/>
    <d v="2020-07-03T00:00:00"/>
    <s v="Ц.Батзул"/>
    <s v="Г.Мөнхцэцэг"/>
    <x v="380"/>
    <d v="2020-07-17T00:00:00"/>
    <s v="Эрдэм шинжилгээ, судалгааны ажил Багц-1"/>
    <x v="5"/>
    <s v="УУХҮЯ"/>
    <x v="2"/>
    <s v=" 6-1/4658"/>
    <s v=" 2020.07.16"/>
    <s v=" 6-1/4788"/>
    <s v="Г.Мөнхцэцэг"/>
    <s v="Улсын төсөв"/>
    <n v="70000000"/>
    <m/>
    <m/>
    <m/>
    <m/>
    <m/>
    <m/>
    <m/>
    <m/>
  </r>
  <r>
    <n v="628"/>
    <d v="2020-07-06T00:00:00"/>
    <s v="З.Энхболд"/>
    <s v="Э.Билгүүн"/>
    <x v="349"/>
    <d v="2020-07-20T00:00:00"/>
    <s v="Жийргэвч"/>
    <x v="0"/>
    <s v="Эрдэнэт үйлдвэр ТӨҮГ"/>
    <x v="4"/>
    <d v="4663-06-01T00:00:00"/>
    <s v="2020.07.10"/>
    <d v="4731-06-01T00:00:00"/>
    <s v="Э.Билгүүн"/>
    <s v="Өөрийн хөрөнгө"/>
    <n v="155743290"/>
    <s v="сунгасан"/>
    <m/>
    <m/>
    <m/>
    <m/>
    <m/>
    <m/>
    <m/>
  </r>
  <r>
    <n v="629"/>
    <d v="2020-07-06T00:00:00"/>
    <s v="З.Энхболд"/>
    <s v="Э.Билгүүн"/>
    <x v="381"/>
    <d v="2020-07-20T00:00:00"/>
    <s v="Нийтийн зориулалттай орон сууцны барилгын дээврийн ажил гүйцэтгэх"/>
    <x v="1"/>
    <s v="Улаанбаатар хотын захирагчийн ажлын алба"/>
    <x v="1"/>
    <d v="4769-06-01T00:00:00"/>
    <s v="2020.07.20"/>
    <d v="4849-06-01T00:00:00"/>
    <s v="Э.Билгүүн"/>
    <s v="Улсын төсөв"/>
    <n v="1500000000"/>
    <s v="сунгасан"/>
    <s v="Худалдаа хөгжлийн банк"/>
    <s v="453DBG/20/6700"/>
    <n v="3728000"/>
    <m/>
    <d v="4988-06-01T00:00:00"/>
    <s v="Тийм"/>
    <n v="3728000"/>
  </r>
  <r>
    <n v="630"/>
    <d v="2020-07-07T00:00:00"/>
    <s v="З.Энхболд"/>
    <s v="Б.Түвшин"/>
    <x v="382"/>
    <d v="2020-07-21T00:00:00"/>
    <s v="Дээжийн шошго"/>
    <x v="0"/>
    <s v="Эрдэнэт үйлдвэр ТӨҮГ"/>
    <x v="4"/>
    <d v="4670-06-01T00:00:00"/>
    <s v="2020.07.10"/>
    <s v="6-1/4709"/>
    <s v="Б.Түвшин"/>
    <s v="Өөрийн хөрөнгө"/>
    <n v="412425000"/>
    <m/>
    <m/>
    <m/>
    <m/>
    <m/>
    <m/>
    <m/>
    <m/>
  </r>
  <r>
    <n v="631"/>
    <d v="2020-07-07T00:00:00"/>
    <s v="З.Энхболд"/>
    <s v="Э.Билгүүн"/>
    <x v="278"/>
    <d v="2020-07-21T00:00:00"/>
    <s v="Мод боловсруулах Dynamics CNC"/>
    <x v="1"/>
    <s v="Эрдэнэт үйлдвэр ТӨҮГ"/>
    <x v="4"/>
    <d v="4662-06-01T00:00:00"/>
    <s v="2020.07.20"/>
    <d v="4847-06-01T00:00:00"/>
    <s v="Э.Билгүүн"/>
    <s v="Өөрийн хөрөнгө"/>
    <n v="1773900000"/>
    <s v="сунгасан"/>
    <m/>
    <m/>
    <m/>
    <m/>
    <m/>
    <m/>
    <n v="0"/>
  </r>
  <r>
    <n v="632"/>
    <d v="2020-07-07T00:00:00"/>
    <s v="З.Энхболд"/>
    <s v="Д.Номингэрэл"/>
    <x v="383"/>
    <d v="2020-07-21T00:00:00"/>
    <s v="Хот тохижилтын тусгай зориулалтын автомашин техник хэрэгсэл, машин механизм нийлүүлэх /Нийслэл/"/>
    <x v="0"/>
    <s v="НХААГ"/>
    <x v="1"/>
    <d v="4667-06-01T00:00:00"/>
    <s v="2020.07.17"/>
    <d v="4818-06-01T00:00:00"/>
    <s v="Д.Номингэрэл"/>
    <s v="Улсын төсөв"/>
    <n v="5600000000"/>
    <m/>
    <m/>
    <m/>
    <m/>
    <m/>
    <m/>
    <m/>
    <m/>
  </r>
  <r>
    <n v="633"/>
    <d v="2020-07-07T00:00:00"/>
    <s v="З.Энхболд"/>
    <s v="Э.Билгүүн"/>
    <x v="199"/>
    <d v="2020-07-21T00:00:00"/>
    <s v="Гадаад оюутны их засварын ажил"/>
    <x v="0"/>
    <s v="МУИС"/>
    <x v="5"/>
    <d v="4767-06-01T00:00:00"/>
    <s v="2020.07.21"/>
    <d v="4857-06-01T00:00:00"/>
    <s v="Э.Билгүүн"/>
    <s v="өөрийн хөрөнгө"/>
    <n v="320000000"/>
    <m/>
    <m/>
    <m/>
    <m/>
    <m/>
    <m/>
    <m/>
    <m/>
  </r>
  <r>
    <n v="634"/>
    <d v="2020-07-07T00:00:00"/>
    <s v="З.Энхболд"/>
    <s v="Д.Номингэрэл"/>
    <x v="384"/>
    <d v="2020-07-21T00:00:00"/>
    <s v="Хөрөнгийн дахин үнэлгээ хийх"/>
    <x v="0"/>
    <s v="Монголросцветмет ТӨҮГ"/>
    <x v="4"/>
    <d v="4723-06-01T00:00:00"/>
    <s v="2020.07.21"/>
    <d v="4887-06-01T00:00:00"/>
    <s v="Д.Номингэрэл"/>
    <s v="Өөрийн хөрөнгө"/>
    <n v="110000000"/>
    <m/>
    <m/>
    <m/>
    <m/>
    <m/>
    <m/>
    <m/>
    <m/>
  </r>
  <r>
    <n v="635"/>
    <d v="2020-07-07T00:00:00"/>
    <s v="З.Энхболд"/>
    <s v="Э.Билгүүн"/>
    <x v="385"/>
    <d v="2020-07-21T00:00:00"/>
    <s v="Оффис иж бүрдэл тавилга"/>
    <x v="0"/>
    <s v="Эрдэнэт үйлдвэр ТӨҮГ"/>
    <x v="4"/>
    <d v="4768-06-01T00:00:00"/>
    <s v="2020.07.21"/>
    <d v="4856-06-01T00:00:00"/>
    <s v="Э.Билгүүн"/>
    <s v="өөрийн хөрөнгө"/>
    <n v="106614900"/>
    <m/>
    <m/>
    <m/>
    <m/>
    <m/>
    <m/>
    <m/>
    <m/>
  </r>
  <r>
    <n v="636"/>
    <d v="2020-07-07T00:00:00"/>
    <s v="З.Энхболд"/>
    <s v="Б.Түвшин"/>
    <x v="370"/>
    <d v="2020-07-21T00:00:00"/>
    <s v="Өрмийн сэлбэг нийлүүлэх"/>
    <x v="0"/>
    <s v="Эрдэнэт үйлдвэр ТӨҮГ"/>
    <x v="4"/>
    <m/>
    <s v="2020.07.17"/>
    <s v="6-1/4809"/>
    <s v="Б.Түвшин"/>
    <s v="Өөрийн хөрөнгө"/>
    <s v="504,327,600 "/>
    <s v="сунгасан"/>
    <m/>
    <m/>
    <m/>
    <m/>
    <m/>
    <m/>
    <m/>
  </r>
  <r>
    <n v="637"/>
    <d v="2020-07-07T00:00:00"/>
    <s v="З.Энхболд"/>
    <s v="Э.Билгүүн"/>
    <x v="386"/>
    <d v="2020-07-21T00:00:00"/>
    <s v="Төвийн бүсийн салбарын конторын 3 давхар барилгын дотор засварын ажил"/>
    <x v="7"/>
    <s v="ЦДҮС ТӨХК"/>
    <x v="6"/>
    <m/>
    <s v="2020.07.10"/>
    <d v="4766-06-01T00:00:00"/>
    <s v="Э.Билгүүн"/>
    <m/>
    <m/>
    <m/>
    <m/>
    <m/>
    <m/>
    <m/>
    <m/>
    <m/>
    <m/>
  </r>
  <r>
    <n v="638"/>
    <d v="2020-07-07T00:00:00"/>
    <s v="З.Энхболд"/>
    <s v="Г.Мөнхцэцэг"/>
    <x v="387"/>
    <d v="2020-07-21T00:00:00"/>
    <s v="Хэнтий Бор-Өндөр тооцооны төвийн барилга"/>
    <x v="0"/>
    <s v="Төрийн банк"/>
    <x v="15"/>
    <s v=" 6-1/4746"/>
    <s v=" 2020.07.20"/>
    <s v=" 6-1/4846"/>
    <s v="Г.Мөнхцэцэг"/>
    <s v="_x000d__x000a_Өөрийн хөрөнгө"/>
    <n v="394383212"/>
    <m/>
    <m/>
    <m/>
    <m/>
    <m/>
    <m/>
    <m/>
    <m/>
  </r>
  <r>
    <n v="639"/>
    <d v="2020-07-07T00:00:00"/>
    <s v="З.Энхболд"/>
    <s v="Д.Отгонсүрэн"/>
    <x v="96"/>
    <d v="2020-07-21T00:00:00"/>
    <s v="Есөнбулаг сумын инженер шугам сүлжээний траншейг тагжуулах эвдэрсэн газар, гуу жалгыг тэгшлэх"/>
    <x v="1"/>
    <s v="Говь-алтай аймгийн ОНӨГ"/>
    <x v="28"/>
    <s v="6-1/4772"/>
    <s v=" 2020.07.21"/>
    <s v=" 6-1/4884"/>
    <s v="Д.Отгонсүрэн"/>
    <s v="ОНХС"/>
    <n v="40000000"/>
    <m/>
    <m/>
    <m/>
    <m/>
    <m/>
    <m/>
    <m/>
    <n v="0"/>
  </r>
  <r>
    <n v="640"/>
    <d v="2020-07-07T00:00:00"/>
    <s v="З.Энхболд"/>
    <s v="Б.Түвшин"/>
    <x v="388"/>
    <d v="2020-07-21T00:00:00"/>
    <s v="Ном, бусад хэвлэмэл материал хэвлэх"/>
    <x v="4"/>
    <s v="Улсын ерөнхий прокурор"/>
    <x v="37"/>
    <m/>
    <m/>
    <m/>
    <s v="Б.Түвшин"/>
    <m/>
    <m/>
    <m/>
    <m/>
    <m/>
    <m/>
    <m/>
    <m/>
    <m/>
    <m/>
  </r>
  <r>
    <n v="641"/>
    <d v="2020-07-07T00:00:00"/>
    <s v="З.Энхболд"/>
    <s v="Б.Түвшин"/>
    <x v="389"/>
    <d v="2020-07-21T00:00:00"/>
    <s v="Гэр хорооллын нүхэн жорлонг шинэчлэх "/>
    <x v="2"/>
    <s v="БОАЖЯ"/>
    <x v="25"/>
    <m/>
    <m/>
    <n v="1062279"/>
    <s v="Б.Түвшин"/>
    <m/>
    <m/>
    <m/>
    <m/>
    <m/>
    <m/>
    <m/>
    <m/>
    <m/>
    <m/>
  </r>
  <r>
    <n v="642"/>
    <d v="2020-07-08T00:00:00"/>
    <s v="З.Энхболд"/>
    <s v="Г.Мөнхцэцэг"/>
    <x v="42"/>
    <d v="2020-07-22T00:00:00"/>
    <s v="Тусгай зориулалтын компьютер, тоног төхөөрөмж, сэлбэг нийлүүлэх"/>
    <x v="4"/>
    <s v="ИНЕГ"/>
    <x v="0"/>
    <s v=" 6-1/4721"/>
    <s v=" 2020.07.27"/>
    <s v=" 6-1/4973"/>
    <s v="Г.Мөнхцэцэг"/>
    <s v="_x000d__x000a_Өөрийн хөрөнгө"/>
    <n v="1100000000"/>
    <m/>
    <m/>
    <m/>
    <m/>
    <m/>
    <m/>
    <m/>
    <m/>
  </r>
  <r>
    <n v="643"/>
    <d v="2020-07-08T00:00:00"/>
    <s v="З.Энхболд"/>
    <s v="Д.Номингэрэл"/>
    <x v="390"/>
    <d v="2020-07-22T00:00:00"/>
    <s v="Эрүүл мэндийн төвийн их засвар /Өвөрхангай, Есөнзүйл сум/"/>
    <x v="0"/>
    <s v="Өвөрхангай аймгийн ОНӨГ"/>
    <x v="10"/>
    <d v="4804-06-01T00:00:00"/>
    <s v="2020.07.22"/>
    <d v="4908-06-01T00:00:00"/>
    <s v="Д.Номингэрэл"/>
    <s v="Улсын төсөв"/>
    <n v="200000000"/>
    <m/>
    <m/>
    <m/>
    <m/>
    <m/>
    <m/>
    <m/>
    <m/>
  </r>
  <r>
    <n v="644"/>
    <d v="2020-07-08T00:00:00"/>
    <s v="З.Энхболд"/>
    <s v="Б.Түвшин"/>
    <x v="102"/>
    <d v="2020-07-22T00:00:00"/>
    <s v="Лабораторийн багаж, тоног төхөөрөмж"/>
    <x v="0"/>
    <s v="Шинжлэх ухааны академи Физик технологийн хүрээлэн"/>
    <x v="5"/>
    <m/>
    <s v="2020.07.17"/>
    <s v="6-1/4810"/>
    <s v="Б.Түвшин"/>
    <s v="Улсын төсөв"/>
    <n v="4003600000"/>
    <m/>
    <m/>
    <m/>
    <m/>
    <m/>
    <m/>
    <m/>
    <m/>
  </r>
  <r>
    <n v="645"/>
    <d v="2020-07-08T00:00:00"/>
    <s v="З.Энхболд"/>
    <s v="Э.Билгүүн"/>
    <x v="349"/>
    <d v="2020-07-22T00:00:00"/>
    <s v="Галын төхөөрөмж нийлүүлэх"/>
    <x v="0"/>
    <s v="Эрдэнэт үйлдвэр ТӨҮГ"/>
    <x v="4"/>
    <d v="4728-06-01T00:00:00"/>
    <s v="2020.07.22"/>
    <d v="4903-06-01T00:00:00"/>
    <s v="Э.Билгүүн"/>
    <s v="Өөрийн хөрөнгө"/>
    <n v="39460500"/>
    <s v="сунгасан"/>
    <m/>
    <m/>
    <m/>
    <m/>
    <m/>
    <m/>
    <m/>
  </r>
  <r>
    <n v="646"/>
    <d v="2020-07-08T00:00:00"/>
    <s v="З.Энхболд"/>
    <s v="Д.Номингэрэл"/>
    <x v="391"/>
    <d v="2020-07-22T00:00:00"/>
    <s v="Хот тохижилтын тусгай зориулалтын автомашин техник хэрэгсэл, машин механизм нийлүүлэх /Нийслэл/"/>
    <x v="3"/>
    <s v="НХААГ"/>
    <x v="1"/>
    <m/>
    <s v="2020.07.17"/>
    <d v="4797-06-01T00:00:00"/>
    <s v="Д.Номингэрэл"/>
    <s v="Улсын төсөв"/>
    <n v="5600000000"/>
    <m/>
    <m/>
    <m/>
    <m/>
    <m/>
    <m/>
    <m/>
    <m/>
  </r>
  <r>
    <n v="647"/>
    <d v="2020-07-09T00:00:00"/>
    <s v="З.Энхболд"/>
    <s v="Э.Билгүүн"/>
    <x v="392"/>
    <d v="2020-07-23T00:00:00"/>
    <s v="Сум дундын эмнэлэгт яаралтай тусламжийн нэн шаардлагатай багаж тоног төхөөрөмж нийлүүлэх"/>
    <x v="0"/>
    <s v="Өмнөговь аймгийн Цогтцэций сумын ЗДТГ"/>
    <x v="18"/>
    <d v="4729-06-01T00:00:00"/>
    <s v="2020.07.23"/>
    <d v="4948-06-01T00:00:00"/>
    <s v="Э.Билгүүн"/>
    <s v="Орон нутгийн хөгжлийн сан"/>
    <n v="35000000"/>
    <m/>
    <m/>
    <m/>
    <m/>
    <m/>
    <m/>
    <m/>
    <m/>
  </r>
  <r>
    <n v="648"/>
    <d v="2020-07-09T00:00:00"/>
    <s v="З.Энхболд"/>
    <s v="Д.Номингэрэл"/>
    <x v="393"/>
    <d v="2020-07-23T00:00:00"/>
    <s v="Музейн барилга /Өвөрхангай, Арвайхээр/"/>
    <x v="0"/>
    <s v="Өвөрхангай аймгийн ОНӨГ"/>
    <x v="10"/>
    <d v="4724-06-01T00:00:00"/>
    <s v="2020.07.23"/>
    <d v="4911-06-01T00:00:00"/>
    <s v="Д.Номингэрэл"/>
    <s v="Улсын төсөв"/>
    <n v="5000000000"/>
    <m/>
    <m/>
    <m/>
    <m/>
    <m/>
    <m/>
    <m/>
    <m/>
  </r>
  <r>
    <n v="649"/>
    <d v="2020-07-09T00:00:00"/>
    <s v="З.Энхболд"/>
    <s v="Д.Өлзийдүүрэн"/>
    <x v="394"/>
    <d v="2020-07-23T00:00:00"/>
    <s v="Цогт-Овоо сумын төвд дугуйн зам барих"/>
    <x v="0"/>
    <s v="Өмнөговь аймгийн Цогт-Овоо сумын ЗДТГ"/>
    <x v="18"/>
    <m/>
    <s v="2020.07.23"/>
    <d v="4945-06-01T00:00:00"/>
    <s v="Д.Өлзийдүүрэн"/>
    <m/>
    <m/>
    <m/>
    <m/>
    <m/>
    <m/>
    <m/>
    <m/>
    <m/>
    <m/>
  </r>
  <r>
    <n v="650"/>
    <d v="2020-07-09T00:00:00"/>
    <s v="З.Энхболд"/>
    <s v="Э.Билгүүн"/>
    <x v="395"/>
    <d v="2020-07-23T00:00:00"/>
    <s v="Хогийн тэрэг, тэрэгний дугуй нийлүүлэх"/>
    <x v="0"/>
    <s v="Хот тохижилтын газар ОНӨААТҮГ"/>
    <x v="1"/>
    <d v="4730-06-01T00:00:00"/>
    <s v="2020.07.23"/>
    <d v="4949-06-01T00:00:00"/>
    <s v="Э.Билгүүн"/>
    <s v="Өөрийн хөрөнгө"/>
    <n v="49500000"/>
    <m/>
    <m/>
    <m/>
    <m/>
    <m/>
    <m/>
    <m/>
    <m/>
  </r>
  <r>
    <n v="651"/>
    <d v="2020-07-09T00:00:00"/>
    <s v="З.Энхболд"/>
    <s v="Д.Номингэрэл"/>
    <x v="127"/>
    <d v="2020-07-23T00:00:00"/>
    <s v="120 мянгатын 1,4,6,7,10,13,14,15,16,17,18,19,20 дугаар байр /ХУД, 1-р хороо/"/>
    <x v="7"/>
    <s v="Хот байгуулалт, хөгжлийн газар "/>
    <x v="1"/>
    <m/>
    <s v="2020.07.17"/>
    <d v="4801-06-01T00:00:00"/>
    <s v="Д.Номингэрэл"/>
    <s v="Нийслэлийн төсөв"/>
    <n v="124000000"/>
    <m/>
    <m/>
    <m/>
    <m/>
    <m/>
    <m/>
    <m/>
    <m/>
  </r>
  <r>
    <n v="652"/>
    <d v="2020-07-09T00:00:00"/>
    <s v="З.Энхболд"/>
    <s v="Д.Өлзийдүүрэн"/>
    <x v="290"/>
    <d v="2020-07-23T00:00:00"/>
    <s v="Эрүүл мэндийн төвийн барилга, 5 ор /Баян-өлгий, Ногооннуур сум, Ховд баг/"/>
    <x v="0"/>
    <s v="ТХААГ"/>
    <x v="14"/>
    <m/>
    <s v="2020.07.23"/>
    <d v="4944-06-01T00:00:00"/>
    <s v="Д.Өлзийдүүрэн"/>
    <m/>
    <m/>
    <m/>
    <m/>
    <m/>
    <m/>
    <m/>
    <m/>
    <m/>
    <m/>
  </r>
  <r>
    <n v="653"/>
    <d v="2020-07-10T00:00:00"/>
    <s v="З.Энхболд"/>
    <s v="Г.Мөнхцэцэг"/>
    <x v="396"/>
    <d v="2020-07-24T00:00:00"/>
    <s v="ГССҮТ-ийн дээвэр, дулаан хангамж, агаар сэлгэлт, хэрэгцээний халуун усны системийн засвар Багц-1"/>
    <x v="1"/>
    <s v="ГССҮТ"/>
    <x v="3"/>
    <s v="6-14814"/>
    <s v=" 2020.07.24"/>
    <s v=" 6-1/4961"/>
    <s v="Г.Мөнхцэцэг"/>
    <s v="Улсын төсөв"/>
    <n v="350000000"/>
    <m/>
    <m/>
    <m/>
    <m/>
    <m/>
    <m/>
    <m/>
    <n v="0"/>
  </r>
  <r>
    <n v="654"/>
    <d v="2020-07-10T00:00:00"/>
    <s v="З.Энхболд"/>
    <s v="Д.Номингэрэл"/>
    <x v="224"/>
    <d v="2020-07-24T00:00:00"/>
    <s v="11-р хорооллын А,В хэсэгт инженерийн шугам сүлжээний төлөвлөлтийн зураг төсөл боловсруулах"/>
    <x v="1"/>
    <s v="Орхон аймгийн ЗДТГ"/>
    <x v="27"/>
    <d v="4798-06-01T00:00:00"/>
    <s v="2020.07.24"/>
    <d v="4958-06-01T00:00:00"/>
    <s v="Д.Номингэрэл"/>
    <s v="Орон нутгийн төсөв"/>
    <n v="53565000"/>
    <m/>
    <m/>
    <m/>
    <n v="535650"/>
    <m/>
    <m/>
    <s v="Тийм"/>
    <n v="535650"/>
  </r>
  <r>
    <n v="655"/>
    <d v="2020-07-10T00:00:00"/>
    <s v="З.Энхболд"/>
    <s v="Э.Билгүүн"/>
    <x v="397"/>
    <d v="2020-07-24T00:00:00"/>
    <s v="Төмөр замын механик сэлбэг"/>
    <x v="0"/>
    <s v="Эрдэнэт үйлдвэр ТӨҮГ"/>
    <x v="4"/>
    <d v="4793-06-01T00:00:00"/>
    <s v="2020.07.23"/>
    <d v="4950-06-01T00:00:00"/>
    <s v="Э.Билгүүн"/>
    <s v="Өөрийн хөрөнгө"/>
    <n v="203328360"/>
    <s v="сунгасан"/>
    <m/>
    <m/>
    <m/>
    <m/>
    <m/>
    <m/>
    <m/>
  </r>
  <r>
    <n v="656"/>
    <d v="2020-07-10T00:00:00"/>
    <s v="З.Энхболд"/>
    <s v="Д.Өлзийдүүрэн"/>
    <x v="328"/>
    <d v="2020-07-24T00:00:00"/>
    <s v="Эрүүл мэндийн төвийн их засвар /Увс, Тэс сум/"/>
    <x v="2"/>
    <s v="Увс аймгийн ОНӨГ"/>
    <x v="17"/>
    <s v=" - "/>
    <s v=" 2020.07.17"/>
    <s v=" 6-1/4817"/>
    <s v="Г.Мөнхцэцэг"/>
    <m/>
    <m/>
    <m/>
    <m/>
    <m/>
    <m/>
    <m/>
    <m/>
    <m/>
    <m/>
  </r>
  <r>
    <n v="657"/>
    <d v="2020-07-10T00:00:00"/>
    <s v="З.Энхболд"/>
    <s v="Д.Отгонсүрэн"/>
    <x v="398"/>
    <d v="2020-07-24T00:00:00"/>
    <s v="Орос цэцэрлэгийн гадна талбайн тохижилт"/>
    <x v="0"/>
    <s v="Эрдэнэт үйлдвэр ТӨҮГ"/>
    <x v="4"/>
    <s v="6-1/4806"/>
    <s v=" 2020.07.24"/>
    <s v=" 6-1/4959"/>
    <s v="Д.Отгонсүрэн"/>
    <s v="Өөрийн хөрөнгө"/>
    <n v="270000000"/>
    <m/>
    <m/>
    <m/>
    <m/>
    <m/>
    <m/>
    <m/>
    <m/>
  </r>
  <r>
    <n v="658"/>
    <d v="2020-07-16T00:00:00"/>
    <s v="З.Энхболд"/>
    <s v="Г.Мөнхцэцэг"/>
    <x v="399"/>
    <d v="2020-07-30T00:00:00"/>
    <s v="Гэмтэл согог судлалын үндэсний төвийн дээвэр, дулаан хангамж, агаар сэлгэлт, хэрэгцээний халуун усны системын засварын ажил багц 2"/>
    <x v="4"/>
    <s v="ГССҮТ"/>
    <x v="3"/>
    <s v=" 6-1/4836"/>
    <s v=" 2020.07.31"/>
    <s v=" 6-1/5096"/>
    <s v="Г.Мөнхцэцэг"/>
    <s v="Улсын төсөв"/>
    <n v="305000000"/>
    <m/>
    <m/>
    <m/>
    <m/>
    <m/>
    <m/>
    <m/>
    <m/>
  </r>
  <r>
    <n v="659"/>
    <d v="2020-07-16T00:00:00"/>
    <s v="З.Энхболд"/>
    <s v="Д.Номингэрэл"/>
    <x v="186"/>
    <d v="2020-07-30T00:00:00"/>
    <s v="5 найман айлын фасад /4-р баг/"/>
    <x v="0"/>
    <s v="Хэнтий аймгийн Хэрлэн сумын ЗДТГ"/>
    <x v="7"/>
    <d v="4800-06-01T00:00:00"/>
    <s v="2020.07.27"/>
    <d v="5000-06-01T00:00:00"/>
    <s v="Д.Номингэрэл"/>
    <s v="Орон нутгийн хөгжлийн сан"/>
    <n v="84000000"/>
    <m/>
    <m/>
    <m/>
    <m/>
    <m/>
    <m/>
    <m/>
    <m/>
  </r>
  <r>
    <n v="660"/>
    <d v="2020-07-16T00:00:00"/>
    <s v="З.Энхболд"/>
    <s v="Б.Түвшин"/>
    <x v="400"/>
    <d v="2020-07-30T00:00:00"/>
    <s v="Хүнд даацын автомашины жолоочийн аюулгүй ажилгааны иж бүрдэл"/>
    <x v="0"/>
    <s v="Эрдэнэт үйлдвэр ТӨҮГ"/>
    <x v="4"/>
    <s v="6-1/4834"/>
    <s v="2020.07.30"/>
    <s v="6-1/5077"/>
    <s v="Д.Отгонсүрэн"/>
    <s v="Өөрийн хөрөнгө"/>
    <n v="2323404000"/>
    <m/>
    <m/>
    <m/>
    <m/>
    <m/>
    <m/>
    <m/>
    <m/>
  </r>
  <r>
    <n v="661"/>
    <d v="2020-07-16T00:00:00"/>
    <s v="З.Энхболд"/>
    <s v="Г.Мөнхцэцэг"/>
    <x v="65"/>
    <d v="2020-07-30T00:00:00"/>
    <s v="Тусгай зориулалтын компьютер тоног төхөөрөмж сэлбэг нийлүүлэх"/>
    <x v="0"/>
    <s v="ИНЕГ"/>
    <x v="0"/>
    <d v="4794-06-01T00:00:00"/>
    <s v=" 2020.07.27"/>
    <s v=" 6-1/4973"/>
    <s v="Э.Билгүүн"/>
    <s v="_x000d__x000a_Өөрийн хөрөнгө"/>
    <n v="1100000000"/>
    <s v="тийм"/>
    <m/>
    <m/>
    <m/>
    <m/>
    <m/>
    <m/>
    <m/>
  </r>
  <r>
    <n v="662"/>
    <d v="2020-07-16T00:00:00"/>
    <s v="З.Энхболд"/>
    <s v="Б.Түвшин"/>
    <x v="401"/>
    <d v="2020-07-30T00:00:00"/>
    <s v="Хог тээврийн автомашиин /Говь-Алтай/"/>
    <x v="1"/>
    <s v="Говь-Алтай аймгийн Дарви сумын ЗДТГ"/>
    <x v="28"/>
    <s v="6-1/4833"/>
    <s v="2020.07.30"/>
    <s v=" 6-1/5078"/>
    <s v="Д.Отгонсүрэн"/>
    <s v="Орон нутгийн хөгжлийн сан"/>
    <n v="30000000"/>
    <m/>
    <m/>
    <m/>
    <m/>
    <m/>
    <m/>
    <m/>
    <n v="0"/>
  </r>
  <r>
    <n v="663"/>
    <d v="2020-07-17T00:00:00"/>
    <s v="З.Энхболд"/>
    <s v="Б.Түвшин"/>
    <x v="402"/>
    <d v="2020-07-31T00:00:00"/>
    <s v="Өлгий сумын 250 ортой цэцэрлэгийн барилга"/>
    <x v="0"/>
    <s v="Баян-Өлгий аймгийн ЗДТГ"/>
    <x v="32"/>
    <m/>
    <s v="2020.07.30"/>
    <s v="6-1/5079"/>
    <s v="Б.Түвшин"/>
    <s v="Улсын төсөв"/>
    <n v="2050000000"/>
    <m/>
    <m/>
    <m/>
    <m/>
    <m/>
    <m/>
    <m/>
    <m/>
  </r>
  <r>
    <n v="664"/>
    <d v="2020-07-17T00:00:00"/>
    <s v="З.Энхболд"/>
    <s v="Д.Номингэрэл"/>
    <x v="403"/>
    <d v="2020-07-31T00:00:00"/>
    <s v="Хан-Уул дүүргийн цэцэрлэгийн 280 ортой өргөтгөлийн барилга"/>
    <x v="0"/>
    <s v="Нийслэлийн ЗДТГ"/>
    <x v="1"/>
    <d v="4839-06-01T00:00:00"/>
    <s v="2020.07.29"/>
    <d v="4057-06-01T00:00:00"/>
    <s v="Д.Номингэрэл"/>
    <s v="Улсын төсөв"/>
    <n v="426000000"/>
    <m/>
    <m/>
    <m/>
    <m/>
    <m/>
    <m/>
    <m/>
    <m/>
  </r>
  <r>
    <n v="665"/>
    <d v="2020-07-17T00:00:00"/>
    <s v="З.Энхболд"/>
    <s v="Г.Мөнхцэцэг"/>
    <x v="404"/>
    <d v="2020-07-31T00:00:00"/>
    <s v="Эрдэнэс-тавантолгой ХК-ийн уурхайг Цогтцэций сумын төвтэй холбох 13.5 км хатуу хучилттай автозамын барилгын ажилд техник, технологийн хяналт тавих"/>
    <x v="0"/>
    <s v="Эрдэнэс тавантолгой ХК"/>
    <x v="2"/>
    <s v=" 6-1/4832"/>
    <s v=" 2020.07.27"/>
    <s v=" 6-1/4974"/>
    <s v="Г.Мөнхцэцэг"/>
    <s v="_x000d__x000a_Өөрийн хөрөнгө"/>
    <n v="627496000"/>
    <s v="тийм"/>
    <m/>
    <m/>
    <m/>
    <m/>
    <m/>
    <m/>
    <m/>
  </r>
  <r>
    <n v="666"/>
    <d v="2020-07-17T00:00:00"/>
    <s v="З.Энхболд"/>
    <s v="Э.Билгүүн"/>
    <x v="405"/>
    <d v="2020-07-31T00:00:00"/>
    <s v="Хогийн тэрэг, тэрэгний дугуй нийлүүлэх"/>
    <x v="1"/>
    <s v="Хот тохижилтын газар ОНӨААТҮГ"/>
    <x v="1"/>
    <m/>
    <s v="2020.07.23"/>
    <d v="4949-06-01T00:00:00"/>
    <s v="Э.Билгүүн"/>
    <m/>
    <m/>
    <m/>
    <m/>
    <m/>
    <m/>
    <m/>
    <m/>
    <m/>
    <n v="0"/>
  </r>
  <r>
    <n v="667"/>
    <d v="2020-07-17T00:00:00"/>
    <s v="З.Энхболд"/>
    <s v="Г.Мөнхцэцэг"/>
    <x v="332"/>
    <d v="2020-07-31T00:00:00"/>
    <s v="Хүнд даацын шуудай нийлүүлэх"/>
    <x v="2"/>
    <s v="Эрдэнэт үйлдвэр ТӨҮГ"/>
    <x v="4"/>
    <s v=" -"/>
    <s v=" 2020.07.22"/>
    <s v=" 6-1/4892"/>
    <s v="Г.Мөнхцэцэг"/>
    <s v="_x000d__x000a_Өөрийн хөрөнгө"/>
    <n v="2913300000"/>
    <s v="тийм"/>
    <m/>
    <m/>
    <m/>
    <m/>
    <m/>
    <m/>
    <m/>
  </r>
  <r>
    <n v="668"/>
    <d v="2020-07-17T00:00:00"/>
    <s v="З.Энхболд"/>
    <s v="Г.Мөнхцэцэг"/>
    <x v="406"/>
    <d v="2020-07-31T00:00:00"/>
    <s v="Гэмтэл согог судлалын үндэсний төвийн дээвэр, дулаан хангамж, агаар сэлгэлт, хэрэгцээний халуун усны системын засварын ажил багц 2"/>
    <x v="4"/>
    <s v="ГССҮТ"/>
    <x v="3"/>
    <s v=" 6-1/4836"/>
    <s v=" 2020.07.31"/>
    <s v=" 6-1/5096"/>
    <s v="Г.Мөнхцэцэг"/>
    <s v="Улсын төсөв"/>
    <n v="350000000"/>
    <m/>
    <m/>
    <m/>
    <m/>
    <m/>
    <m/>
    <m/>
    <m/>
  </r>
  <r>
    <n v="669"/>
    <d v="2020-07-17T00:00:00"/>
    <s v="З.Энхболд"/>
    <s v="Г.Мөнхцэцэг"/>
    <x v="327"/>
    <d v="2020-07-31T00:00:00"/>
    <s v="Лабораторын шинжилгээний ажил (петрографи, минераграфийн шинжилгээ)"/>
    <x v="7"/>
    <s v="Эрдэнэт үйлдвэр ТӨҮГ"/>
    <x v="4"/>
    <s v=" -"/>
    <s v="2020.07.22"/>
    <s v=" 6-1/4891"/>
    <s v="Г.Мөнхцэцэг"/>
    <m/>
    <m/>
    <s v="тийм"/>
    <m/>
    <m/>
    <m/>
    <m/>
    <m/>
    <m/>
    <m/>
  </r>
  <r>
    <n v="670"/>
    <d v="2020-07-17T00:00:00"/>
    <s v="З.Энхболд"/>
    <s v="Г.Мөнхцэцэг"/>
    <x v="327"/>
    <d v="2020-07-31T00:00:00"/>
    <s v="Лабораторын шинжилгээний ажил (олон элементийн химийн шинжилгээний ажил)"/>
    <x v="7"/>
    <s v="Эрдэнэт үйлдвэр ТӨҮГ"/>
    <x v="4"/>
    <s v=" -"/>
    <s v="2020.07.22"/>
    <s v=" 6-1/4891"/>
    <s v="Г.Мөнхцэцэг"/>
    <m/>
    <m/>
    <s v="тийм"/>
    <m/>
    <m/>
    <m/>
    <m/>
    <m/>
    <m/>
    <m/>
  </r>
  <r>
    <n v="671"/>
    <d v="2020-07-17T00:00:00"/>
    <s v="З.Энхболд"/>
    <s v="Д.Номингэрэл"/>
    <x v="368"/>
    <d v="2020-07-31T00:00:00"/>
    <s v="Цахилгаан хөдөлгүүрийн щётка"/>
    <x v="0"/>
    <s v="Эрдэнэт үйлдвэр ТӨҮГ"/>
    <x v="4"/>
    <d v="4870-06-01T00:00:00"/>
    <s v="2020.07.30"/>
    <d v="5063-06-01T00:00:00"/>
    <s v="Д.Номингэрэл"/>
    <s v="Өөрийн хөрөнгө"/>
    <n v="376650000"/>
    <m/>
    <m/>
    <m/>
    <m/>
    <m/>
    <m/>
    <m/>
    <m/>
  </r>
  <r>
    <n v="672"/>
    <d v="2020-07-17T00:00:00"/>
    <s v="З.Энхболд"/>
    <s v="Д.Отгонсүрэн"/>
    <x v="407"/>
    <d v="2020-07-31T00:00:00"/>
    <s v="Илчит тэрэгний шүүх элемент худалдан авах"/>
    <x v="7"/>
    <s v="Улаанбаатар төмөр зам ХНН"/>
    <x v="4"/>
    <s v="0"/>
    <s v="2020.07.23"/>
    <s v="6-1/4913"/>
    <s v="Д.Отгонсүрэн"/>
    <s v="0"/>
    <s v="0"/>
    <m/>
    <m/>
    <m/>
    <m/>
    <m/>
    <m/>
    <m/>
    <m/>
  </r>
  <r>
    <n v="673"/>
    <d v="2020-07-17T00:00:00"/>
    <s v="З.Энхболд"/>
    <s v="Э.Билгүүн"/>
    <x v="398"/>
    <d v="2020-07-31T00:00:00"/>
    <s v="БОЭТ-ийн халдвартын тасгийн барилгын засвар"/>
    <x v="0"/>
    <s v="Орхон аймгийн ЗДТГ"/>
    <x v="27"/>
    <d v="4893-06-01T00:00:00"/>
    <s v="2020.07.29"/>
    <d v="5059-06-01T00:00:00"/>
    <s v="Э.Билгүүн"/>
    <s v="орон нутгийн төсөв"/>
    <n v="400000000"/>
    <m/>
    <m/>
    <m/>
    <m/>
    <m/>
    <m/>
    <m/>
    <m/>
  </r>
  <r>
    <n v="674"/>
    <d v="2020-07-17T00:00:00"/>
    <s v="З.Энхболд"/>
    <s v="Д.Номингэрэл"/>
    <x v="292"/>
    <d v="2020-07-31T00:00:00"/>
    <s v="Налайх дүүргийн ерөнхий боловсролын сургуулийн 109 дүгээр сургуулийн гадна талбайд хөл бөмбөгийн талбай байгуулах"/>
    <x v="0"/>
    <s v="Налайх дүүргийн ХААА"/>
    <x v="1"/>
    <d v="4894-06-01T00:00:00"/>
    <s v="2020.07.31"/>
    <d v="5138-06-01T00:00:00"/>
    <s v="Д.Номингэрэл"/>
    <s v="Нийслэлийн төсөв"/>
    <n v="129000000"/>
    <m/>
    <m/>
    <m/>
    <m/>
    <m/>
    <m/>
    <m/>
    <m/>
  </r>
  <r>
    <n v="675"/>
    <d v="2020-07-20T00:00:00"/>
    <s v="Ц.Батзул"/>
    <s v="Г.Мөнхцэцэг"/>
    <x v="402"/>
    <d v="2020-08-03T00:00:00"/>
    <s v="Цэцэрлэгийн барилга, 200 ор /Баян-Өлгий, Өлгий сум/"/>
    <x v="0"/>
    <s v="ТХААГ"/>
    <x v="14"/>
    <s v=" 6-1/4890"/>
    <s v=" 2020.08.03"/>
    <s v=" 6-1/5193"/>
    <s v="Г.Мөнхцэцэг"/>
    <s v="Улсын төсөв"/>
    <n v="2500000000"/>
    <m/>
    <m/>
    <m/>
    <m/>
    <m/>
    <m/>
    <m/>
    <m/>
  </r>
  <r>
    <n v="676"/>
    <d v="2020-07-20T00:00:00"/>
    <s v="Ц.Батзул"/>
    <s v="Э.Билгүүн"/>
    <x v="408"/>
    <d v="2020-08-03T00:00:00"/>
    <s v="1200 оюутны байранд тавилга, эд хогшил, тоног төхөөрөмж нийлүүлэх Багц-2"/>
    <x v="7"/>
    <s v="АШУҮИС"/>
    <x v="5"/>
    <m/>
    <s v="2020.07.24"/>
    <d v="4926-06-01T00:00:00"/>
    <s v="Э.Билгүүн"/>
    <m/>
    <m/>
    <m/>
    <m/>
    <m/>
    <m/>
    <m/>
    <m/>
    <m/>
    <m/>
  </r>
  <r>
    <n v="677"/>
    <d v="2020-07-21T00:00:00"/>
    <s v="Ц.Батзул"/>
    <s v="Д.Номингэрэл"/>
    <x v="262"/>
    <d v="2020-08-04T00:00:00"/>
    <s v="Хүнд даацын аютомашины гэрэл"/>
    <x v="5"/>
    <s v="Эрдэнэт үйлдвэр ТӨҮГ"/>
    <x v="4"/>
    <d v="4910-06-01T00:00:00"/>
    <s v="2020.08.03"/>
    <d v="5118-06-01T00:00:00"/>
    <s v="Д.Номингэрэл"/>
    <s v="Өөрийн хөрөнгө"/>
    <n v="286740000"/>
    <m/>
    <m/>
    <m/>
    <m/>
    <m/>
    <m/>
    <m/>
    <m/>
  </r>
  <r>
    <n v="678"/>
    <d v="2020-07-21T00:00:00"/>
    <s v="Ц.Батзул"/>
    <s v="Б.Түвшин"/>
    <x v="409"/>
    <d v="2020-08-04T00:00:00"/>
    <s v="Баяжуулах үйлдвэр, хаягдлын аж ахуйн хэсэгийн насосын станцаас СПП-1 хүртэл 1 км урт 1200 мм ган хоолойг 1400 мм-ийн ган хоолойгоор солих"/>
    <x v="0"/>
    <s v="Эрдэнэт үйлдвэр ТӨҮГ"/>
    <x v="4"/>
    <s v="Б.Түвшин"/>
    <s v="2020.08.04"/>
    <s v="6-1/5187"/>
    <s v="Б.Түвшин"/>
    <s v="Өөрийн хөрөнгө"/>
    <n v="2700000000"/>
    <m/>
    <m/>
    <m/>
    <m/>
    <m/>
    <m/>
    <m/>
    <m/>
  </r>
  <r>
    <n v="679"/>
    <d v="2020-07-21T00:00:00"/>
    <s v="Ц.Батзул"/>
    <s v="Г.Мөнхцэцэг"/>
    <x v="410"/>
    <d v="2020-08-04T00:00:00"/>
    <s v="Өргөн хэрэглээний хүнсний бүтээгдэхүүн "/>
    <x v="7"/>
    <s v="Хүүхдийн төв сувилал"/>
    <x v="3"/>
    <s v=" -"/>
    <s v="2020.07.27"/>
    <s v=" 6-1/4975"/>
    <s v="Г.Мөнхцэцэг"/>
    <s v="Улсын төсөв"/>
    <n v="30900000"/>
    <m/>
    <m/>
    <m/>
    <m/>
    <m/>
    <m/>
    <m/>
    <m/>
  </r>
  <r>
    <n v="680"/>
    <d v="2020-07-21T00:00:00"/>
    <s v="Ц.Батзул"/>
    <s v="Э.Билгүүн"/>
    <x v="411"/>
    <d v="2020-08-04T00:00:00"/>
    <s v="Проекторын аппарат нийлүүлэх"/>
    <x v="1"/>
    <s v="Эрдэнэт үйлдвэр ТӨҮГ"/>
    <x v="4"/>
    <d v="4984-06-01T00:00:00"/>
    <s v="2020.08.04"/>
    <d v="5168-06-04T00:00:00"/>
    <s v="Э.Билгүүн"/>
    <s v="өөрийн хөрөнгө"/>
    <n v="124632000"/>
    <s v="сунгасан"/>
    <s v="Голомт банк"/>
    <s v="305OLCBD203025 "/>
    <n v="1300000"/>
    <s v="+++++++++++++++++++++++++++++++++++++++++++++++++++++++++++++++++"/>
    <d v="5261-06-01T00:00:00"/>
    <s v="Тийм"/>
    <n v="1300000"/>
  </r>
  <r>
    <n v="681"/>
    <d v="2020-07-21T00:00:00"/>
    <s v="Ц.Батзул"/>
    <s v="Э.Билгүүн"/>
    <x v="412"/>
    <d v="2020-08-04T00:00:00"/>
    <s v="Гэр хорооллыг дулаан, цэвэр усан хангамжийн шугам сүлжээнд холбох /Төв, Зуунмод сум 2,4,5,6-р баг/"/>
    <x v="0"/>
    <s v="Төв аймгийн Барилга захиалагч, орон сууцийн корпораци ОНӨААТҮГ"/>
    <x v="24"/>
    <d v="4985-06-01T00:00:00"/>
    <s v="2020.07.30"/>
    <d v="5086-06-01T00:00:00"/>
    <s v="Э.Билгүүн"/>
    <s v="Орон нутгийн хөгжлийн сан"/>
    <n v="1267056500"/>
    <m/>
    <m/>
    <m/>
    <m/>
    <m/>
    <m/>
    <m/>
    <m/>
  </r>
  <r>
    <n v="682"/>
    <d v="2020-07-21T00:00:00"/>
    <s v="Ц.Батзул"/>
    <s v="Д.Отгонсүрэн"/>
    <x v="170"/>
    <d v="2020-08-04T00:00:00"/>
    <s v="Хүнд даацын автомашины жолоочийн аюулгүй ажилгааны иж бүрдэл"/>
    <x v="7"/>
    <s v="Эрдэнэт үйлдвэр ТӨҮГ"/>
    <x v="4"/>
    <s v=" -"/>
    <s v=" 2020.07.27"/>
    <s v=" 6-1/4979"/>
    <s v="Д.Отгонсүрэн"/>
    <s v="0"/>
    <s v="0"/>
    <m/>
    <m/>
    <m/>
    <m/>
    <m/>
    <m/>
    <m/>
    <m/>
  </r>
  <r>
    <n v="683"/>
    <d v="2020-07-22T00:00:00"/>
    <s v="Ц.Батзул"/>
    <s v="Д.Номингэрэл"/>
    <x v="413"/>
    <d v="2020-08-05T00:00:00"/>
    <s v="Алтай чуулгын хуучин барилгыг &quot;Багшийн хөгжлийн ордон&quot; болгож өөрчлөх засварын ажил"/>
    <x v="5"/>
    <s v="Говь-Алтай аймгийн ОНӨГ"/>
    <x v="28"/>
    <d v="4970-06-01T00:00:00"/>
    <s v="2020.08.03"/>
    <d v="5116-06-01T00:00:00"/>
    <s v="Д.Номингэрэл"/>
    <s v="Улсын төсөв"/>
    <n v="830000000"/>
    <m/>
    <m/>
    <m/>
    <m/>
    <m/>
    <m/>
    <m/>
    <m/>
  </r>
  <r>
    <n v="684"/>
    <d v="2020-07-22T00:00:00"/>
    <s v="Ц.Батзул"/>
    <s v="Д.Номингэрэл"/>
    <x v="414"/>
    <d v="2020-08-05T00:00:00"/>
    <s v="Сум дундын эмнэлгийн барилгын их засвар /Баян-Өлгий, Дэлүүн сум/"/>
    <x v="3"/>
    <s v="Баян-Өлгий аймгийн ЗДТГ"/>
    <x v="41"/>
    <m/>
    <s v="2020.08.04"/>
    <d v="5151-06-01T00:00:00"/>
    <s v="Д.Номингэрэл"/>
    <s v="Улсын төсөв"/>
    <n v="105000000"/>
    <m/>
    <m/>
    <m/>
    <m/>
    <m/>
    <m/>
    <m/>
    <m/>
  </r>
  <r>
    <n v="685"/>
    <d v="2020-07-22T00:00:00"/>
    <s v="Ц.Батзул"/>
    <s v="Э.Билгүүн"/>
    <x v="415"/>
    <d v="2020-08-05T00:00:00"/>
    <s v="Шуудангийн хүргэлтийн автомашин нийлүүлэх"/>
    <x v="1"/>
    <s v="Монгол шуудан ХК"/>
    <x v="4"/>
    <d v="4986-06-01T00:00:00"/>
    <s v="2020.08.05"/>
    <d v="5201-06-01T00:00:00"/>
    <s v="Э.Билгүүн"/>
    <s v="өөрийн хөрөнгө"/>
    <n v="320000000"/>
    <m/>
    <s v="Төрийн банк"/>
    <s v="23-07/139"/>
    <n v="3200000"/>
    <m/>
    <d v="5259-06-01T00:00:00"/>
    <m/>
    <n v="0"/>
  </r>
  <r>
    <n v="686"/>
    <d v="2020-07-22T00:00:00"/>
    <s v="Ц.Батзул"/>
    <s v="Д.Гантулга"/>
    <x v="416"/>
    <d v="2020-08-05T00:00:00"/>
    <s v="Мэргэжлийн хяналтын болон мал эмнэлгийн лабораториудын барилга угсралтын ажил Багц-2"/>
    <x v="3"/>
    <s v="ШСАА"/>
    <x v="40"/>
    <d v="4986-06-01T00:00:00"/>
    <s v="2020.7.29"/>
    <d v="5093-06-01T00:00:00"/>
    <s v="Д.Гантулга"/>
    <s v="АХБ"/>
    <m/>
    <m/>
    <m/>
    <m/>
    <m/>
    <m/>
    <m/>
    <m/>
    <m/>
  </r>
  <r>
    <n v="687"/>
    <d v="2020-07-22T00:00:00"/>
    <s v="Ц.Батзул"/>
    <s v="Э.Билгүүн"/>
    <x v="417"/>
    <d v="2020-08-05T00:00:00"/>
    <s v="Гал унтраах автомат систем"/>
    <x v="7"/>
    <s v="Эрдэнэт үйлдвэр ТӨҮГ"/>
    <x v="4"/>
    <m/>
    <s v="2020.07.27"/>
    <d v="4989-06-01T00:00:00"/>
    <s v="Э.Билгүүн"/>
    <m/>
    <m/>
    <m/>
    <m/>
    <m/>
    <m/>
    <m/>
    <m/>
    <m/>
    <m/>
  </r>
  <r>
    <n v="688"/>
    <d v="2020-07-22T00:00:00"/>
    <s v="Ц.Батзул"/>
    <s v="Г.Мөнхцэцэг"/>
    <x v="418"/>
    <d v="2020-08-05T00:00:00"/>
    <s v="Эрдэнэс-тавантолгой ХК-ийн уурхайг Цогтцэций сумын төвтэй холбох 13.5 км хатуу хучилттай автозамын барилгын ажилд техник, технологийн хяналт тавих"/>
    <x v="2"/>
    <s v="Эрдэнэс тавантолгой ХК"/>
    <x v="2"/>
    <s v=" -"/>
    <s v=" 2020.07.27"/>
    <s v=" 6-1/4976"/>
    <s v="Г.Мөнхцэцэг"/>
    <s v="_x000d__x000a_Өөрийн хөрөнгө"/>
    <n v="627496000"/>
    <m/>
    <m/>
    <m/>
    <m/>
    <m/>
    <m/>
    <m/>
    <m/>
  </r>
  <r>
    <n v="689"/>
    <d v="2020-07-22T00:00:00"/>
    <s v="Ц.Батзул"/>
    <s v="Г.Мөнхцэцэг"/>
    <x v="419"/>
    <d v="2020-08-05T00:00:00"/>
    <s v="Сургуулийн барилга, 240 суудал /Ховд, Ховд сум/"/>
    <x v="1"/>
    <s v="Ховд аймгийн ОНӨГ"/>
    <x v="39"/>
    <s v=" 6-1/4972"/>
    <s v=" 2020.08.05"/>
    <s v=" 6-1/5211"/>
    <s v="Г.Мөнхцэцэг"/>
    <s v="Улсын төсөв"/>
    <n v="1850000000"/>
    <m/>
    <m/>
    <m/>
    <m/>
    <m/>
    <m/>
    <m/>
    <m/>
  </r>
  <r>
    <n v="690"/>
    <d v="2020-07-22T00:00:00"/>
    <s v="Ц.Батзул"/>
    <s v="Д.Өлзийдүүрэн"/>
    <x v="420"/>
    <d v="2020-08-05T00:00:00"/>
    <s v="ОҮИТБ-ын санаачлагын 14 дүгээр нэгдсэн тайлан гаргах хараат бус хянагч-нэгтгэгчийн зөвлөх үйлчилгээ"/>
    <x v="7"/>
    <s v="УУХҮЯ"/>
    <x v="2"/>
    <s v="-"/>
    <s v="2020.07.27"/>
    <d v="5002-06-01T00:00:00"/>
    <s v="Д.Өлзийдүүрэн"/>
    <m/>
    <m/>
    <m/>
    <m/>
    <m/>
    <m/>
    <m/>
    <m/>
    <m/>
    <m/>
  </r>
  <r>
    <n v="691"/>
    <d v="2020-07-23T00:00:00"/>
    <s v="Ц.Батзул"/>
    <s v="Э.Билгүүн"/>
    <x v="421"/>
    <d v="2020-08-06T00:00:00"/>
    <s v="Хог зайлуулалт хийх хогны машин нийлүүлэх"/>
    <x v="2"/>
    <s v="Өвөрхангай аймгийн Бат-Өлзий сумын ЗДТГ"/>
    <x v="10"/>
    <m/>
    <s v="2020.07.28"/>
    <d v="5014-06-01T00:00:00"/>
    <s v="Э.Билгүүн"/>
    <m/>
    <m/>
    <m/>
    <m/>
    <m/>
    <m/>
    <m/>
    <m/>
    <m/>
    <m/>
  </r>
  <r>
    <n v="692"/>
    <d v="2020-07-23T00:00:00"/>
    <s v="Ц.Батзул"/>
    <s v="Э.Билгүүн"/>
    <x v="422"/>
    <d v="2020-08-06T00:00:00"/>
    <s v="Малын үүлдэр угсааг сайжруулах "/>
    <x v="2"/>
    <s v="Ховд аймгийн Чандмань сумын ЗДТГ"/>
    <x v="39"/>
    <m/>
    <s v="2020.07.28"/>
    <d v="5013-06-01T00:00:00"/>
    <s v="Э.Билгүүн"/>
    <m/>
    <m/>
    <m/>
    <m/>
    <m/>
    <m/>
    <m/>
    <m/>
    <m/>
    <m/>
  </r>
  <r>
    <n v="693"/>
    <d v="2020-07-23T00:00:00"/>
    <s v="Ц.Батзул"/>
    <s v="Д.Өлзийдүүрэн"/>
    <x v="6"/>
    <d v="2020-08-06T00:00:00"/>
    <s v="Үл хөдлөх эд хөрөнгө, газар, барилга, байгууламж, инженерийн шугам сүлжээнд дахин үнэлгээ хийлгэх"/>
    <x v="2"/>
    <s v="Эрдэнэт үйлдвэр ТӨҮГ"/>
    <x v="4"/>
    <s v="-"/>
    <s v="2020.07.27"/>
    <d v="4997-06-01T00:00:00"/>
    <s v="Д.Өлзийдүүрэн"/>
    <m/>
    <m/>
    <m/>
    <m/>
    <m/>
    <m/>
    <m/>
    <m/>
    <m/>
    <m/>
  </r>
  <r>
    <n v="694"/>
    <d v="2020-07-23T00:00:00"/>
    <s v="Ц.Батзул"/>
    <s v="Г.Мөнхцэцэг"/>
    <x v="65"/>
    <d v="2020-08-06T00:00:00"/>
    <s v="Оюуны өмчийн газар тоног төхөөрөмж нийлүүлэх гүйцэтгэгчийг сонгон шалгаруулах"/>
    <x v="0"/>
    <s v="Оюуны өмчийн газар"/>
    <x v="5"/>
    <s v=" 6-1/4971"/>
    <s v=" 2020.08.06"/>
    <s v=" 6-1/5231"/>
    <s v="Г.Мөнхцэцэг"/>
    <s v="_x000d__x000a_Өөрийн хөрөнгө"/>
    <n v="100000000"/>
    <m/>
    <m/>
    <m/>
    <m/>
    <m/>
    <m/>
    <m/>
    <m/>
  </r>
  <r>
    <n v="695"/>
    <d v="2020-07-23T00:00:00"/>
    <s v="Ц.Батзул"/>
    <s v="Д.Номингэрэл"/>
    <x v="423"/>
    <d v="2020-08-06T00:00:00"/>
    <s v="Уран сайхны кино, баримтат олон ангит кино бүтээх ажлын гүйцэтгэгчийг сонгох /Багц 1,2,3/"/>
    <x v="0"/>
    <s v="Эрдэнэс тавантолгой ХК"/>
    <x v="2"/>
    <d v="4999-06-01T00:00:00"/>
    <s v="2020.08.04"/>
    <d v="5153-06-01T00:00:00"/>
    <s v="Д.Номингэрэл"/>
    <s v="Өөрийн хөрөнгө"/>
    <n v="1330000000"/>
    <m/>
    <m/>
    <m/>
    <m/>
    <m/>
    <m/>
    <m/>
    <m/>
  </r>
  <r>
    <n v="696"/>
    <d v="2020-07-23T00:00:00"/>
    <s v="Ц.Батзул"/>
    <s v="Э.Билгүүн"/>
    <x v="424"/>
    <d v="2020-08-06T00:00:00"/>
    <s v="Баяндалай сумын эрүүл мэндийн төвийн туслах барилга байгууламжийг барих ажлыг эхлүүлэх"/>
    <x v="0"/>
    <s v="Өмнөговь аймгийн Баяндалай сумын ЗДТГ"/>
    <x v="18"/>
    <d v="4987-06-01T00:00:00"/>
    <s v="202.08.06"/>
    <d v="5223-06-01T00:00:00"/>
    <s v="Э.Билгүүн"/>
    <s v="орон нутгийн төсөв"/>
    <n v="150000000"/>
    <m/>
    <m/>
    <m/>
    <m/>
    <m/>
    <m/>
    <m/>
    <m/>
  </r>
  <r>
    <n v="697"/>
    <d v="2020-07-23T00:00:00"/>
    <s v="Ц.Батзул"/>
    <s v="Д.Номингэрэл"/>
    <x v="103"/>
    <d v="2020-08-06T00:00:00"/>
    <s v="Хот тохижилтын тусгай зориулалтын автомашин техник хэрэгсэл, машин механизм нийлүүлэх /Нийслэл/"/>
    <x v="2"/>
    <s v="НХААГ"/>
    <x v="1"/>
    <m/>
    <s v="2020.07.30"/>
    <d v="5085-06-01T00:00:00"/>
    <s v="Д.Номингэрэл"/>
    <s v="Улсын төсөв"/>
    <n v="5600000000"/>
    <m/>
    <m/>
    <m/>
    <m/>
    <m/>
    <m/>
    <m/>
    <m/>
  </r>
  <r>
    <n v="698"/>
    <d v="2020-07-24T00:00:00"/>
    <s v="Ц.Батзул"/>
    <s v="Б.Түвшин"/>
    <x v="425"/>
    <d v="2020-08-07T00:00:00"/>
    <s v="Барилгын салбарын нэгдсэн бүртгэл мэдээллийн сангийн цахим системийн хөгжүүлэлт"/>
    <x v="5"/>
    <s v="Барилгын хөгжлийн төв"/>
    <x v="4"/>
    <m/>
    <s v="2020.08.06"/>
    <s v=" 6-1/5230"/>
    <s v="Б.Түвшин"/>
    <s v="Хамтран санхүүжүүлэх"/>
    <n v="400000000"/>
    <m/>
    <m/>
    <m/>
    <m/>
    <m/>
    <m/>
    <m/>
    <m/>
  </r>
  <r>
    <n v="699"/>
    <d v="2020-07-24T00:00:00"/>
    <s v="Ц.Батзул"/>
    <s v="Д.Номингэрэл"/>
    <x v="391"/>
    <d v="2020-08-07T00:00:00"/>
    <s v="Хот тохижилтын тусгай зориулалтын автомашин техник хэрэгсэл, машин механизм нийлүүлэх /Нийслэл/"/>
    <x v="3"/>
    <s v="НХААГ"/>
    <x v="1"/>
    <m/>
    <s v="2020.07.30"/>
    <d v="5084-06-01T00:00:00"/>
    <s v="Д.Номингэрэл"/>
    <s v="Улсын төсөв"/>
    <n v="5600000000"/>
    <m/>
    <m/>
    <m/>
    <m/>
    <m/>
    <m/>
    <m/>
    <m/>
  </r>
  <r>
    <n v="700"/>
    <d v="2020-07-24T00:00:00"/>
    <s v="Ц.Батзул"/>
    <s v="Д.Өлзийдүүрэн"/>
    <x v="297"/>
    <d v="2020-08-07T00:00:00"/>
    <s v="Замын-Үүд дэх Гаалийн газрын конторын барилгын засварын ажил"/>
    <x v="0"/>
    <s v="Гаалийн ерөнхий газар"/>
    <x v="15"/>
    <s v="6-1/5020"/>
    <s v="2020.08.04"/>
    <d v="5145-06-01T00:00:00"/>
    <s v="Д.Өлзийдүүрэн"/>
    <m/>
    <m/>
    <m/>
    <m/>
    <m/>
    <m/>
    <m/>
    <m/>
    <m/>
    <m/>
  </r>
  <r>
    <n v="701"/>
    <d v="2020-07-24T00:00:00"/>
    <s v="Ц.Батзул"/>
    <s v="Д.Гантулга"/>
    <x v="119"/>
    <d v="2020-08-07T00:00:00"/>
    <s v="Сталь листовая"/>
    <x v="2"/>
    <s v="Эрдэнэт үйлдвэр ТӨҮГ"/>
    <x v="4"/>
    <m/>
    <s v="2020.7.29 "/>
    <d v="5054-06-01T00:00:00"/>
    <s v="Д.Гантулга"/>
    <s v="Өөрийн хөрөнгө"/>
    <s v="1569517000 "/>
    <m/>
    <m/>
    <m/>
    <m/>
    <m/>
    <m/>
    <m/>
    <m/>
  </r>
  <r>
    <n v="702"/>
    <d v="2020-07-27T00:00:00"/>
    <s v="Ц.Батзул"/>
    <s v="Б.Түвшин"/>
    <x v="426"/>
    <d v="2020-08-10T00:00:00"/>
    <s v="Улсын мал эмнэлгийн ариун цэврийн төв лабораторийн хуучин барилгын их засварын ажил"/>
    <x v="0"/>
    <s v="ХХААХҮЯ"/>
    <x v="16"/>
    <m/>
    <s v="2020.08.04"/>
    <s v="6-1/5160"/>
    <s v="Б.Түвшин"/>
    <s v="Улсын төсөв"/>
    <n v="450000000"/>
    <m/>
    <m/>
    <m/>
    <m/>
    <m/>
    <m/>
    <m/>
    <m/>
  </r>
  <r>
    <n v="703"/>
    <d v="2020-07-27T00:00:00"/>
    <s v="Ц.Батзул"/>
    <s v="Б.Түвшин"/>
    <x v="427"/>
    <d v="2020-08-10T00:00:00"/>
    <s v="Нарийний услалтын системийн их засварын ажил"/>
    <x v="0"/>
    <s v="Өмнөговь аймгийн Ханхонгор сумын ЗДТГ"/>
    <x v="18"/>
    <m/>
    <s v="2020.08.10"/>
    <s v="6-1/5285"/>
    <s v="Б.Түвшин"/>
    <s v="Орон нутгийн төсөв"/>
    <n v="200000000"/>
    <m/>
    <m/>
    <m/>
    <m/>
    <m/>
    <m/>
    <m/>
    <m/>
  </r>
  <r>
    <n v="704"/>
    <d v="2020-07-28T00:00:00"/>
    <s v="Ц.Батзул"/>
    <s v="Г.Мөнхцэцэг"/>
    <x v="428"/>
    <d v="2020-08-11T00:00:00"/>
    <s v="4, 5, 6, 7, 11-р багийн гэр хороололд дэд бүтцийн шугам засвар багц 4"/>
    <x v="0"/>
    <s v="Увс аймгийн ОНӨГ"/>
    <x v="17"/>
    <s v=" 6-1/5067"/>
    <m/>
    <m/>
    <s v="Г.Мөнхцэцэг"/>
    <s v="Орон нутгийн төсөв "/>
    <n v="200000000"/>
    <m/>
    <m/>
    <m/>
    <m/>
    <m/>
    <m/>
    <m/>
    <m/>
  </r>
  <r>
    <n v="705"/>
    <d v="2020-07-28T00:00:00"/>
    <s v="Ц.Батзул"/>
    <s v="Д.Номингэрэл"/>
    <x v="383"/>
    <d v="2020-08-11T00:00:00"/>
    <s v="Хот тохижилтын тусгай зориулалтын автомашин техник хэрэгсэл, машин механизм нийлүүлэх /Нийслэл/"/>
    <x v="2"/>
    <s v="НХААГ"/>
    <x v="1"/>
    <m/>
    <s v="2020.08.04"/>
    <d v="5163-06-01T00:00:00"/>
    <s v="Д.Номингэрэл"/>
    <s v="Улсын төсөв"/>
    <n v="5600000000"/>
    <m/>
    <m/>
    <m/>
    <m/>
    <m/>
    <m/>
    <m/>
    <m/>
  </r>
  <r>
    <n v="706"/>
    <d v="2020-07-28T00:00:00"/>
    <s v="Ц.Батзул"/>
    <s v="Д.Өлзийдүүрэн"/>
    <x v="429"/>
    <d v="2020-08-11T00:00:00"/>
    <s v="Зөөврийн дизель 60кВт, ДДТ-үүдийн гадна цахилгаан хангамжийн материал нийлүүлэх"/>
    <x v="0"/>
    <s v="Хөвсгөл дулааны станц ТӨХК"/>
    <x v="6"/>
    <d v="5091-06-01T00:00:00"/>
    <m/>
    <m/>
    <s v="Д.Өлзийдүүрэн"/>
    <m/>
    <m/>
    <m/>
    <m/>
    <m/>
    <m/>
    <m/>
    <m/>
    <m/>
    <m/>
  </r>
  <r>
    <n v="707"/>
    <d v="2020-07-28T00:00:00"/>
    <s v="Ц.Батзул"/>
    <s v="Д.Өлзийдүүрэн"/>
    <x v="66"/>
    <d v="2020-08-11T00:00:00"/>
    <s v="Аймгийн нэгдсэн эмнэлэгт дижитал суурин рентген аппарат нийлүүлэх"/>
    <x v="0"/>
    <s v="Булган аймгийн ЗДТГ"/>
    <x v="11"/>
    <d v="5092-06-01T00:00:00"/>
    <m/>
    <m/>
    <s v="Д.Өлзийдүүрэн"/>
    <m/>
    <m/>
    <m/>
    <m/>
    <m/>
    <m/>
    <m/>
    <m/>
    <m/>
    <m/>
  </r>
  <r>
    <n v="708"/>
    <d v="2020-07-28T00:00:00"/>
    <s v="Ц.Батзул"/>
    <s v="Д.Өлзийдүүрэн"/>
    <x v="430"/>
    <d v="2020-08-11T00:00:00"/>
    <s v="Засаг даргын тамгын газрын барилга /Хөвсгөл, Түнэл сум/"/>
    <x v="0"/>
    <s v="ТХААГ"/>
    <x v="14"/>
    <d v="5094-06-01T00:00:00"/>
    <s v="2020.08.04"/>
    <d v="5165-06-01T00:00:00"/>
    <s v="Д.Өлзийдүүрэн"/>
    <m/>
    <m/>
    <m/>
    <m/>
    <m/>
    <m/>
    <m/>
    <m/>
    <m/>
    <m/>
  </r>
  <r>
    <n v="709"/>
    <d v="2020-07-28T00:00:00"/>
    <s v="Ц.Батзул"/>
    <s v="Б.Түвшин"/>
    <x v="255"/>
    <d v="2020-08-11T00:00:00"/>
    <s v="ЕБС-д хөгжмийн зэмсэг, хөгжмийн кабинетэд тоног төхөөрөмж нийлүүлэх "/>
    <x v="6"/>
    <s v="БСШУСЯ"/>
    <x v="5"/>
    <m/>
    <m/>
    <m/>
    <m/>
    <m/>
    <m/>
    <m/>
    <m/>
    <m/>
    <m/>
    <m/>
    <m/>
    <m/>
    <m/>
  </r>
  <r>
    <n v="710"/>
    <d v="2020-07-28T00:00:00"/>
    <s v="Ц.Батзул"/>
    <s v="Д.Номингэрэл"/>
    <x v="431"/>
    <d v="2020-08-11T00:00:00"/>
    <s v="Хөрөнгийн дахин үнэлгээ хийх"/>
    <x v="2"/>
    <s v="Монголросцветмет ТӨҮГ"/>
    <x v="4"/>
    <m/>
    <s v="2020.08.03"/>
    <d v="5117-06-01T00:00:00"/>
    <s v="Д.Номингэрэл"/>
    <s v="Өөрийн хөрөнгө"/>
    <n v="110000000"/>
    <m/>
    <m/>
    <m/>
    <m/>
    <m/>
    <m/>
    <m/>
    <m/>
  </r>
  <r>
    <n v="711"/>
    <d v="2020-07-28T00:00:00"/>
    <s v="Ц.Батзул"/>
    <s v="Г.Мөнхцэцэг"/>
    <x v="316"/>
    <d v="2020-08-11T00:00:00"/>
    <s v="Чингэлтэй дүүргийн 72 дугаар сургуулийн засварын ажил гүйцэтгэх"/>
    <x v="0"/>
    <s v="Чингэлтэй дүүргийн ХААА"/>
    <x v="1"/>
    <s v=" 6-1/5146"/>
    <s v=" 2020.08.17"/>
    <s v=" 6-1/5422"/>
    <s v="Г.Мөнхцэцэг"/>
    <s v="Тусламж"/>
    <n v="236479216"/>
    <m/>
    <m/>
    <m/>
    <m/>
    <m/>
    <m/>
    <m/>
    <m/>
  </r>
  <r>
    <n v="712"/>
    <d v="2020-07-28T00:00:00"/>
    <s v="Ц.Батзул"/>
    <s v="Г.Мөнхцэцэг"/>
    <x v="432"/>
    <d v="2020-08-11T00:00:00"/>
    <s v="Мэдээлэл холбооны технологийн сургуульд оюутан бүрт зориулсан хувцас, хэрэгсэл хадгалах ухаалаг шүүгээ нийлүүлэх"/>
    <x v="0"/>
    <s v="ШУТИС"/>
    <x v="5"/>
    <s v=" 6-1/5148"/>
    <s v=" 2020.08.11"/>
    <s v=" 6-1/5312"/>
    <s v="Г.Мөнхцэцэг"/>
    <s v="Өөрийн хөрөнгө "/>
    <n v="48500000"/>
    <m/>
    <m/>
    <m/>
    <m/>
    <m/>
    <m/>
    <m/>
    <m/>
  </r>
  <r>
    <n v="713"/>
    <d v="2020-07-29T00:00:00"/>
    <s v="Ц.Батзул"/>
    <s v="Б.Түвшин"/>
    <x v="363"/>
    <d v="2020-08-12T00:00:00"/>
    <s v="Сургуулийн барилга, урлаг заал, 320 суудал /Хэнтий батноров сум/"/>
    <x v="2"/>
    <s v="ТХААГ"/>
    <x v="14"/>
    <m/>
    <s v="2020.08.06"/>
    <s v="6-1/5229"/>
    <s v="Б.Түвшин"/>
    <m/>
    <m/>
    <m/>
    <m/>
    <m/>
    <m/>
    <m/>
    <m/>
    <m/>
    <m/>
  </r>
  <r>
    <n v="714"/>
    <d v="2020-07-29T00:00:00"/>
    <s v="Ц.Батзул"/>
    <s v="Э.Билгүүн"/>
    <x v="330"/>
    <d v="2020-08-12T00:00:00"/>
    <s v="Ахмадын 901, 902 дугаар байрны орчим тохижилт хийх /СБД, 11-р хороо/"/>
    <x v="0"/>
    <s v="Сүхбаатар дүүргийн ХААА"/>
    <x v="1"/>
    <d v="5110-06-01T00:00:00"/>
    <s v="2020.08.12"/>
    <d v="5331-06-01T00:00:00"/>
    <s v="Э.Билгүүн"/>
    <s v="орон нутгийн төсөв"/>
    <n v="98961300"/>
    <s v="сунгасан"/>
    <m/>
    <m/>
    <m/>
    <m/>
    <m/>
    <m/>
    <m/>
  </r>
  <r>
    <n v="715"/>
    <d v="2020-07-29T00:00:00"/>
    <s v="Ц.Батзул"/>
    <s v="Д.Номингэрэл"/>
    <x v="433"/>
    <d v="2020-08-12T00:00:00"/>
    <s v="Илчит тэрэгний өвөл, зуны дизель түлш болон дизелийн тос нийлүүлэх"/>
    <x v="0"/>
    <s v="УБТЗ ХНН"/>
    <x v="4"/>
    <d v="5119-06-01T00:00:00"/>
    <s v="2020.08.06"/>
    <d v="5224-06-01T00:00:00"/>
    <s v="Д.Номингэрэл"/>
    <s v="Өөрийн хөрөнгө"/>
    <n v="2087127750"/>
    <m/>
    <m/>
    <m/>
    <m/>
    <m/>
    <m/>
    <m/>
    <m/>
  </r>
  <r>
    <n v="716"/>
    <d v="2020-07-30T00:00:00"/>
    <s v="Ц.Батзул"/>
    <s v="Э.Билгүүн"/>
    <x v="378"/>
    <d v="2020-08-13T00:00:00"/>
    <s v="Завхан аймгийн Эрдэнэхайрхан сумын хүүхдийн цэцэрлэгийн барилгын өргөтгөл"/>
    <x v="0"/>
    <s v="Завхан аймгийн ОНӨГ"/>
    <x v="26"/>
    <d v="5111-06-01T00:00:00"/>
    <s v="2020.08.07"/>
    <d v="5262-06-01T00:00:00"/>
    <s v="Э.Билгүүн"/>
    <s v="Гадаадын хөрөнгө оруулалт"/>
    <n v="197246594"/>
    <s v="сунгасан"/>
    <m/>
    <m/>
    <m/>
    <m/>
    <m/>
    <m/>
    <m/>
  </r>
  <r>
    <n v="717"/>
    <d v="2020-07-30T00:00:00"/>
    <s v="Ц.Батзул"/>
    <s v="Б.Түвшин"/>
    <x v="349"/>
    <d v="2020-08-13T00:00:00"/>
    <s v="Арматур нийлүүлэх"/>
    <x v="4"/>
    <s v="Эрдэнэт үйлдвэр ТӨҮГ"/>
    <x v="4"/>
    <m/>
    <m/>
    <m/>
    <s v="Б.Түвшин"/>
    <m/>
    <m/>
    <m/>
    <m/>
    <m/>
    <m/>
    <m/>
    <m/>
    <m/>
    <m/>
  </r>
  <r>
    <n v="718"/>
    <d v="2020-07-30T00:00:00"/>
    <s v="Ц.Батзул"/>
    <s v="Г.Мөнхцэцэг"/>
    <x v="419"/>
    <d v="2020-08-13T00:00:00"/>
    <s v="Сургуулийн барилга, 240 суудал /Ховд, Ховд сум/"/>
    <x v="1"/>
    <s v="Ховд аймгийн ОНӨГ"/>
    <x v="39"/>
    <s v=" 6-1/4972"/>
    <s v=" 2020.08.05"/>
    <s v=" 6-1/5211"/>
    <s v="Г.Мөнхцэцэг"/>
    <s v="Улсын төсөв"/>
    <n v="1850000000"/>
    <m/>
    <m/>
    <m/>
    <m/>
    <m/>
    <m/>
    <m/>
    <m/>
  </r>
  <r>
    <n v="719"/>
    <d v="2020-07-30T00:00:00"/>
    <s v="Ц.Батзул"/>
    <s v="Б.Түвшин"/>
    <x v="349"/>
    <d v="2020-08-13T00:00:00"/>
    <s v="Заслын угсардаг шат нийлүүлэх"/>
    <x v="0"/>
    <s v="Эрдэнэт үйлдвэр ТӨҮГ"/>
    <x v="4"/>
    <m/>
    <s v="2020.08.13"/>
    <s v="6-1/5336"/>
    <s v="Б.Түвшин"/>
    <s v="Өөрийн хөрөнгө"/>
    <n v="337500000"/>
    <m/>
    <m/>
    <m/>
    <m/>
    <m/>
    <m/>
    <m/>
    <m/>
  </r>
  <r>
    <n v="720"/>
    <d v="2020-07-30T00:00:00"/>
    <s v="Ц.Батзул"/>
    <s v="Э.Билгүүн"/>
    <x v="434"/>
    <d v="2020-08-13T00:00:00"/>
    <s v="Сургуулийн хичээлийн байрын А корпус, спрот заалын их засвар /Баян-Өлгий, Баяннуур сум/"/>
    <x v="2"/>
    <s v="Баян-Өлгий аймгийн ЗДТГ"/>
    <x v="41"/>
    <d v="5112-06-01T00:00:00"/>
    <s v="2020.08.11"/>
    <d v="5295-06-01T00:00:00"/>
    <s v="Э.Билгүүн"/>
    <m/>
    <m/>
    <m/>
    <m/>
    <m/>
    <m/>
    <m/>
    <m/>
    <m/>
    <m/>
  </r>
  <r>
    <n v="721"/>
    <d v="2020-07-30T00:00:00"/>
    <s v="Ц.Батзул"/>
    <s v="Г.Мөнхцэцэг"/>
    <x v="418"/>
    <d v="2020-08-13T00:00:00"/>
    <s v="Уурхайгаас Цогтэций сумын төвтэй холбох 13.5 км хатуу хучилттай авто замын барилгын ажилд техник технологийн хяналт тавих зөвлөх үйлчилгээ"/>
    <x v="0"/>
    <s v="Эрдэнэс тавантолгой ХК"/>
    <x v="2"/>
    <s v=" 6-1/5149"/>
    <s v=" 2020.08.13"/>
    <s v=" 6-1/5355"/>
    <s v="Г.Мөнхцэцэг"/>
    <s v="Өөрийн хөрөнгө "/>
    <n v="627496000"/>
    <s v="тийм"/>
    <m/>
    <m/>
    <m/>
    <m/>
    <m/>
    <m/>
    <m/>
  </r>
  <r>
    <n v="722"/>
    <d v="2020-07-30T00:00:00"/>
    <s v="Ц.Батзул"/>
    <s v="Д.Номингэрэл"/>
    <x v="130"/>
    <d v="2020-08-13T00:00:00"/>
    <s v="Музейн барилга /Өвөрхангай, Арвайхээр/"/>
    <x v="2"/>
    <s v="Өвөрхангай аймгийн ОНӨГ"/>
    <x v="10"/>
    <m/>
    <s v="2020.08.04"/>
    <d v="5142-06-01T00:00:00"/>
    <s v="Д.Номингэрэл"/>
    <s v="Улсын төсөв"/>
    <n v="5000000000"/>
    <m/>
    <m/>
    <m/>
    <m/>
    <m/>
    <m/>
    <m/>
    <m/>
  </r>
  <r>
    <n v="723"/>
    <d v="2020-07-31T00:00:00"/>
    <s v="Ц.Батзул"/>
    <s v="Б.Түвшин"/>
    <x v="435"/>
    <d v="2020-08-14T00:00:00"/>
    <s v="Цанхийн уурхайн нүүрсний дээжийн шинжилгээ хийх"/>
    <x v="1"/>
    <s v="Эрдэнэс тавантолгой ХК"/>
    <x v="2"/>
    <m/>
    <s v="2020.08.13"/>
    <s v="6-1/5353"/>
    <s v="Б.Түвшин"/>
    <s v="Өөрийн хөрөнгө"/>
    <n v="385800000"/>
    <m/>
    <s v="Худалдаа хөгжлийн банк"/>
    <s v="2020.06.17_x000a_427DBG/20/6534"/>
    <n v="38588000"/>
    <m/>
    <m/>
    <s v="Тийм"/>
    <n v="38588000"/>
  </r>
  <r>
    <n v="724"/>
    <d v="2020-07-31T00:00:00"/>
    <s v="Ц.Батзул"/>
    <s v="Э.Билгүүн"/>
    <x v="391"/>
    <d v="2020-08-14T00:00:00"/>
    <s v="Бутлуур MP-800"/>
    <x v="0"/>
    <s v="Эрдэнэт үйлдвэр ТӨҮГ"/>
    <x v="4"/>
    <d v="5154-06-01T00:00:00"/>
    <s v="2020.08.14"/>
    <d v="5416-06-01T00:00:00"/>
    <s v="Э.Билгүүн"/>
    <m/>
    <m/>
    <m/>
    <m/>
    <m/>
    <m/>
    <m/>
    <m/>
    <m/>
    <m/>
  </r>
  <r>
    <n v="725"/>
    <d v="2020-07-31T00:00:00"/>
    <s v="Ц.Батзул"/>
    <s v="Д.Өлзийдүүрэн"/>
    <x v="30"/>
    <d v="2020-08-14T00:00:00"/>
    <s v="ХДХВ, тэмбүүгийн оношлуур, лабораторийн зарим дагалдах хэрэгсэл Багц-1"/>
    <x v="5"/>
    <s v="ЭМЯ"/>
    <x v="3"/>
    <d v="5144-06-01T00:00:00"/>
    <s v="2020.08.14"/>
    <d v="5393-06-01T00:00:00"/>
    <s v="Д.Өлзийдүүрэн"/>
    <m/>
    <m/>
    <m/>
    <m/>
    <m/>
    <m/>
    <m/>
    <m/>
    <m/>
    <m/>
  </r>
  <r>
    <n v="726"/>
    <d v="2020-07-31T00:00:00"/>
    <s v="Ц.Батзул"/>
    <s v="Д.Номингэрэл"/>
    <x v="436"/>
    <d v="2020-08-14T00:00:00"/>
    <s v="Сумын төвийн үерийн усны далан шуудуу /Өвөрхангай, Уянга сум/"/>
    <x v="0"/>
    <s v="Өвөрхангай аймгийн ОНӨГ"/>
    <x v="10"/>
    <d v="5152-06-01T00:00:00"/>
    <s v="2020.08.13"/>
    <d v="5349-06-01T00:00:00"/>
    <s v="Д.Номингэрэл"/>
    <s v="Улсын төсөв"/>
    <n v="1500000000"/>
    <m/>
    <m/>
    <m/>
    <m/>
    <m/>
    <m/>
    <m/>
    <m/>
  </r>
  <r>
    <n v="727"/>
    <d v="2020-07-31T00:00:00"/>
    <s v="Ц.Батзул"/>
    <s v="Д.Номингэрэл"/>
    <x v="437"/>
    <d v="2020-08-14T00:00:00"/>
    <s v="Тэсгэний 2 худгийг цахилгаанд холбох "/>
    <x v="1"/>
    <s v="Өмнөговь аймгийн Ханхонгор сумын ЗДТГ"/>
    <x v="18"/>
    <d v="5097-06-01T00:00:00"/>
    <s v="2020.08.11"/>
    <d v="5293-06-01T00:00:00"/>
    <s v="Д.Номингэрэл"/>
    <s v="Улсын төсөв"/>
    <n v="129000000"/>
    <m/>
    <m/>
    <m/>
    <m/>
    <m/>
    <m/>
    <m/>
    <n v="0"/>
  </r>
  <r>
    <n v="728"/>
    <d v="2020-07-31T00:00:00"/>
    <s v="Ц.Батзул"/>
    <s v="Г.Мөнхцэцэг"/>
    <x v="438"/>
    <d v="2020-08-14T00:00:00"/>
    <s v="Налайх дүүргийн нийтийн эзэмшлийн гудамж, зам талбайд явган хүний зам шинээр тавих, засварлах ажил"/>
    <x v="0"/>
    <s v="Налайх дүүргийн ХААА"/>
    <x v="1"/>
    <s v=" 6-1/5147"/>
    <s v=" 2020.08.13"/>
    <s v=" 6-1/5343"/>
    <s v="Г.Мөнхцэцэг"/>
    <s v="Нийслэлийн төсвийн хөрөнгө"/>
    <n v="1050000000"/>
    <m/>
    <m/>
    <m/>
    <m/>
    <m/>
    <m/>
    <m/>
    <m/>
  </r>
  <r>
    <n v="729"/>
    <d v="2020-07-31T00:00:00"/>
    <s v="Ц.Батзул"/>
    <s v="Б.Түвшин"/>
    <x v="439"/>
    <d v="2020-08-14T00:00:00"/>
    <s v="Эм, эмнэлгийн хэрэгсэл, урвалж, оношлуур худалдан авах Багц-35"/>
    <x v="0"/>
    <s v="АШУҮИС"/>
    <x v="5"/>
    <m/>
    <s v="2020.08.14"/>
    <s v="6-1/5415"/>
    <s v="Б.Түвшин"/>
    <s v="Улсын төсөв"/>
    <n v="502791524"/>
    <m/>
    <m/>
    <m/>
    <m/>
    <m/>
    <m/>
    <m/>
    <m/>
  </r>
  <r>
    <n v="730"/>
    <d v="2020-07-31T00:00:00"/>
    <s v="Ц.Батзул"/>
    <s v="Д.Өлзийдүүрэн"/>
    <x v="440"/>
    <d v="2020-08-14T00:00:00"/>
    <s v="Эрдэм шинжилээ, судалгааны ажил Багц-4 "/>
    <x v="5"/>
    <s v="УУХҮЯ"/>
    <x v="2"/>
    <d v="5143-06-01T00:00:00"/>
    <s v="2020.08.14"/>
    <d v="5392-06-01T00:00:00"/>
    <s v="Д.Өлзийдүүрэн"/>
    <m/>
    <m/>
    <m/>
    <m/>
    <m/>
    <m/>
    <m/>
    <m/>
    <m/>
    <m/>
  </r>
  <r>
    <n v="731"/>
    <d v="2020-08-03T00:00:00"/>
    <s v="Ц.Батзул"/>
    <s v="Э.Билгүүн"/>
    <x v="441"/>
    <d v="2020-08-17T00:00:00"/>
    <s v="Хүүхдийн тоглоомын талбай байгуулах"/>
    <x v="1"/>
    <s v="Дорнод аймгийн Дашбалбар сумын ЗДТГ"/>
    <x v="19"/>
    <d v="5205-06-01T00:00:00"/>
    <s v="2020.08.17"/>
    <d v="5436-06-01T00:00:00"/>
    <s v="Э.Билгүүн"/>
    <m/>
    <m/>
    <m/>
    <m/>
    <m/>
    <m/>
    <m/>
    <m/>
    <m/>
    <m/>
  </r>
  <r>
    <n v="732"/>
    <d v="2020-08-03T00:00:00"/>
    <s v="Ц.Батзул"/>
    <s v="Ч.Баярмаа"/>
    <x v="285"/>
    <d v="2020-08-17T00:00:00"/>
    <s v="БГ-725 маркийн хөргөх цамхаг №2 их засварын ажил"/>
    <x v="0"/>
    <s v="ДДЦС ТӨХК"/>
    <x v="6"/>
    <m/>
    <s v="2020.08.13"/>
    <d v="5340-06-01T00:00:00"/>
    <s v="Ч.Баярмаа"/>
    <m/>
    <m/>
    <m/>
    <m/>
    <m/>
    <m/>
    <m/>
    <m/>
    <m/>
    <m/>
  </r>
  <r>
    <n v="733"/>
    <d v="2020-08-04T00:00:00"/>
    <s v="Ц.Батзул"/>
    <s v="Д.Өлзийдүүрэн"/>
    <x v="111"/>
    <d v="2020-08-18T00:00:00"/>
    <s v="Гал тогооны хэрэгсэл нийлүүлэх"/>
    <x v="0"/>
    <s v="Эрдэнэт үйлдвэр ТӨҮГ"/>
    <x v="4"/>
    <d v="5219-06-01T00:00:00"/>
    <s v="2020.08.17"/>
    <d v="5429-06-01T00:00:00"/>
    <s v="Д.Өлзийдүүрэн"/>
    <m/>
    <m/>
    <m/>
    <m/>
    <m/>
    <m/>
    <m/>
    <m/>
    <m/>
    <m/>
  </r>
  <r>
    <n v="734"/>
    <d v="2020-08-04T00:00:00"/>
    <s v="Ц.Батзул"/>
    <s v="Ч.Баярмаа"/>
    <x v="442"/>
    <d v="2020-08-18T00:00:00"/>
    <s v="Спорт бараа хэрэгсэл"/>
    <x v="7"/>
    <s v="Эрдэнэт үйлдвэр ТӨҮГ"/>
    <x v="4"/>
    <m/>
    <s v="2020.08.06"/>
    <d v="5221-06-01T00:00:00"/>
    <s v="Ч.Баярмаа"/>
    <m/>
    <m/>
    <m/>
    <m/>
    <m/>
    <m/>
    <m/>
    <m/>
    <m/>
    <m/>
  </r>
  <r>
    <n v="735"/>
    <d v="2020-08-05T00:00:00"/>
    <s v="Ц.Батзул"/>
    <s v="Д.Номингэрэл"/>
    <x v="443"/>
    <d v="2020-08-19T00:00:00"/>
    <s v="Баянцагаан багт 04-ийн шугам барих"/>
    <x v="0"/>
    <s v="Архангай аймгийн Жаргалант сумын ЗДТГ"/>
    <x v="8"/>
    <d v="5225-06-01T00:00:00"/>
    <s v="2020.08.19"/>
    <d v="5477-06-01T00:00:00"/>
    <s v="Д.Номингэрэл"/>
    <s v="Орон нутгийн төсөв"/>
    <n v="85000000"/>
    <m/>
    <m/>
    <m/>
    <m/>
    <m/>
    <m/>
    <m/>
    <m/>
  </r>
  <r>
    <n v="736"/>
    <d v="2020-08-05T00:00:00"/>
    <s v="Ц.Батзул"/>
    <s v="Э.Билгүүн"/>
    <x v="444"/>
    <d v="2020-08-19T00:00:00"/>
    <s v="Шинжлэх ухааны академийн Газарзүй Геоэкологийн хүрээлэнгийн 303, 304, 413 тоот өрөөний дотор засварын ажил гүйцэтгэх"/>
    <x v="0"/>
    <s v="Газарзүй-Геоэкологийн хүрээлэн"/>
    <x v="5"/>
    <d v="5260-06-01T00:00:00"/>
    <s v="2020.08.19"/>
    <d v="5467-06-01T00:00:00"/>
    <s v="Э.Билгүүн"/>
    <m/>
    <m/>
    <m/>
    <m/>
    <m/>
    <m/>
    <m/>
    <m/>
    <m/>
    <m/>
  </r>
  <r>
    <n v="737"/>
    <d v="2020-08-05T00:00:00"/>
    <s v="Ц.Батзул"/>
    <s v="Б.Түвшин"/>
    <x v="38"/>
    <d v="2020-08-19T00:00:00"/>
    <s v="Цахилгаан тоног төхөөрөмж нийлүүлэх"/>
    <x v="0"/>
    <s v="Монгол банк"/>
    <x v="43"/>
    <m/>
    <s v="2020.08.17"/>
    <s v="6-1/5428"/>
    <s v="Б.Түвшин"/>
    <s v="Өөрийн хөрөнгө"/>
    <n v="335000000"/>
    <m/>
    <m/>
    <m/>
    <m/>
    <m/>
    <m/>
    <m/>
    <m/>
  </r>
  <r>
    <n v="738"/>
    <d v="2020-08-06T00:00:00"/>
    <s v="Ц.Батзул"/>
    <s v="Д.Номингэрэл"/>
    <x v="391"/>
    <d v="2020-08-20T00:00:00"/>
    <s v="Хот тохижилтын тусгай зориулалтын автомашин техник хэрэгсэл, машин механизм нийлүүлэх /Нийслэл/"/>
    <x v="2"/>
    <s v="НХААГ"/>
    <x v="1"/>
    <m/>
    <s v="2020.08.11"/>
    <d v="5292-06-01T00:00:00"/>
    <s v="Д.Номингэрэл"/>
    <s v="Улсын төсөв"/>
    <n v="5600000000"/>
    <m/>
    <m/>
    <m/>
    <m/>
    <m/>
    <m/>
    <m/>
    <m/>
  </r>
  <r>
    <n v="739"/>
    <d v="2020-08-06T00:00:00"/>
    <s v="Ц.Батзул"/>
    <s v="Ч.Баярмаа"/>
    <x v="445"/>
    <d v="2020-08-20T00:00:00"/>
    <s v="Хүнд даацын автомашины хөдөлгүүрийн шүүр нийлүүлэх"/>
    <x v="4"/>
    <s v="Эрдэнэт үйлдвэр ТӨҮГ"/>
    <x v="4"/>
    <m/>
    <m/>
    <m/>
    <s v="Ч.Баярмаа"/>
    <m/>
    <m/>
    <m/>
    <m/>
    <m/>
    <m/>
    <m/>
    <m/>
    <m/>
    <m/>
  </r>
  <r>
    <n v="740"/>
    <d v="2020-08-07T00:00:00"/>
    <s v="Ц.Батзул"/>
    <s v="Ч.Баярмаа"/>
    <x v="225"/>
    <d v="2020-08-21T00:00:00"/>
    <s v="Хүнд даацын автосамосвалын сэлбэг нийлүүлэх Багц 2, 3"/>
    <x v="7"/>
    <s v="Эрдэнэт үйлдвэр ТӨҮГ"/>
    <x v="4"/>
    <m/>
    <s v="2020.08.13"/>
    <d v="5342-06-01T00:00:00"/>
    <s v="Ч.Баярмаа"/>
    <m/>
    <m/>
    <m/>
    <m/>
    <m/>
    <m/>
    <m/>
    <m/>
    <m/>
    <m/>
  </r>
  <r>
    <n v="741"/>
    <d v="2020-08-10T00:00:00"/>
    <s v="Ц.Батзул"/>
    <s v="Д.Номингэрэл"/>
    <x v="446"/>
    <d v="2020-08-24T00:00:00"/>
    <s v="Үндсэн хуульд нийцүүлсэн эрдэс баялгийн салбарын хууль тогтоомжийн шинэчлэлт, өөрчлөлттэй холбоотой тандан болон холбогдох бусад хуулийн төслийн судалгаа боловсруулалтыг гүйцэтгэх "/>
    <x v="7"/>
    <s v="УУХҮЯ"/>
    <x v="2"/>
    <m/>
    <s v="2020.08.13"/>
    <d v="5348-06-01T00:00:00"/>
    <s v="Д.Номингэрэл"/>
    <s v="Улсын төсөв"/>
    <m/>
    <m/>
    <m/>
    <m/>
    <m/>
    <m/>
    <m/>
    <m/>
    <m/>
  </r>
  <r>
    <n v="742"/>
    <d v="2020-08-07T00:00:00"/>
    <s v="Ц.Батзул"/>
    <s v="Ч.Баярмаа"/>
    <x v="447"/>
    <d v="2020-08-21T00:00:00"/>
    <s v="2020 оны 12 дугаар сарын 31-ний өдрөөр дуусгавар болсон Нэгтгэсэн санхүүгийн тайлабнд аудит хийлгэх зорилгоор аудитын тусгай зөвшөөрөлтэй, олон улсын эрх бүхий хараат хуулийн этгээдийг сонгон шалгаруулалх"/>
    <x v="1"/>
    <s v="Улаанбаатар төмөр зам ХНН"/>
    <x v="4"/>
    <m/>
    <s v="2020.08.21"/>
    <d v="5502-06-01T00:00:00"/>
    <s v="Ч.Баярмаа"/>
    <m/>
    <m/>
    <m/>
    <m/>
    <m/>
    <m/>
    <m/>
    <m/>
    <m/>
    <m/>
  </r>
  <r>
    <n v="743"/>
    <d v="2020-08-10T00:00:00"/>
    <s v="Ц.Батзул"/>
    <s v="Ч.Баярмаа"/>
    <x v="290"/>
    <d v="2020-08-24T00:00:00"/>
    <s v="Халуун усны барилга /Баян-Өлгий, Сагсай сум/"/>
    <x v="2"/>
    <s v="ТХААГ"/>
    <x v="14"/>
    <m/>
    <s v="2020.08.13"/>
    <d v="5341-06-01T00:00:00"/>
    <s v="Ч.Баярмаа"/>
    <m/>
    <m/>
    <m/>
    <m/>
    <m/>
    <m/>
    <m/>
    <m/>
    <m/>
    <m/>
  </r>
  <r>
    <n v="744"/>
    <d v="2020-08-10T00:00:00"/>
    <s v="Ц.Батзул"/>
    <s v="Э.Билгүүн"/>
    <x v="448"/>
    <d v="2020-08-24T00:00:00"/>
    <s v="Хүйтнээр хатуурах холимгийн лабораторийн төхөөрөмж "/>
    <x v="0"/>
    <s v="Эрдэнэт үйлдвэр ТӨҮГ"/>
    <x v="4"/>
    <d v="5339-06-01T00:00:00"/>
    <s v="2020.08.21"/>
    <d v="5501-06-01T00:00:00"/>
    <s v="Э.Билгүүн"/>
    <m/>
    <m/>
    <m/>
    <m/>
    <m/>
    <m/>
    <m/>
    <m/>
    <m/>
    <m/>
  </r>
  <r>
    <n v="745"/>
    <d v="2020-08-10T00:00:00"/>
    <s v="Ц.Батзул"/>
    <s v="Б.Түвшин"/>
    <x v="403"/>
    <d v="2020-08-24T00:00:00"/>
    <s v="Хан-Уул дүүргийн 12 дугаар цэцэрлэгийн өргөтгөлийн барилгын гадна инженерийн шугам, сүлжээ, дэд өртөө, зам талбайн тохижилтын ажил"/>
    <x v="0"/>
    <s v="Хан-Уул дүүргийн ХААА"/>
    <x v="1"/>
    <m/>
    <s v="2020.08.21"/>
    <s v=" 6-1/5518"/>
    <s v="Б.Түвшин"/>
    <s v="Улсын төсөв"/>
    <n v="426000000"/>
    <m/>
    <m/>
    <m/>
    <m/>
    <m/>
    <m/>
    <m/>
    <m/>
  </r>
  <r>
    <n v="746"/>
    <d v="2020-08-12T00:00:00"/>
    <s v="Ц.Батзул"/>
    <s v="Г.Мөнхцэцэг"/>
    <x v="449"/>
    <d v="2020-08-26T00:00:00"/>
    <s v="Цэцэрлэгийн барилга /Завхан, Улиастай сум, 9 дүгээр цэцэрлэг/"/>
    <x v="4"/>
    <s v="ТХААГ"/>
    <x v="14"/>
    <s v=" 6-1/5437"/>
    <s v=" 2020.08.26"/>
    <s v=" 6-1/5610"/>
    <s v="Г.Мөнхцэцэг"/>
    <s v="Улсын төсөв"/>
    <n v="1800000000"/>
    <m/>
    <m/>
    <m/>
    <m/>
    <m/>
    <m/>
    <m/>
    <m/>
  </r>
  <r>
    <n v="747"/>
    <d v="2020-08-12T00:00:00"/>
    <s v="Ц.Батзул"/>
    <s v="Э.Билгүүн"/>
    <x v="28"/>
    <d v="2020-08-26T00:00:00"/>
    <s v="COVID цар тахлын эсрэг тэмцэхэд шаардлагатай эм, эмнэлгийн хэрэгсэл, тоног төхөөрөмж, хамгаалалтын хэрэгсэл бэлтгэн нийлүүлэх Багц-4"/>
    <x v="0"/>
    <s v="БХЯ"/>
    <x v="21"/>
    <m/>
    <s v="2020.08.13"/>
    <d v="5354-06-01T00:00:00"/>
    <s v="Э.Билгүүн"/>
    <m/>
    <m/>
    <m/>
    <m/>
    <m/>
    <m/>
    <m/>
    <m/>
    <m/>
    <m/>
  </r>
  <r>
    <n v="748"/>
    <d v="2020-08-13T00:00:00"/>
    <s v="Ц.Батзул"/>
    <s v="Ч.Баярмаа"/>
    <x v="225"/>
    <d v="2020-08-27T00:00:00"/>
    <s v="Хүнд даацын автосамосвалын сэлбэг нийлүүлэх Багц 2, 3"/>
    <x v="0"/>
    <s v="Эрдэнэт үйлдвэр ТӨҮГ"/>
    <x v="4"/>
    <s v=" 6-1/5423"/>
    <s v="2020.08.27"/>
    <d v="5626-06-01T00:00:00"/>
    <s v="Ч.Баярмаа"/>
    <m/>
    <m/>
    <m/>
    <m/>
    <m/>
    <m/>
    <m/>
    <m/>
    <m/>
    <m/>
  </r>
  <r>
    <n v="749"/>
    <d v="2020-08-14T00:00:00"/>
    <s v="Ц.Батзул"/>
    <s v="Э.Билгүүн"/>
    <x v="450"/>
    <d v="2020-08-28T00:00:00"/>
    <s v="Сумын төвийн байр хороололд гэрэлтүүлэг хийх"/>
    <x v="1"/>
    <s v="Өмнөговь аймгийн Булган сумын ЗДТГ"/>
    <x v="18"/>
    <d v="5426-06-01T00:00:00"/>
    <s v="2020.08.26"/>
    <d v="5604-06-01T00:00:00"/>
    <s v="Э.Билгүүн"/>
    <m/>
    <m/>
    <m/>
    <m/>
    <m/>
    <m/>
    <m/>
    <m/>
    <m/>
    <m/>
  </r>
  <r>
    <n v="750"/>
    <d v="2020-08-14T00:00:00"/>
    <s v="Ц.Батзул"/>
    <s v="Б.Түвшин"/>
    <x v="451"/>
    <d v="2020-08-28T00:00:00"/>
    <s v="Хүүхдийн зуслан байгуулах"/>
    <x v="0"/>
    <s v="Дорноговь аймгийн ОНӨГ"/>
    <x v="23"/>
    <m/>
    <s v=" 2020.08.26"/>
    <s v=" 6-1/5611"/>
    <s v="Б.Түвшин"/>
    <s v="Улсын төсөв"/>
    <n v="1600000000"/>
    <m/>
    <m/>
    <m/>
    <m/>
    <m/>
    <m/>
    <m/>
    <m/>
  </r>
  <r>
    <n v="751"/>
    <d v="2020-08-14T00:00:00"/>
    <s v="Ц.Батзул"/>
    <s v="Д.Номингэрэл"/>
    <x v="452"/>
    <d v="2020-08-28T00:00:00"/>
    <s v="Хацарт бутлуур Crush master CM 20i нийлүүлэх"/>
    <x v="3"/>
    <s v="Эрдэнэт үйлдвэр ТӨҮГ"/>
    <x v="4"/>
    <m/>
    <m/>
    <m/>
    <s v="Д.Номингэрэл"/>
    <m/>
    <m/>
    <m/>
    <m/>
    <m/>
    <m/>
    <m/>
    <m/>
    <m/>
    <m/>
  </r>
  <r>
    <n v="752"/>
    <d v="2020-08-06T00:00:00"/>
    <s v="Ц.Батзул"/>
    <s v="Ч.Баярмаа"/>
    <x v="442"/>
    <d v="2020-08-20T00:00:00"/>
    <s v="Спорт бараа хэрэгсэл"/>
    <x v="0"/>
    <s v="Эрдэнэт үйлдвэр ТӨҮГ"/>
    <x v="4"/>
    <m/>
    <s v="2020.08.19"/>
    <d v="5465-06-01T00:00:00"/>
    <s v="Ч.Баярмаа"/>
    <m/>
    <m/>
    <m/>
    <m/>
    <m/>
    <m/>
    <m/>
    <m/>
    <m/>
    <m/>
  </r>
  <r>
    <n v="753"/>
    <d v="2020-08-17T00:00:00"/>
    <s v="Ц.Батзул"/>
    <s v="Б.Түвшин"/>
    <x v="280"/>
    <d v="2020-08-31T00:00:00"/>
    <s v="Эрдэнэт цогцолборын дэд бүтэц барих ажил"/>
    <x v="0"/>
    <s v="Эрдэнэт үйлдвэр ТӨҮГ"/>
    <x v="4"/>
    <m/>
    <s v="2020.08.31"/>
    <s v="6-1/5707"/>
    <s v="Б.Түвшин"/>
    <s v="Өөрийн хөрөнгө "/>
    <n v="1539000000"/>
    <s v="тийм"/>
    <m/>
    <m/>
    <m/>
    <m/>
    <m/>
    <m/>
    <m/>
  </r>
  <r>
    <n v="754"/>
    <d v="2020-08-17T00:00:00"/>
    <s v="Ц.Батзул"/>
    <s v="Э.Билгүүн"/>
    <x v="453"/>
    <d v="2020-08-31T00:00:00"/>
    <s v="Аймгийн нэгдсэн эмнэлгийн дотор халаалтын системийн гол шугамын засварын ажил"/>
    <x v="0"/>
    <s v="Баян-Өлгий аймгийн ОНӨГ"/>
    <x v="41"/>
    <d v="5466-06-01T00:00:00"/>
    <s v="2020.08.26"/>
    <d v="5601-06-01T00:00:00"/>
    <s v="Э.Билгүүн"/>
    <m/>
    <m/>
    <m/>
    <m/>
    <m/>
    <m/>
    <m/>
    <m/>
    <m/>
    <m/>
  </r>
  <r>
    <n v="755"/>
    <d v="2020-08-18T00:00:00"/>
    <s v="Ц.Батзул"/>
    <s v="Г.Мөнхцэцэг"/>
    <x v="290"/>
    <d v="2020-09-01T00:00:00"/>
    <s v="Эрүүл мэндийн төвийн барилга, 5 ор /Баян-өлгий, Ногооннуур сум, Ховд баг/"/>
    <x v="0"/>
    <s v="ТХААГ"/>
    <x v="14"/>
    <m/>
    <m/>
    <m/>
    <s v="Г.Мөнхцэцэг"/>
    <s v="Улсын төсөв"/>
    <n v="340000000"/>
    <m/>
    <m/>
    <m/>
    <m/>
    <m/>
    <m/>
    <m/>
    <m/>
  </r>
  <r>
    <n v="756"/>
    <d v="2020-08-19T00:00:00"/>
    <s v="Ц.Батзул"/>
    <s v="Д.Номингэрэл"/>
    <x v="19"/>
    <d v="2020-09-02T00:00:00"/>
    <s v="Хатуу хайлш Pramet нийлүүлэх"/>
    <x v="0"/>
    <s v="Эрдэнэт үйлдвэр ТӨҮГ"/>
    <x v="4"/>
    <d v="5503-06-01T00:00:00"/>
    <s v="2020.08.28"/>
    <d v="5654-06-01T00:00:00"/>
    <s v="Д.Номингэрэл"/>
    <s v="Өөрийн хөрөнгө"/>
    <n v="322130520"/>
    <m/>
    <m/>
    <m/>
    <m/>
    <m/>
    <m/>
    <m/>
    <m/>
  </r>
  <r>
    <n v="757"/>
    <d v="2020-08-19T00:00:00"/>
    <s v="Ц.Батзул"/>
    <s v="Э.Билгүүн"/>
    <x v="237"/>
    <d v="2020-09-02T00:00:00"/>
    <s v="Калориметр нийлүүэх"/>
    <x v="0"/>
    <s v="Эрдэнэт үйлдвэр ТӨҮГ"/>
    <x v="4"/>
    <d v="5505-06-01T00:00:00"/>
    <s v="2020.09.02"/>
    <d v="5736-06-01T00:00:00"/>
    <s v="Э.Билгүүн"/>
    <m/>
    <m/>
    <m/>
    <m/>
    <m/>
    <m/>
    <m/>
    <m/>
    <m/>
    <m/>
  </r>
  <r>
    <n v="758"/>
    <d v="2020-08-19T00:00:00"/>
    <s v="Ц.Батзул"/>
    <s v="Д.Номингэрэл"/>
    <x v="19"/>
    <d v="2020-09-02T00:00:00"/>
    <s v="Хатуу хайлш Sandvik нийлүүлэх"/>
    <x v="1"/>
    <s v="Эрдэнэт үйлдвэр ТӨҮГ"/>
    <x v="4"/>
    <d v="5504-06-01T00:00:00"/>
    <s v="2020.08.28"/>
    <d v="5655-06-01T00:00:00"/>
    <s v="Д.Номингэрэл"/>
    <s v="Өөрийн хөрөнгө"/>
    <n v="84618000"/>
    <m/>
    <m/>
    <m/>
    <m/>
    <m/>
    <m/>
    <m/>
    <m/>
  </r>
  <r>
    <n v="759"/>
    <d v="2020-08-19T00:00:00"/>
    <s v="Ц.Батзул"/>
    <s v="Б.Түвшин"/>
    <x v="454"/>
    <d v="2020-09-02T00:00:00"/>
    <s v="Ёлын ам, Хонгорын гол чиглэлийн шороон замын зураг төсөв боловсруулах"/>
    <x v="2"/>
    <s v="Өмнөговь аймгийн ОНӨГ"/>
    <x v="18"/>
    <m/>
    <s v="2020.08.21"/>
    <s v="6-1/5519"/>
    <s v="Б.Түвшин"/>
    <m/>
    <m/>
    <m/>
    <m/>
    <m/>
    <m/>
    <m/>
    <m/>
    <m/>
    <m/>
  </r>
  <r>
    <n v="760"/>
    <d v="2020-08-19T00:00:00"/>
    <s v="Ц.Батзул"/>
    <s v="Г.Мөнхцэцэг"/>
    <x v="404"/>
    <d v="2020-09-02T00:00:00"/>
    <s v="Эрдэнэс-тавантолгой ХК-ийн уурхайг Цогтцэций сумын төвтэй холбох 13.5 км хатуу хучилттай автозамын барилгын ажилд техник, технологийн хяналт тавих"/>
    <x v="8"/>
    <s v="Эрдэнэс тавантолгой ХК"/>
    <x v="2"/>
    <s v=" -"/>
    <s v=" 2020.08.21"/>
    <s v=" 6-1/5523"/>
    <s v="Г.Мөнхцэцэг"/>
    <m/>
    <m/>
    <m/>
    <m/>
    <m/>
    <m/>
    <m/>
    <m/>
    <m/>
    <m/>
  </r>
  <r>
    <n v="761"/>
    <d v="2020-08-19T00:00:00"/>
    <s v="Ц.Батзул"/>
    <s v="Ч.Баярмаа"/>
    <x v="455"/>
    <d v="2020-09-02T00:00:00"/>
    <s v="Цавуу болон төрөл бүрийн сэлбэг материал Багц-7"/>
    <x v="0"/>
    <s v="Эрдэнэт үйлдвэр ТӨҮГ"/>
    <x v="4"/>
    <m/>
    <s v="2020.08.28"/>
    <d v="5663-06-01T00:00:00"/>
    <s v="Ч.Баярмаа"/>
    <m/>
    <m/>
    <m/>
    <m/>
    <m/>
    <m/>
    <m/>
    <m/>
    <m/>
    <m/>
  </r>
  <r>
    <n v="762"/>
    <d v="2020-08-19T00:00:00"/>
    <s v="Ц.Батзул"/>
    <s v="Б.Түвшин"/>
    <x v="368"/>
    <d v="2020-09-02T00:00:00"/>
    <s v="Цавуу болон төрөл бүрийн сэлбэг материал Багц-7"/>
    <x v="0"/>
    <s v="Эрдэнэт үйлдвэр ТӨҮГ"/>
    <x v="4"/>
    <m/>
    <s v="2020.09.02"/>
    <s v="6-1/5743"/>
    <s v="Б.Түвшин"/>
    <s v="Өөрийн хөрөнгө "/>
    <n v="2174736600"/>
    <s v="тийм"/>
    <m/>
    <m/>
    <m/>
    <m/>
    <m/>
    <m/>
    <m/>
  </r>
  <r>
    <n v="763"/>
    <d v="2020-08-19T00:00:00"/>
    <s v="Ц.Батзул"/>
    <s v="Г.Мөнхцэцэг"/>
    <x v="363"/>
    <d v="2020-09-02T00:00:00"/>
    <s v="БҮ.ХААХ. Цагаан тоос дарах тусгай зориулалтын техникийн гараж шинээр барих"/>
    <x v="0"/>
    <s v="Эрдэнэт үйлдвэр ТӨҮГ"/>
    <x v="4"/>
    <s v=" 6-1/5524"/>
    <s v=" 2020.08.28"/>
    <s v=" 6-1/5642"/>
    <s v="Г.Мөнхцэцэг"/>
    <m/>
    <m/>
    <m/>
    <m/>
    <m/>
    <m/>
    <m/>
    <m/>
    <m/>
    <m/>
  </r>
  <r>
    <n v="764"/>
    <d v="2020-08-20T00:00:00"/>
    <s v="Ц.Батзул"/>
    <s v="Г.Мөнхцэцэг"/>
    <x v="193"/>
    <d v="2020-09-03T00:00:00"/>
    <s v="Хэнтий аймгийн Өндөрхаан нисэх онгоцны буудлыг шинэчлэн барих Багц-1"/>
    <x v="0"/>
    <s v="ЗТХЯ"/>
    <x v="0"/>
    <s v=" 6-1/5525"/>
    <s v=" 2020.09.03"/>
    <s v=" 6-1/5784"/>
    <s v="Г.Мөнхцэцэг"/>
    <m/>
    <m/>
    <m/>
    <m/>
    <m/>
    <m/>
    <m/>
    <m/>
    <m/>
    <m/>
  </r>
  <r>
    <n v="765"/>
    <d v="2020-08-21T00:00:00"/>
    <s v="Ц.Батзул"/>
    <s v="Д.Номингэрэл"/>
    <x v="456"/>
    <d v="2020-09-04T00:00:00"/>
    <s v="20 сургууль, цэцэрлэгийн цогцолборын нам даралтын зуухыг эрчим хүчний хэмнэлттэй хий, цахилгаан бойлуураар солих Багц-1"/>
    <x v="7"/>
    <s v="БОАЖЯ"/>
    <x v="25"/>
    <m/>
    <s v="2020.08.27"/>
    <d v="5613-06-01T00:00:00"/>
    <s v="Д.Номингэрэл"/>
    <s v="Улсын төсөв"/>
    <n v="2000000000"/>
    <m/>
    <m/>
    <m/>
    <m/>
    <m/>
    <m/>
    <m/>
    <m/>
  </r>
  <r>
    <n v="766"/>
    <d v="2020-08-21T00:00:00"/>
    <s v="Ц.Батзул"/>
    <s v="Б.Түвшин"/>
    <x v="457"/>
    <d v="2020-09-04T00:00:00"/>
    <s v="Ангилагч машины хуягууд Багц-2"/>
    <x v="0"/>
    <s v="Эрдэнэт үйлдвэр ТӨҮГ"/>
    <x v="4"/>
    <m/>
    <m/>
    <m/>
    <s v="Б.Түвшин"/>
    <s v="Өөрийн хөрөнгө "/>
    <n v="1651179600"/>
    <s v="тийм"/>
    <m/>
    <m/>
    <m/>
    <m/>
    <m/>
    <m/>
    <m/>
  </r>
  <r>
    <n v="767"/>
    <d v="2020-08-21T00:00:00"/>
    <s v="Ц.Батзул"/>
    <s v="Э.Билгүүн"/>
    <x v="458"/>
    <d v="2020-09-04T00:00:00"/>
    <s v="Соёлын төвийн барилгыг барих ажлыг эхлүүлэх"/>
    <x v="0"/>
    <s v="Өмнөговь аймгийн Мандал-Овоо сумын ЗДТГ"/>
    <x v="18"/>
    <d v="5602-06-01T00:00:00"/>
    <s v="2020.08.31"/>
    <d v="5699-06-01T00:00:00"/>
    <s v="Э.Билгүүн"/>
    <m/>
    <m/>
    <m/>
    <m/>
    <m/>
    <m/>
    <m/>
    <m/>
    <m/>
    <m/>
  </r>
  <r>
    <n v="768"/>
    <d v="2020-08-25T00:00:00"/>
    <s v="Ц.Батзул"/>
    <s v="Б.Түвшин"/>
    <x v="459"/>
    <d v="2020-09-08T00:00:00"/>
    <s v="Сумын төвийн гэрэлтүүлэг, тохижилт /Өвөрхангай, Хаххорин сум/"/>
    <x v="7"/>
    <s v="Өвөрхангай аймгийн ОНӨГ"/>
    <x v="33"/>
    <m/>
    <s v="2020.08.31"/>
    <s v="6-1/5701"/>
    <s v="Б.Түвшин"/>
    <m/>
    <m/>
    <m/>
    <m/>
    <m/>
    <m/>
    <m/>
    <m/>
    <m/>
    <m/>
  </r>
  <r>
    <n v="769"/>
    <d v="2020-08-25T00:00:00"/>
    <s v="Ц.Батзул"/>
    <s v="Ч.Баярмаа"/>
    <x v="206"/>
    <d v="2020-09-08T00:00:00"/>
    <s v="Даатгалын үйлчилгээ Багц 3"/>
    <x v="1"/>
    <s v="Эрдэнэт үйлдвэр ТӨҮГ"/>
    <x v="4"/>
    <m/>
    <s v="2020.09.08"/>
    <d v="5829-06-01T00:00:00"/>
    <s v="Ч.Баярмаа"/>
    <m/>
    <m/>
    <m/>
    <m/>
    <m/>
    <m/>
    <m/>
    <m/>
    <m/>
    <m/>
  </r>
  <r>
    <n v="770"/>
    <d v="2020-08-25T00:00:00"/>
    <s v="Ц.Батзул"/>
    <s v="Ч.Баярмаа"/>
    <x v="352"/>
    <d v="2020-09-08T00:00:00"/>
    <s v="Даатгалын үйлчилгээ Багц 1,2,3"/>
    <x v="1"/>
    <s v="Эрдэнэт үйлдвэр ТӨҮГ"/>
    <x v="4"/>
    <m/>
    <s v="2020.09.08"/>
    <d v="5829-06-01T00:00:00"/>
    <s v="Ч.Баярмаа"/>
    <m/>
    <m/>
    <m/>
    <m/>
    <m/>
    <m/>
    <m/>
    <m/>
    <m/>
    <m/>
  </r>
  <r>
    <n v="771"/>
    <d v="2020-08-25T00:00:00"/>
    <s v="Ц.Батзул"/>
    <s v="Г.Мөнхцэцэг"/>
    <x v="460"/>
    <d v="2020-09-08T00:00:00"/>
    <s v="Унд усны худаг гаргах ажил Багц-1"/>
    <x v="0"/>
    <s v="Дундговь аймгийн ОНӨГ"/>
    <x v="9"/>
    <s v=" 6-1/5641"/>
    <m/>
    <m/>
    <s v="Г.Мөнхцэцэг"/>
    <m/>
    <m/>
    <m/>
    <m/>
    <m/>
    <m/>
    <m/>
    <m/>
    <m/>
    <m/>
  </r>
  <r>
    <n v="772"/>
    <d v="2020-08-25T00:00:00"/>
    <s v="Ц.Батзул"/>
    <s v="Э.Билгүүн"/>
    <x v="461"/>
    <d v="2020-09-08T00:00:00"/>
    <s v="Бугат сумын Ханжаргалант багийн төвийн байрыг засварлах"/>
    <x v="5"/>
    <s v="Булган аймгийн Бугат сумын ЗДТГ"/>
    <x v="11"/>
    <d v="5638-06-01T00:00:00"/>
    <s v="2020.09.08"/>
    <d v="5850-06-01T00:00:00"/>
    <s v="Э.Билгүүн"/>
    <m/>
    <m/>
    <m/>
    <m/>
    <m/>
    <m/>
    <m/>
    <m/>
    <m/>
    <m/>
  </r>
  <r>
    <n v="773"/>
    <d v="2020-08-25T00:00:00"/>
    <s v="Ц.Батзул"/>
    <s v="Б.Түвшин"/>
    <x v="160"/>
    <d v="2020-09-08T00:00:00"/>
    <s v="Баримтын хортой цаас нийлүүлэх"/>
    <x v="2"/>
    <s v="Эрдэнэс тавантолгой ХК"/>
    <x v="2"/>
    <m/>
    <s v="2020.09.07"/>
    <s v="6-1/5828"/>
    <s v="Б.Түвшин"/>
    <m/>
    <m/>
    <m/>
    <m/>
    <m/>
    <m/>
    <m/>
    <m/>
    <m/>
    <m/>
  </r>
  <r>
    <n v="774"/>
    <d v="2020-08-26T00:00:00"/>
    <s v="Ц.Батзул"/>
    <s v="Э.Билгүүн"/>
    <x v="434"/>
    <d v="2020-09-09T00:00:00"/>
    <s v="Баян-Өлгий аймгийн Сагсай сумын 100 хүүхдийн дотуур байрны дээвэр болон их засварын ажил"/>
    <x v="2"/>
    <s v="Баян-Өлгий аймгийн ОНӨГ"/>
    <x v="32"/>
    <d v="5700-06-01T00:00:00"/>
    <m/>
    <m/>
    <s v="Э.Билгүүн"/>
    <m/>
    <m/>
    <m/>
    <m/>
    <m/>
    <m/>
    <m/>
    <m/>
    <m/>
    <m/>
  </r>
  <r>
    <n v="775"/>
    <d v="2020-08-26T00:00:00"/>
    <s v="Ц.Батзул"/>
    <s v="Б.Түвшин"/>
    <x v="352"/>
    <d v="2020-09-09T00:00:00"/>
    <s v="Шүүгчийн амь нас, эрүүл мэндийн даатгал"/>
    <x v="2"/>
    <s v="Шүүхийн ерөнхий зөвлөл"/>
    <x v="42"/>
    <m/>
    <s v="2020.09.01"/>
    <s v="6-1/5716"/>
    <s v="Б.Түвшин"/>
    <m/>
    <m/>
    <m/>
    <m/>
    <m/>
    <m/>
    <m/>
    <m/>
    <m/>
    <m/>
  </r>
  <r>
    <n v="776"/>
    <d v="2020-08-27T00:00:00"/>
    <s v="Ц.Батзул"/>
    <s v="Д.Номингэрэл"/>
    <x v="462"/>
    <d v="2020-09-10T00:00:00"/>
    <s v="Цэцэрлэгийн барилга, 50 ор /Баян-Өлгий, Баяннуур сум, &quot;Ак арал&quot; баг/"/>
    <x v="0"/>
    <s v="Баян-Өлгий аймгийн ОНӨГ"/>
    <x v="32"/>
    <d v="5656-06-01T00:00:00"/>
    <s v="2020.09.10"/>
    <d v="5912-06-01T00:00:00"/>
    <s v="Д.Номингэрэл"/>
    <s v="Улсын төсөв"/>
    <n v="380000000"/>
    <m/>
    <m/>
    <m/>
    <m/>
    <m/>
    <m/>
    <m/>
    <m/>
  </r>
  <r>
    <n v="777"/>
    <d v="2020-08-27T00:00:00"/>
    <s v="Ц.Батзул"/>
    <s v="Д.Номингэрэл"/>
    <x v="456"/>
    <d v="2020-09-10T00:00:00"/>
    <s v="20 сургууль, цэцэрлэгийн цогцолборын нам даралтын зуухыг эрчим хүчний хэмнэлттэй хий, цахилгаан бойлуураар солих Багц-1"/>
    <x v="3"/>
    <s v="БОАЖЯ"/>
    <x v="25"/>
    <m/>
    <s v="2020.08.31"/>
    <d v="5702-06-01T00:00:00"/>
    <s v="Д.Номингэрэл"/>
    <s v="Улсын төсөв"/>
    <n v="2000000000"/>
    <m/>
    <m/>
    <m/>
    <m/>
    <m/>
    <m/>
    <m/>
    <m/>
  </r>
  <r>
    <n v="778"/>
    <d v="2020-08-28T00:00:00"/>
    <s v="Ц.Батзул"/>
    <s v="Д.Номингэрэл"/>
    <x v="368"/>
    <d v="2020-09-11T00:00:00"/>
    <s v="дээврийн материал ХХК"/>
    <x v="0"/>
    <s v="Эрдэнэт үйлдвэр ТӨҮГ"/>
    <x v="4"/>
    <d v="5703-06-01T00:00:00"/>
    <s v="2020.09.10"/>
    <d v="5900-06-01T00:00:00"/>
    <s v="Д.Номингэрэл"/>
    <s v="Өөрийн хөрөнгө"/>
    <n v="795920000"/>
    <m/>
    <m/>
    <m/>
    <m/>
    <m/>
    <m/>
    <m/>
    <m/>
  </r>
  <r>
    <n v="779"/>
    <d v="2020-08-20T00:00:00"/>
    <s v="Ц.Батзул"/>
    <s v="Э.Билгүүн"/>
    <x v="463"/>
    <d v="2020-09-03T00:00:00"/>
    <s v="Багахангай дүүргийн нийтийн эзэмшлийн гудамж, зам талбайд явган хүний зам шинээр хийх, засварлах"/>
    <x v="1"/>
    <s v="Багахангийн дүүргийн ХААА"/>
    <x v="1"/>
    <d v="5585-06-01T00:00:00"/>
    <m/>
    <m/>
    <s v="Э.Билгүүн"/>
    <m/>
    <m/>
    <m/>
    <m/>
    <m/>
    <m/>
    <m/>
    <m/>
    <m/>
    <m/>
  </r>
  <r>
    <n v="780"/>
    <d v="2020-08-20T00:00:00"/>
    <s v="Ц.Батзул"/>
    <s v="Д.Номингэрэл"/>
    <x v="112"/>
    <d v="2020-09-03T00:00:00"/>
    <s v="Камержуулалт /1-11, 14-21 дүгээр хороо/"/>
    <x v="3"/>
    <s v="Хан-Уул дүүргийн ХААА"/>
    <x v="1"/>
    <m/>
    <s v="2020.08.25"/>
    <d v="5584-06-01T00:00:00"/>
    <s v="Д.Номингэрэл"/>
    <s v="Орон нутгийн төсөв"/>
    <n v="670740000"/>
    <m/>
    <m/>
    <m/>
    <m/>
    <m/>
    <m/>
    <m/>
    <m/>
  </r>
  <r>
    <n v="781"/>
    <d v="2020-08-20T00:00:00"/>
    <s v="Ц.Батзул"/>
    <s v="Ч.Баярмаа"/>
    <x v="447"/>
    <d v="2020-09-03T00:00:00"/>
    <s v="Нэгтгэсэн санхүүгийн тайланд аудит хийлгэх зорилгоор аудитын тусгай зөвшөөрөлтэй, олон улсын эрх бүхий хараат бус хуулийн этгээдийг сонгон шалгаруулах"/>
    <x v="8"/>
    <s v="Улаанбаатар төмөр зам ХХН"/>
    <x v="4"/>
    <m/>
    <s v="2020.08.28"/>
    <d v="5661-06-01T00:00:00"/>
    <s v="Ч.Баярмаа"/>
    <m/>
    <m/>
    <m/>
    <m/>
    <m/>
    <m/>
    <m/>
    <m/>
    <m/>
    <m/>
  </r>
  <r>
    <n v="782"/>
    <d v="2020-08-21T00:00:00"/>
    <s v="Ц.Батзул"/>
    <s v="Д.Номингэрэл"/>
    <x v="23"/>
    <d v="2020-09-04T00:00:00"/>
    <s v="Цавуу болон төрөл бүрийн сэлбэг материал Багц-2"/>
    <x v="1"/>
    <s v="Эрдэнэт үйлдвэр ТӨҮГ"/>
    <x v="4"/>
    <m/>
    <s v="2020.09.03"/>
    <d v="5767-06-01T00:00:00"/>
    <s v="Д.Номингэрэл"/>
    <s v="Өөрийн хөрөнгө"/>
    <n v="679500000"/>
    <m/>
    <m/>
    <m/>
    <m/>
    <b v="0"/>
    <m/>
    <m/>
    <m/>
  </r>
  <r>
    <n v="783"/>
    <d v="2020-08-28T00:00:00"/>
    <s v="Ц.Батзул"/>
    <s v="Д.Номингэрэл"/>
    <x v="464"/>
    <d v="2020-09-11T00:00:00"/>
    <s v="Тэсгэний 2 худгийн цахилгаанд холбох"/>
    <x v="0"/>
    <s v="Өмнөговь аймгийн Ханхонгор сумын ЗДТГ"/>
    <x v="18"/>
    <d v="5714-06-01T00:00:00"/>
    <s v="2020.09.10"/>
    <d v="5901-06-01T00:00:00"/>
    <s v="Д.Номингэрэл"/>
    <s v="Улсын төсөв"/>
    <n v="129000000"/>
    <m/>
    <m/>
    <m/>
    <m/>
    <m/>
    <m/>
    <m/>
    <m/>
  </r>
  <r>
    <n v="784"/>
    <d v="2020-08-28T00:00:00"/>
    <s v="Ц.Батзул"/>
    <s v="Б.Түвшин"/>
    <x v="465"/>
    <d v="2020-09-11T00:00:00"/>
    <s v="Услалтын системүүдийг шинэчлэн засварлаж, шинэ техник технологийг нэвтрүүлэх замаар тариалалтын талбайг нэмэгдүүлэх"/>
    <x v="7"/>
    <s v="Өмнөговь аймгийн Ханхонгор сумын ЗДТГ"/>
    <x v="18"/>
    <m/>
    <s v="2020.09.01"/>
    <s v="6-1/5717"/>
    <s v="Б.Түвшин"/>
    <m/>
    <m/>
    <m/>
    <m/>
    <m/>
    <m/>
    <m/>
    <m/>
    <m/>
    <m/>
  </r>
  <r>
    <n v="785"/>
    <d v="2020-08-31T00:00:00"/>
    <s v="Ц.Батзул"/>
    <s v="Ч.Баярмаа"/>
    <x v="466"/>
    <d v="2020-09-14T00:00:00"/>
    <s v="Авто замын засвар, шинэчлэл /Ховд, Чандмань сум/"/>
    <x v="0"/>
    <s v="Ховд аймгийн ОНӨГ"/>
    <x v="39"/>
    <m/>
    <s v="2020.09.14"/>
    <d v="5956-06-01T00:00:00"/>
    <s v="Ч.Баярмаа"/>
    <m/>
    <m/>
    <m/>
    <m/>
    <m/>
    <m/>
    <m/>
    <m/>
    <m/>
    <m/>
  </r>
  <r>
    <n v="786"/>
    <d v="2020-08-31T00:00:00"/>
    <s v="Ц.Батзул"/>
    <s v="Б.Түвшин"/>
    <x v="467"/>
    <d v="2020-09-14T00:00:00"/>
    <s v="Спорт цогцолбор металл хийцүүдийг зэврэлтээс хамгаалах ажил, 3 дугаар давхарын заалны их засвар"/>
    <x v="0"/>
    <s v="Эрдэнэт үйлдвэр ТӨҮГ"/>
    <x v="4"/>
    <m/>
    <s v="2020.09.08"/>
    <s v="6-1/5856"/>
    <s v="Б.Түвшин"/>
    <s v="Өөрийн хөрөнгө "/>
    <n v="810000000"/>
    <s v="тийм"/>
    <m/>
    <m/>
    <m/>
    <m/>
    <m/>
    <m/>
    <m/>
  </r>
  <r>
    <n v="787"/>
    <d v="2020-09-01T00:00:00"/>
    <s v="Ц.Батзул"/>
    <s v="Э.Билгүүн"/>
    <x v="138"/>
    <d v="2020-09-15T00:00:00"/>
    <s v="Дулаан хангамж, дотор халаалтын  системийн засвар"/>
    <x v="0"/>
    <s v="Биеийн тамир спортын газар"/>
    <x v="44"/>
    <d v="5766-06-01T00:00:00"/>
    <m/>
    <m/>
    <s v="Э.Билгүүн"/>
    <m/>
    <m/>
    <m/>
    <m/>
    <m/>
    <m/>
    <m/>
    <m/>
    <m/>
    <m/>
  </r>
  <r>
    <n v="788"/>
    <d v="2020-09-01T00:00:00"/>
    <s v="Ц.Батзул"/>
    <s v="Б.Түвшин"/>
    <x v="205"/>
    <d v="2020-09-15T00:00:00"/>
    <s v="Оюутны 5 дугаар байрны усргал засвар"/>
    <x v="0"/>
    <s v="МУИС "/>
    <x v="44"/>
    <m/>
    <s v="2020.09.15"/>
    <s v="6-1/6012"/>
    <s v="Б.Түвшин"/>
    <s v="Өөрийн хөрөнгө "/>
    <n v="240000000"/>
    <s v="тийм"/>
    <m/>
    <m/>
    <m/>
    <m/>
    <m/>
    <m/>
    <m/>
  </r>
  <r>
    <n v="789"/>
    <d v="2020-09-01T00:00:00"/>
    <s v="Ц.Батзул"/>
    <s v="Э.Билгүүн"/>
    <x v="468"/>
    <d v="2020-09-15T00:00:00"/>
    <s v="Байгаль орчны аудит"/>
    <x v="1"/>
    <s v="Эрдэнэс тавантолгой ХК"/>
    <x v="2"/>
    <d v="5776-06-01T00:00:00"/>
    <s v="2020.09.08"/>
    <d v="5849-06-01T00:00:00"/>
    <s v="Э.Билгүүн"/>
    <m/>
    <m/>
    <m/>
    <m/>
    <m/>
    <m/>
    <m/>
    <m/>
    <m/>
    <m/>
  </r>
  <r>
    <n v="790"/>
    <d v="2020-09-01T00:00:00"/>
    <s v="Ц.Батзул"/>
    <s v="Г.Мөнхцэцэг"/>
    <x v="266"/>
    <d v="2020-09-15T00:00:00"/>
    <s v="Мах нөөцлөх зоорь барих ажил"/>
    <x v="4"/>
    <s v="Эрдэнэт үйлдвэр ТӨҮГ"/>
    <x v="4"/>
    <s v=" -"/>
    <s v=" 2020.09.15"/>
    <s v=" 6-1/6004"/>
    <s v="Г.Мөнхцэцэг"/>
    <s v="Өөрийн хөрөнгө"/>
    <n v="9720000000"/>
    <m/>
    <m/>
    <m/>
    <m/>
    <m/>
    <m/>
    <m/>
    <m/>
  </r>
  <r>
    <n v="791"/>
    <d v="2020-09-01T00:00:00"/>
    <s v="Ц.Батзул"/>
    <s v="Д.Номингэрэл"/>
    <x v="68"/>
    <d v="2020-09-15T00:00:00"/>
    <s v="Даатгалын үйлчилгээ "/>
    <x v="0"/>
    <s v="Багануур ХК"/>
    <x v="4"/>
    <d v="5777-06-01T00:00:00"/>
    <s v="2020.09.15"/>
    <d v="5992-06-01T00:00:00"/>
    <s v="Д.Номингэрэл"/>
    <s v="Өөрийн хөрөнгө"/>
    <n v="128248600"/>
    <m/>
    <m/>
    <m/>
    <m/>
    <m/>
    <m/>
    <m/>
    <m/>
  </r>
  <r>
    <n v="792"/>
    <d v="2020-09-02T00:00:00"/>
    <s v="Ц.Батзул"/>
    <s v="Ч.Баярмаа"/>
    <x v="227"/>
    <d v="2020-09-16T00:00:00"/>
    <s v="Уурхайн техникийн сэлбэг нийлүүлэх Багц-2"/>
    <x v="1"/>
    <s v="Эрдэнэт үйлдвэр ТӨҮГ"/>
    <x v="4"/>
    <m/>
    <s v="2020.09.11"/>
    <d v="5918-06-01T00:00:00"/>
    <s v="Ч.Баярмаа"/>
    <m/>
    <m/>
    <m/>
    <m/>
    <m/>
    <m/>
    <m/>
    <m/>
    <m/>
    <m/>
  </r>
  <r>
    <n v="793"/>
    <d v="2020-09-02T00:00:00"/>
    <s v="Ц.Батзул"/>
    <s v="Г.Мөнхцэцэг"/>
    <x v="469"/>
    <d v="2020-09-16T00:00:00"/>
    <s v="Цагдаагийн байгууллагын музейг засварлах"/>
    <x v="0"/>
    <s v="Цагдаагийн ерөнхий газар"/>
    <x v="13"/>
    <m/>
    <m/>
    <m/>
    <s v="Г.Мөнхцэцэг"/>
    <m/>
    <m/>
    <m/>
    <m/>
    <m/>
    <m/>
    <m/>
    <m/>
    <m/>
    <m/>
  </r>
  <r>
    <n v="794"/>
    <d v="2020-09-03T00:00:00"/>
    <s v="Ц.Батзул"/>
    <s v="Э.Билгүүн"/>
    <x v="323"/>
    <d v="2020-09-17T00:00:00"/>
    <s v="УХЦ цэвэрлэх байгууламжаас Хаягдлын аж ахуйн далан руу цэвэрлэгдсэн ус шахах"/>
    <x v="0"/>
    <s v="Эрдэнэт үйлдвэр ТӨҮГ"/>
    <x v="4"/>
    <d v="5793-06-01T00:00:00"/>
    <s v="2020.09.16"/>
    <s v="6-1/6047"/>
    <s v="Э.Билгүүн"/>
    <m/>
    <m/>
    <m/>
    <m/>
    <m/>
    <m/>
    <m/>
    <m/>
    <m/>
    <m/>
  </r>
  <r>
    <n v="795"/>
    <d v="2020-09-03T00:00:00"/>
    <s v="Ц.Батзул"/>
    <s v="Э.Билгүүн"/>
    <x v="470"/>
    <d v="2020-09-17T00:00:00"/>
    <s v="Лингафоны танхим тохижуулах"/>
    <x v="0"/>
    <s v="Ховдын бүсийн оношилгоо эмчилгээний төв"/>
    <x v="3"/>
    <d v="5791-06-01T00:00:00"/>
    <m/>
    <m/>
    <s v="Э.Билгүүн"/>
    <m/>
    <m/>
    <m/>
    <m/>
    <m/>
    <m/>
    <m/>
    <m/>
    <m/>
    <m/>
  </r>
  <r>
    <n v="796"/>
    <d v="2020-09-03T00:00:00"/>
    <s v="Ц.Батзул"/>
    <s v="Ч.Баярмаа"/>
    <x v="471"/>
    <d v="2020-09-17T00:00:00"/>
    <s v="Камер, камерийн дагалдах хэрэгсэл "/>
    <x v="7"/>
    <s v="ЭБЦТС ТӨХК"/>
    <x v="6"/>
    <m/>
    <s v="2020.09.08"/>
    <d v="5843-06-01T00:00:00"/>
    <s v="Ч.Баярмаа"/>
    <m/>
    <m/>
    <m/>
    <m/>
    <m/>
    <m/>
    <m/>
    <m/>
    <m/>
    <m/>
  </r>
  <r>
    <n v="797"/>
    <d v="2020-09-03T00:00:00"/>
    <s v="Ц.Батзул"/>
    <s v="Б.Түвшин"/>
    <x v="472"/>
    <d v="2020-09-17T00:00:00"/>
    <s v="Соронз"/>
    <x v="0"/>
    <s v="Эрдэнэт үйлдвэр ТӨҮГ"/>
    <x v="4"/>
    <m/>
    <s v="2020.09.15"/>
    <s v="6-1/5996"/>
    <s v="Б.Түвшин"/>
    <s v="Өөрийн хөрөнгө "/>
    <n v="794010600"/>
    <s v="тийм"/>
    <m/>
    <m/>
    <m/>
    <m/>
    <m/>
    <m/>
    <m/>
  </r>
  <r>
    <n v="798"/>
    <d v="2020-09-03T00:00:00"/>
    <s v="Ц.Батзул"/>
    <s v="Д.Номингэрэл"/>
    <x v="473"/>
    <d v="2020-09-17T00:00:00"/>
    <s v="Бетон дэрний CZ маягийн бэхэлгээ худалдан авах"/>
    <x v="5"/>
    <s v="Улаанбаатар төмөр зам ХНН"/>
    <x v="4"/>
    <d v="5845-06-01T00:00:00"/>
    <s v="2020.09.16"/>
    <d v="6017-06-01T00:00:00"/>
    <s v="Д.Номингэрэл"/>
    <s v="Өөрийн хөрөнгө"/>
    <n v="715000000"/>
    <m/>
    <m/>
    <m/>
    <m/>
    <m/>
    <m/>
    <m/>
    <m/>
  </r>
  <r>
    <n v="799"/>
    <d v="2020-09-04T00:00:00"/>
    <s v="Ц.Батзул"/>
    <s v="Г.Мөнхцэцэг"/>
    <x v="349"/>
    <d v="2020-09-18T00:00:00"/>
    <s v="Цэцэрлэг амбулаторын засварын материал "/>
    <x v="0"/>
    <s v="Эрдэнэт үйлдвэр ТӨҮГ"/>
    <x v="4"/>
    <s v=" 6-1/5846"/>
    <s v=" 2020.09.18"/>
    <s v=" 6-1/6075"/>
    <s v="Г.Мөнхцэцэг"/>
    <s v="Өөрийн хөрөнгө"/>
    <n v="48703881"/>
    <m/>
    <m/>
    <m/>
    <m/>
    <m/>
    <m/>
    <m/>
    <m/>
  </r>
  <r>
    <n v="800"/>
    <d v="2020-09-04T00:00:00"/>
    <s v="Ц.Батзул"/>
    <s v="Г.Мөнхцэцэг"/>
    <x v="474"/>
    <d v="2020-09-18T00:00:00"/>
    <s v="Алсын удирдлагатай хэт богино долгионы станц RCAG иж бүрдэл нийлүүлэх"/>
    <x v="5"/>
    <s v="ИНЕГ"/>
    <x v="0"/>
    <s v=" 6-1/5848"/>
    <s v=" 2020.09.18"/>
    <s v=" 6-1/6104"/>
    <s v="Г.Мөнхцэцэг"/>
    <s v="Өөрийн хөрөнгө"/>
    <n v="110000000"/>
    <m/>
    <m/>
    <m/>
    <m/>
    <m/>
    <m/>
    <m/>
    <m/>
  </r>
  <r>
    <n v="801"/>
    <d v="2020-09-04T00:00:00"/>
    <s v="Ц.Батзул"/>
    <s v="Б.Түвшин"/>
    <x v="475"/>
    <d v="2020-09-18T00:00:00"/>
    <s v="Дээврийн засварын ажил"/>
    <x v="1"/>
    <s v="Радио телевизийн үндэсний сүлжээ УТҮГ"/>
    <x v="14"/>
    <m/>
    <s v="2020.09.18"/>
    <s v="6-1/6085"/>
    <s v="Б.Түвшин"/>
    <s v="Өөрийн хөрөнгө "/>
    <n v="80000000"/>
    <m/>
    <m/>
    <m/>
    <m/>
    <m/>
    <m/>
    <m/>
    <m/>
  </r>
  <r>
    <n v="802"/>
    <d v="2020-09-04T00:00:00"/>
    <s v="Ц.Батзул"/>
    <s v="Ч.Баярмаа"/>
    <x v="476"/>
    <d v="2020-09-18T00:00:00"/>
    <s v="Цувих машины эд анги, сэлбэгүүд"/>
    <x v="0"/>
    <s v="Эрдэнэт үйлдвэр ТӨҮГ"/>
    <x v="4"/>
    <m/>
    <s v="2020.09.18"/>
    <d v="6072-06-01T00:00:00"/>
    <s v="Ч.Баярмаа"/>
    <m/>
    <m/>
    <m/>
    <m/>
    <m/>
    <m/>
    <m/>
    <m/>
    <m/>
    <m/>
  </r>
  <r>
    <n v="803"/>
    <d v="2020-09-04T00:00:00"/>
    <s v="Ц.Батзул"/>
    <s v="Г.Мөнхцэцэг"/>
    <x v="370"/>
    <d v="2020-09-18T00:00:00"/>
    <s v="Экскаваторын сэлбэг"/>
    <x v="0"/>
    <s v="Эрдэнэт үйлдвэр ТӨҮГ"/>
    <x v="4"/>
    <s v=" 6-1/5847"/>
    <s v=" 2020.09.18"/>
    <s v=" 6-1/6103"/>
    <s v="Г.Мөнхцэцэг"/>
    <s v="Өөрийн хөрөнгө"/>
    <n v="924859350"/>
    <s v=" тийм"/>
    <m/>
    <m/>
    <m/>
    <m/>
    <m/>
    <m/>
    <m/>
  </r>
  <r>
    <n v="804"/>
    <d v="2020-09-04T00:00:00"/>
    <s v="Ц.Батзул"/>
    <s v="Б.Түвшин"/>
    <x v="477"/>
    <d v="2020-09-18T00:00:00"/>
    <s v="Эрүүл шүд арга хэмжээг хэрэгжүүлэх хүрээнд шүдний кабинетад шаардлагатай эм бодис нийлүүлэх"/>
    <x v="0"/>
    <s v="Өмнөговь аймгийн ОНӨГ"/>
    <x v="18"/>
    <m/>
    <s v="2020.09.16"/>
    <s v="6-1/6051"/>
    <s v="Б.Түвшин"/>
    <s v="Орон нутгийн төсөв"/>
    <s v="aq3"/>
    <n v="23"/>
    <m/>
    <m/>
    <m/>
    <m/>
    <m/>
    <m/>
    <m/>
  </r>
  <r>
    <n v="805"/>
    <d v="2020-09-07T00:00:00"/>
    <s v="Ц.Батзул"/>
    <s v="Ч.Баярмаа"/>
    <x v="65"/>
    <d v="2020-09-21T00:00:00"/>
    <s v="Монцамэ агентлагийн тоног төхөөрөмж"/>
    <x v="0"/>
    <s v="ТХААГ"/>
    <x v="14"/>
    <m/>
    <s v="2020.09.21"/>
    <d v="6125-06-01T00:00:00"/>
    <s v="Ч.Баярмаа"/>
    <m/>
    <m/>
    <m/>
    <m/>
    <m/>
    <m/>
    <m/>
    <m/>
    <m/>
    <m/>
  </r>
  <r>
    <n v="806"/>
    <d v="2020-09-08T00:00:00"/>
    <s v="Ц.Батзул"/>
    <s v="Б.Түвшин"/>
    <x v="323"/>
    <d v="2020-09-22T00:00:00"/>
    <s v="УХЦ-ийн цэвэр ус хангамжийн хэсгийн Ус өргөх 2, 3, 4-р станцийн гадна эвдэрсэн зам талбайг засах, гадна талбайн ус зайлуулах суваг хийх ажил"/>
    <x v="2"/>
    <s v="Эрдэнэт үйлдвэр ТӨҮГ"/>
    <x v="4"/>
    <m/>
    <m/>
    <m/>
    <s v="Б.Түвшин"/>
    <m/>
    <m/>
    <m/>
    <m/>
    <m/>
    <m/>
    <m/>
    <m/>
    <m/>
    <m/>
  </r>
  <r>
    <n v="807"/>
    <d v="2020-09-08T00:00:00"/>
    <s v="Ц.Батзул"/>
    <s v="Г.Мөнхцэцэг"/>
    <x v="478"/>
    <d v="2020-09-22T00:00:00"/>
    <s v="Худалдан авах ажиллагааны цахим танхим байгуулах"/>
    <x v="0"/>
    <s v="Өмнөговь аймгийн ОНӨГ"/>
    <x v="18"/>
    <m/>
    <s v=" 2020.09.22"/>
    <s v=" 6-1/6158"/>
    <s v="Г.Мөнхцэцэг"/>
    <s v="Орон нутгийн төсөв"/>
    <n v="50000000"/>
    <m/>
    <m/>
    <m/>
    <m/>
    <m/>
    <m/>
    <m/>
    <m/>
  </r>
  <r>
    <n v="808"/>
    <d v="2020-09-08T00:00:00"/>
    <s v="Ц.Батзул"/>
    <s v="Ч.Баярмаа"/>
    <x v="479"/>
    <d v="2020-09-22T00:00:00"/>
    <s v="Хүнд даацын автосамосвалын сэлбэг "/>
    <x v="8"/>
    <s v="Эрдэнэт үйлдвэр ТӨҮГ"/>
    <x v="4"/>
    <m/>
    <s v="2020.09.11"/>
    <d v="5917-06-01T00:00:00"/>
    <s v="Ч.Баярмаа"/>
    <m/>
    <m/>
    <m/>
    <m/>
    <m/>
    <m/>
    <m/>
    <m/>
    <m/>
    <m/>
  </r>
  <r>
    <n v="809"/>
    <d v="2020-09-08T00:00:00"/>
    <s v="Ц.Батзул"/>
    <s v="Б.Түвшин"/>
    <x v="381"/>
    <d v="2020-09-22T00:00:00"/>
    <s v="Дээврийн засварын ажил"/>
    <x v="7"/>
    <s v="Радио телевизийн үндэсний сүлжээ УТҮГ"/>
    <x v="14"/>
    <m/>
    <s v="2020.09.11"/>
    <s v="6-1/5921"/>
    <s v="Б.Түвшин"/>
    <m/>
    <m/>
    <m/>
    <m/>
    <m/>
    <m/>
    <m/>
    <m/>
    <m/>
    <m/>
  </r>
  <r>
    <n v="810"/>
    <d v="2020-09-08T00:00:00"/>
    <s v="Ц.Батзул"/>
    <s v="Ч.Баярмаа"/>
    <x v="480"/>
    <d v="2020-09-22T00:00:00"/>
    <s v="Цувих машины эд анги, сэлбэгүүд"/>
    <x v="0"/>
    <s v="Эрдэнэт үйлдвэр ТӨҮГ"/>
    <x v="4"/>
    <m/>
    <s v="2020.09.18"/>
    <d v="6072-06-01T00:00:00"/>
    <s v="Ч.Баярмаа"/>
    <m/>
    <m/>
    <m/>
    <m/>
    <m/>
    <m/>
    <m/>
    <m/>
    <m/>
    <m/>
  </r>
  <r>
    <n v="811"/>
    <d v="2020-09-09T00:00:00"/>
    <s v="Ц.Батзул"/>
    <s v="Г.Мөнхцэцэг"/>
    <x v="458"/>
    <d v="2020-09-23T00:00:00"/>
    <s v="Соёлын төвийн барилгыг барих ажлыг эхлүүлэх"/>
    <x v="8"/>
    <s v="Өмнөговь аймгийн Мандал-Овоо сумын ЗДТГ"/>
    <x v="18"/>
    <s v=" -"/>
    <s v=" 2020.09.16"/>
    <s v=" 6-1/6037"/>
    <s v="Г.Мөнхцэцэг"/>
    <m/>
    <m/>
    <m/>
    <m/>
    <m/>
    <m/>
    <m/>
    <m/>
    <m/>
    <m/>
  </r>
  <r>
    <n v="812"/>
    <d v="2020-09-09T00:00:00"/>
    <s v="Ц.Батзул"/>
    <s v="Г.Мөнхцэцэг"/>
    <x v="218"/>
    <d v="2020-09-23T00:00:00"/>
    <s v="ЗДТГ-ын тавилга эд хогшил авах"/>
    <x v="2"/>
    <s v="Дундговь аймгийн Гурвансайхан сумын ЗДТГ"/>
    <x v="9"/>
    <s v=" -"/>
    <s v=" 2020.09.16"/>
    <s v=" 6-1/6015"/>
    <s v="Г.Мөнхцэцэг"/>
    <m/>
    <m/>
    <m/>
    <m/>
    <m/>
    <m/>
    <m/>
    <m/>
    <m/>
    <m/>
  </r>
  <r>
    <n v="813"/>
    <d v="2020-09-09T00:00:00"/>
    <s v="Ц.Батзул"/>
    <s v="Ч.Баярмаа"/>
    <x v="67"/>
    <d v="2020-09-23T00:00:00"/>
    <s v="Өвлийн хувцас "/>
    <x v="0"/>
    <s v="Тавантолгой төмөр зам ХХК"/>
    <x v="4"/>
    <m/>
    <s v="2020.09.23"/>
    <d v="6159-06-01T00:00:00"/>
    <s v="Ч.Баярмаа"/>
    <m/>
    <m/>
    <m/>
    <m/>
    <m/>
    <m/>
    <m/>
    <m/>
    <m/>
    <m/>
  </r>
  <r>
    <n v="814"/>
    <d v="2020-09-09T00:00:00"/>
    <s v="Ц.Батзул"/>
    <s v="Б.Түвшин"/>
    <x v="481"/>
    <d v="2020-09-23T00:00:00"/>
    <s v="Гудамж талбайн гэрэлтүүлгийг сайжруулах, нэмж суурилуулах"/>
    <x v="0"/>
    <s v="Говьсүмбэр аймгийн Сүмбэр сумын ЗДТГ"/>
    <x v="12"/>
    <m/>
    <s v="2020.09.22"/>
    <s v="6-1/6149"/>
    <s v="Б.Түвшин"/>
    <s v="Орон нутгийн хөгжлийн сан"/>
    <n v="90000000"/>
    <m/>
    <m/>
    <m/>
    <m/>
    <m/>
    <m/>
    <m/>
    <m/>
  </r>
  <r>
    <n v="815"/>
    <d v="2020-09-09T00:00:00"/>
    <s v="Ц.Батзул"/>
    <s v="Д.Гантулга"/>
    <x v="138"/>
    <d v="2020-09-23T00:00:00"/>
    <s v="Ерөнхий боловсролын сургуулийн заалны барилгын засварнын ажил"/>
    <x v="0"/>
    <s v="Ховд аймгийн Чандмань сумын ЗДТГ"/>
    <x v="39"/>
    <d v="5958-06-01T00:00:00"/>
    <s v="2020.9,23"/>
    <d v="6177-06-01T00:00:00"/>
    <s v="Д.Гантулга"/>
    <s v="орон нутгийн төсөв"/>
    <n v="40000000"/>
    <m/>
    <m/>
    <m/>
    <m/>
    <m/>
    <m/>
    <m/>
    <m/>
  </r>
  <r>
    <n v="816"/>
    <d v="2020-09-09T00:00:00"/>
    <s v="Ц.Батзул"/>
    <s v="Д.Номингэрэл"/>
    <x v="482"/>
    <d v="2020-09-23T00:00:00"/>
    <s v="Улаанбаатар такси сервис хэрэгжүүлэх төсөл"/>
    <x v="0"/>
    <s v="НХААГ"/>
    <x v="1"/>
    <d v="5947-06-01T00:00:00"/>
    <s v="2020.09.23"/>
    <d v="6174-06-01T00:00:00"/>
    <s v="Д.Номингэрэл"/>
    <s v="Орон нутгийн төсөв"/>
    <n v="700000000"/>
    <m/>
    <m/>
    <m/>
    <m/>
    <m/>
    <m/>
    <m/>
    <m/>
  </r>
  <r>
    <n v="817"/>
    <d v="2020-09-10T00:00:00"/>
    <s v="Ц.Батзул"/>
    <s v="Б.Түвшин"/>
    <x v="202"/>
    <d v="2020-09-24T00:00:00"/>
    <s v="Батсүмбэр орох замаас төвийн хэсэг, арын худаг хүртэлх хатуу хучилттай авто зам /СХД, 21 дүгээр хороо/"/>
    <x v="0"/>
    <s v="СХД ХААА"/>
    <x v="1"/>
    <m/>
    <s v="2020.09.24"/>
    <s v="6-1/6199"/>
    <s v="Б.Түвшин"/>
    <s v="Нийслэлийн замын сан"/>
    <n v="2800000000"/>
    <m/>
    <m/>
    <m/>
    <m/>
    <m/>
    <m/>
    <m/>
    <m/>
  </r>
  <r>
    <n v="818"/>
    <d v="2020-09-11T00:00:00"/>
    <s v="Ц.Батзул"/>
    <s v="Д.Отгонсүрэн"/>
    <x v="441"/>
    <d v="2020-09-25T00:00:00"/>
    <s v="Авто зам дагуу явган хүний замын ажил"/>
    <x v="0"/>
    <s v="Сүхбаатар аймгийн Эрдэнэцагаан сумын ЗДТГ"/>
    <x v="20"/>
    <s v="6-1/5987"/>
    <s v="2020.09.24"/>
    <s v="6-1/6198"/>
    <s v="Д.Отгонсүрэн"/>
    <s v="ОНХС"/>
    <n v="50000000"/>
    <m/>
    <m/>
    <m/>
    <m/>
    <m/>
    <m/>
    <m/>
    <m/>
  </r>
  <r>
    <n v="819"/>
    <d v="2020-09-11T00:00:00"/>
    <s v="Ц.Батзул"/>
    <s v="Д.Отгонсүрэн"/>
    <x v="23"/>
    <d v="2020-09-25T00:00:00"/>
    <s v="Төмөр замын хавчаар худалдан авах"/>
    <x v="5"/>
    <s v="Улаанбаатар төмөр зам ХНН"/>
    <x v="4"/>
    <s v="6-1/5995"/>
    <s v="2020.09.25"/>
    <s v="6-1/6237"/>
    <s v="Д.Отгонсүрэн"/>
    <s v="Өөрийн хөрөнгө"/>
    <n v="496900000"/>
    <m/>
    <m/>
    <m/>
    <m/>
    <b v="0"/>
    <m/>
    <m/>
    <m/>
  </r>
  <r>
    <n v="820"/>
    <d v="2020-09-14T00:00:00"/>
    <s v="Ц.Батзул"/>
    <s v="Г.Мөнхцэцэг"/>
    <x v="363"/>
    <d v="2020-09-28T00:00:00"/>
    <s v="Бү. ХААХ цагаан тоос дарах тусгай зориулалтын техникийн гараж барих"/>
    <x v="0"/>
    <s v="Эрдэнэт үйлдвэр ТӨҮГ"/>
    <x v="4"/>
    <s v=" 6-1/6038"/>
    <s v=" 2020.09.24"/>
    <s v=" 6-1/6187"/>
    <s v="Г.Мөнхцэцэг"/>
    <s v="Өөрийн хөрөнгө"/>
    <n v="1053000000"/>
    <m/>
    <m/>
    <m/>
    <m/>
    <m/>
    <m/>
    <m/>
    <m/>
  </r>
  <r>
    <n v="821"/>
    <d v="2020-09-14T00:00:00"/>
    <s v="Ц.Батзул"/>
    <s v="Д.Номингэрэл"/>
    <x v="169"/>
    <d v="2020-09-28T00:00:00"/>
    <s v="Улаанбаатар такси сервис хэрэгжүүлэх төсөл"/>
    <x v="4"/>
    <s v="НХААГ"/>
    <x v="1"/>
    <d v="6036-06-01T00:00:00"/>
    <s v="2020.09.23"/>
    <d v="6174-06-01T00:00:00"/>
    <s v="Д.Номингэрэл"/>
    <s v="Орон нутгийн төсөв"/>
    <n v="700000000"/>
    <m/>
    <m/>
    <m/>
    <m/>
    <m/>
    <m/>
    <m/>
    <m/>
  </r>
  <r>
    <n v="822"/>
    <d v="2020-09-14T00:00:00"/>
    <s v="Ц.Батзул"/>
    <s v="Ч.Баярмаа"/>
    <x v="262"/>
    <d v="2020-09-28T00:00:00"/>
    <s v="СБУ-100 өрмийн машины өрмийн хошуу цохилтот алх"/>
    <x v="0"/>
    <s v="Монголросцветмет ТӨҮГ"/>
    <x v="4"/>
    <m/>
    <s v="2020.09.24"/>
    <d v="6184-06-01T00:00:00"/>
    <s v="Ч.Баярмаа"/>
    <m/>
    <m/>
    <m/>
    <m/>
    <m/>
    <m/>
    <m/>
    <m/>
    <m/>
    <m/>
  </r>
  <r>
    <n v="823"/>
    <d v="2020-09-14T00:00:00"/>
    <s v="Ц.Батзул"/>
    <s v="Д.Отгонсүрэн"/>
    <x v="483"/>
    <d v="2020-09-28T00:00:00"/>
    <s v="Тоосго болон бусад материал"/>
    <x v="0"/>
    <s v="Эрдэнэт үйлдвэр ТӨҮГ"/>
    <x v="4"/>
    <s v="6-1/6039"/>
    <s v="2020.09.28"/>
    <s v="6-1/6246"/>
    <s v="Д.Отгонсүрэн"/>
    <s v="өөрийн хөрөнгө"/>
    <n v="49000000"/>
    <m/>
    <m/>
    <m/>
    <m/>
    <m/>
    <m/>
    <m/>
    <m/>
  </r>
  <r>
    <n v="824"/>
    <d v="2020-09-15T00:00:00"/>
    <s v="Ц.Батзул"/>
    <s v="Д.Отгонсүрэн"/>
    <x v="483"/>
    <d v="2020-09-29T00:00:00"/>
    <s v="Ган хоолой "/>
    <x v="0"/>
    <s v="Эрдэнэт үйлдвэр ТӨҮГ"/>
    <x v="4"/>
    <s v="6-1/6074"/>
    <s v="2020.09.28"/>
    <s v="6-1/6247"/>
    <s v="Д.Отгонсүрэн"/>
    <s v="өөрийн хөрөнгө"/>
    <n v="47700000"/>
    <m/>
    <m/>
    <m/>
    <m/>
    <m/>
    <m/>
    <m/>
    <m/>
  </r>
  <r>
    <n v="825"/>
    <d v="2020-09-15T00:00:00"/>
    <s v="Ц.Батзул"/>
    <s v="Г.Мөнхцэцэг"/>
    <x v="314"/>
    <d v="2020-09-29T00:00:00"/>
    <s v="Спорт цогцолбор усан бассуйны их засвар"/>
    <x v="7"/>
    <s v="Эрдэнэт үйлдвэр ТӨҮГ"/>
    <x v="4"/>
    <s v=" -"/>
    <s v=" 2020.09.21"/>
    <s v=" 6-1/6128"/>
    <s v="Г.Мөнхцэцэг"/>
    <m/>
    <m/>
    <m/>
    <m/>
    <m/>
    <m/>
    <m/>
    <m/>
    <m/>
    <m/>
  </r>
  <r>
    <n v="826"/>
    <d v="2020-09-16T00:00:00"/>
    <s v="Ц.Батзул"/>
    <s v="Д.Отгонсүрэн"/>
    <x v="20"/>
    <d v="2020-09-30T00:00:00"/>
    <s v="Налайхдүүрэгт нэн шаардлагатай хот тохижилтын тусгай зориулалтын авто машин"/>
    <x v="0"/>
    <s v="Налайх дүүргийн ХААА"/>
    <x v="1"/>
    <s v="6-1/6073"/>
    <s v="2020.09.30"/>
    <s v="6-1/6313"/>
    <s v="Д.Отгонсүрэн"/>
    <s v="ОНТ"/>
    <n v="406900000"/>
    <m/>
    <m/>
    <m/>
    <m/>
    <m/>
    <m/>
    <m/>
    <m/>
  </r>
  <r>
    <n v="827"/>
    <d v="2020-09-16T00:00:00"/>
    <s v="Ц.Батзул"/>
    <s v="Б.Түвшин"/>
    <x v="484"/>
    <d v="2020-09-30T00:00:00"/>
    <s v="Сургуулийн барилга, 240 суудал /Ховд, Ховд сум/"/>
    <x v="0"/>
    <s v="Ховд аймгийн ОНӨГ"/>
    <x v="39"/>
    <m/>
    <s v="2020.09.29"/>
    <s v="6-1/6279"/>
    <s v="Б.Түвшин"/>
    <s v="Улсын төсөв"/>
    <n v="1850000000"/>
    <m/>
    <m/>
    <m/>
    <m/>
    <m/>
    <m/>
    <m/>
    <m/>
  </r>
  <r>
    <n v="828"/>
    <d v="2020-09-17T00:00:00"/>
    <s v="Ц.Батзул"/>
    <s v="Б.Түвшин"/>
    <x v="485"/>
    <d v="2020-10-01T00:00:00"/>
    <s v="9-р багийн төвд зөөврийн ус түгээх байр, шинэ суурьшлын бүсэд ундны усны гүний худаг шинээр барих , Баянхонгор сумын ундны усны эх үүсвэр дээр халдваргүйжүүлэх төхөөрөмж суурилуулах"/>
    <x v="0"/>
    <s v="Баянхонгор аймгийн ЗДТГ"/>
    <x v="29"/>
    <m/>
    <s v="2020.09.30"/>
    <s v="6-1/6334"/>
    <s v="Б.Түвшин"/>
    <s v="Гадаадын хөрөнгө оруулалт"/>
    <n v="149689700"/>
    <m/>
    <m/>
    <m/>
    <m/>
    <m/>
    <m/>
    <m/>
    <m/>
  </r>
  <r>
    <n v="829"/>
    <d v="2020-09-18T00:00:00"/>
    <s v="Ц.Батзул"/>
    <s v="Д.Отгонсүрэн"/>
    <x v="486"/>
    <d v="2020-10-02T00:00:00"/>
    <s v="Үл хөдлөх эд хөрөнгө, газар, барилга байгууламж, инженерийн шугам сүлжээнд дахин үнэлгээ хийх"/>
    <x v="2"/>
    <s v="Эрдэнэт үйлдвэр ТӨҮГ"/>
    <x v="4"/>
    <s v="0"/>
    <s v="2020.09.23"/>
    <s v="6-1/6162"/>
    <s v="Д.Отгонсүрэн"/>
    <s v="0"/>
    <s v="0"/>
    <m/>
    <m/>
    <m/>
    <m/>
    <m/>
    <m/>
    <m/>
    <m/>
  </r>
  <r>
    <n v="830"/>
    <d v="2020-09-18T00:00:00"/>
    <s v="Ц.Батзул"/>
    <s v="Д.Номингэрэл"/>
    <x v="349"/>
    <d v="2020-10-02T00:00:00"/>
    <s v="Хадаас ба бусад материал"/>
    <x v="0"/>
    <s v="Эрдэнэт үйлдвэр ТӨҮГ"/>
    <x v="4"/>
    <d v="6127-06-01T00:00:00"/>
    <s v="2020.09.25"/>
    <d v="6218-06-01T00:00:00"/>
    <s v="Д.Номингэрэл"/>
    <s v="Өөрийн хөрөнгө"/>
    <n v="34793000"/>
    <m/>
    <m/>
    <m/>
    <m/>
    <m/>
    <m/>
    <m/>
    <m/>
  </r>
  <r>
    <n v="831"/>
    <d v="2020-09-18T00:00:00"/>
    <s v="Ц.Батзул"/>
    <s v="Д.Номингэрэл"/>
    <x v="349"/>
    <d v="2020-10-02T00:00:00"/>
    <s v="Гар багаж материал"/>
    <x v="0"/>
    <s v="Эрдэнэт үйлдвэр ТӨҮГ"/>
    <x v="4"/>
    <d v="6126-06-01T00:00:00"/>
    <s v="2020.09.28"/>
    <d v="6250-06-01T00:00:00"/>
    <s v="Д.Номингэрэл"/>
    <s v="Өөрийн хөрөнгө"/>
    <n v="48702500"/>
    <m/>
    <m/>
    <m/>
    <m/>
    <m/>
    <m/>
    <m/>
    <m/>
  </r>
  <r>
    <n v="832"/>
    <d v="2020-09-18T00:00:00"/>
    <s v="Ц.Батзул"/>
    <s v="Ч.Баярмаа"/>
    <x v="487"/>
    <d v="2020-10-02T00:00:00"/>
    <s v="Авто замын их засварын ажил"/>
    <x v="0"/>
    <s v="Төв аймгийн Барилга захиалагч, орон сууцийн корпораци ОНӨААТҮГ"/>
    <x v="24"/>
    <m/>
    <s v="2020.10.01"/>
    <d v="6351-06-01T00:00:00"/>
    <s v="Ч.Баярмаа"/>
    <m/>
    <m/>
    <m/>
    <m/>
    <m/>
    <m/>
    <m/>
    <m/>
    <m/>
    <m/>
  </r>
  <r>
    <n v="833"/>
    <d v="2020-09-18T00:00:00"/>
    <s v="Ц.Батзул"/>
    <s v="Д.Отгонсүрэн"/>
    <x v="488"/>
    <d v="2020-10-02T00:00:00"/>
    <s v="Бохир ус цэвэрлэх байгууламжийн их засвар"/>
    <x v="0"/>
    <s v="Дундговь аймгийн Гурван сайхан сумын ЗДТГ"/>
    <x v="9"/>
    <s v="6-1/6179"/>
    <s v="2020.10.02"/>
    <s v=" 6-1/6396"/>
    <s v="Д.Отгонсүрэн"/>
    <s v="ОНХС"/>
    <n v="42700000"/>
    <m/>
    <m/>
    <m/>
    <m/>
    <m/>
    <m/>
    <m/>
    <m/>
  </r>
  <r>
    <n v="834"/>
    <d v="2020-09-18T00:00:00"/>
    <s v="Ц.Батзул"/>
    <s v="Б.Түвшин"/>
    <x v="6"/>
    <d v="2020-10-02T00:00:00"/>
    <s v="Компанийн хөрөнгийн дахин үнэлгээ"/>
    <x v="1"/>
    <s v="Монголросцветмет ТӨҮГ"/>
    <x v="4"/>
    <m/>
    <s v="2020.10.02"/>
    <d v="6417-06-01T00:00:00"/>
    <s v="Б.Түвшин"/>
    <m/>
    <m/>
    <m/>
    <m/>
    <m/>
    <m/>
    <m/>
    <m/>
    <m/>
    <m/>
  </r>
  <r>
    <n v="835"/>
    <d v="2020-09-18T00:00:00"/>
    <s v="Ц.Батзул"/>
    <s v="Д.Номингэрэл"/>
    <x v="160"/>
    <d v="2020-10-02T00:00:00"/>
    <s v="Гарын авлага хэвлүүлэх"/>
    <x v="0"/>
    <s v="Баянхонгор аймгийн Гэр бүл залуучуудын хөгжлийн газар"/>
    <x v="29"/>
    <d v="6188-06-01T00:00:00"/>
    <s v="2020.10.02"/>
    <d v="6408-06-01T00:00:00"/>
    <s v="Д.Номингэрэл"/>
    <s v="Гадаадын хөрөнгө оруулалт"/>
    <n v="49200000"/>
    <m/>
    <m/>
    <m/>
    <m/>
    <m/>
    <m/>
    <m/>
    <m/>
  </r>
  <r>
    <n v="836"/>
    <d v="2020-09-21T00:00:00"/>
    <s v="Ц.Батзул"/>
    <s v="Ч.Баярмаа"/>
    <x v="489"/>
    <d v="2020-10-05T00:00:00"/>
    <s v="Тоолуур шалгах төхөөрөмж"/>
    <x v="1"/>
    <s v="Улаанбаатар төмөр зам ХНН"/>
    <x v="4"/>
    <m/>
    <s v="2020.09.25"/>
    <d v="6219-06-01T00:00:00"/>
    <s v="Ч.Баярмаа"/>
    <m/>
    <m/>
    <m/>
    <m/>
    <m/>
    <m/>
    <m/>
    <m/>
    <m/>
    <m/>
  </r>
  <r>
    <n v="837"/>
    <d v="2020-09-22T00:00:00"/>
    <s v="Ц.Батзул"/>
    <s v="Д.Отгонсүрэн"/>
    <x v="256"/>
    <d v="2020-10-06T00:00:00"/>
    <s v="ҮХЭХ, газар үндсэн хөрөнгийг үнэлэх "/>
    <x v="2"/>
    <s v="Эрдэнэт үйлдвэр ТӨҮГ"/>
    <x v="4"/>
    <s v="0"/>
    <s v="2020.09.24"/>
    <s v="6-1/6189"/>
    <s v="Д.Отгонсүрэн"/>
    <s v="0"/>
    <s v="0"/>
    <m/>
    <m/>
    <m/>
    <m/>
    <m/>
    <m/>
    <m/>
    <m/>
  </r>
  <r>
    <n v="838"/>
    <d v="2020-09-22T00:00:00"/>
    <s v="Ц.Батзул"/>
    <s v="Ч.Баярмаа"/>
    <x v="67"/>
    <d v="2020-10-06T00:00:00"/>
    <s v="Нормын хувцас, зөөлөн эдлэлийг худалдан авах"/>
    <x v="0"/>
    <s v="Анагаахын шинжлэх ухааны үндэсний их сургуулийн эмнэлэг"/>
    <x v="5"/>
    <m/>
    <s v="2020.10.05"/>
    <d v="6458-06-01T00:00:00"/>
    <s v="Ч.Баярмаа"/>
    <m/>
    <m/>
    <m/>
    <m/>
    <m/>
    <m/>
    <m/>
    <m/>
    <m/>
    <m/>
  </r>
  <r>
    <n v="839"/>
    <d v="2020-09-22T00:00:00"/>
    <s v="Ц.Батзул"/>
    <s v="Г.Мөнхцэцэг"/>
    <x v="53"/>
    <d v="2020-10-06T00:00:00"/>
    <s v="Монгол Улсын олборлох үйлдвэрлэлийн ил тод байдлын санаачлага (ОҮИТБС) -ын 14 дүгээр буюу 2019 оны нэгдсэн тайлан боловсруулах хараат бус хянагч-нэгтгэгчийн зөвлөх үйлчилгээ"/>
    <x v="0"/>
    <s v="УУХҮЯ"/>
    <x v="2"/>
    <s v=" 6-1/6209"/>
    <s v="2020.10.02"/>
    <s v=" 6-1/6405"/>
    <s v="Г.Мөнхцэцэг"/>
    <s v="Улсын төсөв"/>
    <n v="187430000"/>
    <m/>
    <m/>
    <m/>
    <m/>
    <m/>
    <m/>
    <m/>
    <m/>
  </r>
  <r>
    <n v="840"/>
    <d v="2020-09-22T00:00:00"/>
    <s v="Ц.Батзул"/>
    <s v="Ч.Баярмаа"/>
    <x v="490"/>
    <d v="2020-10-06T00:00:00"/>
    <s v="Хушаат сумын 10 ортой эмнэлгийн барилгын гол барилга, гэрэлтүүлэг, гадна бохир ус цооног өргөтгөлийн барилгын засварын ажил"/>
    <x v="7"/>
    <s v="Сэлэнгэ аймгийн ОНӨГ"/>
    <x v="22"/>
    <m/>
    <s v="2020.09.29"/>
    <d v="6273-06-01T00:00:00"/>
    <s v="Ч.Баярмаа"/>
    <m/>
    <m/>
    <m/>
    <m/>
    <m/>
    <m/>
    <m/>
    <m/>
    <m/>
    <m/>
  </r>
  <r>
    <n v="841"/>
    <d v="2020-09-22T00:00:00"/>
    <s v="Ц.Батзул"/>
    <s v="Д.Номингэрэл"/>
    <x v="491"/>
    <d v="2020-10-06T00:00:00"/>
    <s v="Дохиолол, төвлөрүүлэлт, хориглолын /ДТХ/ кабель худалдан авах"/>
    <x v="7"/>
    <s v="УБТЗ ХНН"/>
    <x v="4"/>
    <m/>
    <s v="2020.09.25"/>
    <d v="6211-06-01T00:00:00"/>
    <s v="Д.Номингэрэл"/>
    <s v="Өөрийн хөрөнгө "/>
    <n v="714000000"/>
    <m/>
    <m/>
    <m/>
    <m/>
    <m/>
    <m/>
    <m/>
    <m/>
  </r>
  <r>
    <n v="842"/>
    <d v="2020-09-22T00:00:00"/>
    <s v="Ц.Батзул"/>
    <s v="Д.Номингэрэл"/>
    <x v="491"/>
    <d v="2020-10-06T00:00:00"/>
    <s v="Дохиолол, төвлөрүүлэлт, хориглолын /ДТХ/ дохио, муфт, дагалдах хэрэгсэл худалдан авах"/>
    <x v="7"/>
    <s v="УБТЗ ХНН"/>
    <x v="4"/>
    <m/>
    <s v="2020.09.25"/>
    <d v="6211-06-01T00:00:00"/>
    <s v="Д.Номингэрэл"/>
    <s v="Өөрийн хөрөнгө "/>
    <n v="106400000"/>
    <m/>
    <m/>
    <m/>
    <m/>
    <m/>
    <m/>
    <m/>
    <m/>
  </r>
  <r>
    <n v="843"/>
    <d v="2020-09-22T00:00:00"/>
    <s v="Ц.Батзул"/>
    <s v="Б.Түвшин"/>
    <x v="492"/>
    <d v="2020-10-06T00:00:00"/>
    <s v="Аэродром цэвэрлэгээний авто машин /Дэглий цагаан, Гурван сайхан, ГТҮА нийт 3 ширхэг/"/>
    <x v="0"/>
    <s v="ИНЕГ"/>
    <x v="0"/>
    <m/>
    <s v="2020.10.07"/>
    <d v="6496-06-01T00:00:00"/>
    <s v="Б.Түвшин"/>
    <m/>
    <m/>
    <m/>
    <m/>
    <m/>
    <m/>
    <m/>
    <m/>
    <m/>
    <m/>
  </r>
  <r>
    <n v="844"/>
    <d v="2020-09-23T00:00:00"/>
    <s v="Ц.Батзул"/>
    <s v="Г.Мөнхцэцэг"/>
    <x v="493"/>
    <d v="2020-10-07T00:00:00"/>
    <s v="Лабораторын хөвүүлэн баяжуулах машин"/>
    <x v="0"/>
    <s v="Эрдэнэт үйлдвэр ТӨҮГ"/>
    <x v="4"/>
    <s v=" 6-1/6210"/>
    <s v=" 2020.10.06"/>
    <s v=" 6-1/6484"/>
    <s v="Г.Мөнхцэцэг"/>
    <s v="Өөрийн хөрөнгө"/>
    <n v="381653100"/>
    <m/>
    <m/>
    <m/>
    <m/>
    <m/>
    <m/>
    <m/>
    <m/>
  </r>
  <r>
    <n v="845"/>
    <d v="2020-09-23T00:00:00"/>
    <s v="Ц.Батзул"/>
    <s v="Ч.Баярмаа"/>
    <x v="494"/>
    <d v="2020-10-07T00:00:00"/>
    <s v="Баянхонгор сумын 5 дугаар сургуулийн барилгын дулаан үйлдвэрлэгч аж ахуй нэгжийг сонгох"/>
    <x v="3"/>
    <s v="Баянхонгор аймгийн ЗДТГ"/>
    <x v="29"/>
    <m/>
    <s v="2020.10.07"/>
    <d v="6515-06-01T00:00:00"/>
    <s v="Ч.Баярмаа"/>
    <m/>
    <m/>
    <m/>
    <m/>
    <m/>
    <m/>
    <m/>
    <m/>
    <m/>
    <m/>
  </r>
  <r>
    <n v="846"/>
    <d v="2020-09-23T00:00:00"/>
    <s v="Ц.Батзул"/>
    <s v="Д.Отгонсүрэн"/>
    <x v="495"/>
    <d v="2020-10-07T00:00:00"/>
    <s v="Авто зам дагуу явган хүний зам тавих"/>
    <x v="0"/>
    <s v="Сүхбаатар аймгийн Эрдэнэцагаан сумын ЗДТГ"/>
    <x v="20"/>
    <s v="6-1/5987"/>
    <s v="2020.09.29"/>
    <s v="6-1/6275"/>
    <s v="Д.Отгонсүрэн"/>
    <s v="ОНХС"/>
    <n v="50000000"/>
    <m/>
    <m/>
    <m/>
    <m/>
    <m/>
    <m/>
    <m/>
    <m/>
  </r>
  <r>
    <n v="847"/>
    <d v="2020-09-23T00:00:00"/>
    <s v="Ц.Батзул"/>
    <s v="Г.Мөнхцэцэг"/>
    <x v="496"/>
    <d v="2020-09-23T00:00:00"/>
    <s v="ОҮИТБ-ын санаачлагын 14 дүгээр нэгдсэн тайлан гаргах хараат бус хянагч-нэгтгэгчийн зөвлөх үйлчилгээ"/>
    <x v="0"/>
    <s v="УУХҮЯ"/>
    <x v="2"/>
    <s v=" 6-1/6209"/>
    <s v="2020.10.02"/>
    <s v=" 6-1/6405"/>
    <s v="Г.Мөнхцэцэг"/>
    <m/>
    <m/>
    <m/>
    <m/>
    <m/>
    <m/>
    <m/>
    <m/>
    <m/>
    <m/>
  </r>
  <r>
    <n v="848"/>
    <d v="2020-09-24T00:00:00"/>
    <s v="Ц.Батзул"/>
    <s v="Д.Номингэрэл"/>
    <x v="497"/>
    <d v="2020-10-08T00:00:00"/>
    <s v="Компьютерийн  вирусын эсрэг программын лиценз нийлүүлэх"/>
    <x v="0"/>
    <s v="Эрдэнэс тавантолгой ХК"/>
    <x v="2"/>
    <s v="6-1/6249"/>
    <s v="2020.10.06"/>
    <s v="6-1/6481"/>
    <s v="Д.Номингэрэл"/>
    <s v="Өөрийн хөрөнгө "/>
    <n v="70000000"/>
    <m/>
    <m/>
    <m/>
    <m/>
    <m/>
    <m/>
    <m/>
    <m/>
  </r>
  <r>
    <n v="849"/>
    <d v="2020-09-25T00:00:00"/>
    <s v="Ц.Батзул"/>
    <s v="Ч.Баярмаа"/>
    <x v="498"/>
    <d v="2020-10-09T00:00:00"/>
    <s v="Эрдэнэтийн овооны ба Шандын ордын гарал үүсэл, хүдэржилтийн дарааллыг тогтоох харьцуулсан судалгаа"/>
    <x v="0"/>
    <s v="Эрдэнэт үйлдвэр ТӨҮГ"/>
    <x v="4"/>
    <m/>
    <s v="2020.10.07"/>
    <d v="6506-06-01T00:00:00"/>
    <s v="Ч.Баярмаа"/>
    <m/>
    <m/>
    <m/>
    <m/>
    <m/>
    <m/>
    <m/>
    <m/>
    <m/>
    <m/>
  </r>
  <r>
    <n v="850"/>
    <d v="2020-09-28T00:00:00"/>
    <s v="Ц.Батзул"/>
    <s v="Д.Гантулга"/>
    <x v="165"/>
    <d v="2020-10-12T00:00:00"/>
    <s v="Эрүүл мэндийг дэмжих төвд шаардлагатай тоног төхөөрөмж нийлүүлэх"/>
    <x v="3"/>
    <s v="ЭМЯ"/>
    <x v="3"/>
    <m/>
    <s v="2020.10.6"/>
    <d v="6461-06-01T00:00:00"/>
    <s v="Д.Гантулга"/>
    <s v="Улсын төсөв"/>
    <n v="8400000000"/>
    <m/>
    <m/>
    <m/>
    <m/>
    <m/>
    <m/>
    <m/>
    <m/>
  </r>
  <r>
    <n v="851"/>
    <d v="2020-09-28T00:00:00"/>
    <s v="Ц.Батзул"/>
    <s v="Г.Мөнхцэцэг"/>
    <x v="452"/>
    <d v="2020-10-12T00:00:00"/>
    <s v="Лабораторын хөвүүлэн баяжуулах машин"/>
    <x v="0"/>
    <s v="Эрдэнэт үйлдвэр ТӨҮГ"/>
    <x v="4"/>
    <s v=" 6-1/6210"/>
    <s v=" 2020.10.06"/>
    <s v=" 6-1/6484"/>
    <s v="Г.Мөнхцэцэг"/>
    <s v="Өөрийн хөрөнгө"/>
    <n v="381653100"/>
    <m/>
    <m/>
    <m/>
    <m/>
    <m/>
    <m/>
    <m/>
    <m/>
  </r>
  <r>
    <n v="852"/>
    <d v="2020-09-28T00:00:00"/>
    <s v="Ц.Батзул"/>
    <s v="Ч.Баярмаа"/>
    <x v="385"/>
    <d v="2020-10-12T00:00:00"/>
    <s v="Канцелярские товары "/>
    <x v="0"/>
    <s v="Эрдэнэт үйлдвэр ТӨҮГ"/>
    <x v="4"/>
    <m/>
    <s v="2020.10.12"/>
    <d v="6580-06-01T00:00:00"/>
    <s v="Ч.Баярмаа"/>
    <m/>
    <m/>
    <m/>
    <m/>
    <m/>
    <m/>
    <m/>
    <m/>
    <m/>
    <m/>
  </r>
  <r>
    <n v="853"/>
    <d v="2020-09-28T00:00:00"/>
    <s v="Ц.Батзул"/>
    <s v="Д.Номингэрэл"/>
    <x v="470"/>
    <d v="2020-10-12T00:00:00"/>
    <s v="Компьютер техник хэрэгсэл"/>
    <x v="7"/>
    <s v="Авто тээврийн үндэсний төв"/>
    <x v="4"/>
    <m/>
    <s v="2020.10.01"/>
    <d v="6355-06-01T00:00:00"/>
    <s v="Д.Номингэрэл"/>
    <s v="Өөрийн хөрөнгө "/>
    <n v="441530000"/>
    <m/>
    <m/>
    <m/>
    <m/>
    <m/>
    <m/>
    <m/>
    <m/>
  </r>
  <r>
    <n v="854"/>
    <d v="2020-09-29T00:00:00"/>
    <s v="Ц.Батзул"/>
    <s v="Э.Билгүүн"/>
    <x v="499"/>
    <d v="2020-10-13T00:00:00"/>
    <s v="Алсын радио станц"/>
    <x v="7"/>
    <s v="Эрдэнэт үйлдвэр ТӨҮГ"/>
    <x v="4"/>
    <m/>
    <s v="2020.10.05"/>
    <d v="6433-06-01T00:00:00"/>
    <s v="Э.Билгүүн"/>
    <m/>
    <m/>
    <m/>
    <m/>
    <m/>
    <m/>
    <m/>
    <m/>
    <m/>
    <m/>
  </r>
  <r>
    <n v="855"/>
    <d v="2020-09-29T00:00:00"/>
    <s v="Ц.Батзул"/>
    <s v="Д.Отгонсүрэн"/>
    <x v="292"/>
    <d v="2020-10-13T00:00:00"/>
    <s v="Боловсрол соёлын байгууллагын их засвар Багц 1"/>
    <x v="5"/>
    <s v="Өвөрхангай аймгийн ОНӨГ"/>
    <x v="5"/>
    <s v="6-1/6348"/>
    <s v="2020.10.13"/>
    <s v="6-1/6605"/>
    <s v="Д.Отгонсүрэн"/>
    <s v="улсын төсөв"/>
    <n v="290000000"/>
    <m/>
    <m/>
    <m/>
    <m/>
    <m/>
    <m/>
    <m/>
    <m/>
  </r>
  <r>
    <n v="856"/>
    <d v="2020-09-29T00:00:00"/>
    <s v="Ц.Батзул"/>
    <s v="Б.Түвшин"/>
    <x v="65"/>
    <d v="2020-10-13T00:00:00"/>
    <s v="Кабель чагнагч "/>
    <x v="2"/>
    <s v="Орон сууц нийтийн аж ахуйн удирдах газар"/>
    <x v="45"/>
    <m/>
    <m/>
    <m/>
    <s v="Б.Түвшин"/>
    <m/>
    <m/>
    <m/>
    <m/>
    <m/>
    <m/>
    <m/>
    <m/>
    <m/>
    <m/>
  </r>
  <r>
    <n v="857"/>
    <d v="2020-09-29T00:00:00"/>
    <s v="Ц.Батзул"/>
    <s v="Г.Мөнхцэцэг"/>
    <x v="500"/>
    <d v="2020-10-13T00:00:00"/>
    <s v="Суудлын автомашин"/>
    <x v="0"/>
    <s v="Улаанбаатар хөрөнгө оруулалт, Менежмент ҮЦК ХХК"/>
    <x v="1"/>
    <s v=" 6-1/6342"/>
    <s v=" 2020.10.12"/>
    <s v=" 6-1/6575"/>
    <s v="Г.Мөнхцэцэг"/>
    <m/>
    <m/>
    <m/>
    <m/>
    <m/>
    <m/>
    <m/>
    <m/>
    <m/>
    <m/>
  </r>
  <r>
    <n v="858"/>
    <d v="2020-09-29T00:00:00"/>
    <s v="Ц.Батзул"/>
    <s v="Э.Билгүүн"/>
    <x v="32"/>
    <d v="2020-10-13T00:00:00"/>
    <s v="Уул уурхайн геологийн праграмм хангамж нийлүүлэх"/>
    <x v="0"/>
    <s v="Эрдэнэс тавантолгой ХК"/>
    <x v="2"/>
    <d v="6345-06-01T00:00:00"/>
    <s v="2020.10.12"/>
    <d v="6560-06-01T00:00:00"/>
    <s v="Э.Билгүүн"/>
    <m/>
    <m/>
    <m/>
    <m/>
    <m/>
    <m/>
    <m/>
    <m/>
    <m/>
    <m/>
  </r>
  <r>
    <n v="859"/>
    <d v="2020-09-30T00:00:00"/>
    <s v="Ц.Батзул"/>
    <s v="Б.Түвшин"/>
    <x v="38"/>
    <d v="2020-10-14T00:00:00"/>
    <s v="Сүлжээний холболт, хамгаалалтын техник болон програм хангамж нийлүүлэх ,суурилуулах ажил"/>
    <x v="4"/>
    <s v="ИНЕГ"/>
    <x v="0"/>
    <m/>
    <m/>
    <m/>
    <s v="Б.Түвшин"/>
    <m/>
    <m/>
    <m/>
    <m/>
    <m/>
    <m/>
    <m/>
    <m/>
    <m/>
    <m/>
  </r>
  <r>
    <n v="860"/>
    <d v="2020-10-01T00:00:00"/>
    <s v="Ц.Батзул"/>
    <s v="Г.Мөнхцэцэг"/>
    <x v="501"/>
    <d v="2020-10-15T00:00:00"/>
    <s v="Хүнд хэлбэрийн хөгжлийн бэрхшээлтэй хүүхдийн асрамж, халамжийн төвийн зураг, төсөв /Улаанбаатар, Чингэлтэй дүүрэг/"/>
    <x v="0"/>
    <s v="ХНХЯ"/>
    <x v="30"/>
    <s v=" 6-1/6346"/>
    <s v=" 2020.10.13"/>
    <s v=" 6-1/6618"/>
    <s v="Г.Мөнхцэцэг"/>
    <m/>
    <m/>
    <m/>
    <m/>
    <m/>
    <m/>
    <m/>
    <m/>
    <m/>
    <m/>
  </r>
  <r>
    <n v="861"/>
    <d v="2020-10-02T00:00:00"/>
    <s v="Ц.Батзул"/>
    <s v="Б.Түвшин"/>
    <x v="65"/>
    <d v="2020-10-16T00:00:00"/>
    <s v="Багшийн мэргэжил дээшлүүлэх институтэд тоног төхөөрөмж худалдан авах"/>
    <x v="0"/>
    <s v="Багшийн мэргэжил дээшлүүлэх институт"/>
    <x v="5"/>
    <m/>
    <s v="2020.10.20"/>
    <d v="6691-06-01T00:00:00"/>
    <s v="Б.Түвшин"/>
    <m/>
    <m/>
    <m/>
    <m/>
    <m/>
    <m/>
    <m/>
    <m/>
    <m/>
    <m/>
  </r>
  <r>
    <n v="862"/>
    <d v="2020-10-02T00:00:00"/>
    <s v="Ц.Батзул"/>
    <s v="Ч.Баярмаа"/>
    <x v="502"/>
    <d v="2020-10-16T00:00:00"/>
    <s v="Гэрэлтүүлэг /СХД, 30 дугаар хороо/"/>
    <x v="1"/>
    <s v="Улаанбаатар хотын Захирагчийн ажлын алба"/>
    <x v="1"/>
    <m/>
    <s v="2020.10.16"/>
    <d v="6649-06-01T00:00:00"/>
    <s v="Ч.Баярмаа"/>
    <s v="ТӨБЗГ"/>
    <m/>
    <m/>
    <m/>
    <m/>
    <m/>
    <m/>
    <m/>
    <m/>
    <m/>
  </r>
  <r>
    <n v="863"/>
    <d v="2020-10-02T00:00:00"/>
    <s v="Ц.Батзул"/>
    <s v="Э.Билгүүн"/>
    <x v="371"/>
    <d v="2020-10-16T00:00:00"/>
    <s v="Хүдэр нунтаглагч ZHM-4А"/>
    <x v="0"/>
    <s v="Эрдэнэт үйлдвэр ТӨҮГ"/>
    <x v="4"/>
    <s v="6-1/6460"/>
    <s v="2020.10.16"/>
    <d v="6657-06-01T00:00:00"/>
    <s v="Э.Билгүүн"/>
    <m/>
    <m/>
    <m/>
    <m/>
    <m/>
    <m/>
    <m/>
    <m/>
    <m/>
    <m/>
  </r>
  <r>
    <n v="864"/>
    <d v="2020-10-05T00:00:00"/>
    <s v="Ц.Батзул"/>
    <s v="Г.Мөнхцэцэг"/>
    <x v="193"/>
    <d v="2020-10-19T00:00:00"/>
    <s v="Өндөрхаан нисэх онгоцны буудлыш шинэчлэн барих төсөл"/>
    <x v="5"/>
    <s v="ЗТХЯ"/>
    <x v="0"/>
    <s v=" 6-1/5525"/>
    <s v=" 2020.10.16"/>
    <s v=" 6-1/6660"/>
    <s v="Г.Мөнхцэцэг"/>
    <m/>
    <m/>
    <m/>
    <m/>
    <m/>
    <m/>
    <m/>
    <m/>
    <m/>
    <m/>
  </r>
  <r>
    <n v="865"/>
    <d v="2020-10-06T00:00:00"/>
    <s v="Ц.Батзул"/>
    <s v="Д.Отгонсүрэн"/>
    <x v="414"/>
    <d v="2020-10-20T00:00:00"/>
    <s v="Алтанцөгц сумын сургуулийн хичээлийн А байр, биеийн тамир заалны их засвар"/>
    <x v="6"/>
    <s v="Баян-Өлгий аймгийн ЗДТГ"/>
    <x v="32"/>
    <n v="0"/>
    <s v="2020.10.12"/>
    <s v="6-1/6554"/>
    <s v="Д.Отгонсүрэн"/>
    <n v="0"/>
    <n v="0"/>
    <m/>
    <m/>
    <m/>
    <m/>
    <m/>
    <m/>
    <m/>
    <m/>
  </r>
  <r>
    <n v="866"/>
    <d v="2020-10-06T00:00:00"/>
    <s v="Ц.Батзул"/>
    <s v="Э.Билгүүн"/>
    <x v="368"/>
    <d v="2020-10-20T00:00:00"/>
    <s v="Хүдэр нунтаглагч ZHM-4А"/>
    <x v="0"/>
    <s v="Эрдэнэт үйлдвэр ТӨҮГ"/>
    <x v="4"/>
    <s v="6-1/6460"/>
    <s v="2020.10.16"/>
    <d v="6657-06-01T00:00:00"/>
    <s v="Э.Билгүүн"/>
    <m/>
    <m/>
    <m/>
    <m/>
    <m/>
    <m/>
    <m/>
    <m/>
    <m/>
    <m/>
  </r>
  <r>
    <n v="867"/>
    <d v="2020-10-06T00:00:00"/>
    <s v="Ц.Батзул"/>
    <s v="Д.Номингэрэл"/>
    <x v="503"/>
    <d v="2020-10-20T00:00:00"/>
    <s v="Дээврийн материал"/>
    <x v="5"/>
    <s v="Эрдэнэт үйлдвэр ТӨҮГ"/>
    <x v="4"/>
    <s v="6-1/6577"/>
    <s v="2020.10.20"/>
    <d v="6699-06-01T00:00:00"/>
    <s v="Д.Номингэрэл"/>
    <s v="Өөрийн хөрөнгө"/>
    <n v="795920000"/>
    <m/>
    <m/>
    <m/>
    <m/>
    <m/>
    <m/>
    <m/>
    <m/>
  </r>
  <r>
    <n v="868"/>
    <d v="2020-10-06T00:00:00"/>
    <s v="Ц.Батзул"/>
    <s v="Г.Мөнхцэцэг"/>
    <x v="504"/>
    <d v="2020-10-20T00:00:00"/>
    <s v="Сэрээт авто ачигч"/>
    <x v="7"/>
    <s v="Эрдэнэт үйлдвэр ТӨҮГ"/>
    <x v="4"/>
    <s v=" -"/>
    <s v=" 2020.10.12"/>
    <s v=" 6-1/6574"/>
    <s v="Г.Мөнхцэцэг"/>
    <m/>
    <m/>
    <m/>
    <m/>
    <m/>
    <m/>
    <m/>
    <m/>
    <m/>
    <m/>
  </r>
  <r>
    <n v="869"/>
    <d v="2020-10-06T00:00:00"/>
    <s v="Ц.Батзул"/>
    <s v="Ч.Баярмаа"/>
    <x v="352"/>
    <d v="2020-10-20T00:00:00"/>
    <s v="Даатгалын үйлчилгээ"/>
    <x v="1"/>
    <s v="ИНЕГ"/>
    <x v="0"/>
    <m/>
    <s v="2020.10.20"/>
    <d v="6698-06-01T00:00:00"/>
    <s v="Ч.Баярмаа"/>
    <m/>
    <m/>
    <m/>
    <m/>
    <m/>
    <m/>
    <m/>
    <m/>
    <m/>
    <m/>
  </r>
  <r>
    <n v="870"/>
    <d v="2020-10-06T00:00:00"/>
    <s v="Ц.Батзул"/>
    <s v="Д.Отгонсүрэн"/>
    <x v="505"/>
    <d v="2020-10-20T00:00:00"/>
    <s v="Хан-уул дүүргийн 4,8 дугаар хорооны нутаг дэвсгэрийн үерийн хамгаалалтын барилгын ажил"/>
    <x v="0"/>
    <s v="Хот байгуулалт, хөгжлийн газар"/>
    <x v="1"/>
    <s v="6-1/6348"/>
    <s v="2020.10.20"/>
    <d v="6715-06-01T00:00:00"/>
    <s v="Д.Отгонсүрэн"/>
    <s v="ОНТ"/>
    <n v="296300000"/>
    <m/>
    <m/>
    <m/>
    <m/>
    <m/>
    <m/>
    <m/>
    <m/>
  </r>
  <r>
    <n v="871"/>
    <d v="2020-10-06T00:00:00"/>
    <s v="Ц.Батзул"/>
    <s v="Б.Түвшин"/>
    <x v="506"/>
    <d v="2020-10-20T00:00:00"/>
    <s v="Давтамж хувиргагч "/>
    <x v="2"/>
    <s v="Эрдэнэт үйлдвэр ТӨҮГ"/>
    <x v="4"/>
    <m/>
    <m/>
    <m/>
    <s v="Б.Түвшин"/>
    <m/>
    <m/>
    <m/>
    <m/>
    <m/>
    <m/>
    <m/>
    <m/>
    <m/>
    <m/>
  </r>
  <r>
    <n v="872"/>
    <d v="2020-10-06T00:00:00"/>
    <s v="Ц.Батзул"/>
    <s v="Ч.Баярмаа"/>
    <x v="67"/>
    <d v="2020-10-20T00:00:00"/>
    <s v="Өвлийн хувцас "/>
    <x v="8"/>
    <s v="Тавантолгой төмөр зам ХХК"/>
    <x v="4"/>
    <m/>
    <s v="2020.10.12"/>
    <d v="6579-06-01T00:00:00"/>
    <s v="Ч.Баярмаа"/>
    <m/>
    <m/>
    <m/>
    <m/>
    <m/>
    <m/>
    <m/>
    <m/>
    <m/>
    <m/>
  </r>
  <r>
    <n v="873"/>
    <d v="2020-10-09T00:00:00"/>
    <s v="Ц.Батзул"/>
    <s v="Э.Билгүүн"/>
    <x v="145"/>
    <d v="2020-10-23T00:00:00"/>
    <s v="Налайх дүүрэгт нэн шаардлагатай тусгай зориулалтын автомашин"/>
    <x v="0"/>
    <s v="Налайх дүүргийн ХААА"/>
    <x v="1"/>
    <s v="6-1/6619"/>
    <s v="2020.10.21"/>
    <d v="6736-06-01T00:00:00"/>
    <s v="Э.Билгүүн"/>
    <m/>
    <m/>
    <m/>
    <m/>
    <m/>
    <m/>
    <m/>
    <m/>
    <m/>
    <m/>
  </r>
  <r>
    <n v="874"/>
    <d v="2020-10-07T00:00:00"/>
    <s v="Ц.Батзул"/>
    <s v="Э.Билгүүн"/>
    <x v="111"/>
    <d v="2020-10-21T00:00:00"/>
    <s v="Хүүхдийн секторт хоол үйлдвэрлэлийн тоног төхөөрөмж "/>
    <x v="5"/>
    <s v="Улаанбаатар төмөр зам ХНН"/>
    <x v="4"/>
    <m/>
    <s v="2020.10.21"/>
    <d v="6721-06-01T00:00:00"/>
    <s v="Э.Билгүүн"/>
    <m/>
    <m/>
    <m/>
    <m/>
    <m/>
    <m/>
    <m/>
    <m/>
    <m/>
    <m/>
  </r>
  <r>
    <n v="875"/>
    <d v="2020-10-07T00:00:00"/>
    <s v="Ц.Батзул"/>
    <s v="Э.Билгүүн"/>
    <x v="11"/>
    <d v="2020-10-21T00:00:00"/>
    <s v="Нийтийн эзэмшлийн талбайн тохижилтын /Жаргалант сум, Магсаржав, Цамбагарав баг/"/>
    <x v="0"/>
    <s v="Ховд аймгийн ОНӨГ"/>
    <x v="39"/>
    <s v="6-1/6560"/>
    <s v="2020.10.21"/>
    <d v="6722-06-01T00:00:00"/>
    <s v="Э.Билгүүн"/>
    <m/>
    <m/>
    <m/>
    <m/>
    <m/>
    <m/>
    <m/>
    <m/>
    <m/>
    <m/>
  </r>
  <r>
    <n v="876"/>
    <d v="2020-10-09T00:00:00"/>
    <s v="Ц.Батзул"/>
    <s v="Д.Номингэрэл"/>
    <x v="507"/>
    <d v="2020-10-23T00:00:00"/>
    <s v="Барилга байгууламжийн даатгалын үйлчилгээ"/>
    <x v="7"/>
    <s v="ИНЕГ"/>
    <x v="0"/>
    <m/>
    <s v="2020.10.13"/>
    <d v="6592-06-01T00:00:00"/>
    <s v="Д.Номингэрэл"/>
    <s v="Урсгал "/>
    <n v="200000000"/>
    <m/>
    <m/>
    <m/>
    <m/>
    <m/>
    <m/>
    <m/>
    <m/>
  </r>
  <r>
    <n v="877"/>
    <d v="2020-10-09T00:00:00"/>
    <s v="Ц.Батзул"/>
    <s v="Д.Номингэрэл"/>
    <x v="507"/>
    <d v="2020-10-23T00:00:00"/>
    <s v="Шүүгчийн амь нас эрүүл мэндийн даатгал"/>
    <x v="7"/>
    <s v="ШЕЗ"/>
    <x v="45"/>
    <m/>
    <s v="2020.10.13"/>
    <d v="6591-06-01T00:00:00"/>
    <s v="Д.Номингэрэл"/>
    <s v="Улсын төсөв "/>
    <n v="596000000"/>
    <m/>
    <m/>
    <m/>
    <m/>
    <m/>
    <m/>
    <m/>
    <m/>
  </r>
  <r>
    <n v="878"/>
    <d v="2020-10-09T00:00:00"/>
    <s v="Ц.Батзул"/>
    <s v="Б.Түвшин"/>
    <x v="16"/>
    <d v="2020-10-23T00:00:00"/>
    <s v="Хэмжилтийн багаж хэрэгсэл"/>
    <x v="0"/>
    <s v="НХААГ"/>
    <x v="1"/>
    <m/>
    <s v="2020.10.23"/>
    <d v="6767-06-01T00:00:00"/>
    <s v="Б.Түвшин"/>
    <m/>
    <m/>
    <m/>
    <m/>
    <m/>
    <m/>
    <m/>
    <m/>
    <m/>
    <m/>
  </r>
  <r>
    <n v="879"/>
    <d v="2020-10-09T00:00:00"/>
    <s v="Ц.Батзул"/>
    <s v="Д.Номингэрэл"/>
    <x v="508"/>
    <d v="2020-10-23T00:00:00"/>
    <s v="Баянхонгор сумын хогийн цэг байгуулах"/>
    <x v="1"/>
    <s v="Баянхонгор аймгийн ОНӨГ"/>
    <x v="29"/>
    <s v="6-1/6593"/>
    <s v="2020.10.21"/>
    <d v="6732-06-01T00:00:00"/>
    <s v="Д.Номингэрэл"/>
    <s v="Орон нутгийн хөгжлийн сан"/>
    <n v="500000000"/>
    <m/>
    <m/>
    <m/>
    <m/>
    <m/>
    <m/>
    <m/>
    <m/>
  </r>
  <r>
    <n v="880"/>
    <d v="2020-10-09T00:00:00"/>
    <s v="Ц.Батзул"/>
    <s v="Д.Отгонсүрэн"/>
    <x v="437"/>
    <d v="2020-10-23T00:00:00"/>
    <s v="Даланзадгад сумын хаяагийн гол, өнчийн зооны мод үржүүлгийн газрын 10кв-ын цахилгаан дамжуулах шугамын ажил"/>
    <x v="5"/>
    <s v="Өмнөговь аймгийн ЗДТГ"/>
    <x v="18"/>
    <s v="6-1/6588"/>
    <s v="2020.10.23"/>
    <s v="6-1/6779"/>
    <s v="Д.Отгонсүрэн"/>
    <s v="ОНТ"/>
    <n v="170000000"/>
    <m/>
    <m/>
    <m/>
    <m/>
    <m/>
    <m/>
    <m/>
    <m/>
  </r>
  <r>
    <n v="881"/>
    <d v="2020-10-09T00:00:00"/>
    <s v="Ц.Батзул"/>
    <s v="Ч.Баярмаа"/>
    <x v="42"/>
    <d v="2020-10-23T00:00:00"/>
    <s v="XRD төхөөрөмжийн дээж бэлтгэгч"/>
    <x v="7"/>
    <s v="Эрдэнэт үйлдвэр ТӨҮГ"/>
    <x v="4"/>
    <m/>
    <s v="2020.10.13"/>
    <d v="6607-06-01T00:00:00"/>
    <s v="Ч.Баярмаа"/>
    <m/>
    <m/>
    <m/>
    <m/>
    <m/>
    <m/>
    <m/>
    <m/>
    <m/>
    <m/>
  </r>
  <r>
    <n v="882"/>
    <d v="2020-10-09T00:00:00"/>
    <s v="Ц.Батзул"/>
    <s v="Э.Билгүүн"/>
    <x v="374"/>
    <d v="2020-10-23T00:00:00"/>
    <s v="Усгал засварын ажил"/>
    <x v="7"/>
    <s v="Арьс өвчлөлийн судлалын төв ХХК"/>
    <x v="3"/>
    <m/>
    <s v="2020.10.16"/>
    <d v="5151-06-01T00:00:00"/>
    <s v="Э.Билгүүн"/>
    <m/>
    <m/>
    <m/>
    <m/>
    <m/>
    <m/>
    <m/>
    <m/>
    <m/>
    <m/>
  </r>
  <r>
    <n v="883"/>
    <d v="2020-10-09T00:00:00"/>
    <s v="Ц.Батзул"/>
    <s v="Б.Түвшин"/>
    <x v="206"/>
    <d v="2020-10-23T00:00:00"/>
    <s v="Шүүгчийн амь нас эрүүл мэндийн даатгал"/>
    <x v="7"/>
    <s v="ШЕЗ"/>
    <x v="45"/>
    <m/>
    <m/>
    <m/>
    <s v="Д.Номингэрэл"/>
    <m/>
    <m/>
    <m/>
    <m/>
    <m/>
    <m/>
    <m/>
    <m/>
    <m/>
    <m/>
  </r>
  <r>
    <n v="884"/>
    <d v="2020-10-09T00:00:00"/>
    <s v="Ц.Батзул"/>
    <s v="Э.Билгүүн"/>
    <x v="23"/>
    <d v="2020-10-23T00:00:00"/>
    <s v="Илчит тэргэний их засвар"/>
    <x v="0"/>
    <s v="Монголросцветмет ТӨҮГ"/>
    <x v="4"/>
    <s v="6-1/6620"/>
    <s v="2020.10.23"/>
    <d v="6763-06-01T00:00:00"/>
    <s v="Э.Билгүүн"/>
    <s v="Өөрийн хөрөнгө"/>
    <m/>
    <m/>
    <m/>
    <m/>
    <m/>
    <b v="0"/>
    <m/>
    <m/>
    <m/>
  </r>
  <r>
    <n v="885"/>
    <d v="2020-10-09T00:00:00"/>
    <s v="Ц.Батзул"/>
    <s v="Б.Түвшин"/>
    <x v="202"/>
    <d v="2020-10-23T00:00:00"/>
    <s v="Батсүмбэр орох замаас төвийн хэсэг, арын худаг хүртэлх хатуу хучилттай авто зам /СХД, 21 дүгээр хороо/"/>
    <x v="8"/>
    <s v="СХД ХААА"/>
    <x v="1"/>
    <m/>
    <m/>
    <m/>
    <s v="Б.Түвшин"/>
    <m/>
    <m/>
    <m/>
    <m/>
    <m/>
    <m/>
    <m/>
    <m/>
    <m/>
    <m/>
  </r>
  <r>
    <n v="886"/>
    <d v="2020-10-12T00:00:00"/>
    <s v="Ц.Батзул"/>
    <s v="Ч.Баярмаа"/>
    <x v="504"/>
    <d v="2020-10-26T00:00:00"/>
    <s v="Дунд даацын автомашины сэлбэг"/>
    <x v="7"/>
    <s v="Эрдэнэт үйлдвэр ТӨҮГ"/>
    <x v="4"/>
    <m/>
    <s v="2020.10.16"/>
    <d v="6647-06-01T00:00:00"/>
    <s v="Ч.Баярмаа"/>
    <m/>
    <m/>
    <m/>
    <m/>
    <m/>
    <m/>
    <m/>
    <m/>
    <m/>
    <m/>
  </r>
  <r>
    <n v="887"/>
    <d v="2020-10-12T00:00:00"/>
    <s v="Ц.Батзул"/>
    <s v="Б.Түвшин"/>
    <x v="206"/>
    <d v="2020-10-26T00:00:00"/>
    <s v="Шүүгчийн амь нас эрүүл мэндийн даатгал"/>
    <x v="7"/>
    <s v="ШЕЗ"/>
    <x v="45"/>
    <m/>
    <m/>
    <m/>
    <m/>
    <m/>
    <m/>
    <m/>
    <m/>
    <m/>
    <m/>
    <m/>
    <m/>
    <m/>
    <m/>
  </r>
  <r>
    <n v="888"/>
    <d v="2020-10-12T00:00:00"/>
    <s v="Ц.Батзул"/>
    <s v="Д.Отгонсүрэн"/>
    <x v="509"/>
    <d v="2020-10-26T00:00:00"/>
    <s v="Орхон аймгийн нутагчт эзэмшдэг нэгж талбаруудад газрын төлөв байдал, чанарын хянан баталгааг хийх"/>
    <x v="0"/>
    <s v="Эрдэнэт үйлдвэр ТӨҮГ"/>
    <x v="4"/>
    <s v="6-1/6606"/>
    <s v="2020.10.23"/>
    <s v="6-1/6786"/>
    <s v="Д.Отгонсүрэн"/>
    <s v="Өөрийн хөрөнгө"/>
    <n v="80000000"/>
    <m/>
    <m/>
    <m/>
    <m/>
    <m/>
    <m/>
    <m/>
    <m/>
  </r>
  <r>
    <n v="889"/>
    <d v="2020-10-13T00:00:00"/>
    <s v="Ц.Батзул"/>
    <s v="Г.Мөнхцэцэг"/>
    <x v="510"/>
    <d v="2020-10-27T00:00:00"/>
    <s v="Уурхайчдын 2 дугаар гудамж аюулгүйн тойргоос МТ шатахуун түгээх станц хүртэлх авто зам 0.620 км НД, 2 дугаар хороо"/>
    <x v="7"/>
    <s v="Нийслэлийн авто зам хөгжлийн газар"/>
    <x v="1"/>
    <s v=" -"/>
    <s v=" 2020.10.19"/>
    <s v=" 6-1/6663"/>
    <s v="Г.Мөнхцэцэг"/>
    <m/>
    <m/>
    <m/>
    <m/>
    <m/>
    <m/>
    <m/>
    <m/>
    <m/>
    <m/>
  </r>
  <r>
    <n v="890"/>
    <d v="2020-10-13T00:00:00"/>
    <s v="Ц.Батзул"/>
    <s v="Д.Отгонсүрэн"/>
    <x v="38"/>
    <d v="2020-10-27T00:00:00"/>
    <s v="Камержуулалт /8 дугаар хороо/"/>
    <x v="2"/>
    <s v="Сонгинохайрхан дүүргийн ЗДТГ"/>
    <x v="1"/>
    <s v=" 6-1/6785"/>
    <s v=" 2020.10.27"/>
    <s v=" 6-1/6858"/>
    <s v="Д.Отгонсүрэн"/>
    <n v="0"/>
    <n v="0"/>
    <m/>
    <m/>
    <m/>
    <m/>
    <m/>
    <m/>
    <m/>
    <m/>
  </r>
  <r>
    <n v="891"/>
    <d v="2020-10-14T00:00:00"/>
    <s v="Ц.Батзул"/>
    <s v="Э.Билгүүн"/>
    <x v="371"/>
    <d v="2020-10-28T00:00:00"/>
    <s v="Редуктар"/>
    <x v="0"/>
    <s v="Эрдэнэт үйлдвэр ТӨҮГ"/>
    <x v="4"/>
    <s v="6-1/6719"/>
    <s v="2020.10.28"/>
    <d v="6879-06-01T00:00:00"/>
    <s v="Э.Билгүүн"/>
    <m/>
    <m/>
    <m/>
    <m/>
    <m/>
    <m/>
    <m/>
    <m/>
    <m/>
    <m/>
  </r>
  <r>
    <n v="892"/>
    <d v="2020-10-16T00:00:00"/>
    <s v="Ц.Батзул"/>
    <s v="Г.Мөнхцэцэг"/>
    <x v="511"/>
    <d v="2020-10-30T00:00:00"/>
    <s v="Дорноговь аймгийн амьтадын төрөл зүйл, тархац, нөөцийг тогтоох судалгааны ажил"/>
    <x v="0"/>
    <s v="Дорноговь аймгийн ОНӨГ"/>
    <x v="23"/>
    <m/>
    <s v=" 2020.10.30"/>
    <s v=" 6-1/605"/>
    <s v="Г.Мөнхцэцэг"/>
    <m/>
    <m/>
    <m/>
    <m/>
    <m/>
    <m/>
    <m/>
    <m/>
    <m/>
    <m/>
  </r>
  <r>
    <n v="893"/>
    <d v="2020-10-16T00:00:00"/>
    <s v="Ц.Батзул"/>
    <s v="Э.Билгүүн"/>
    <x v="385"/>
    <d v="2020-10-30T00:00:00"/>
    <s v="Редуктар"/>
    <x v="0"/>
    <s v="Эрдэнэт үйлдвэр ТӨҮГ"/>
    <x v="4"/>
    <s v="6-1/6719"/>
    <s v="2020.10.28"/>
    <d v="6879-06-01T00:00:00"/>
    <s v="Э.Билгүүн"/>
    <m/>
    <m/>
    <m/>
    <m/>
    <m/>
    <m/>
    <m/>
    <m/>
    <m/>
    <m/>
  </r>
  <r>
    <n v="894"/>
    <d v="2020-10-16T00:00:00"/>
    <s v="Ц.Батзул"/>
    <s v="Г.Мөнхцэцэг"/>
    <x v="512"/>
    <d v="2020-10-30T00:00:00"/>
    <s v="Хүнд даацын автомашины жолоочийн аюулгүй ажиллагааны иж бүрдэл"/>
    <x v="5"/>
    <s v="Эрдэнэт үйлдвэр ТӨҮГ"/>
    <x v="4"/>
    <s v=" 6-1/6720"/>
    <s v=" 2020.10.30"/>
    <s v=" 6-1/6906"/>
    <s v="Г.Мөнхцэцэг"/>
    <m/>
    <m/>
    <m/>
    <m/>
    <m/>
    <m/>
    <m/>
    <m/>
    <m/>
    <m/>
  </r>
  <r>
    <n v="895"/>
    <d v="2020-10-16T00:00:00"/>
    <s v="Ц.Батзул"/>
    <s v="Д.Номингэрэл"/>
    <x v="513"/>
    <d v="2020-10-30T00:00:00"/>
    <s v="Ундны ус "/>
    <x v="0"/>
    <s v="Эрдэнэт үйлдвэр ТӨҮГ"/>
    <x v="4"/>
    <s v="6-1/6725"/>
    <s v="2020.10.26"/>
    <d v="6820-06-01T00:00:00"/>
    <s v="Д.Номингэрэл"/>
    <s v="Өөрийн хөрөнгө"/>
    <n v="474375000"/>
    <m/>
    <m/>
    <m/>
    <m/>
    <m/>
    <m/>
    <m/>
    <m/>
  </r>
  <r>
    <n v="896"/>
    <d v="2020-10-16T00:00:00"/>
    <s v="Ц.Батзул"/>
    <s v="Д.Номингэрэл"/>
    <x v="514"/>
    <d v="2020-10-30T00:00:00"/>
    <s v="ХАлдварт өвчин судаллын үндэсний төвийн III шатлалын лабораторын барилгын дуусгал Багц 3"/>
    <x v="0"/>
    <s v="ЭМЯ"/>
    <x v="3"/>
    <s v="6-1/6726"/>
    <s v="2020.10.26"/>
    <d v="6819-06-01T00:00:00"/>
    <s v="Д.Номингэрэл"/>
    <s v="Улсын төсөв "/>
    <n v="273128400"/>
    <m/>
    <m/>
    <m/>
    <m/>
    <m/>
    <m/>
    <m/>
    <m/>
  </r>
  <r>
    <n v="897"/>
    <d v="2020-10-16T00:00:00"/>
    <s v="Ц.Батзул"/>
    <s v="Д.Номингэрэл"/>
    <x v="277"/>
    <d v="2020-10-30T00:00:00"/>
    <s v="ХАлдварт өвчин судаллын үндэсний төвийн III шатлалын лабораторын барилгын дуусгал Багц 1"/>
    <x v="0"/>
    <s v="ЭМЯ"/>
    <x v="3"/>
    <s v="6-1/6726"/>
    <s v="2020.10.27"/>
    <d v="6854-06-01T00:00:00"/>
    <s v="Д.Номингэрэл"/>
    <s v="Улсын төсөв "/>
    <n v="862044720"/>
    <m/>
    <m/>
    <m/>
    <m/>
    <m/>
    <m/>
    <m/>
    <m/>
  </r>
  <r>
    <n v="898"/>
    <d v="2020-10-19T00:00:00"/>
    <s v="Ц.Батзул"/>
    <s v="Д.Отгонсүрэн"/>
    <x v="515"/>
    <d v="2020-11-02T00:00:00"/>
    <s v="Гал тогооны хэрэгсэл нийлүүлэх"/>
    <x v="0"/>
    <s v="Орон сууц нийтийн аж ахуйн удирдах газар ОНӨААТҮГ"/>
    <x v="1"/>
    <s v="6-1/6730"/>
    <s v=" 2020.11.02"/>
    <s v=" 6-1/6948"/>
    <s v="Д.Отгонсүрэн"/>
    <s v="Өөрийн хөрөнгө"/>
    <n v="24900000"/>
    <m/>
    <m/>
    <m/>
    <m/>
    <m/>
    <m/>
    <m/>
    <m/>
  </r>
  <r>
    <n v="899"/>
    <d v="2020-10-20T00:00:00"/>
    <s v="Ц.Батзул"/>
    <s v="Г.Мөнхцэцэг"/>
    <x v="385"/>
    <d v="2020-11-03T00:00:00"/>
    <s v="Зорчигчийн вагон депоп хими цэвэрлэгээний машин худалдан авах"/>
    <x v="0"/>
    <s v="Улаанбаатар төмөр зам ХНН"/>
    <x v="4"/>
    <s v=" 6-1/6784"/>
    <s v=" 2020.11.02"/>
    <s v=" 6-1/6950"/>
    <s v="Г.Мөнхцэцэг"/>
    <m/>
    <m/>
    <m/>
    <m/>
    <m/>
    <m/>
    <m/>
    <m/>
    <m/>
    <m/>
  </r>
  <r>
    <n v="900"/>
    <d v="2020-10-20T00:00:00"/>
    <s v="Ц.Батзул"/>
    <s v="Э.Билгүүн"/>
    <x v="516"/>
    <d v="2020-11-03T00:00:00"/>
    <s v="Шалны материал"/>
    <x v="0"/>
    <s v="Эрдэнэт үйлдвэр ТӨҮГ"/>
    <x v="4"/>
    <s v="6-1/6791"/>
    <s v=" 2020.11.03"/>
    <s v=" 6-1/6956"/>
    <s v="Э.Билгүүн"/>
    <m/>
    <m/>
    <m/>
    <m/>
    <m/>
    <m/>
    <m/>
    <m/>
    <m/>
    <m/>
  </r>
  <r>
    <n v="901"/>
    <d v="2020-10-20T00:00:00"/>
    <s v="Ц.Батзул"/>
    <s v="Д.Номингэрэл"/>
    <x v="165"/>
    <d v="2020-11-03T00:00:00"/>
    <s v="Эм, эмнэлгийн хэрэгсэл, урвалж оношлуур худалдан авах, Багц-32"/>
    <x v="0"/>
    <s v="АШУҮИС"/>
    <x v="5"/>
    <s v="6-1/6782"/>
    <s v="2020.11.03"/>
    <d v="6954-06-01T00:00:00"/>
    <s v="Д.Номингэрэл"/>
    <s v="Улсын төсөв"/>
    <n v="22487500"/>
    <m/>
    <m/>
    <m/>
    <m/>
    <m/>
    <m/>
    <m/>
    <m/>
  </r>
  <r>
    <n v="902"/>
    <d v="2020-10-21T00:00:00"/>
    <s v="Ц.Батзул"/>
    <s v="Д.Номингэрэл"/>
    <x v="42"/>
    <d v="2020-11-04T00:00:00"/>
    <s v="Нисэхийн мээдээллийн үйлчилгээний автомтат системийн техник хангамжийг нийлүүлэх"/>
    <x v="0"/>
    <s v="ИНЕГ"/>
    <x v="45"/>
    <s v="6-1/6781"/>
    <s v="2020.11.04"/>
    <d v="7004-06-01T00:00:00"/>
    <s v="Д.Номингэрэл"/>
    <s v="Өөрийн хөрөнгө"/>
    <n v="1352000000"/>
    <m/>
    <m/>
    <m/>
    <m/>
    <m/>
    <m/>
    <m/>
    <m/>
  </r>
  <r>
    <n v="903"/>
    <d v="2020-10-21T00:00:00"/>
    <s v="Ц.Батзул"/>
    <s v="Э.Билгүүн"/>
    <x v="311"/>
    <d v="2020-11-04T00:00:00"/>
    <s v="Зээлийн барьцаанд байгаа хөрөнгүүдийг олон улсын үнэлгээний стандарт IVS ын дагуу үнэлэх"/>
    <x v="0"/>
    <s v="Хөгжлийн банк"/>
    <x v="15"/>
    <s v="6-1/6792"/>
    <s v=" 2020.11.03"/>
    <s v=" 6-1/6985"/>
    <s v="Э.Билгүүн"/>
    <m/>
    <m/>
    <m/>
    <m/>
    <m/>
    <m/>
    <m/>
    <m/>
    <m/>
    <m/>
  </r>
  <r>
    <n v="904"/>
    <d v="2020-10-21T00:00:00"/>
    <s v="Ц.Батзул"/>
    <s v="Г.Мөнхцэцэг"/>
    <x v="517"/>
    <d v="2020-11-04T00:00:00"/>
    <s v="Дорноговь аймгийн Сайншанд сумын нэгдсэн эмнэлэгийн засвар"/>
    <x v="0"/>
    <s v="Дорноговь аймгийн ОНӨГ"/>
    <x v="23"/>
    <m/>
    <s v="2020.11.03"/>
    <s v=" 6-1/6955"/>
    <s v="Г.Мөнхцэцэг"/>
    <m/>
    <m/>
    <m/>
    <m/>
    <m/>
    <m/>
    <m/>
    <m/>
    <m/>
    <m/>
  </r>
  <r>
    <n v="905"/>
    <d v="2020-10-21T00:00:00"/>
    <s v="Ц.Батзул"/>
    <s v="Г.Мөнхцэцэг"/>
    <x v="518"/>
    <d v="2020-11-04T00:00:00"/>
    <s v="Зорчигчийн вагон депоп хими цэвэрлэгээний машин худалдан авах"/>
    <x v="0"/>
    <s v="Улаанбаатар төмөр зам ХНН"/>
    <x v="4"/>
    <s v=" 6-1/6784"/>
    <s v=" 2020.11.02"/>
    <s v=" 6-1/6950"/>
    <s v="Г.Мөнхцэцэг"/>
    <m/>
    <m/>
    <m/>
    <m/>
    <m/>
    <m/>
    <m/>
    <m/>
    <m/>
    <m/>
  </r>
  <r>
    <n v="906"/>
    <d v="2020-10-23T00:00:00"/>
    <s v="Ц.Батзул"/>
    <s v="Э.Билгүүн"/>
    <x v="519"/>
    <d v="2020-11-06T00:00:00"/>
    <s v="Олон үйлдэлт танхимын тоног төхөөрөмж, тавилга нийлүүлэх"/>
    <x v="1"/>
    <s v="Төрийн албаны зөвлөл"/>
    <x v="35"/>
    <s v="6-1/6893"/>
    <s v="2020.11.06"/>
    <s v=" 6-1/7066"/>
    <s v="Э.Билгүүн"/>
    <s v="Улсын төсөв"/>
    <m/>
    <m/>
    <s v="Хас банк"/>
    <s v="147GT10202810002"/>
    <n v="2361572"/>
    <m/>
    <d v="7215-06-01T00:00:00"/>
    <s v="Болгосон"/>
    <m/>
  </r>
  <r>
    <n v="907"/>
    <d v="2020-10-23T00:00:00"/>
    <s v="Ц.Батзул"/>
    <s v="Э.Билгүүн"/>
    <x v="519"/>
    <d v="2020-11-06T00:00:00"/>
    <s v="Олон үйлдэлт танхимын тоног төхөөрөмж, тавилга нийлүүлэх"/>
    <x v="1"/>
    <s v="Төрийн албаны зөвлөл"/>
    <x v="35"/>
    <s v="6-1/6893"/>
    <s v="2020.11.06"/>
    <s v=" 6-1/7066"/>
    <s v="Э.Билгүүн"/>
    <s v="Улсын төсөв"/>
    <m/>
    <m/>
    <s v="Хас банк"/>
    <s v="147GT10202810502 "/>
    <n v="2446768"/>
    <m/>
    <d v="7215-06-01T00:00:00"/>
    <s v="Болгосон"/>
    <m/>
  </r>
  <r>
    <n v="908"/>
    <d v="2020-10-23T00:00:00"/>
    <s v="Ц.Батзул"/>
    <s v="Д.Номингэрэл"/>
    <x v="493"/>
    <d v="2020-11-06T00:00:00"/>
    <s v="Хүйтнээр хатуурах холимгийн лабораторийн төхөөрөмж "/>
    <x v="0"/>
    <s v="Эрдэнэт үйлдвэр ТӨҮГ"/>
    <x v="4"/>
    <s v="6-1/6855"/>
    <s v="2020.11.05"/>
    <d v="7015-06-01T00:00:00"/>
    <s v="Д.Номингэрэл"/>
    <s v="Өөрийн хөрөнгө"/>
    <n v="379103400"/>
    <m/>
    <m/>
    <m/>
    <m/>
    <m/>
    <m/>
    <m/>
    <m/>
  </r>
  <r>
    <n v="909"/>
    <d v="2020-10-23T00:00:00"/>
    <s v="Ц.Батзул"/>
    <s v="Г.Мөнхцэцэг"/>
    <x v="520"/>
    <d v="2020-11-06T00:00:00"/>
    <s v="Компьютер, принтер худалдан авах"/>
    <x v="0"/>
    <s v="Эрдэнэс тавантолгой ХК"/>
    <x v="4"/>
    <m/>
    <s v=" 2020.11.06"/>
    <s v=" 6-1/7067"/>
    <s v="Г.Мөнхцэцэг"/>
    <m/>
    <m/>
    <m/>
    <m/>
    <m/>
    <m/>
    <m/>
    <m/>
    <m/>
    <m/>
  </r>
  <r>
    <n v="910"/>
    <d v="2020-10-26T00:00:00"/>
    <s v="Ц.Батзул"/>
    <s v="Э.Билгүүн"/>
    <x v="521"/>
    <d v="2020-11-09T00:00:00"/>
    <s v="Олон үйлдэлт танхимын тоног төхөөрөмж, тавилга нийлүүлэх"/>
    <x v="1"/>
    <s v="Төрийн албаны зөвлөл"/>
    <x v="35"/>
    <s v="6-1/6893"/>
    <s v="2020.11.06"/>
    <s v=" 6-1/7066"/>
    <s v="Э.Билгүүн"/>
    <m/>
    <m/>
    <m/>
    <m/>
    <m/>
    <m/>
    <m/>
    <m/>
    <m/>
    <m/>
  </r>
  <r>
    <n v="911"/>
    <d v="2020-10-26T00:00:00"/>
    <s v="Ц.Батзул"/>
    <s v="Д.Отгонсүрэн"/>
    <x v="262"/>
    <d v="2020-11-09T00:00:00"/>
    <s v="Үйлдвэрийн зориулалттай тоос сорогч Karcher IVR 50/40 Pf нийлүүлэх"/>
    <x v="0"/>
    <s v="Эрдэнэт үйлдвэр ТӨҮГ"/>
    <x v="4"/>
    <s v="6-1/6896"/>
    <s v="2020.11.09"/>
    <s v=" 6-1/7099"/>
    <s v="Д.Отгонсүрэн"/>
    <s v="өөрийн хөрөнгө "/>
    <n v="34800000"/>
    <m/>
    <m/>
    <m/>
    <m/>
    <m/>
    <m/>
    <m/>
    <m/>
  </r>
  <r>
    <n v="912"/>
    <d v="2020-10-26T00:00:00"/>
    <s v="Ц.Батзул"/>
    <s v="Д.Отгонсүрэн"/>
    <x v="42"/>
    <d v="2020-11-09T00:00:00"/>
    <s v="Иргэний нисэхийн ерөнхий газрын интернет сүлжээний хамгаалалтын лиценз"/>
    <x v="0"/>
    <s v="ИНЕГ"/>
    <x v="0"/>
    <s v="6-1/6897"/>
    <s v=" 2020.11.05"/>
    <s v=" 6-1/7028"/>
    <s v="Д.Отгонсүрэн"/>
    <s v="Улсын төсөв "/>
    <n v="74000000"/>
    <m/>
    <m/>
    <m/>
    <m/>
    <m/>
    <m/>
    <m/>
    <m/>
  </r>
  <r>
    <n v="913"/>
    <d v="2020-10-26T00:00:00"/>
    <s v="Ц.Батзул"/>
    <s v="Г.Мөнхцэцэг"/>
    <x v="260"/>
    <d v="2020-11-09T00:00:00"/>
    <s v="Шинэ төрлийн коронавируст халдвар COVID 19-ын үед шаардлагатай лабораторын урвалж, орошлуур"/>
    <x v="7"/>
    <s v="ЭМЯ"/>
    <x v="3"/>
    <s v=" -"/>
    <s v=" 2020.10.30"/>
    <s v=" 6-1/6904"/>
    <s v="Г.Мөнхцэцэг"/>
    <m/>
    <m/>
    <m/>
    <m/>
    <m/>
    <m/>
    <m/>
    <m/>
    <m/>
    <m/>
  </r>
  <r>
    <n v="914"/>
    <d v="2020-10-27T00:00:00"/>
    <s v="Ц.Батзул"/>
    <s v="Э.Билгүүн"/>
    <x v="521"/>
    <d v="2020-11-10T00:00:00"/>
    <s v="Гаалийн ерөнхий газрын шуурхай Удирдлагын төв болон гаалийн төв лабораторид шаардлагатай хурлын болон албан хаагчдын сандал худалдан авах "/>
    <x v="1"/>
    <s v="Гаалийн ерөнхий газар"/>
    <x v="46"/>
    <s v="6-1/6894"/>
    <s v="2020.11.10"/>
    <s v=" 6-1/7114"/>
    <s v="Э.Билгүүн"/>
    <m/>
    <m/>
    <m/>
    <m/>
    <m/>
    <m/>
    <m/>
    <m/>
    <m/>
    <m/>
  </r>
  <r>
    <n v="915"/>
    <d v="2020-10-27T00:00:00"/>
    <s v="Ц.Батзул"/>
    <s v="Д.Номингэрэл"/>
    <x v="73"/>
    <d v="2020-11-10T00:00:00"/>
    <s v="Дархан-Уул аймаг, Хонгор суманд баригдах 40 айлын орон сууцны барилгын ажил"/>
    <x v="0"/>
    <s v="Улаанбаатар төмөр зам ХНН"/>
    <x v="4"/>
    <s v="6-1/6908"/>
    <s v="2020.11.10"/>
    <s v=" 6-1/7117"/>
    <s v="Д.Номингэрэл"/>
    <s v="Өөрийн хөрөнгө"/>
    <n v="3923565000"/>
    <m/>
    <m/>
    <m/>
    <m/>
    <m/>
    <m/>
    <m/>
    <m/>
  </r>
  <r>
    <n v="916"/>
    <d v="2020-10-27T00:00:00"/>
    <s v="Ц.Батзул"/>
    <s v="Д.Номингэрэл"/>
    <x v="522"/>
    <d v="2020-11-10T00:00:00"/>
    <s v="Даланзадгад сумын 200 хүүхдийн цэцэрлэгийн барилга барих "/>
    <x v="0"/>
    <s v="Өмнөговь аймгийн ОНӨГ"/>
    <x v="18"/>
    <s v="6-1/6907"/>
    <s v="2020.11.10"/>
    <s v=" 6-1/7116"/>
    <s v="Д.Номингэрэл"/>
    <s v="Говийн Оюу хөгжлийг дэмжих сан"/>
    <n v="2215490000"/>
    <m/>
    <m/>
    <m/>
    <m/>
    <m/>
    <m/>
    <m/>
    <m/>
  </r>
  <r>
    <n v="917"/>
    <d v="2020-11-02T00:00:00"/>
    <s v="Ц.Батзул"/>
    <s v="Д.Номингэрэл"/>
    <x v="523"/>
    <d v="2020-11-16T00:00:00"/>
    <s v="Аймгийн төвийн ногоон байгууламжийн хэмжээг нэмэгдүүлж, Даланзадгад сумын цэцэрлэгт хүрээлэн байгуулах"/>
    <x v="0"/>
    <s v="Өмнөговь аймгийн ЗДТГ"/>
    <x v="18"/>
    <s v="6-1/6915"/>
    <s v="2020.11.12"/>
    <d v="7148-06-01T00:00:00"/>
    <s v="Д.Номингэрэл"/>
    <s v="Орон нутгийн төсөв"/>
    <n v="1500000000"/>
    <m/>
    <m/>
    <m/>
    <m/>
    <m/>
    <m/>
    <m/>
    <m/>
  </r>
  <r>
    <n v="918"/>
    <d v="2020-10-29T00:00:00"/>
    <s v="Ц.Батзул"/>
    <s v="Э.Билгүүн"/>
    <x v="77"/>
    <d v="2020-11-12T00:00:00"/>
    <s v="Шинэ төрлийн коронавируст халдвар COVID 19-ын үед шаардлагатай лабораторын урвалж, орошлуур"/>
    <x v="0"/>
    <s v="ЭМЯ"/>
    <x v="3"/>
    <s v=" 6-1/6957"/>
    <s v="2020.11.11"/>
    <s v=" 6-1/7120"/>
    <s v="Э.Билгүүн"/>
    <m/>
    <m/>
    <m/>
    <m/>
    <m/>
    <m/>
    <m/>
    <m/>
    <m/>
    <m/>
  </r>
  <r>
    <n v="919"/>
    <d v="2020-10-30T00:00:00"/>
    <s v="Ц.Батзул"/>
    <s v="Д.Отгонсүрэн"/>
    <x v="173"/>
    <d v="2020-11-13T00:00:00"/>
    <s v="Сургуулийн спорт заалны шал засвар"/>
    <x v="0"/>
    <s v="Баянхонгор аймгийн Гурванбулаг сумын ЗД"/>
    <x v="29"/>
    <s v=" 6-1/7026"/>
    <s v="2020.11.13"/>
    <s v=" 6-1/7167"/>
    <s v="Д.Отгонсүрэн"/>
    <s v="Улсын төсөв"/>
    <n v="24000000"/>
    <m/>
    <m/>
    <m/>
    <m/>
    <m/>
    <m/>
    <m/>
    <m/>
  </r>
  <r>
    <n v="920"/>
    <d v="2020-11-02T00:00:00"/>
    <s v="З.Энхболд"/>
    <s v="Г.Мөнхцэцэг"/>
    <x v="524"/>
    <d v="2020-11-16T00:00:00"/>
    <s v="Эрүүл мэндийн төвийн барилга, 5 ор /Баян-Өлгий, Ногооннуур сум, Ховд баг/"/>
    <x v="4"/>
    <s v="ТХААГ"/>
    <x v="47"/>
    <s v=" -"/>
    <s v=" -"/>
    <s v=" -"/>
    <s v="Г.Мөнхцэцэг"/>
    <m/>
    <m/>
    <m/>
    <m/>
    <m/>
    <m/>
    <m/>
    <m/>
    <m/>
    <m/>
  </r>
  <r>
    <n v="921"/>
    <d v="2020-11-02T00:00:00"/>
    <s v="З.Энхболд"/>
    <s v="Э.Билгүүн"/>
    <x v="71"/>
    <d v="2020-11-16T00:00:00"/>
    <s v="Хог хаягдлыг бууруулах арга хэмжээнд дэмжлэг үзүүлэх"/>
    <x v="0"/>
    <s v="Баянхонгор аймгийн ОНӨГ"/>
    <x v="29"/>
    <s v=" 6-1/7018"/>
    <s v="2020.11.13"/>
    <s v=" 6-1/7162"/>
    <s v="Э.Билгүүн"/>
    <m/>
    <m/>
    <m/>
    <m/>
    <m/>
    <m/>
    <m/>
    <m/>
    <m/>
    <m/>
  </r>
  <r>
    <n v="922"/>
    <d v="2020-11-02T00:00:00"/>
    <s v="З.Энхболд"/>
    <s v="Г.Мөнхцэцэг"/>
    <x v="525"/>
    <d v="2020-11-16T00:00:00"/>
    <s v="Мал ангилалтын зөөврийн хашаа"/>
    <x v="7"/>
    <s v="ЗЗБУХНСТ"/>
    <x v="48"/>
    <s v=" -"/>
    <s v=" 2020.11.05"/>
    <s v=" 6-1/7017"/>
    <s v="Г.Мөнхцэцэг"/>
    <m/>
    <m/>
    <m/>
    <m/>
    <m/>
    <m/>
    <m/>
    <m/>
    <m/>
    <m/>
  </r>
  <r>
    <n v="923"/>
    <d v="2020-11-03T00:00:00"/>
    <s v="З.Энхболд"/>
    <s v="Д.Отгонсүрэн"/>
    <x v="359"/>
    <d v="2020-11-17T00:00:00"/>
    <s v="Зүүн хаалганы намагжилтыг багасгах ажил"/>
    <x v="0"/>
    <s v="Ховд аймгийн ОНӨГ"/>
    <x v="39"/>
    <s v=" 6-1/7025"/>
    <s v=" 2020.11.17"/>
    <s v=" 6-1/7211"/>
    <s v="Д.Отгонсүрэн"/>
    <s v="ОНТ"/>
    <n v="200000000"/>
    <m/>
    <m/>
    <m/>
    <m/>
    <m/>
    <m/>
    <m/>
    <m/>
  </r>
  <r>
    <n v="924"/>
    <d v="2020-11-03T00:00:00"/>
    <s v="З.Энхболд"/>
    <s v="Э.Билгүүн"/>
    <x v="344"/>
    <d v="2020-11-17T00:00:00"/>
    <s v="Гагнуур шалгах хэт авианы багаж TOFD 2.2 PRO"/>
    <x v="0"/>
    <s v="Эрдэнэт үйлдвэр ТӨҮГ"/>
    <x v="4"/>
    <s v=" 6-1/7058"/>
    <s v="2020.11.17"/>
    <s v=" 6-1/7214"/>
    <s v="Э.Билгүүн"/>
    <m/>
    <m/>
    <m/>
    <m/>
    <m/>
    <m/>
    <m/>
    <m/>
    <m/>
    <m/>
  </r>
  <r>
    <n v="925"/>
    <d v="2020-11-04T00:00:00"/>
    <s v="З.Энхболд"/>
    <s v="Д.Отгонсүрэн"/>
    <x v="526"/>
    <d v="2020-11-18T00:00:00"/>
    <s v="Ханын материал нийлүүлэх"/>
    <x v="4"/>
    <s v="Эрдэнэт үйлдвэр ТӨҮГ"/>
    <x v="4"/>
    <s v=" 6-1/7054"/>
    <s v="2020.11.13"/>
    <s v=" 6-1/7168"/>
    <s v="Д.Отгонсүрэн"/>
    <n v="0"/>
    <n v="0"/>
    <m/>
    <m/>
    <m/>
    <m/>
    <m/>
    <m/>
    <m/>
    <m/>
  </r>
  <r>
    <n v="926"/>
    <d v="2020-11-04T00:00:00"/>
    <s v="З.Энхболд"/>
    <s v="Д.Номингэрэл"/>
    <x v="527"/>
    <d v="2020-11-18T00:00:00"/>
    <s v="БТХ, ӨНХ-ийн хүдрийн агуулахын тоос дарах тоног төхөөрөмж нийлүүлэх, суурилуулах"/>
    <x v="0"/>
    <s v="Эрдэнэт үйлдвэр ТӨҮГ"/>
    <x v="4"/>
    <s v="6-1/7104"/>
    <s v="2020.11.17"/>
    <d v="7202-06-01T00:00:00"/>
    <s v="Д.Номингэрэл"/>
    <s v="Өөрийн хөрөнгө"/>
    <n v="540000000"/>
    <m/>
    <m/>
    <m/>
    <m/>
    <m/>
    <m/>
    <m/>
    <m/>
  </r>
  <r>
    <n v="927"/>
    <d v="2020-11-04T00:00:00"/>
    <s v="З.Энхболд"/>
    <s v="Г.Мөнхцэцэг"/>
    <x v="528"/>
    <d v="2020-11-18T00:00:00"/>
    <s v="Канцелярские товары "/>
    <x v="7"/>
    <s v="Эрдэнэт үйлдвэр ТӨҮГ"/>
    <x v="4"/>
    <s v=" -"/>
    <s v=" 2020.11.09"/>
    <s v=" 6-1/7079"/>
    <s v="Г.Мөнхцэцэг"/>
    <m/>
    <m/>
    <m/>
    <m/>
    <m/>
    <m/>
    <m/>
    <m/>
    <m/>
    <m/>
  </r>
  <r>
    <n v="928"/>
    <d v="2020-11-04T00:00:00"/>
    <s v="З.Энхболд"/>
    <s v="Э.Билгүүн"/>
    <x v="391"/>
    <d v="2020-11-18T00:00:00"/>
    <s v="Гидроэкскаватор"/>
    <x v="1"/>
    <s v="Монголросцветмет ТӨҮГ"/>
    <x v="4"/>
    <s v=" 6-1/7076"/>
    <s v="2020.11.17"/>
    <s v=" 6-1/7177"/>
    <s v="Э.Билгүүн"/>
    <m/>
    <m/>
    <m/>
    <m/>
    <m/>
    <m/>
    <m/>
    <m/>
    <m/>
    <m/>
  </r>
  <r>
    <n v="929"/>
    <d v="2020-11-04T00:00:00"/>
    <s v="З.Энхболд"/>
    <s v="Г.Мөнхцэцэг"/>
    <x v="216"/>
    <d v="2020-11-18T00:00:00"/>
    <s v="Лабораторийн шинжилгээний хэрэгсэл, шүүр нийлүүлэх"/>
    <x v="1"/>
    <s v="Эрдэнэт үйлдвэр ТӨҮГ"/>
    <x v="4"/>
    <m/>
    <s v=" 2020.11.18"/>
    <s v=" 6-1/7242"/>
    <s v="Г.Мөнхцэцэг"/>
    <m/>
    <m/>
    <m/>
    <m/>
    <m/>
    <m/>
    <m/>
    <m/>
    <m/>
    <m/>
  </r>
  <r>
    <n v="930"/>
    <d v="2020-11-04T00:00:00"/>
    <s v="З.Энхболд"/>
    <s v="Г.Мөнхцэцэг"/>
    <x v="16"/>
    <d v="2020-11-18T00:00:00"/>
    <s v="Хэмжилтийн багаж хэрэгсэл нийлүүлэх"/>
    <x v="8"/>
    <s v="Нийслэлийн ХААГ"/>
    <x v="49"/>
    <s v="- "/>
    <s v=" 2020.11.11"/>
    <d v="7132-06-01T00:00:00"/>
    <s v="Г.Мөнхцэцэг"/>
    <m/>
    <m/>
    <m/>
    <m/>
    <m/>
    <m/>
    <m/>
    <m/>
    <m/>
    <m/>
  </r>
  <r>
    <n v="931"/>
    <d v="2020-11-05T00:00:00"/>
    <s v="З.Энхболд"/>
    <s v="Э.Билгүүн"/>
    <x v="434"/>
    <d v="2020-11-19T00:00:00"/>
    <s v="Халуун усны барилга /Баян-Өлгий, Бугат сум/"/>
    <x v="0"/>
    <s v="ТХААГ"/>
    <x v="14"/>
    <s v=" 6-1/7103"/>
    <s v="2020.11.19"/>
    <s v=" 6-1/7246"/>
    <s v="Э.Билгүүн"/>
    <m/>
    <m/>
    <m/>
    <m/>
    <m/>
    <m/>
    <m/>
    <m/>
    <m/>
    <m/>
  </r>
  <r>
    <n v="932"/>
    <d v="2020-11-05T00:00:00"/>
    <s v="З.Энхболд"/>
    <s v="Г.Мөнхцэцэг"/>
    <x v="529"/>
    <d v="2020-11-19T00:00:00"/>
    <s v="Эрүүл мэндийн төвийн барилга, 5 ор /Баян-Өлгий, Ногооннуур сум, Ховд баг/"/>
    <x v="0"/>
    <s v="ТХААГ"/>
    <x v="47"/>
    <m/>
    <s v=" 2020.11.23"/>
    <s v=" 6-1/7268"/>
    <s v="Г.Мөнхцэцэг"/>
    <m/>
    <m/>
    <m/>
    <m/>
    <m/>
    <m/>
    <m/>
    <m/>
    <m/>
    <m/>
  </r>
  <r>
    <n v="933"/>
    <d v="2020-11-05T00:00:00"/>
    <s v="З.Энхболд"/>
    <s v="Г.Мөнхцэцэг"/>
    <x v="530"/>
    <d v="2020-11-19T00:00:00"/>
    <s v="Лабораторийн шинжилгээний хэрэгсэл, шүүр нийлүүлэх"/>
    <x v="3"/>
    <s v="Эрдэнэт үйлдвэр ТӨҮГ"/>
    <x v="4"/>
    <s v=" -"/>
    <s v=" 2020.11.17"/>
    <d v="7224-06-01T00:00:00"/>
    <s v="Г.Мөнхцэцэг"/>
    <m/>
    <m/>
    <m/>
    <m/>
    <m/>
    <m/>
    <m/>
    <m/>
    <m/>
    <m/>
  </r>
  <r>
    <n v="934"/>
    <d v="2020-11-06T00:00:00"/>
    <s v="З.Энхболд"/>
    <s v="Д.Отгонсүрэн"/>
    <x v="531"/>
    <d v="2020-11-20T00:00:00"/>
    <s v="Алсын зайн оношлогооны багаж &quot;Teletes focus&quot; нийлүүлэх"/>
    <x v="0"/>
    <s v="Эрдэнэт үйлдвэр ТӨҮГ"/>
    <x v="4"/>
    <s v=" 6-1/"/>
    <s v=" 2020.11.19"/>
    <d v="7245-06-02T00:00:00"/>
    <s v="Д.Отгонсүрэн"/>
    <s v="өөрийн хөрөнгө"/>
    <n v="675000000"/>
    <m/>
    <m/>
    <m/>
    <m/>
    <m/>
    <m/>
    <m/>
    <m/>
  </r>
  <r>
    <n v="935"/>
    <d v="2020-11-06T00:00:00"/>
    <s v="З.Энхболд"/>
    <s v="Э.Билгүүн"/>
    <x v="19"/>
    <d v="2020-11-20T00:00:00"/>
    <s v="Хатуу хайлш Pramet нийлүүлэх"/>
    <x v="2"/>
    <s v="Эрдэнэт үйлдвэр ТӨҮГ"/>
    <x v="4"/>
    <m/>
    <s v="2020.11.11"/>
    <s v=" 6-1/7129"/>
    <s v="Э.Билгүүн"/>
    <m/>
    <m/>
    <m/>
    <m/>
    <m/>
    <m/>
    <m/>
    <m/>
    <m/>
    <m/>
  </r>
  <r>
    <n v="936"/>
    <d v="2020-11-06T00:00:00"/>
    <s v="З.Энхболд"/>
    <s v="Д.Номингэрэл"/>
    <x v="532"/>
    <d v="2020-11-20T00:00:00"/>
    <s v="Хил хамгаалах байгууллагын хилийн боомтод үүрэг гүйцэтгэж буй цэргийн алба хаагчдын халдвараас хамгаалах хувцас хэрэгсэл, багаж, тоног төхөөрөмж, ариутгалын бодист үнийн санал авах"/>
    <x v="3"/>
    <s v="Хил хамгаалах ерөнхий газар"/>
    <x v="13"/>
    <m/>
    <s v="2020.11.13"/>
    <d v="7169-06-01T00:00:00"/>
    <s v="Д.Номингэрэл"/>
    <m/>
    <m/>
    <m/>
    <m/>
    <m/>
    <m/>
    <m/>
    <m/>
    <m/>
    <m/>
  </r>
  <r>
    <n v="937"/>
    <d v="2020-11-06T00:00:00"/>
    <s v="З.Энхболд"/>
    <s v="Г.Мөнхцэцэг"/>
    <x v="533"/>
    <d v="2020-11-20T00:00:00"/>
    <s v="Вагон өргөх суурин домкрат нийлүүлж, суурилуулах нийлүүлэгчийг сонгон шалгаруулах"/>
    <x v="2"/>
    <s v="Монголын төмөр зам"/>
    <x v="4"/>
    <s v=" -"/>
    <s v="2020.11.11"/>
    <s v=" 6-1/7132"/>
    <s v="Г.Мөнхцэцэг"/>
    <m/>
    <m/>
    <m/>
    <m/>
    <m/>
    <m/>
    <m/>
    <m/>
    <m/>
    <m/>
  </r>
  <r>
    <n v="938"/>
    <d v="2020-11-06T00:00:00"/>
    <s v="З.Энхболд"/>
    <s v="Д.Отгонсүрэн"/>
    <x v="534"/>
    <d v="2020-11-20T00:00:00"/>
    <s v="110 кВ-ын Улаангом-Өмнөговь 1,2 ЦДАШ-уудын үндсэн хамгаалалтуудыг суурилуулж, ажилд оруулах"/>
    <x v="0"/>
    <s v="Баруун бүсийн эрчим хүчний систем ТӨХК"/>
    <x v="6"/>
    <s v="6-1/7125"/>
    <s v="2020.11.20"/>
    <s v="6-1/7299"/>
    <s v="Д.Отгонсүрэн"/>
    <s v="өөрийн хөрөнгө"/>
    <n v="100000000"/>
    <m/>
    <m/>
    <m/>
    <m/>
    <m/>
    <m/>
    <m/>
    <m/>
  </r>
  <r>
    <n v="939"/>
    <d v="2020-11-06T00:00:00"/>
    <s v="З.Энхболд"/>
    <s v="Г.Мөнхцэцэг"/>
    <x v="69"/>
    <d v="2020-11-20T00:00:00"/>
    <s v="Шинэ төрлийн коронавируст халдвар (Ковид-19)-ын үед шаардлагатай бусад хувийн хамгаалах хэрэгсэл нийлүүлэх "/>
    <x v="7"/>
    <s v="ЭМЯ"/>
    <x v="3"/>
    <s v=" -"/>
    <s v="2020.11.10"/>
    <d v="7119-06-01T00:00:00"/>
    <s v="Г.Мөнхцэцэг"/>
    <m/>
    <m/>
    <m/>
    <m/>
    <m/>
    <m/>
    <m/>
    <m/>
    <m/>
    <m/>
  </r>
  <r>
    <n v="940"/>
    <d v="2020-11-09T00:00:00"/>
    <s v="Ц.Батзул"/>
    <s v="Д.Номингэрэл"/>
    <x v="535"/>
    <d v="2020-11-23T00:00:00"/>
    <s v="Ханын өнгөлгөөний хавтан нийлүүлэх"/>
    <x v="0"/>
    <s v="Эрдэнэт үйлдвэр ТӨҮГ"/>
    <x v="4"/>
    <s v="6-1/7123"/>
    <s v="2020.11.17"/>
    <d v="7203-06-01T00:00:00"/>
    <s v="Д.Номингэрэл"/>
    <s v="Өөрийн хөрөнгө"/>
    <n v="603160800"/>
    <m/>
    <m/>
    <m/>
    <m/>
    <m/>
    <m/>
    <m/>
    <m/>
  </r>
  <r>
    <n v="941"/>
    <d v="2020-11-09T00:00:00"/>
    <s v="Ц.Батзул"/>
    <s v="Г.Мөнхцэцэг"/>
    <x v="536"/>
    <d v="2020-11-23T00:00:00"/>
    <s v="Шинэ төрлийн коронавируст халдвар (Ковид-19)-ын үед шаардлагатай бусад хувийн хамгаалах хэрэгсэл нийлүүлэх /Багц 4/"/>
    <x v="4"/>
    <s v="ЭМЯ"/>
    <x v="3"/>
    <s v="6-1/7126"/>
    <s v=" 2020.11.13"/>
    <s v=" 6-1/7156"/>
    <s v="Г.Мөнхцэцэг"/>
    <m/>
    <m/>
    <m/>
    <m/>
    <m/>
    <m/>
    <m/>
    <m/>
    <m/>
    <m/>
  </r>
  <r>
    <n v="942"/>
    <d v="2020-11-09T00:00:00"/>
    <s v="Ц.Батзул"/>
    <s v="Э.Билгүүн"/>
    <x v="537"/>
    <d v="2020-11-23T00:00:00"/>
    <s v="Шалны хавтанцар материал нийлүүлэх"/>
    <x v="0"/>
    <s v="Эрдэнэт үйлдвэр ТӨҮГ"/>
    <x v="4"/>
    <s v=" 6-1/7018"/>
    <s v="2020.11.20"/>
    <s v=" 6-1/7306"/>
    <s v="Э.Билгүүн"/>
    <m/>
    <m/>
    <m/>
    <m/>
    <m/>
    <m/>
    <m/>
    <m/>
    <m/>
    <m/>
  </r>
  <r>
    <n v="943"/>
    <d v="2020-11-09T00:00:00"/>
    <s v="Ц.Батзул"/>
    <s v="Г.Мөнхцэцэг"/>
    <x v="143"/>
    <d v="2020-11-23T00:00:00"/>
    <s v="Цэцэрлэгийн барилга, 200 ор /Улаанбаатар, Чингэлтэй дүүрэг, 5 дугаар хороо/"/>
    <x v="0"/>
    <s v="ТХААГ"/>
    <x v="50"/>
    <m/>
    <s v=" 2020.11.23"/>
    <s v=" 6-1/7340"/>
    <s v="Г.Мөнхцэцэг"/>
    <m/>
    <m/>
    <m/>
    <m/>
    <m/>
    <m/>
    <m/>
    <m/>
    <m/>
    <m/>
  </r>
  <r>
    <n v="944"/>
    <d v="2020-11-10T00:00:00"/>
    <s v="Ц.Батзул"/>
    <s v="Д.Номингэрэл"/>
    <x v="538"/>
    <d v="2020-11-24T00:00:00"/>
    <s v="Засгийн газрын II байрны дээврийн засвар"/>
    <x v="0"/>
    <s v="Засгийн газрын байруудын нийтлэг үйлчилгээний газар ТӨААТҮГ"/>
    <x v="45"/>
    <s v="6-1/7200"/>
    <s v="2020.11.20"/>
    <d v="7302-06-01T00:00:00"/>
    <s v="Д.Номингэрэл"/>
    <s v="Улсын төсөв"/>
    <n v="65700000"/>
    <m/>
    <m/>
    <m/>
    <m/>
    <m/>
    <m/>
    <m/>
    <m/>
  </r>
  <r>
    <n v="945"/>
    <d v="2020-11-09T00:00:00"/>
    <s v="Ц.Батзул"/>
    <s v="Д.Отгонсүрэн"/>
    <x v="414"/>
    <d v="2020-11-24T00:00:00"/>
    <s v="Соёлын төвийн барилга, 300 ор /Баян-Өлгий, Толбо сум/"/>
    <x v="0"/>
    <s v="ТХААГ"/>
    <x v="50"/>
    <s v=" 6-1/7170"/>
    <s v="2020.11.24"/>
    <s v="6-1/7299"/>
    <s v="Д.Отгонсүрэн"/>
    <s v="улсын төсөв"/>
    <n v="1683200000"/>
    <m/>
    <m/>
    <m/>
    <m/>
    <m/>
    <m/>
    <m/>
    <m/>
  </r>
  <r>
    <n v="946"/>
    <d v="2020-11-10T00:00:00"/>
    <s v="Ц.Батзул"/>
    <s v="Э.Билгүүн"/>
    <x v="67"/>
    <d v="2020-11-24T00:00:00"/>
    <s v="Ажилчдын нормын хувцас худалдан авах"/>
    <x v="0"/>
    <s v="Нийслэлийн Амгалан амаржих газар"/>
    <x v="3"/>
    <s v=" 6-1/7150"/>
    <s v="2020.11.20"/>
    <s v=" 6-1/7307"/>
    <s v="Э.Билгүүн"/>
    <m/>
    <m/>
    <m/>
    <m/>
    <m/>
    <m/>
    <m/>
    <m/>
    <m/>
    <m/>
  </r>
  <r>
    <n v="947"/>
    <d v="2020-11-10T00:00:00"/>
    <s v="Ц.Батзул"/>
    <s v="Г.Мөнхцэцэг"/>
    <x v="539"/>
    <d v="2020-11-24T00:00:00"/>
    <s v="Дээврийн материал"/>
    <x v="0"/>
    <s v="Эрдэнэт үйлдвэр ТӨҮГ"/>
    <x v="4"/>
    <m/>
    <s v=" 2020.11.23"/>
    <s v=" 6-1/7379"/>
    <s v="Г.Мөнхцэцэг"/>
    <m/>
    <m/>
    <m/>
    <m/>
    <m/>
    <m/>
    <m/>
    <m/>
    <m/>
    <m/>
  </r>
  <r>
    <n v="948"/>
    <d v="2020-11-11T00:00:00"/>
    <s v="Ц.Батзул"/>
    <s v="Д.Номингэрэл"/>
    <x v="96"/>
    <d v="2020-11-25T00:00:00"/>
    <s v="Говь-Алтай аймаг дахь Цагдаагийн газрын шинэ барилгад багаж, тоног төхөөрөмж, тавилга"/>
    <x v="4"/>
    <s v="Говь-Алтай аймаг дахь Цагдаагийн газар"/>
    <x v="13"/>
    <s v="6-1/7201"/>
    <s v="2020.11.27"/>
    <d v="7407-06-01T00:00:00"/>
    <s v="Д.Номингэрэл"/>
    <s v="Улсын төсөв"/>
    <n v="49925500"/>
    <m/>
    <m/>
    <m/>
    <m/>
    <m/>
    <m/>
    <m/>
    <m/>
  </r>
  <r>
    <n v="949"/>
    <d v="2020-11-12T00:00:00"/>
    <s v="Ц.Батзул"/>
    <s v="Э.Билгүүн"/>
    <x v="311"/>
    <d v="2020-11-26T00:00:00"/>
    <s v="Зээлийн барьцаанд байгаа хөрөнгүүдийг олон улсын үнэлгээний стандарт IVS ын дагуу үнэлэх"/>
    <x v="0"/>
    <s v="Хөгжлийн банк"/>
    <x v="15"/>
    <s v=" 6-1/7216"/>
    <s v="2020.11.25"/>
    <d v="7393-06-01T00:00:00"/>
    <s v="Э.Билгүүн"/>
    <m/>
    <m/>
    <m/>
    <m/>
    <m/>
    <m/>
    <m/>
    <m/>
    <m/>
    <m/>
  </r>
  <r>
    <n v="950"/>
    <d v="2020-11-12T00:00:00"/>
    <s v="Ц.Батзул"/>
    <s v="Д.Отгонсүрэн"/>
    <x v="540"/>
    <d v="2020-11-26T00:00:00"/>
    <s v="Сургуулийн дотуур байрны засварын ажил"/>
    <x v="1"/>
    <s v="Дундговь аймгийн Баянжаргалан сумын ЗДТГ"/>
    <x v="51"/>
    <s v=" 6-1/7210"/>
    <s v="2020.11.23"/>
    <s v=" 6-1/7341"/>
    <s v="Д.Отгонсүрэн"/>
    <s v="ОНХС"/>
    <n v="30025659"/>
    <m/>
    <m/>
    <m/>
    <m/>
    <m/>
    <m/>
    <m/>
    <m/>
  </r>
  <r>
    <n v="951"/>
    <d v="2020-11-12T00:00:00"/>
    <s v="Ц.Батзул"/>
    <s v="Э.Билгүүн"/>
    <x v="541"/>
    <d v="2020-11-26T00:00:00"/>
    <s v="Cүхбаатар, Чингэлтэй дүүргийн татварын хэлтсийн барилга угсралтын ажил"/>
    <x v="7"/>
    <s v="ТЕГ"/>
    <x v="15"/>
    <m/>
    <s v="2020.11.19"/>
    <s v=" 6-1/7247"/>
    <s v="Э.Билгүүн"/>
    <m/>
    <m/>
    <m/>
    <m/>
    <m/>
    <m/>
    <m/>
    <m/>
    <m/>
    <m/>
  </r>
  <r>
    <n v="952"/>
    <d v="2020-11-13T00:00:00"/>
    <s v="Ц.Батзул"/>
    <s v="Г.Мөнхцэцэг"/>
    <x v="542"/>
    <d v="2020-11-27T00:00:00"/>
    <s v="Цэцэрлэгийн барилга 150 ор /Улаанбаатар хот, Сонгинохайрхан дүүрэг,22 дугаар хороо/"/>
    <x v="0"/>
    <s v="ТХААГ"/>
    <x v="47"/>
    <s v=" 6-1/7222"/>
    <s v=" 2020.11.25"/>
    <s v=" 6-1/7342"/>
    <s v="Г.Мөнхцэцэг"/>
    <m/>
    <m/>
    <m/>
    <m/>
    <m/>
    <m/>
    <m/>
    <m/>
    <m/>
    <m/>
  </r>
  <r>
    <n v="953"/>
    <d v="2020-11-17T00:00:00"/>
    <s v="Ц.Батзул"/>
    <s v="Д.Номингэрэл"/>
    <x v="543"/>
    <d v="2020-12-01T00:00:00"/>
    <s v="Ундны ус нийлүүлэх"/>
    <x v="3"/>
    <s v="Эрдэнэт үйлдвэр ТӨҮГ"/>
    <x v="4"/>
    <m/>
    <s v="2020.11.20"/>
    <d v="7303-06-01T00:00:00"/>
    <s v="Д.Номингэрэл"/>
    <s v="Өөрийн хөрөнгө"/>
    <n v="474375000"/>
    <m/>
    <m/>
    <m/>
    <m/>
    <m/>
    <m/>
    <m/>
    <m/>
  </r>
  <r>
    <n v="954"/>
    <d v="2020-11-17T00:00:00"/>
    <s v="Ц.Батзул"/>
    <s v="Г.Мөнхцэцэг"/>
    <x v="142"/>
    <d v="2020-12-01T00:00:00"/>
    <s v="Шинэ төрлийн коронавируст халдвар (Ковид-19)-ын үед болон томуу, томуу төст өвчний үед шаардлагатай эм, тоног төхөөрөмж, жижиг хэрэгсэл нийлүүлэх Багц 11, 12, 15, 26"/>
    <x v="7"/>
    <s v="ЭМЯ"/>
    <x v="3"/>
    <s v=" -"/>
    <s v=" 2020.11.23"/>
    <s v=" 6-1/7339"/>
    <s v="Г.Мөнхцэцэг"/>
    <m/>
    <m/>
    <m/>
    <m/>
    <m/>
    <m/>
    <m/>
    <m/>
    <m/>
    <m/>
  </r>
  <r>
    <n v="955"/>
    <d v="2020-11-18T00:00:00"/>
    <s v="Ц.Батзул"/>
    <s v="Э.Билгүүн"/>
    <x v="544"/>
    <d v="2020-12-02T00:00:00"/>
    <s v="Температур болон зарцуулалтын хувиргагч"/>
    <x v="0"/>
    <s v="Эрдэнэт үйлдвэр ТӨҮГ"/>
    <x v="4"/>
    <s v=" 6-1/7300"/>
    <s v="2020.11.27"/>
    <d v="7429-06-01T00:00:00"/>
    <s v="Э.Билгүүн"/>
    <m/>
    <m/>
    <m/>
    <m/>
    <m/>
    <m/>
    <m/>
    <m/>
    <m/>
    <m/>
  </r>
  <r>
    <n v="956"/>
    <d v="2020-11-17T00:00:00"/>
    <s v="Ц.Батзул"/>
    <s v="Д.Номингэрэл"/>
    <x v="545"/>
    <d v="2020-12-01T00:00:00"/>
    <s v="Тог баригч худалдан авах"/>
    <x v="0"/>
    <s v="Улаанбаатар төмөр зам ХНН"/>
    <x v="4"/>
    <s v=" 6-1/7244"/>
    <s v="2020.11.25"/>
    <d v="7375-06-01T00:00:00"/>
    <s v="Д.Номингэрэл"/>
    <s v="Өөрийн хөрөнгө"/>
    <n v="30000000"/>
    <m/>
    <m/>
    <m/>
    <m/>
    <m/>
    <m/>
    <m/>
    <m/>
  </r>
  <r>
    <n v="957"/>
    <d v="2020-11-17T00:00:00"/>
    <s v="Ц.Батзул"/>
    <s v="Э.Билгүүн"/>
    <x v="541"/>
    <d v="2020-12-01T00:00:00"/>
    <s v="Cүхбаатар, Чингэлтэй дүүргийн татварын хэлтсийн барилга угсралтын ажил"/>
    <x v="7"/>
    <s v="ТЕГ"/>
    <x v="15"/>
    <m/>
    <s v="2020.11.23"/>
    <s v=" 6-1/7337"/>
    <s v="Э.Билгүүн"/>
    <m/>
    <m/>
    <m/>
    <m/>
    <m/>
    <m/>
    <m/>
    <m/>
    <m/>
    <m/>
  </r>
  <r>
    <n v="958"/>
    <d v="2020-11-20T00:00:00"/>
    <s v="Ц.Батзул"/>
    <s v="Г.Мөнхцэцэг"/>
    <x v="546"/>
    <d v="2020-12-04T00:00:00"/>
    <s v="Багийн төвийн барилга /Ховд, Буянт сум, Наранхайрхан баг/"/>
    <x v="0"/>
    <s v="Ховд аймгийн ОНӨГ"/>
    <x v="39"/>
    <m/>
    <s v=" 2020.12.03"/>
    <s v=" 6-1/7540"/>
    <s v="Э.Билгүүн"/>
    <m/>
    <m/>
    <m/>
    <m/>
    <m/>
    <m/>
    <m/>
    <m/>
    <m/>
    <m/>
  </r>
  <r>
    <n v="959"/>
    <d v="2020-11-20T00:00:00"/>
    <s v="Ц.Батзул"/>
    <s v="Г.Мөнхцэцэг"/>
    <x v="547"/>
    <d v="2020-12-04T00:00:00"/>
    <s v="Нэг маягийн ажлын зургаар зохион байгуулах Цэцэрлэгийн барилга, 150 ор /Улаанбаатар, Сонгинохайрхан дүүрэг, 22 дугаар хороо/"/>
    <x v="7"/>
    <s v="ТХААГ"/>
    <x v="47"/>
    <s v=" -"/>
    <s v=" 2020.11.23"/>
    <s v=" 6-1/7334"/>
    <s v="Э.Билгүүн"/>
    <m/>
    <m/>
    <m/>
    <m/>
    <m/>
    <m/>
    <m/>
    <m/>
    <m/>
    <m/>
  </r>
  <r>
    <n v="960"/>
    <d v="2020-11-23T00:00:00"/>
    <s v="Ц.Батзул"/>
    <s v="Б.Түвшин"/>
    <x v="548"/>
    <d v="2020-12-07T00:00:00"/>
    <s v="Үйлдвэрлэл, технологийн паркийн дэд бүтэц барьж байгуулах суурь судалгаа, инженер геологи, хөрсний судалгаа хийж гүйцэтгэх"/>
    <x v="5"/>
    <s v="Эрдэнэт үйлдвэр ТӨҮГ"/>
    <x v="4"/>
    <m/>
    <m/>
    <m/>
    <s v="Б.Түвшин"/>
    <m/>
    <m/>
    <m/>
    <m/>
    <m/>
    <m/>
    <m/>
    <m/>
    <m/>
    <m/>
  </r>
  <r>
    <n v="961"/>
    <d v="2020-11-23T00:00:00"/>
    <s v="Ц.Батзул"/>
    <s v="Э.Билгүүн"/>
    <x v="549"/>
    <d v="2020-12-07T00:00:00"/>
    <s v="ШДП15*21 хацарт бутлуурт шаардлагатай сэлбэг хэрэгсэл"/>
    <x v="0"/>
    <s v="Эрдэнэт үйлдвэр ТӨҮГ"/>
    <x v="4"/>
    <s v=" 6-1/7406"/>
    <s v="2020.12.07"/>
    <s v=" 6-1/7577"/>
    <s v="Э.Билгүүн"/>
    <m/>
    <m/>
    <m/>
    <m/>
    <m/>
    <m/>
    <m/>
    <m/>
    <m/>
    <m/>
  </r>
  <r>
    <n v="962"/>
    <d v="2020-11-24T00:00:00"/>
    <s v="Ц.Батзул"/>
    <s v="Э.Билгүүн"/>
    <x v="541"/>
    <d v="2020-12-08T00:00:00"/>
    <s v="Cүхбаатар, Чингэлтэй дүүргийн татварын хэлтсийн барилга угсралтын ажил"/>
    <x v="0"/>
    <s v="ТЕГ"/>
    <x v="15"/>
    <s v=" 6-1/7493"/>
    <s v="2020.12.04"/>
    <s v=" 6-1/7561"/>
    <s v="Э.Билгүүн"/>
    <m/>
    <m/>
    <m/>
    <m/>
    <m/>
    <m/>
    <m/>
    <m/>
    <m/>
    <m/>
  </r>
  <r>
    <n v="963"/>
    <d v="2020-11-24T00:00:00"/>
    <s v="Ц.Батзул"/>
    <s v="Б.Түвшин"/>
    <x v="435"/>
    <d v="2020-12-08T00:00:00"/>
    <s v="Лабораторийн шинжилгээний ажил (олон элементийн химийн шинжилгээний ажил)"/>
    <x v="0"/>
    <s v="Эрдэнэт үйлдвэр ТӨҮГ"/>
    <x v="4"/>
    <m/>
    <m/>
    <m/>
    <s v="Б.Түвшин"/>
    <m/>
    <m/>
    <m/>
    <m/>
    <m/>
    <m/>
    <m/>
    <m/>
    <m/>
    <m/>
  </r>
  <r>
    <n v="964"/>
    <d v="2020-11-24T00:00:00"/>
    <s v="Ц.Батзул"/>
    <s v="Б.Түвшин"/>
    <x v="265"/>
    <d v="2020-12-08T00:00:00"/>
    <s v="Шинэ коронавирусын халдварын үед эрүүл мэндийн тусламж үйлчилгээ үзүүлэхэд Нийслэлийн эх, хүүхдийн эмнэлэгт шаардлагатай эмнэлгийн тоног төхөөрөмж нийлүүлэх"/>
    <x v="3"/>
    <s v="Монгол Улсад Ковид 19 халдвараас урьдчилан сэргийлэх, эрүүл мэндийн системийн бэлэн байдлыг хангах төсөл"/>
    <x v="3"/>
    <m/>
    <m/>
    <m/>
    <m/>
    <m/>
    <m/>
    <m/>
    <m/>
    <m/>
    <m/>
    <m/>
    <m/>
    <m/>
    <m/>
  </r>
  <r>
    <n v="965"/>
    <d v="2020-11-25T00:00:00"/>
    <s v="Ц.Батзул"/>
    <s v="Д.Номингэрэл"/>
    <x v="409"/>
    <d v="2020-12-09T00:00:00"/>
    <s v="Баяжуулах үйлдвэр, хаягдлын аж ахуйн хэсэгийн насосын станцаас СПП-1 хүртэл 1 км урт 1200 мм ган хоолойг 1400 мм-ийн ган хоолойгоор солих"/>
    <x v="0"/>
    <s v="Эрдэнэт үйлдвэр ТӨҮГ"/>
    <x v="4"/>
    <d v="7440-06-01T00:00:00"/>
    <s v="2020.12.08"/>
    <d v="7602-06-01T00:00:00"/>
    <s v="Д.Номингэрэл"/>
    <s v="Өөрийн хөрөнгө"/>
    <n v="2700000000"/>
    <m/>
    <m/>
    <m/>
    <m/>
    <m/>
    <m/>
    <m/>
    <m/>
  </r>
  <r>
    <n v="966"/>
    <d v="2020-11-25T00:00:00"/>
    <s v="Ц.Батзул"/>
    <s v="Ч.Баярмаа"/>
    <x v="550"/>
    <d v="2020-12-09T00:00:00"/>
    <s v="Орон сууц, нийтийн аж ахуйн удирдах газар ОНӨААТҮГ-ын ажилтнуудыг эрүүл мэндийн үзлэгт хамруулах"/>
    <x v="0"/>
    <s v="ОСНААУГ"/>
    <x v="49"/>
    <m/>
    <m/>
    <m/>
    <s v="Ч.Баярмаа"/>
    <m/>
    <m/>
    <m/>
    <m/>
    <m/>
    <m/>
    <m/>
    <m/>
    <m/>
    <m/>
  </r>
  <r>
    <n v="967"/>
    <d v="2020-11-25T00:00:00"/>
    <s v="Ц.Батзул"/>
    <s v="Г.Мөнхцэцэг"/>
    <x v="547"/>
    <d v="2020-12-09T00:00:00"/>
    <s v="Нэг маягийн ажлын зургаар зохион байгуулах Цэцэрлэгийн барилга, 150 ор /Улаанбаатар, Сонгинохайрхан дүүрэг, 22 дугаар хороо/"/>
    <x v="8"/>
    <s v="ТХААГ"/>
    <x v="47"/>
    <s v=" -"/>
    <s v=" 2020.12.02"/>
    <s v=" 6-1/7495"/>
    <s v="Г.Мөнхцэцэг"/>
    <m/>
    <m/>
    <m/>
    <m/>
    <m/>
    <m/>
    <m/>
    <m/>
    <m/>
    <m/>
  </r>
  <r>
    <n v="968"/>
    <d v="2020-11-27T00:00:00"/>
    <s v="Ц.Батзул"/>
    <s v="Б.Түвшин"/>
    <x v="551"/>
    <d v="2020-12-11T00:00:00"/>
    <s v="Зорчигч тээврийн /автобус/ үйлчилгээ үзүүлэх"/>
    <x v="7"/>
    <s v="Эрдэнэс тавантолгой ХК"/>
    <x v="2"/>
    <m/>
    <m/>
    <m/>
    <s v="Б.Түвшин"/>
    <m/>
    <m/>
    <m/>
    <m/>
    <m/>
    <m/>
    <m/>
    <m/>
    <m/>
    <m/>
  </r>
  <r>
    <n v="969"/>
    <d v="2020-11-27T00:00:00"/>
    <s v="Ц.Батзул"/>
    <s v="Д.Номингэрэл"/>
    <x v="523"/>
    <d v="2020-12-11T00:00:00"/>
    <s v="Аймгийн төвийн ногоон байгууламжийн хэмжээг нэмэгдүүлж, Даланзадгад сумын цэцэрлэгт хүрээлэн байгуулах"/>
    <x v="3"/>
    <s v="Өмнөговь ЗД"/>
    <x v="18"/>
    <m/>
    <s v="2020.12.02"/>
    <d v="7498-06-01T00:00:00"/>
    <s v="Д.Номингэрэл"/>
    <s v="Орон нутгийн төсөв"/>
    <n v="1500000000"/>
    <m/>
    <m/>
    <m/>
    <m/>
    <m/>
    <m/>
    <m/>
    <m/>
  </r>
  <r>
    <n v="970"/>
    <d v="2020-11-27T00:00:00"/>
    <s v="Ц.Батзул"/>
    <s v="Э.Билгүүн"/>
    <x v="329"/>
    <d v="2020-12-11T00:00:00"/>
    <s v="Лазераар зүсэгч машин"/>
    <x v="0"/>
    <s v="Эрдэнэт үйлдвэр ТӨҮГ"/>
    <x v="4"/>
    <s v=" 6-1/7439"/>
    <s v="2020.12.10"/>
    <s v=" 6-1/7640"/>
    <s v="Э.Билгүүн"/>
    <m/>
    <m/>
    <m/>
    <m/>
    <m/>
    <m/>
    <m/>
    <m/>
    <m/>
    <m/>
  </r>
  <r>
    <n v="971"/>
    <d v="2020-12-02T00:00:00"/>
    <s v="Ц.Батзул"/>
    <s v="Э.Билгүүн"/>
    <x v="67"/>
    <d v="2020-12-16T00:00:00"/>
    <s v="Ажилчдын нормын хувцас худалдан авах"/>
    <x v="3"/>
    <s v="Нийслэлийн Амгалан амаржих газар"/>
    <x v="3"/>
    <s v=" 6-1/7576"/>
    <s v="2020.12.16"/>
    <s v=" 6-1/7748"/>
    <s v="Э.Билгүүн"/>
    <m/>
    <m/>
    <m/>
    <m/>
    <m/>
    <m/>
    <m/>
    <m/>
    <m/>
    <m/>
  </r>
  <r>
    <n v="972"/>
    <d v="2020-12-02T00:00:00"/>
    <s v="Ц.Батзул"/>
    <s v="Ч.Баярмаа"/>
    <x v="552"/>
    <d v="2020-12-16T00:00:00"/>
    <s v="Төрийн ордонд хөгжлийн бэрхшээлтэй иргэд саадгүй зорчиход зориулсан өргөх,буулгах механизм суурилуулах засварын ажил"/>
    <x v="7"/>
    <s v="Төр, засгийн үйлчилгээг эрхлэх газар"/>
    <x v="14"/>
    <m/>
    <m/>
    <m/>
    <s v="Ч.Баярмаа"/>
    <m/>
    <m/>
    <m/>
    <m/>
    <m/>
    <m/>
    <m/>
    <m/>
    <m/>
    <m/>
  </r>
  <r>
    <n v="973"/>
    <d v="2020-12-03T00:00:00"/>
    <s v="Ц.Батзул"/>
    <s v="Г.Мөнхцэцэг"/>
    <x v="553"/>
    <d v="2020-12-17T00:00:00"/>
    <s v="Цэцэрлэгийн барилга, 200 ор /Улаанбаатар, Чингэлтэй дүүрэг, 5 дугаар хороо/"/>
    <x v="8"/>
    <s v="ТХААГ"/>
    <x v="47"/>
    <s v=" -"/>
    <s v="2020.12.07"/>
    <s v=" 6-1/7574"/>
    <s v="Г.Мөнхцэцэг"/>
    <m/>
    <m/>
    <m/>
    <m/>
    <m/>
    <m/>
    <m/>
    <m/>
    <m/>
    <m/>
  </r>
  <r>
    <n v="974"/>
    <d v="2020-12-04T00:00:00"/>
    <s v="Ц.Батзул"/>
    <s v="Б.Түвшин"/>
    <x v="383"/>
    <d v="2020-12-18T00:00:00"/>
    <s v="Иж бүрдмэл дэд станц КТП-19,23 MNS 6/0.4kV 2500kVA"/>
    <x v="0"/>
    <s v="Эрдэнэт үйлдвэр ТӨҮГ"/>
    <x v="4"/>
    <m/>
    <m/>
    <m/>
    <m/>
    <m/>
    <m/>
    <m/>
    <m/>
    <m/>
    <m/>
    <m/>
    <m/>
    <m/>
    <m/>
  </r>
  <r>
    <n v="975"/>
    <d v="2020-12-04T00:00:00"/>
    <s v="Ц.Батзул"/>
    <s v="Б.Түвшин"/>
    <x v="554"/>
    <d v="2020-12-18T00:00:00"/>
    <s v="Иж бүрдмэл дэд станц КТП-19,23 MNS 6/0.4kV 2500kVA"/>
    <x v="0"/>
    <s v="Эрдэнэт үйлдвэр ТӨҮГ"/>
    <x v="4"/>
    <m/>
    <m/>
    <m/>
    <m/>
    <m/>
    <m/>
    <m/>
    <m/>
    <m/>
    <m/>
    <m/>
    <m/>
    <m/>
    <m/>
  </r>
  <r>
    <n v="976"/>
    <d v="2020-12-04T00:00:00"/>
    <s v="Ц.Батзул"/>
    <s v="Э.Билгүүн"/>
    <x v="26"/>
    <d v="2020-12-18T00:00:00"/>
    <s v="Заслын угсардаг шат нийлүүлэх"/>
    <x v="2"/>
    <s v="Эрдэнэт үйлдвэр ТӨҮГ"/>
    <x v="4"/>
    <m/>
    <s v="2020.12.10"/>
    <s v=" 6-1/7641"/>
    <s v="Э.Билгүүн"/>
    <m/>
    <m/>
    <m/>
    <m/>
    <m/>
    <m/>
    <m/>
    <m/>
    <m/>
    <m/>
  </r>
  <r>
    <n v="977"/>
    <d v="2020-12-04T00:00:00"/>
    <s v="Ц.Батзул"/>
    <s v="Б.Түвшин"/>
    <x v="555"/>
    <d v="2020-12-18T00:00:00"/>
    <s v="Иж бүрдмэл дэд станц КТП-19,23 MNS 6/0.4kV 2500kVA"/>
    <x v="0"/>
    <s v="Эрдэнэт үйлдвэр ТӨҮГ"/>
    <x v="4"/>
    <m/>
    <m/>
    <m/>
    <s v="Б.Түвшин"/>
    <m/>
    <m/>
    <m/>
    <m/>
    <m/>
    <m/>
    <m/>
    <m/>
    <m/>
    <m/>
  </r>
  <r>
    <n v="978"/>
    <d v="2020-12-10T00:00:00"/>
    <m/>
    <s v="Б.Түвшин"/>
    <x v="555"/>
    <d v="2020-12-24T00:00:00"/>
    <s v="Иж бүрдмэл дэд станц КТП-19,23 MNS 6/0.4kV 2500kVA"/>
    <x v="0"/>
    <s v="Эрдэнэт үйлдвэр ТӨҮГ"/>
    <x v="4"/>
    <m/>
    <m/>
    <m/>
    <s v="Э.Билгүүн"/>
    <m/>
    <m/>
    <m/>
    <m/>
    <m/>
    <m/>
    <m/>
    <m/>
    <m/>
    <m/>
  </r>
  <r>
    <n v="979"/>
    <d v="2020-12-11T00:00:00"/>
    <m/>
    <s v="Г.Мөнхцэцэг"/>
    <x v="556"/>
    <d v="2020-12-25T00:00:00"/>
    <s v="Нягтруулсан шүүгээ, багаж, эд хогшил нийлүүлэх"/>
    <x v="0"/>
    <s v="УБЕГ"/>
    <x v="13"/>
    <s v=" 6-1/7757"/>
    <s v="2020.12.22"/>
    <s v=" 6-1/7848"/>
    <s v="Г.Мөнхцэцэг"/>
    <m/>
    <m/>
    <m/>
    <m/>
    <m/>
    <m/>
    <m/>
    <m/>
    <m/>
    <m/>
  </r>
  <r>
    <n v="980"/>
    <d v="2020-12-11T00:00:00"/>
    <m/>
    <s v="Г.Мөнхцэцэг"/>
    <x v="26"/>
    <d v="2020-12-25T00:00:00"/>
    <s v="Нягтруулсан шүүгээ, багаж, эд хогшил нийлүүлэх Багц 1"/>
    <x v="0"/>
    <s v="УБЕГ"/>
    <x v="13"/>
    <s v=" 6-1/7757"/>
    <s v="2020.12.22"/>
    <s v=" 6-1/7848"/>
    <s v="Г.Мөнхцэцэг"/>
    <m/>
    <m/>
    <m/>
    <m/>
    <m/>
    <m/>
    <m/>
    <m/>
    <m/>
    <m/>
  </r>
  <r>
    <n v="981"/>
    <d v="2020-12-14T00:00:00"/>
    <m/>
    <s v="Д.Номингэрэл"/>
    <x v="557"/>
    <d v="2020-12-28T00:00:00"/>
    <s v="Аймгийн төвийн ногоон байгууламжийн хэмжээг нэмэгдүүлж, Даланзадгад сумын цэцэрлэгт хүрээлэн байгуулах"/>
    <x v="3"/>
    <s v="Өмнөговь ЗД"/>
    <x v="18"/>
    <m/>
    <s v="2020.12.21"/>
    <d v="7838-06-01T00:00:00"/>
    <s v="Д.Номингэрэл"/>
    <s v="Орон нутгийн төсөв"/>
    <n v="1500000000"/>
    <m/>
    <m/>
    <m/>
    <m/>
    <m/>
    <m/>
    <m/>
    <m/>
  </r>
  <r>
    <n v="982"/>
    <d v="2020-12-17T00:00:00"/>
    <m/>
    <s v="Г.Мөнхцэцэг"/>
    <x v="385"/>
    <d v="2020-12-31T00:00:00"/>
    <s v="Зорчигчийн вагон депоп хими цэвэрлэгээний машин худалдан авах"/>
    <x v="2"/>
    <s v="УБТЗ ХНН"/>
    <x v="4"/>
    <s v=" -"/>
    <s v="2020.12.25"/>
    <s v=" 6-1/7968"/>
    <s v="Г.Мөнхцэцэг"/>
    <m/>
    <m/>
    <m/>
    <m/>
    <m/>
    <m/>
    <m/>
    <m/>
    <m/>
    <m/>
  </r>
  <r>
    <n v="983"/>
    <d v="2020-12-17T00:00:00"/>
    <m/>
    <s v="Ч.Баярмаа"/>
    <x v="558"/>
    <d v="2020-12-31T00:00:00"/>
    <s v="Нөөцийн дизель мотор худалдан авах"/>
    <x v="0"/>
    <s v="Ховд аймгийн Манхан сумын ЗДТГ"/>
    <x v="39"/>
    <m/>
    <m/>
    <m/>
    <s v="Ч.Баярмаа"/>
    <m/>
    <m/>
    <m/>
    <m/>
    <m/>
    <m/>
    <m/>
    <m/>
    <m/>
    <m/>
  </r>
  <r>
    <n v="984"/>
    <d v="2020-12-17T00:00:00"/>
    <m/>
    <s v="Д.Номингэрэл"/>
    <x v="26"/>
    <d v="2020-12-31T00:00:00"/>
    <s v="Завхан аймаг дахь Монголбанкны салбарт сургалтын өрөөний сандал, ширээ нийлүүлэх"/>
    <x v="0"/>
    <s v="Монголбанк"/>
    <x v="52"/>
    <d v="7837-06-01T00:00:00"/>
    <s v="2020.12.25"/>
    <d v="7967-06-01T00:00:00"/>
    <s v="Д.Номингэрэл"/>
    <s v="Өөрийн хөрөнгө"/>
    <n v="20000000"/>
    <m/>
    <m/>
    <m/>
    <m/>
    <m/>
    <m/>
    <m/>
    <m/>
  </r>
  <r>
    <n v="985"/>
    <d v="2020-12-17T00:00:00"/>
    <m/>
    <s v="Э.Билгүүн"/>
    <x v="559"/>
    <d v="2020-12-31T00:00:00"/>
    <s v="Онцгой байдлын албанд тээврийн хэрэгслийн дугуй худалдан авах"/>
    <x v="7"/>
    <s v="ОБЕГ"/>
    <x v="50"/>
    <m/>
    <m/>
    <m/>
    <s v="Э.Билгүүн"/>
    <m/>
    <m/>
    <m/>
    <m/>
    <m/>
    <m/>
    <m/>
    <m/>
    <m/>
    <m/>
  </r>
  <r>
    <n v="986"/>
    <d v="2020-12-18T00:00:00"/>
    <m/>
    <s v="Ч.Баярмаа"/>
    <x v="550"/>
    <d v="2021-01-01T00:00:00"/>
    <s v="Орон сууц, нийтийн аж ахуйн удирдах газар ОНӨААТҮГ-ын ажилтнуудыг эрүүл мэндийн үзлэгт хамруулах"/>
    <x v="8"/>
    <s v="ОСНААУГ"/>
    <x v="49"/>
    <m/>
    <m/>
    <m/>
    <s v="Ч.Баярмаа"/>
    <m/>
    <m/>
    <m/>
    <m/>
    <m/>
    <m/>
    <m/>
    <m/>
    <m/>
    <m/>
  </r>
  <r>
    <n v="987"/>
    <d v="2020-12-18T00:00:00"/>
    <m/>
    <s v="Б.Түвшин"/>
    <x v="204"/>
    <d v="2021-01-01T00:00:00"/>
    <s v="Сургуулийн хашаа"/>
    <x v="0"/>
    <s v="Дундговь аймгийн Хулд сумын ЗДТГ"/>
    <x v="9"/>
    <m/>
    <m/>
    <m/>
    <s v="Б.Түвшин"/>
    <m/>
    <m/>
    <m/>
    <m/>
    <m/>
    <m/>
    <m/>
    <m/>
    <m/>
    <m/>
  </r>
  <r>
    <n v="988"/>
    <d v="2020-12-18T00:00:00"/>
    <m/>
    <s v="Э.Билгүүн"/>
    <x v="560"/>
    <d v="2021-01-01T00:00:00"/>
    <s v="Ачааны вагоны өсгий худалдан авах"/>
    <x v="0"/>
    <s v="УБТЗ ХНН"/>
    <x v="4"/>
    <d v="7852-06-01T00:00:00"/>
    <s v="2020.12.28"/>
    <s v=" 6-1/7991"/>
    <s v="Э.Билгүүн"/>
    <m/>
    <m/>
    <m/>
    <m/>
    <m/>
    <m/>
    <m/>
    <m/>
    <m/>
    <m/>
  </r>
  <r>
    <n v="989"/>
    <d v="2020-12-18T00:00:00"/>
    <m/>
    <s v="Э.Билгүүн"/>
    <x v="560"/>
    <d v="2021-01-01T00:00:00"/>
    <s v="Хагас вагоны нээлхийн таг худалдан авах"/>
    <x v="0"/>
    <s v="УБТЗ ХНН"/>
    <x v="4"/>
    <d v="7853-06-01T00:00:00"/>
    <s v="2020.12.28"/>
    <s v=" 6-1/7992"/>
    <s v="Э.Билгүүн"/>
    <m/>
    <m/>
    <m/>
    <m/>
    <m/>
    <m/>
    <m/>
    <m/>
    <m/>
    <m/>
  </r>
  <r>
    <n v="990"/>
    <d v="2020-12-18T00:00:00"/>
    <m/>
    <s v="Д.Номингэрэл"/>
    <x v="561"/>
    <d v="2021-01-01T00:00:00"/>
    <s v="Хүнд хэлбэрийн хөгжлийн бэрхшээлтэй хүүхдийн асрамж, халамжийн төвийн зураг, төсөв /Улаанбаатар, Чингэлтэй дүүрэг/"/>
    <x v="3"/>
    <s v="ХНХЯ"/>
    <x v="30"/>
    <m/>
    <s v="2020.12.22"/>
    <d v="7849-06-01T00:00:00"/>
    <s v="Д.Номингэрэл"/>
    <s v="Улсын төсөв"/>
    <n v="350000000"/>
    <m/>
    <m/>
    <m/>
    <m/>
    <m/>
    <m/>
    <m/>
    <m/>
  </r>
  <r>
    <n v="991"/>
    <d v="2020-12-18T00:00:00"/>
    <m/>
    <s v="Д.Отгонсүрэн"/>
    <x v="165"/>
    <d v="2021-01-01T00:00:00"/>
    <s v="Эрүүл мэндийг дэмжих төвд шаардлагатай тоног төхөөрөмж нийлүүлэх"/>
    <x v="0"/>
    <s v="ЭМЯ"/>
    <x v="3"/>
    <s v=" 6-1/7889"/>
    <s v="2020.12.25"/>
    <s v=" 6-1/7987"/>
    <s v="Д.Отгонсүрэн "/>
    <s v="Улсын төсөв"/>
    <n v="2450000000"/>
    <m/>
    <m/>
    <m/>
    <m/>
    <m/>
    <m/>
    <m/>
    <m/>
  </r>
  <r>
    <n v="992"/>
    <d v="2020-12-22T00:00:00"/>
    <m/>
    <s v="Д.Отгонсүрэн"/>
    <x v="139"/>
    <d v="2021-01-05T00:00:00"/>
    <s v="Эрүүл мэндийг дэмжих төвд шаардлагатай хэт авиан оношилгооны тоног төхөөрөмжийн нийлүүлэгчийг сонгон шалгаруулах Багц-5"/>
    <x v="0"/>
    <s v="ЭМЯ"/>
    <x v="3"/>
    <s v=" 6-1/7889"/>
    <s v="2020.12.25"/>
    <s v=" 6-1/7987"/>
    <s v="Д.Отгонсүрэн "/>
    <s v="Улсын төсөв"/>
    <n v="2450000000"/>
    <m/>
    <m/>
    <m/>
    <m/>
    <m/>
    <m/>
    <m/>
    <m/>
  </r>
  <r>
    <n v="993"/>
    <d v="2020-12-22T00:00:00"/>
    <m/>
    <s v="Д.Номингэрэл"/>
    <x v="562"/>
    <d v="2021-01-05T00:00:00"/>
    <s v="Монгол Улс дахь уур амьсгалын өөрчлөлтийн нөлөөлөл, эмзэг байдал, эрсдэлийн үнэлгээ хийх, уур амьсгалын өөрчлөлтөд дасан зохицох боломжит арга хэмжээг тодорхойлох, дасан зохицох хувилбарууд, эмзэг байдлын үнэлгээ хийх аргачлал, удирдамж боловсруулах, үнэлэх зөвлөх үйлчилгээ"/>
    <x v="3"/>
    <s v="БОАЖЯ"/>
    <x v="25"/>
    <m/>
    <s v="2020.12.28"/>
    <s v=" 6-1/7990"/>
    <s v="Д.Номингэрэл"/>
    <m/>
    <m/>
    <m/>
    <m/>
    <m/>
    <m/>
    <m/>
    <m/>
    <m/>
    <m/>
  </r>
  <r>
    <n v="994"/>
    <d v="2020-12-22T00:00:00"/>
    <m/>
    <s v="Г.Мөнхцэцэг"/>
    <x v="563"/>
    <d v="2021-01-05T00:00:00"/>
    <s v="Тусгай зориулалт бүхий фанера нийлүүлэх"/>
    <x v="7"/>
    <s v="Эрдэнэт үйлдвэр ТӨҮГ"/>
    <x v="4"/>
    <s v=" -"/>
    <s v="2020.12.28"/>
    <s v=" 6-1/7995"/>
    <s v="Г.Мөнхцэцэг"/>
    <m/>
    <m/>
    <m/>
    <m/>
    <m/>
    <m/>
    <m/>
    <m/>
    <m/>
    <m/>
  </r>
  <r>
    <n v="995"/>
    <d v="2020-12-23T00:00:00"/>
    <m/>
    <s v="Д.Номингэрэл"/>
    <x v="255"/>
    <d v="2021-01-06T00:00:00"/>
    <s v="Улсын филармонид хөгжлийн зэмсэг нийлүүлэх Багц 1, 2, 3"/>
    <x v="0"/>
    <s v="Соёлын яам"/>
    <x v="53"/>
    <s v=" 6-1/7965 "/>
    <s v="2021.01.06"/>
    <d v="1939-06-01T00:00:00"/>
    <s v="Д.Номингэрэл"/>
    <s v="Сан "/>
    <n v="1763000000"/>
    <m/>
    <m/>
    <m/>
    <m/>
    <m/>
    <m/>
    <m/>
    <m/>
  </r>
  <r>
    <n v="996"/>
    <d v="2020-12-23T00:00:00"/>
    <m/>
    <s v="Г.Мөнхцэцэг"/>
    <x v="42"/>
    <d v="2021-01-06T00:00:00"/>
    <s v="Биеийн тамир, спортын салбарын цахим хурлын тоног төхөөрөмж, тавилга эд хогшил нийлүүлэх"/>
    <x v="0"/>
    <s v="Биеийн тамир спортын улсын хороо"/>
    <x v="5"/>
    <s v=" 6-1/7993"/>
    <s v="2020.12.31"/>
    <s v=" 6-1/8113"/>
    <s v="Г.Мөнхцэцэг"/>
    <m/>
    <m/>
    <m/>
    <m/>
    <m/>
    <m/>
    <m/>
    <m/>
    <m/>
    <m/>
  </r>
  <r>
    <n v="997"/>
    <d v="2020-12-23T00:00:00"/>
    <m/>
    <s v="Г.Мөнхцэцэг"/>
    <x v="42"/>
    <d v="2021-01-06T00:00:00"/>
    <s v="Биеийн тамир, спортын салбарын цахим хурлын тоног төхөөрөмж, тавилга эд хогшил нийлүүлэх Багц 2 Цахим хурлын тоног төхөөрөмж"/>
    <x v="0"/>
    <s v="Биеийн тамир спортын улсын хороо"/>
    <x v="5"/>
    <s v=" 6-1/7993"/>
    <s v="2020.12.31"/>
    <s v=" 6-1/8113"/>
    <s v="Г.Мөнхцэцэг"/>
    <m/>
    <m/>
    <m/>
    <m/>
    <m/>
    <m/>
    <m/>
    <m/>
    <m/>
    <m/>
  </r>
  <r>
    <n v="998"/>
    <d v="2020-12-23T00:00:00"/>
    <m/>
    <s v="Д.Отгонсүрэн"/>
    <x v="564"/>
    <d v="2021-01-06T00:00:00"/>
    <s v="Төв болон орон нутгийн аэродромын засвар арчлалтад шаардлагатай хүйтэн асфальт нийлүүлэх 17500 кг нийлүүлэх"/>
    <x v="0"/>
    <s v="Иргэний нисэхийн ерөнхий газар"/>
    <x v="0"/>
    <s v=" 6-1/7966"/>
    <s v="2020.12.31"/>
    <s v=" 6-1/8115"/>
    <s v="Д.Отгонсүрэн "/>
    <s v="Улсын төсөв"/>
    <n v="66500000"/>
    <m/>
    <m/>
    <m/>
    <m/>
    <m/>
    <m/>
    <m/>
    <m/>
  </r>
  <r>
    <n v="999"/>
    <d v="2020-12-23T00:00:00"/>
    <m/>
    <s v="Г.Мөнхцэцэг"/>
    <x v="19"/>
    <d v="2021-01-06T00:00:00"/>
    <s v="Хос дугуй угсралтын нарийн хэмжүүрийн багаж худалдаг авах"/>
    <x v="0"/>
    <s v="УБТЗ ХНН"/>
    <x v="4"/>
    <m/>
    <s v=" 2021.01.05"/>
    <s v=" 6-1/13"/>
    <s v="Г.Мөнхцэцэг"/>
    <m/>
    <m/>
    <m/>
    <m/>
    <m/>
    <m/>
    <m/>
    <m/>
    <m/>
    <m/>
  </r>
  <r>
    <n v="1000"/>
    <d v="2020-12-24T00:00:00"/>
    <m/>
    <s v="Д.Номингэрэл"/>
    <x v="229"/>
    <d v="2021-01-07T00:00:00"/>
    <s v="Улсын филармонид хөгжлийн зэмсэг нийлүүлэх Багц 4 Улсын филармонийн үндэсний хөгжлийн зэмсэг шинэчлэх"/>
    <x v="0"/>
    <s v="Соёлын яам"/>
    <x v="53"/>
    <d v="7965-06-01T00:00:00"/>
    <s v="2021.01.06"/>
    <d v="1939-06-01T00:00:00"/>
    <s v="Д.Номингэрэл"/>
    <s v="Сан "/>
    <n v="1763000000"/>
    <m/>
    <m/>
    <m/>
    <m/>
    <m/>
    <m/>
    <m/>
    <m/>
  </r>
  <r>
    <n v="1001"/>
    <d v="2020-12-25T00:00:00"/>
    <m/>
    <s v="Д.Номингэрэл"/>
    <x v="30"/>
    <d v="2021-01-08T00:00:00"/>
    <s v="Нийслэлийн эрүүл мэндийн газарт лабораторийн урвалж, оношлуур, сорьц авах хэрэгсэл нийлүүлэх Багц 5 &quot;Шинэ коронавирус Sars Cov-2 халдварын сорьц авах багц&quot; "/>
    <x v="3"/>
    <s v="Нийслэлийн эрүүл мэндийн газар"/>
    <x v="3"/>
    <m/>
    <s v="2020.12.31"/>
    <s v=" 6-1/8112"/>
    <s v="Д.Номингэрэл"/>
    <s v="Улсын төсөв"/>
    <n v="788550000"/>
    <m/>
    <m/>
    <m/>
    <m/>
    <m/>
    <m/>
    <m/>
    <m/>
  </r>
  <r>
    <n v="1002"/>
    <d v="2020-12-25T00:00:00"/>
    <m/>
    <s v="Г.Мөнхцэцэг"/>
    <x v="71"/>
    <d v="2021-01-08T00:00:00"/>
    <s v="Автомат цонх засварын ажил"/>
    <x v="0"/>
    <s v="УБТЗ ХНН"/>
    <x v="4"/>
    <s v=" 6-1/8116"/>
    <s v=" 2021.01.08"/>
    <s v=" 6-1/49"/>
    <s v="Г.Мөнхцэцэг"/>
    <m/>
    <m/>
    <m/>
    <m/>
    <m/>
    <m/>
    <m/>
    <m/>
    <m/>
    <m/>
  </r>
  <r>
    <n v="1003"/>
    <d v="2020-12-28T00:00:00"/>
    <m/>
    <s v="Э.Билгүүн"/>
    <x v="475"/>
    <d v="2021-01-11T00:00:00"/>
    <s v="Тусгай тоноглол нийлүүлэх"/>
    <x v="0"/>
    <s v="Эрдэнэт үйлдвэр ТӨҮГ"/>
    <x v="4"/>
    <m/>
    <s v="2020.01.11"/>
    <s v=" 6-1/69"/>
    <s v="Э.Билгүүн"/>
    <m/>
    <m/>
    <m/>
    <m/>
    <m/>
    <m/>
    <m/>
    <m/>
    <m/>
    <m/>
  </r>
  <r>
    <n v="1004"/>
    <d v="2020-12-28T00:00:00"/>
    <m/>
    <s v="Г.Мөнхцэцэг"/>
    <x v="67"/>
    <d v="2021-01-11T00:00:00"/>
    <s v="Холбоо, навигаци, ажиглалтын албаны инженер, техникийн ажилтнуудн хөдөлмөр хамгааллын хувцас нийлүүлэх"/>
    <x v="1"/>
    <s v="ИНЕГ"/>
    <x v="0"/>
    <m/>
    <s v=" 2021.01.08"/>
    <s v=" 6-1/50"/>
    <s v="Г.Мөнхцэцэг"/>
    <m/>
    <m/>
    <m/>
    <m/>
    <m/>
    <m/>
    <m/>
    <m/>
    <m/>
    <m/>
  </r>
  <r>
    <n v="1005"/>
    <d v="2020-12-30T00:00:00"/>
    <m/>
    <s v="Д.Номингэрэл"/>
    <x v="565"/>
    <d v="2021-01-13T00:00:00"/>
    <s v="Хүчний трансформатор 80 мва"/>
    <x v="1"/>
    <s v="Эрдэнэт үйлдвэр ТӨҮГ"/>
    <x v="4"/>
    <d v="8126-06-01T00:00:00"/>
    <s v="2020.01.11"/>
    <s v=" 6-1/70"/>
    <s v="Д.Номингэрэл"/>
    <s v="Өөрийн хөрөнгө"/>
    <n v="4371300000"/>
    <m/>
    <s v="ХААН банк"/>
    <n v="20201118130011"/>
    <n v="20000000"/>
    <m/>
    <m/>
    <s v="Болгосон"/>
    <m/>
  </r>
  <r>
    <n v="1006"/>
    <d v="2020-12-30T00:00:00"/>
    <m/>
    <s v="Э.Билгүүн"/>
    <x v="566"/>
    <d v="2021-01-13T00:00:00"/>
    <s v="Дотоод хяналтын камер"/>
    <x v="3"/>
    <s v="Дундговь аймгийн Говийн ирээдүй цогцолбор сургууль"/>
    <x v="51"/>
    <m/>
    <m/>
    <m/>
    <s v="Э.Билгүүн"/>
    <m/>
    <m/>
    <m/>
    <m/>
    <m/>
    <m/>
    <m/>
    <m/>
    <m/>
    <m/>
  </r>
  <r>
    <n v="1007"/>
    <d v="2020-12-30T00:00:00"/>
    <m/>
    <s v="Э.Билгүүн"/>
    <x v="566"/>
    <d v="2021-01-13T00:00:00"/>
    <s v="Нийтийн эзэмшлийн талбайд камер нэмэх"/>
    <x v="3"/>
    <s v="Өмнөговь аймгийн Манлай сумын ЗДТГ"/>
    <x v="18"/>
    <m/>
    <m/>
    <m/>
    <s v="Э.Билгүүн"/>
    <m/>
    <m/>
    <m/>
    <m/>
    <m/>
    <m/>
    <m/>
    <m/>
    <m/>
    <m/>
  </r>
  <r>
    <n v="1008"/>
    <d v="2020-12-30T00:00:00"/>
    <m/>
    <s v="Г.Мөнхцэцэг"/>
    <x v="567"/>
    <d v="2021-01-13T00:00:00"/>
    <s v="Сурагчийн ширээ сандал нийлүүлэх"/>
    <x v="5"/>
    <s v="Дундговь аймгийн Цагаандэлгэр сумын ЗДТГ"/>
    <x v="51"/>
    <m/>
    <s v=" 2021.01.08"/>
    <s v=" 6-1/51"/>
    <s v="Г.Мөнхцэцэг"/>
    <m/>
    <m/>
    <m/>
    <m/>
    <m/>
    <m/>
    <m/>
    <m/>
    <m/>
    <m/>
  </r>
  <r>
    <n v="1009"/>
    <d v="2020-12-30T00:00:00"/>
    <m/>
    <s v="Д.Номингэрэл"/>
    <x v="19"/>
    <d v="2021-01-13T00:00:00"/>
    <s v="Хатуу хайлш Pramet нийлүүлэх"/>
    <x v="0"/>
    <s v="Эрдэнэт үйлдвэр ТӨҮГ"/>
    <x v="4"/>
    <s v="6-1/12"/>
    <s v="2020.01.13"/>
    <s v="6-1/121"/>
    <s v="Д.Номингэрэл"/>
    <s v="Өөрийн хөрөнгө"/>
    <n v="322130520"/>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04EF3E2-6460-4F61-AEB4-D6DA54FF1335}"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3:D30" firstHeaderRow="1" firstDataRow="2" firstDataCol="1"/>
  <pivotFields count="24">
    <pivotField showAll="0"/>
    <pivotField numFmtId="164" showAll="0"/>
    <pivotField showAll="0"/>
    <pivotField showAll="0"/>
    <pivotField axis="axisRow" showAll="0">
      <items count="469">
        <item x="365"/>
        <item x="158"/>
        <item x="176"/>
        <item x="283"/>
        <item x="71"/>
        <item x="108"/>
        <item x="191"/>
        <item x="210"/>
        <item x="356"/>
        <item x="452"/>
        <item x="38"/>
        <item x="87"/>
        <item x="129"/>
        <item x="342"/>
        <item x="335"/>
        <item x="414"/>
        <item x="54"/>
        <item x="465"/>
        <item x="423"/>
        <item x="231"/>
        <item x="177"/>
        <item x="216"/>
        <item x="321"/>
        <item x="387"/>
        <item x="444"/>
        <item x="205"/>
        <item x="0"/>
        <item x="171"/>
        <item x="425"/>
        <item x="228"/>
        <item x="245"/>
        <item x="439"/>
        <item x="417"/>
        <item x="397"/>
        <item x="27"/>
        <item x="139"/>
        <item x="464"/>
        <item x="207"/>
        <item x="415"/>
        <item x="29"/>
        <item x="391"/>
        <item x="190"/>
        <item x="433"/>
        <item x="461"/>
        <item x="347"/>
        <item x="215"/>
        <item x="399"/>
        <item x="10"/>
        <item x="341"/>
        <item x="187"/>
        <item x="75"/>
        <item x="326"/>
        <item x="447"/>
        <item x="107"/>
        <item x="202"/>
        <item x="120"/>
        <item x="62"/>
        <item x="18"/>
        <item x="15"/>
        <item x="42"/>
        <item x="28"/>
        <item x="188"/>
        <item x="339"/>
        <item x="165"/>
        <item x="53"/>
        <item x="370"/>
        <item x="121"/>
        <item x="45"/>
        <item x="204"/>
        <item x="294"/>
        <item x="43"/>
        <item x="384"/>
        <item x="14"/>
        <item x="419"/>
        <item x="146"/>
        <item x="349"/>
        <item x="179"/>
        <item x="89"/>
        <item x="327"/>
        <item x="172"/>
        <item x="194"/>
        <item x="258"/>
        <item x="422"/>
        <item x="313"/>
        <item x="364"/>
        <item x="268"/>
        <item x="164"/>
        <item x="336"/>
        <item x="46"/>
        <item x="186"/>
        <item x="55"/>
        <item x="280"/>
        <item x="57"/>
        <item x="85"/>
        <item x="265"/>
        <item x="271"/>
        <item x="92"/>
        <item x="116"/>
        <item x="451"/>
        <item x="416"/>
        <item x="272"/>
        <item x="403"/>
        <item x="213"/>
        <item x="279"/>
        <item x="254"/>
        <item x="154"/>
        <item x="431"/>
        <item x="26"/>
        <item x="286"/>
        <item x="56"/>
        <item x="344"/>
        <item x="226"/>
        <item x="315"/>
        <item x="383"/>
        <item x="114"/>
        <item x="130"/>
        <item x="124"/>
        <item x="346"/>
        <item x="407"/>
        <item x="21"/>
        <item x="262"/>
        <item x="361"/>
        <item x="405"/>
        <item x="316"/>
        <item x="223"/>
        <item x="309"/>
        <item x="463"/>
        <item x="319"/>
        <item x="153"/>
        <item x="466"/>
        <item x="411"/>
        <item x="243"/>
        <item x="372"/>
        <item x="173"/>
        <item x="12"/>
        <item x="128"/>
        <item x="333"/>
        <item x="277"/>
        <item x="5"/>
        <item x="145"/>
        <item x="371"/>
        <item x="360"/>
        <item x="454"/>
        <item x="195"/>
        <item x="392"/>
        <item x="212"/>
        <item x="329"/>
        <item x="297"/>
        <item x="443"/>
        <item x="284"/>
        <item x="168"/>
        <item x="148"/>
        <item x="232"/>
        <item x="125"/>
        <item x="76"/>
        <item x="302"/>
        <item x="81"/>
        <item x="198"/>
        <item x="379"/>
        <item x="438"/>
        <item x="115"/>
        <item x="241"/>
        <item x="269"/>
        <item x="440"/>
        <item x="235"/>
        <item x="160"/>
        <item x="351"/>
        <item x="301"/>
        <item x="221"/>
        <item x="236"/>
        <item x="103"/>
        <item x="217"/>
        <item x="137"/>
        <item x="460"/>
        <item x="409"/>
        <item x="328"/>
        <item x="264"/>
        <item x="304"/>
        <item x="166"/>
        <item x="34"/>
        <item x="273"/>
        <item x="13"/>
        <item x="441"/>
        <item x="94"/>
        <item x="25"/>
        <item x="64"/>
        <item x="459"/>
        <item x="134"/>
        <item x="413"/>
        <item x="32"/>
        <item x="381"/>
        <item x="20"/>
        <item x="402"/>
        <item x="84"/>
        <item x="69"/>
        <item x="70"/>
        <item x="259"/>
        <item x="59"/>
        <item x="291"/>
        <item x="131"/>
        <item x="113"/>
        <item x="300"/>
        <item x="162"/>
        <item x="310"/>
        <item x="282"/>
        <item x="181"/>
        <item x="222"/>
        <item x="299"/>
        <item x="102"/>
        <item x="163"/>
        <item x="72"/>
        <item x="261"/>
        <item x="367"/>
        <item x="91"/>
        <item x="293"/>
        <item x="118"/>
        <item x="2"/>
        <item x="292"/>
        <item x="22"/>
        <item x="450"/>
        <item x="100"/>
        <item x="203"/>
        <item x="135"/>
        <item x="51"/>
        <item x="3"/>
        <item x="41"/>
        <item x="30"/>
        <item x="224"/>
        <item x="363"/>
        <item x="220"/>
        <item x="68"/>
        <item x="305"/>
        <item x="8"/>
        <item x="368"/>
        <item x="73"/>
        <item x="79"/>
        <item x="325"/>
        <item x="200"/>
        <item x="295"/>
        <item x="437"/>
        <item x="275"/>
        <item x="255"/>
        <item x="256"/>
        <item x="9"/>
        <item x="39"/>
        <item x="104"/>
        <item x="382"/>
        <item x="106"/>
        <item x="276"/>
        <item x="138"/>
        <item x="157"/>
        <item x="37"/>
        <item x="420"/>
        <item x="457"/>
        <item x="435"/>
        <item x="95"/>
        <item x="306"/>
        <item x="434"/>
        <item x="24"/>
        <item x="151"/>
        <item x="209"/>
        <item x="427"/>
        <item x="141"/>
        <item x="63"/>
        <item x="373"/>
        <item x="234"/>
        <item x="189"/>
        <item x="385"/>
        <item x="260"/>
        <item x="80"/>
        <item x="149"/>
        <item x="180"/>
        <item x="242"/>
        <item x="156"/>
        <item x="126"/>
        <item x="109"/>
        <item x="412"/>
        <item x="362"/>
        <item x="44"/>
        <item x="33"/>
        <item x="358"/>
        <item x="136"/>
        <item x="418"/>
        <item x="170"/>
        <item x="424"/>
        <item x="196"/>
        <item x="298"/>
        <item x="218"/>
        <item x="206"/>
        <item x="314"/>
        <item x="350"/>
        <item x="244"/>
        <item x="49"/>
        <item x="267"/>
        <item x="214"/>
        <item x="375"/>
        <item x="428"/>
        <item x="155"/>
        <item x="369"/>
        <item x="386"/>
        <item x="197"/>
        <item x="133"/>
        <item x="353"/>
        <item x="4"/>
        <item x="278"/>
        <item x="167"/>
        <item x="58"/>
        <item x="345"/>
        <item x="421"/>
        <item x="101"/>
        <item x="334"/>
        <item x="230"/>
        <item x="331"/>
        <item x="40"/>
        <item x="193"/>
        <item x="174"/>
        <item x="67"/>
        <item x="178"/>
        <item x="290"/>
        <item x="140"/>
        <item x="52"/>
        <item x="285"/>
        <item x="184"/>
        <item x="169"/>
        <item x="248"/>
        <item x="227"/>
        <item x="426"/>
        <item x="394"/>
        <item x="123"/>
        <item x="376"/>
        <item x="398"/>
        <item x="112"/>
        <item x="307"/>
        <item x="324"/>
        <item x="395"/>
        <item x="17"/>
        <item x="36"/>
        <item x="47"/>
        <item x="1"/>
        <item x="90"/>
        <item x="359"/>
        <item x="66"/>
        <item x="97"/>
        <item x="48"/>
        <item x="83"/>
        <item x="320"/>
        <item x="74"/>
        <item x="238"/>
        <item x="406"/>
        <item x="389"/>
        <item x="122"/>
        <item x="318"/>
        <item x="357"/>
        <item x="35"/>
        <item x="127"/>
        <item x="98"/>
        <item x="355"/>
        <item x="239"/>
        <item x="354"/>
        <item x="252"/>
        <item x="246"/>
        <item x="396"/>
        <item x="410"/>
        <item x="161"/>
        <item x="247"/>
        <item x="377"/>
        <item x="453"/>
        <item x="311"/>
        <item x="78"/>
        <item x="99"/>
        <item x="183"/>
        <item x="61"/>
        <item x="23"/>
        <item x="82"/>
        <item x="378"/>
        <item x="65"/>
        <item x="229"/>
        <item x="143"/>
        <item x="199"/>
        <item x="263"/>
        <item x="436"/>
        <item x="343"/>
        <item x="270"/>
        <item x="211"/>
        <item x="77"/>
        <item x="182"/>
        <item x="400"/>
        <item x="446"/>
        <item x="144"/>
        <item x="175"/>
        <item x="88"/>
        <item x="340"/>
        <item x="323"/>
        <item x="432"/>
        <item x="388"/>
        <item x="105"/>
        <item x="449"/>
        <item x="390"/>
        <item x="208"/>
        <item x="274"/>
        <item x="132"/>
        <item x="337"/>
        <item x="142"/>
        <item x="458"/>
        <item x="60"/>
        <item x="404"/>
        <item x="330"/>
        <item x="152"/>
        <item x="150"/>
        <item x="467"/>
        <item x="6"/>
        <item x="312"/>
        <item x="110"/>
        <item x="86"/>
        <item x="322"/>
        <item x="266"/>
        <item x="288"/>
        <item x="185"/>
        <item x="117"/>
        <item x="192"/>
        <item x="366"/>
        <item x="251"/>
        <item x="338"/>
        <item x="119"/>
        <item x="442"/>
        <item x="7"/>
        <item x="303"/>
        <item x="281"/>
        <item x="19"/>
        <item x="308"/>
        <item x="462"/>
        <item x="233"/>
        <item x="240"/>
        <item x="111"/>
        <item x="287"/>
        <item x="401"/>
        <item x="348"/>
        <item x="11"/>
        <item x="257"/>
        <item x="296"/>
        <item x="225"/>
        <item x="408"/>
        <item x="16"/>
        <item x="219"/>
        <item x="374"/>
        <item x="332"/>
        <item x="445"/>
        <item x="93"/>
        <item x="456"/>
        <item x="249"/>
        <item x="317"/>
        <item x="159"/>
        <item x="380"/>
        <item x="352"/>
        <item x="50"/>
        <item x="455"/>
        <item x="430"/>
        <item x="201"/>
        <item x="250"/>
        <item x="429"/>
        <item x="147"/>
        <item x="96"/>
        <item x="31"/>
        <item x="448"/>
        <item x="237"/>
        <item x="253"/>
        <item x="393"/>
        <item x="28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x="1"/>
        <item h="1" x="0"/>
        <item t="default"/>
      </items>
    </pivotField>
    <pivotField dataField="1" showAll="0"/>
  </pivotFields>
  <rowFields count="1">
    <field x="4"/>
  </rowFields>
  <rowItems count="26">
    <i>
      <x v="4"/>
    </i>
    <i>
      <x v="10"/>
    </i>
    <i>
      <x v="13"/>
    </i>
    <i>
      <x v="26"/>
    </i>
    <i>
      <x v="46"/>
    </i>
    <i>
      <x v="47"/>
    </i>
    <i>
      <x v="49"/>
    </i>
    <i>
      <x v="72"/>
    </i>
    <i>
      <x v="105"/>
    </i>
    <i>
      <x v="132"/>
    </i>
    <i>
      <x v="144"/>
    </i>
    <i>
      <x v="164"/>
    </i>
    <i>
      <x v="195"/>
    </i>
    <i>
      <x v="215"/>
    </i>
    <i>
      <x v="270"/>
    </i>
    <i>
      <x v="274"/>
    </i>
    <i>
      <x v="287"/>
    </i>
    <i>
      <x v="299"/>
    </i>
    <i>
      <x v="309"/>
    </i>
    <i>
      <x v="320"/>
    </i>
    <i>
      <x v="331"/>
    </i>
    <i>
      <x v="337"/>
    </i>
    <i>
      <x v="425"/>
    </i>
    <i>
      <x v="435"/>
    </i>
    <i>
      <x v="445"/>
    </i>
    <i t="grand">
      <x/>
    </i>
  </rowItems>
  <colFields count="1">
    <field x="22"/>
  </colFields>
  <colItems count="2">
    <i>
      <x/>
    </i>
    <i t="grand">
      <x/>
    </i>
  </colItems>
  <dataFields count="1">
    <dataField name="Sum of Улсын орлого болсон дүн" fld="2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00B93E0-2A05-4381-AF35-B8CB5E1EE034}"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17" firstHeaderRow="1" firstDataRow="1" firstDataCol="1" rowPageCount="1" colPageCount="1"/>
  <pivotFields count="23">
    <pivotField showAll="0"/>
    <pivotField numFmtId="164" showAll="0"/>
    <pivotField showAll="0"/>
    <pivotField axis="axisPage" showAll="0">
      <items count="11">
        <item x="2"/>
        <item x="4"/>
        <item x="7"/>
        <item x="6"/>
        <item x="3"/>
        <item x="0"/>
        <item x="9"/>
        <item x="5"/>
        <item x="1"/>
        <item x="8"/>
        <item t="default"/>
      </items>
    </pivotField>
    <pivotField dataField="1" showAll="0">
      <items count="561">
        <item x="473"/>
        <item x="491"/>
        <item x="167"/>
        <item x="270"/>
        <item x="67"/>
        <item x="454"/>
        <item x="546"/>
        <item x="101"/>
        <item x="181"/>
        <item x="511"/>
        <item x="479"/>
        <item x="200"/>
        <item x="339"/>
        <item x="425"/>
        <item x="38"/>
        <item x="82"/>
        <item x="121"/>
        <item x="326"/>
        <item x="320"/>
        <item x="392"/>
        <item x="518"/>
        <item x="51"/>
        <item x="435"/>
        <item x="399"/>
        <item x="559"/>
        <item x="221"/>
        <item x="168"/>
        <item x="206"/>
        <item x="531"/>
        <item x="307"/>
        <item x="368"/>
        <item x="417"/>
        <item x="195"/>
        <item x="507"/>
        <item x="0"/>
        <item x="162"/>
        <item x="400"/>
        <item x="218"/>
        <item x="449"/>
        <item x="234"/>
        <item x="412"/>
        <item x="395"/>
        <item x="377"/>
        <item x="27"/>
        <item x="130"/>
        <item x="197"/>
        <item x="393"/>
        <item x="29"/>
        <item x="467"/>
        <item x="372"/>
        <item x="453"/>
        <item x="180"/>
        <item x="407"/>
        <item x="330"/>
        <item x="492"/>
        <item x="205"/>
        <item x="379"/>
        <item x="10"/>
        <item x="514"/>
        <item x="178"/>
        <item x="71"/>
        <item x="312"/>
        <item x="490"/>
        <item x="420"/>
        <item x="100"/>
        <item x="192"/>
        <item x="112"/>
        <item x="59"/>
        <item x="553"/>
        <item x="516"/>
        <item x="18"/>
        <item x="15"/>
        <item x="28"/>
        <item x="324"/>
        <item x="537"/>
        <item x="440"/>
        <item x="156"/>
        <item x="50"/>
        <item x="352"/>
        <item x="113"/>
        <item x="42"/>
        <item x="545"/>
        <item x="530"/>
        <item x="194"/>
        <item x="280"/>
        <item x="452"/>
        <item x="41"/>
        <item x="541"/>
        <item x="365"/>
        <item x="14"/>
        <item x="488"/>
        <item x="396"/>
        <item x="137"/>
        <item x="170"/>
        <item x="84"/>
        <item x="497"/>
        <item x="313"/>
        <item x="163"/>
        <item x="184"/>
        <item x="247"/>
        <item x="398"/>
        <item x="474"/>
        <item x="299"/>
        <item x="456"/>
        <item x="523"/>
        <item x="346"/>
        <item x="155"/>
        <item x="321"/>
        <item x="43"/>
        <item x="177"/>
        <item x="52"/>
        <item x="267"/>
        <item x="54"/>
        <item x="80"/>
        <item x="253"/>
        <item x="258"/>
        <item x="87"/>
        <item x="109"/>
        <item x="517"/>
        <item x="465"/>
        <item x="424"/>
        <item x="394"/>
        <item x="259"/>
        <item x="504"/>
        <item x="383"/>
        <item x="203"/>
        <item x="266"/>
        <item x="243"/>
        <item x="145"/>
        <item x="535"/>
        <item x="332"/>
        <item x="482"/>
        <item x="26"/>
        <item x="273"/>
        <item x="53"/>
        <item x="216"/>
        <item x="301"/>
        <item x="364"/>
        <item x="543"/>
        <item x="529"/>
        <item x="107"/>
        <item x="116"/>
        <item x="329"/>
        <item x="386"/>
        <item x="21"/>
        <item x="250"/>
        <item x="344"/>
        <item x="385"/>
        <item x="302"/>
        <item x="498"/>
        <item x="213"/>
        <item x="295"/>
        <item x="509"/>
        <item x="434"/>
        <item x="540"/>
        <item x="305"/>
        <item x="144"/>
        <item x="436"/>
        <item x="390"/>
        <item x="232"/>
        <item x="354"/>
        <item x="164"/>
        <item x="528"/>
        <item x="515"/>
        <item x="12"/>
        <item x="120"/>
        <item x="532"/>
        <item x="318"/>
        <item x="264"/>
        <item x="5"/>
        <item x="522"/>
        <item x="136"/>
        <item x="353"/>
        <item x="343"/>
        <item x="426"/>
        <item x="185"/>
        <item x="373"/>
        <item x="510"/>
        <item x="202"/>
        <item x="315"/>
        <item x="283"/>
        <item x="495"/>
        <item x="416"/>
        <item x="271"/>
        <item x="159"/>
        <item x="139"/>
        <item x="117"/>
        <item x="72"/>
        <item x="288"/>
        <item x="77"/>
        <item x="188"/>
        <item x="538"/>
        <item x="361"/>
        <item x="459"/>
        <item x="411"/>
        <item x="108"/>
        <item x="230"/>
        <item x="450"/>
        <item x="256"/>
        <item x="557"/>
        <item x="413"/>
        <item x="224"/>
        <item x="347"/>
        <item x="151"/>
        <item x="334"/>
        <item x="287"/>
        <item x="464"/>
        <item x="211"/>
        <item x="225"/>
        <item x="97"/>
        <item x="207"/>
        <item x="462"/>
        <item x="128"/>
        <item x="432"/>
        <item x="388"/>
        <item x="314"/>
        <item x="252"/>
        <item x="290"/>
        <item x="157"/>
        <item x="34"/>
        <item x="260"/>
        <item x="13"/>
        <item x="414"/>
        <item x="89"/>
        <item x="25"/>
        <item x="61"/>
        <item x="431"/>
        <item x="125"/>
        <item x="391"/>
        <item x="32"/>
        <item x="552"/>
        <item x="445"/>
        <item x="471"/>
        <item x="363"/>
        <item x="20"/>
        <item x="382"/>
        <item x="79"/>
        <item x="66"/>
        <item x="56"/>
        <item x="278"/>
        <item x="122"/>
        <item x="106"/>
        <item x="286"/>
        <item x="153"/>
        <item x="296"/>
        <item x="269"/>
        <item x="172"/>
        <item x="212"/>
        <item x="547"/>
        <item x="285"/>
        <item x="96"/>
        <item x="154"/>
        <item x="68"/>
        <item x="249"/>
        <item x="349"/>
        <item x="500"/>
        <item x="86"/>
        <item x="2"/>
        <item x="279"/>
        <item x="536"/>
        <item x="22"/>
        <item x="423"/>
        <item x="94"/>
        <item x="193"/>
        <item x="126"/>
        <item x="48"/>
        <item x="3"/>
        <item x="30"/>
        <item x="214"/>
        <item x="210"/>
        <item x="65"/>
        <item x="520"/>
        <item x="505"/>
        <item x="534"/>
        <item x="291"/>
        <item x="8"/>
        <item x="350"/>
        <item x="69"/>
        <item x="75"/>
        <item x="311"/>
        <item x="190"/>
        <item x="281"/>
        <item x="410"/>
        <item x="262"/>
        <item x="244"/>
        <item x="245"/>
        <item x="9"/>
        <item x="39"/>
        <item x="99"/>
        <item x="263"/>
        <item x="480"/>
        <item x="129"/>
        <item x="148"/>
        <item x="37"/>
        <item x="397"/>
        <item x="429"/>
        <item x="408"/>
        <item x="90"/>
        <item x="292"/>
        <item x="24"/>
        <item x="142"/>
        <item x="199"/>
        <item x="402"/>
        <item x="132"/>
        <item x="483"/>
        <item x="60"/>
        <item x="355"/>
        <item x="457"/>
        <item x="223"/>
        <item x="179"/>
        <item x="366"/>
        <item x="248"/>
        <item x="76"/>
        <item x="140"/>
        <item x="442"/>
        <item x="171"/>
        <item x="231"/>
        <item x="544"/>
        <item x="460"/>
        <item x="481"/>
        <item x="147"/>
        <item x="118"/>
        <item x="102"/>
        <item x="477"/>
        <item x="345"/>
        <item x="33"/>
        <item x="341"/>
        <item x="127"/>
        <item x="496"/>
        <item x="161"/>
        <item x="524"/>
        <item x="446"/>
        <item x="526"/>
        <item x="186"/>
        <item x="284"/>
        <item x="550"/>
        <item x="208"/>
        <item x="196"/>
        <item x="300"/>
        <item x="489"/>
        <item x="475"/>
        <item x="333"/>
        <item x="521"/>
        <item x="554"/>
        <item x="447"/>
        <item x="233"/>
        <item x="439"/>
        <item x="46"/>
        <item x="255"/>
        <item x="513"/>
        <item x="204"/>
        <item x="357"/>
        <item x="403"/>
        <item x="146"/>
        <item x="351"/>
        <item x="367"/>
        <item x="187"/>
        <item x="539"/>
        <item x="124"/>
        <item x="468"/>
        <item x="336"/>
        <item x="4"/>
        <item x="265"/>
        <item x="158"/>
        <item x="55"/>
        <item x="328"/>
        <item x="95"/>
        <item x="319"/>
        <item x="503"/>
        <item x="220"/>
        <item x="487"/>
        <item x="40"/>
        <item x="183"/>
        <item x="165"/>
        <item x="64"/>
        <item x="478"/>
        <item x="169"/>
        <item x="451"/>
        <item x="277"/>
        <item x="131"/>
        <item x="49"/>
        <item x="272"/>
        <item x="175"/>
        <item x="160"/>
        <item x="472"/>
        <item x="237"/>
        <item x="217"/>
        <item x="401"/>
        <item x="374"/>
        <item x="115"/>
        <item x="556"/>
        <item x="358"/>
        <item x="470"/>
        <item x="519"/>
        <item x="378"/>
        <item x="548"/>
        <item x="105"/>
        <item x="293"/>
        <item x="310"/>
        <item x="375"/>
        <item x="17"/>
        <item x="36"/>
        <item x="44"/>
        <item x="1"/>
        <item x="85"/>
        <item x="342"/>
        <item x="63"/>
        <item x="499"/>
        <item x="45"/>
        <item x="551"/>
        <item x="438"/>
        <item x="78"/>
        <item x="306"/>
        <item x="70"/>
        <item x="227"/>
        <item x="370"/>
        <item x="549"/>
        <item x="114"/>
        <item x="443"/>
        <item x="304"/>
        <item x="340"/>
        <item x="35"/>
        <item x="119"/>
        <item x="92"/>
        <item x="338"/>
        <item x="228"/>
        <item x="337"/>
        <item x="241"/>
        <item x="235"/>
        <item x="376"/>
        <item x="389"/>
        <item x="152"/>
        <item x="236"/>
        <item x="494"/>
        <item x="501"/>
        <item x="485"/>
        <item x="359"/>
        <item x="297"/>
        <item x="74"/>
        <item x="448"/>
        <item x="93"/>
        <item x="525"/>
        <item x="174"/>
        <item x="58"/>
        <item x="23"/>
        <item x="360"/>
        <item x="62"/>
        <item x="219"/>
        <item x="134"/>
        <item x="512"/>
        <item x="189"/>
        <item x="251"/>
        <item x="409"/>
        <item x="327"/>
        <item x="257"/>
        <item x="201"/>
        <item x="73"/>
        <item x="173"/>
        <item x="380"/>
        <item x="419"/>
        <item x="135"/>
        <item x="166"/>
        <item x="83"/>
        <item x="325"/>
        <item x="309"/>
        <item x="406"/>
        <item x="466"/>
        <item x="369"/>
        <item x="484"/>
        <item x="98"/>
        <item x="422"/>
        <item x="458"/>
        <item x="371"/>
        <item x="198"/>
        <item x="261"/>
        <item x="123"/>
        <item x="322"/>
        <item x="133"/>
        <item x="430"/>
        <item x="57"/>
        <item x="384"/>
        <item x="316"/>
        <item x="143"/>
        <item x="461"/>
        <item x="141"/>
        <item x="437"/>
        <item x="463"/>
        <item x="6"/>
        <item x="441"/>
        <item x="508"/>
        <item x="298"/>
        <item x="103"/>
        <item x="81"/>
        <item x="308"/>
        <item x="254"/>
        <item x="275"/>
        <item x="176"/>
        <item x="110"/>
        <item x="182"/>
        <item x="476"/>
        <item x="348"/>
        <item x="506"/>
        <item x="240"/>
        <item x="323"/>
        <item x="502"/>
        <item x="111"/>
        <item x="542"/>
        <item x="415"/>
        <item x="7"/>
        <item x="289"/>
        <item x="268"/>
        <item x="19"/>
        <item x="294"/>
        <item x="433"/>
        <item x="222"/>
        <item x="533"/>
        <item x="486"/>
        <item x="229"/>
        <item x="104"/>
        <item x="274"/>
        <item x="381"/>
        <item x="331"/>
        <item x="11"/>
        <item x="246"/>
        <item x="527"/>
        <item x="282"/>
        <item x="215"/>
        <item x="387"/>
        <item x="16"/>
        <item x="209"/>
        <item x="356"/>
        <item x="317"/>
        <item x="418"/>
        <item x="88"/>
        <item x="428"/>
        <item x="238"/>
        <item x="303"/>
        <item x="150"/>
        <item x="362"/>
        <item x="469"/>
        <item x="335"/>
        <item x="47"/>
        <item x="427"/>
        <item x="455"/>
        <item x="405"/>
        <item x="558"/>
        <item x="191"/>
        <item x="239"/>
        <item x="404"/>
        <item x="444"/>
        <item x="138"/>
        <item x="91"/>
        <item x="149"/>
        <item x="555"/>
        <item x="31"/>
        <item x="421"/>
        <item x="226"/>
        <item x="493"/>
        <item x="242"/>
        <item x="276"/>
        <item t="default"/>
      </items>
    </pivotField>
    <pivotField showAll="0"/>
    <pivotField showAll="0"/>
    <pivotField axis="axisRow" multipleItemSelectionAllowed="1" showAll="0">
      <items count="14">
        <item x="4"/>
        <item x="7"/>
        <item x="10"/>
        <item x="2"/>
        <item x="11"/>
        <item x="6"/>
        <item x="8"/>
        <item x="1"/>
        <item x="3"/>
        <item x="5"/>
        <item x="0"/>
        <item x="9"/>
        <item x="1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14">
    <i>
      <x/>
    </i>
    <i>
      <x v="1"/>
    </i>
    <i>
      <x v="2"/>
    </i>
    <i>
      <x v="3"/>
    </i>
    <i>
      <x v="4"/>
    </i>
    <i>
      <x v="5"/>
    </i>
    <i>
      <x v="6"/>
    </i>
    <i>
      <x v="7"/>
    </i>
    <i>
      <x v="8"/>
    </i>
    <i>
      <x v="9"/>
    </i>
    <i>
      <x v="10"/>
    </i>
    <i>
      <x v="11"/>
    </i>
    <i>
      <x v="12"/>
    </i>
    <i t="grand">
      <x/>
    </i>
  </rowItems>
  <colItems count="1">
    <i/>
  </colItems>
  <pageFields count="1">
    <pageField fld="3" hier="-1"/>
  </pageFields>
  <dataFields count="1">
    <dataField name="Count of Гомдол гаргагч _x000a_байгууллага"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52617CD-3E73-4154-A533-841179781FB4}" name="PivotTable2"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572" firstHeaderRow="1" firstDataRow="1" firstDataCol="1"/>
  <pivotFields count="24">
    <pivotField dataField="1" showAll="0"/>
    <pivotField numFmtId="164" showAll="0"/>
    <pivotField showAll="0"/>
    <pivotField showAll="0"/>
    <pivotField axis="axisRow" showAll="0">
      <items count="569">
        <item x="562"/>
        <item x="473"/>
        <item x="491"/>
        <item x="167"/>
        <item x="270"/>
        <item x="67"/>
        <item x="454"/>
        <item x="546"/>
        <item x="101"/>
        <item x="181"/>
        <item x="511"/>
        <item x="479"/>
        <item x="200"/>
        <item x="339"/>
        <item x="425"/>
        <item x="38"/>
        <item x="82"/>
        <item x="121"/>
        <item x="326"/>
        <item x="320"/>
        <item x="392"/>
        <item x="518"/>
        <item x="51"/>
        <item x="435"/>
        <item x="399"/>
        <item x="559"/>
        <item x="565"/>
        <item x="221"/>
        <item x="168"/>
        <item x="206"/>
        <item x="531"/>
        <item x="307"/>
        <item x="368"/>
        <item x="417"/>
        <item x="195"/>
        <item x="507"/>
        <item x="0"/>
        <item x="162"/>
        <item x="400"/>
        <item x="218"/>
        <item x="449"/>
        <item x="234"/>
        <item x="412"/>
        <item x="395"/>
        <item x="377"/>
        <item x="27"/>
        <item x="130"/>
        <item x="197"/>
        <item x="393"/>
        <item x="29"/>
        <item x="467"/>
        <item x="372"/>
        <item x="453"/>
        <item x="180"/>
        <item x="561"/>
        <item x="407"/>
        <item x="330"/>
        <item x="492"/>
        <item x="205"/>
        <item x="379"/>
        <item x="10"/>
        <item x="514"/>
        <item x="178"/>
        <item x="71"/>
        <item x="312"/>
        <item x="490"/>
        <item x="420"/>
        <item x="100"/>
        <item x="192"/>
        <item x="112"/>
        <item x="59"/>
        <item x="553"/>
        <item x="516"/>
        <item x="18"/>
        <item x="15"/>
        <item x="28"/>
        <item x="324"/>
        <item x="537"/>
        <item x="440"/>
        <item x="156"/>
        <item x="50"/>
        <item x="352"/>
        <item x="113"/>
        <item x="42"/>
        <item x="545"/>
        <item x="530"/>
        <item x="194"/>
        <item x="280"/>
        <item x="452"/>
        <item x="41"/>
        <item x="541"/>
        <item x="365"/>
        <item x="14"/>
        <item x="488"/>
        <item x="396"/>
        <item x="137"/>
        <item x="170"/>
        <item x="84"/>
        <item x="497"/>
        <item x="313"/>
        <item x="163"/>
        <item x="184"/>
        <item x="247"/>
        <item x="398"/>
        <item x="474"/>
        <item x="299"/>
        <item x="456"/>
        <item x="523"/>
        <item x="346"/>
        <item x="155"/>
        <item x="321"/>
        <item x="43"/>
        <item x="177"/>
        <item x="52"/>
        <item x="267"/>
        <item x="54"/>
        <item x="80"/>
        <item x="253"/>
        <item x="258"/>
        <item x="87"/>
        <item x="109"/>
        <item x="517"/>
        <item x="465"/>
        <item x="424"/>
        <item x="394"/>
        <item x="259"/>
        <item x="504"/>
        <item x="383"/>
        <item x="203"/>
        <item x="266"/>
        <item x="243"/>
        <item x="145"/>
        <item x="535"/>
        <item x="563"/>
        <item x="332"/>
        <item x="482"/>
        <item x="26"/>
        <item x="273"/>
        <item x="53"/>
        <item x="216"/>
        <item x="301"/>
        <item x="364"/>
        <item x="543"/>
        <item x="529"/>
        <item x="107"/>
        <item x="116"/>
        <item x="329"/>
        <item x="386"/>
        <item x="21"/>
        <item x="250"/>
        <item x="344"/>
        <item x="385"/>
        <item x="302"/>
        <item x="498"/>
        <item x="213"/>
        <item x="295"/>
        <item x="509"/>
        <item x="434"/>
        <item x="540"/>
        <item x="305"/>
        <item x="144"/>
        <item x="436"/>
        <item x="390"/>
        <item x="232"/>
        <item x="354"/>
        <item x="164"/>
        <item x="528"/>
        <item x="515"/>
        <item x="12"/>
        <item x="120"/>
        <item x="532"/>
        <item x="318"/>
        <item x="264"/>
        <item x="5"/>
        <item x="522"/>
        <item x="136"/>
        <item x="353"/>
        <item x="343"/>
        <item x="426"/>
        <item x="185"/>
        <item x="373"/>
        <item x="510"/>
        <item x="202"/>
        <item x="315"/>
        <item x="283"/>
        <item x="495"/>
        <item x="416"/>
        <item x="271"/>
        <item x="159"/>
        <item x="139"/>
        <item x="117"/>
        <item x="72"/>
        <item x="288"/>
        <item x="77"/>
        <item x="188"/>
        <item x="538"/>
        <item x="361"/>
        <item x="459"/>
        <item x="411"/>
        <item x="108"/>
        <item x="230"/>
        <item x="450"/>
        <item x="256"/>
        <item x="557"/>
        <item x="413"/>
        <item x="224"/>
        <item x="347"/>
        <item x="151"/>
        <item x="334"/>
        <item x="287"/>
        <item x="464"/>
        <item x="211"/>
        <item x="225"/>
        <item x="97"/>
        <item x="207"/>
        <item x="462"/>
        <item x="128"/>
        <item x="432"/>
        <item x="388"/>
        <item x="314"/>
        <item x="252"/>
        <item x="290"/>
        <item x="157"/>
        <item x="34"/>
        <item x="260"/>
        <item x="13"/>
        <item x="414"/>
        <item x="89"/>
        <item x="25"/>
        <item x="61"/>
        <item x="431"/>
        <item x="125"/>
        <item x="391"/>
        <item x="32"/>
        <item x="552"/>
        <item x="445"/>
        <item x="471"/>
        <item x="363"/>
        <item x="20"/>
        <item x="382"/>
        <item x="79"/>
        <item x="66"/>
        <item x="56"/>
        <item x="278"/>
        <item x="122"/>
        <item x="106"/>
        <item x="286"/>
        <item x="153"/>
        <item x="296"/>
        <item x="560"/>
        <item x="269"/>
        <item x="172"/>
        <item x="212"/>
        <item x="547"/>
        <item x="285"/>
        <item x="96"/>
        <item x="154"/>
        <item x="68"/>
        <item x="249"/>
        <item x="349"/>
        <item x="500"/>
        <item x="86"/>
        <item x="2"/>
        <item x="279"/>
        <item x="536"/>
        <item x="22"/>
        <item x="423"/>
        <item x="94"/>
        <item x="193"/>
        <item x="126"/>
        <item x="48"/>
        <item x="3"/>
        <item x="30"/>
        <item x="214"/>
        <item x="210"/>
        <item x="65"/>
        <item x="520"/>
        <item x="505"/>
        <item x="534"/>
        <item x="291"/>
        <item x="8"/>
        <item x="350"/>
        <item x="69"/>
        <item x="75"/>
        <item x="311"/>
        <item x="190"/>
        <item x="281"/>
        <item x="410"/>
        <item x="262"/>
        <item x="244"/>
        <item x="245"/>
        <item x="9"/>
        <item x="39"/>
        <item x="99"/>
        <item x="263"/>
        <item x="480"/>
        <item x="129"/>
        <item x="148"/>
        <item x="37"/>
        <item x="397"/>
        <item x="429"/>
        <item x="408"/>
        <item x="90"/>
        <item x="292"/>
        <item x="24"/>
        <item x="142"/>
        <item x="199"/>
        <item x="402"/>
        <item x="132"/>
        <item x="483"/>
        <item x="60"/>
        <item x="355"/>
        <item x="567"/>
        <item x="457"/>
        <item x="223"/>
        <item x="179"/>
        <item x="366"/>
        <item x="248"/>
        <item x="76"/>
        <item x="140"/>
        <item x="442"/>
        <item x="171"/>
        <item x="231"/>
        <item x="544"/>
        <item x="460"/>
        <item x="481"/>
        <item x="147"/>
        <item x="118"/>
        <item x="102"/>
        <item x="477"/>
        <item x="345"/>
        <item x="33"/>
        <item x="341"/>
        <item x="127"/>
        <item x="496"/>
        <item x="161"/>
        <item x="524"/>
        <item x="446"/>
        <item x="526"/>
        <item x="186"/>
        <item x="284"/>
        <item x="550"/>
        <item x="208"/>
        <item x="196"/>
        <item x="300"/>
        <item x="489"/>
        <item x="475"/>
        <item x="333"/>
        <item x="521"/>
        <item x="554"/>
        <item x="447"/>
        <item x="233"/>
        <item x="439"/>
        <item x="46"/>
        <item x="255"/>
        <item x="513"/>
        <item x="204"/>
        <item x="357"/>
        <item x="403"/>
        <item x="146"/>
        <item x="351"/>
        <item x="367"/>
        <item x="187"/>
        <item x="539"/>
        <item x="124"/>
        <item x="468"/>
        <item x="336"/>
        <item x="4"/>
        <item x="265"/>
        <item x="158"/>
        <item x="55"/>
        <item x="328"/>
        <item x="95"/>
        <item x="319"/>
        <item x="503"/>
        <item x="220"/>
        <item x="487"/>
        <item x="40"/>
        <item x="183"/>
        <item x="165"/>
        <item x="64"/>
        <item x="478"/>
        <item x="169"/>
        <item x="451"/>
        <item x="277"/>
        <item x="131"/>
        <item x="49"/>
        <item x="272"/>
        <item x="175"/>
        <item x="160"/>
        <item x="472"/>
        <item x="237"/>
        <item x="217"/>
        <item x="401"/>
        <item x="374"/>
        <item x="115"/>
        <item x="556"/>
        <item x="358"/>
        <item x="470"/>
        <item x="519"/>
        <item x="378"/>
        <item x="548"/>
        <item x="105"/>
        <item x="293"/>
        <item x="310"/>
        <item x="375"/>
        <item x="17"/>
        <item x="36"/>
        <item x="44"/>
        <item x="1"/>
        <item x="85"/>
        <item x="342"/>
        <item x="63"/>
        <item x="499"/>
        <item x="45"/>
        <item x="551"/>
        <item x="438"/>
        <item x="78"/>
        <item x="306"/>
        <item x="70"/>
        <item x="227"/>
        <item x="370"/>
        <item x="549"/>
        <item x="114"/>
        <item x="443"/>
        <item x="304"/>
        <item x="340"/>
        <item x="35"/>
        <item x="119"/>
        <item x="92"/>
        <item x="338"/>
        <item x="228"/>
        <item x="337"/>
        <item x="241"/>
        <item x="235"/>
        <item x="376"/>
        <item x="389"/>
        <item x="152"/>
        <item x="236"/>
        <item x="494"/>
        <item x="501"/>
        <item x="485"/>
        <item x="359"/>
        <item x="297"/>
        <item x="74"/>
        <item x="448"/>
        <item x="93"/>
        <item x="525"/>
        <item x="174"/>
        <item x="58"/>
        <item x="23"/>
        <item x="360"/>
        <item x="62"/>
        <item x="219"/>
        <item x="134"/>
        <item x="512"/>
        <item x="189"/>
        <item x="251"/>
        <item x="409"/>
        <item x="327"/>
        <item x="257"/>
        <item x="201"/>
        <item x="73"/>
        <item x="173"/>
        <item x="380"/>
        <item x="419"/>
        <item x="135"/>
        <item x="166"/>
        <item x="83"/>
        <item x="325"/>
        <item x="309"/>
        <item x="406"/>
        <item x="466"/>
        <item x="369"/>
        <item x="484"/>
        <item x="98"/>
        <item x="422"/>
        <item x="458"/>
        <item x="371"/>
        <item x="198"/>
        <item x="261"/>
        <item x="123"/>
        <item x="322"/>
        <item x="133"/>
        <item x="430"/>
        <item x="57"/>
        <item x="384"/>
        <item x="316"/>
        <item x="143"/>
        <item x="461"/>
        <item x="141"/>
        <item x="437"/>
        <item x="463"/>
        <item x="6"/>
        <item x="441"/>
        <item x="508"/>
        <item x="298"/>
        <item x="103"/>
        <item x="81"/>
        <item x="308"/>
        <item x="254"/>
        <item x="275"/>
        <item x="176"/>
        <item x="110"/>
        <item x="182"/>
        <item x="476"/>
        <item x="348"/>
        <item x="506"/>
        <item x="240"/>
        <item x="323"/>
        <item x="502"/>
        <item x="111"/>
        <item x="542"/>
        <item x="415"/>
        <item x="7"/>
        <item x="289"/>
        <item x="268"/>
        <item x="19"/>
        <item x="294"/>
        <item x="433"/>
        <item x="222"/>
        <item x="533"/>
        <item x="486"/>
        <item x="229"/>
        <item x="104"/>
        <item x="274"/>
        <item x="381"/>
        <item x="331"/>
        <item x="11"/>
        <item x="246"/>
        <item x="527"/>
        <item x="564"/>
        <item x="282"/>
        <item x="215"/>
        <item x="387"/>
        <item x="16"/>
        <item x="209"/>
        <item x="356"/>
        <item x="317"/>
        <item x="418"/>
        <item x="566"/>
        <item x="88"/>
        <item x="428"/>
        <item x="238"/>
        <item x="303"/>
        <item x="150"/>
        <item x="362"/>
        <item x="469"/>
        <item x="335"/>
        <item x="47"/>
        <item x="427"/>
        <item x="455"/>
        <item x="405"/>
        <item x="558"/>
        <item x="191"/>
        <item x="239"/>
        <item x="404"/>
        <item x="444"/>
        <item x="138"/>
        <item x="91"/>
        <item x="149"/>
        <item x="555"/>
        <item x="31"/>
        <item x="421"/>
        <item x="226"/>
        <item x="493"/>
        <item x="242"/>
        <item x="276"/>
        <item t="default"/>
      </items>
    </pivotField>
    <pivotField showAll="0"/>
    <pivotField showAll="0"/>
    <pivotField showAll="0">
      <items count="10">
        <item x="4"/>
        <item x="7"/>
        <item x="2"/>
        <item x="6"/>
        <item x="1"/>
        <item x="3"/>
        <item x="5"/>
        <item x="0"/>
        <item x="8"/>
        <item t="default"/>
      </items>
    </pivotField>
    <pivotField showAll="0"/>
    <pivotField showAll="0">
      <items count="55">
        <item x="8"/>
        <item x="36"/>
        <item x="32"/>
        <item x="41"/>
        <item x="29"/>
        <item x="25"/>
        <item x="5"/>
        <item x="11"/>
        <item x="33"/>
        <item x="21"/>
        <item x="44"/>
        <item x="28"/>
        <item x="12"/>
        <item x="34"/>
        <item x="23"/>
        <item x="19"/>
        <item x="51"/>
        <item x="9"/>
        <item x="14"/>
        <item x="26"/>
        <item x="0"/>
        <item x="43"/>
        <item x="52"/>
        <item x="49"/>
        <item x="1"/>
        <item x="27"/>
        <item x="10"/>
        <item x="18"/>
        <item x="53"/>
        <item x="15"/>
        <item x="20"/>
        <item x="22"/>
        <item x="46"/>
        <item x="4"/>
        <item x="24"/>
        <item x="35"/>
        <item x="47"/>
        <item x="17"/>
        <item x="37"/>
        <item x="2"/>
        <item x="38"/>
        <item x="13"/>
        <item x="30"/>
        <item x="39"/>
        <item x="31"/>
        <item x="48"/>
        <item x="16"/>
        <item x="7"/>
        <item x="50"/>
        <item x="42"/>
        <item x="40"/>
        <item x="3"/>
        <item x="6"/>
        <item x="4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56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t="grand">
      <x/>
    </i>
  </rowItems>
  <colItems count="1">
    <i/>
  </colItems>
  <dataFields count="1">
    <dataField name="Count of №"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13B4FEB3-3016-4A3E-B045-5AA002F839C7}" name="PivotTable1"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13" firstHeaderRow="1" firstDataRow="1" firstDataCol="1" rowPageCount="1" colPageCount="1"/>
  <pivotFields count="17">
    <pivotField showAll="0"/>
    <pivotField dataField="1"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axis="axisRow" showAll="0" sortType="descending">
      <items count="13">
        <item x="4"/>
        <item x="7"/>
        <item m="1" x="11"/>
        <item x="2"/>
        <item m="1" x="9"/>
        <item x="6"/>
        <item m="1" x="10"/>
        <item x="1"/>
        <item x="3"/>
        <item x="5"/>
        <item x="0"/>
        <item x="8"/>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axis="axisPage" showAll="0">
      <items count="15">
        <item sd="0" x="0"/>
        <item sd="0" x="1"/>
        <item sd="0" x="2"/>
        <item sd="0" x="3"/>
        <item sd="0" x="4"/>
        <item sd="0" x="5"/>
        <item sd="0" x="6"/>
        <item sd="0" x="7"/>
        <item sd="0" x="8"/>
        <item sd="0" x="9"/>
        <item sd="0" x="10"/>
        <item sd="0" x="11"/>
        <item sd="0" x="12"/>
        <item sd="0" x="13"/>
        <item t="default"/>
      </items>
    </pivotField>
  </pivotFields>
  <rowFields count="1">
    <field x="7"/>
  </rowFields>
  <rowItems count="10">
    <i>
      <x v="10"/>
    </i>
    <i>
      <x v="7"/>
    </i>
    <i>
      <x v="3"/>
    </i>
    <i>
      <x v="1"/>
    </i>
    <i>
      <x v="9"/>
    </i>
    <i>
      <x v="8"/>
    </i>
    <i>
      <x/>
    </i>
    <i>
      <x v="11"/>
    </i>
    <i>
      <x v="5"/>
    </i>
    <i t="grand">
      <x/>
    </i>
  </rowItems>
  <colItems count="1">
    <i/>
  </colItems>
  <pageFields count="1">
    <pageField fld="16" hier="-1"/>
  </pageFields>
  <dataFields count="1">
    <dataField name="Count of Гомдол гаргасан огноо"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Шийдвэрийнтөрөл" displayName="Шийдвэрийнтөрөл" comment="Шийдвэрийн төрлийг сонгоно" ref="H2:H11" totalsRowShown="0" headerRowDxfId="34" dataDxfId="33" tableBorderDxfId="32" headerRowCellStyle="Normal 2" dataCellStyle="Normal 2">
  <autoFilter ref="H2:H11" xr:uid="{00000000-0009-0000-0100-000003000000}"/>
  <tableColumns count="1">
    <tableColumn id="1" xr3:uid="{00000000-0010-0000-0000-000001000000}" name="Шийдвэрийн төрөл" dataDxfId="31" dataCellStyle="Normal 2"/>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6CF0649-8F27-4EF2-9E86-2CEC34D0C327}" name="Шийдвэрийнтөрөл27" displayName="Шийдвэрийнтөрөл27" comment="Шийдвэрийн төрлийг сонгоно" ref="D2:D12" totalsRowShown="0" headerRowDxfId="1" dataDxfId="0" tableBorderDxfId="8" headerRowCellStyle="Normal 2" dataCellStyle="Normal 2">
  <autoFilter ref="D2:D12" xr:uid="{00000000-0009-0000-0100-000003000000}"/>
  <tableColumns count="1">
    <tableColumn id="1" xr3:uid="{A65B4AD6-A7E2-443D-AE7D-D524366B8FF1}" name="Шийдвэрийн төрөл" dataDxfId="2" dataCellStyle="Normal 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 displayName="Table5" ref="D1:D11" totalsRowShown="0" headerRowDxfId="30" dataDxfId="29" headerRowCellStyle="Normal 2" dataCellStyle="Normal 2">
  <autoFilter ref="D1:D11" xr:uid="{00000000-0009-0000-0100-000005000000}"/>
  <tableColumns count="1">
    <tableColumn id="1" xr3:uid="{00000000-0010-0000-0100-000001000000}" name="Ажилтны нэрс" dataDxfId="28" dataCellStyle="Normal 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Table8" displayName="Table8" ref="C1:C6" totalsRowShown="0" headerRowDxfId="27" dataDxfId="26" headerRowCellStyle="Normal 2" dataCellStyle="Normal 2">
  <autoFilter ref="C1:C6" xr:uid="{00000000-0009-0000-0100-000008000000}"/>
  <tableColumns count="1">
    <tableColumn id="1" xr3:uid="{00000000-0010-0000-0300-000001000000}" name="Даргын цохолт" dataDxfId="25" dataCellStyle="Normal 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33E60BE-40EE-4325-91AB-7D2AB4DD97BE}" name="Table10" displayName="Table10" ref="B13:D25" totalsRowShown="0">
  <autoFilter ref="B13:D25" xr:uid="{B0B576D0-75FF-4322-8411-759109C311D4}"/>
  <tableColumns count="3">
    <tableColumn id="1" xr3:uid="{0F69EEC4-2E08-4535-8469-A90FE379FBEE}" name="Сар"/>
    <tableColumn id="3" xr3:uid="{6BC9C33C-DC87-4914-AC18-94E6FC403D26}" name="2019"/>
    <tableColumn id="4" xr3:uid="{14594BD8-C5BB-4773-BB32-749CBDC19A8D}" name="202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369910D-5E9D-435E-BF8A-768C1E4AEDEC}" name="Table538" displayName="Table538" ref="E1:E11" totalsRowShown="0" headerRowDxfId="24" dataDxfId="23" headerRowCellStyle="Normal 2" dataCellStyle="Normal 2">
  <autoFilter ref="E1:E11" xr:uid="{9945EAF9-04B8-4B3C-8102-2B4650087E0D}"/>
  <tableColumns count="1">
    <tableColumn id="1" xr3:uid="{6EA89D0B-A2A8-4A5B-B5EC-C9D1C1909145}" name="Ажилтны нэрс" dataDxfId="22" dataCellStyle="Normal 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E3A8972-D9C7-4711-AA1C-FCF0BFFBD62F}" name="Table8510" displayName="Table8510" ref="D1:D6" totalsRowShown="0" headerRowDxfId="21" dataDxfId="20" headerRowCellStyle="Normal 2" dataCellStyle="Normal 2">
  <autoFilter ref="D1:D6" xr:uid="{C72938CD-B83E-4AC9-A4C3-344A6C6F83A3}"/>
  <tableColumns count="1">
    <tableColumn id="1" xr3:uid="{EC6CBC03-7DE3-4064-8E4C-2228A844CDCC}" name="Даргын цохолт" dataDxfId="19" dataCellStyle="Normal 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CC9B2E3-A91A-4479-90FA-28E2510099FE}" name="Шийдвэрийнтөрөл2" displayName="Шийдвэрийнтөрөл2" comment="Шийдвэрийн төрлийг сонгоно" ref="H2:H12" totalsRowShown="0" headerRowDxfId="18" dataDxfId="17" tableBorderDxfId="16" headerRowCellStyle="Normal 2" dataCellStyle="Normal 2">
  <autoFilter ref="H2:H12" xr:uid="{00000000-0009-0000-0100-000003000000}"/>
  <tableColumns count="1">
    <tableColumn id="1" xr3:uid="{96D8B675-B9EA-4A8E-9307-7D67A44F9825}" name="Шийдвэрийн төрөл" dataDxfId="15" dataCellStyle="Normal 2"/>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138F7E8-BA9A-446D-A05D-CF6370B88EDC}" name="Table53" displayName="Table53" ref="D1:D11" totalsRowShown="0" headerRowDxfId="14" dataDxfId="13" headerRowCellStyle="Normal 2" dataCellStyle="Normal 2">
  <autoFilter ref="D1:D11" xr:uid="{00000000-0009-0000-0100-000005000000}"/>
  <tableColumns count="1">
    <tableColumn id="1" xr3:uid="{C0073801-180F-4789-95EB-C3928ED52ABB}" name="Ажилтны нэрс" dataDxfId="12" dataCellStyle="Normal 2"/>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DFCB689-6E26-4956-B41D-74E92991E0E4}" name="Table85" displayName="Table85" ref="C1:C3" totalsRowShown="0" headerRowDxfId="11" dataDxfId="10" headerRowCellStyle="Normal 2" dataCellStyle="Normal 2">
  <autoFilter ref="C1:C3" xr:uid="{00000000-0009-0000-0100-000008000000}"/>
  <tableColumns count="1">
    <tableColumn id="1" xr3:uid="{133B2753-371B-4D96-BD4D-D7B7B9B1C1B7}" name="Даргын цохолт" dataDxfId="9"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15" dT="2021-03-24T08:23:41.19" personId="{7A486D21-9F48-4CAE-85FF-3964713C295F}" id="{AD82C06B-744F-43C0-B1A6-040C8CBA08FF}">
    <text>Tender.gov.mn-ны урилгаас ТШ-г нэрийг копидож тавина уу. Hyperlink оруулсан.</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printerSettings" Target="../printerSettings/printerSettings8.bin"/><Relationship Id="rId1" Type="http://schemas.openxmlformats.org/officeDocument/2006/relationships/hyperlink" Target="https://www.tender.gov.mn/mn/invitation" TargetMode="External"/><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 Id="rId9" Type="http://schemas.microsoft.com/office/2019/04/relationships/namedSheetView" Target="../namedSheetViews/namedSheetView1.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13.xml.rels><?xml version="1.0" encoding="UTF-8" standalone="yes"?>
<Relationships xmlns="http://schemas.openxmlformats.org/package/2006/relationships"><Relationship Id="rId3" Type="http://schemas.microsoft.com/office/2019/04/relationships/namedSheetView" Target="../namedSheetViews/namedSheetView2.xml"/><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51593-27B1-42A8-B472-FD99DD655245}">
  <sheetPr>
    <tabColor rgb="FFFF0000"/>
  </sheetPr>
  <dimension ref="A7:T40"/>
  <sheetViews>
    <sheetView topLeftCell="B1" workbookViewId="0">
      <selection activeCell="P12" sqref="P12"/>
    </sheetView>
  </sheetViews>
  <sheetFormatPr defaultRowHeight="12.75"/>
  <cols>
    <col min="1" max="1" width="17.42578125" customWidth="1"/>
    <col min="3" max="3" width="20.7109375" bestFit="1" customWidth="1"/>
    <col min="4" max="9" width="9.140625" customWidth="1"/>
  </cols>
  <sheetData>
    <row r="7" spans="3:20">
      <c r="R7">
        <v>270</v>
      </c>
      <c r="T7">
        <f>4400/270</f>
        <v>16.296296296296298</v>
      </c>
    </row>
    <row r="8" spans="3:20">
      <c r="C8" s="145" t="s">
        <v>0</v>
      </c>
      <c r="D8" s="145" t="s">
        <v>1</v>
      </c>
      <c r="E8" s="145" t="s">
        <v>2</v>
      </c>
      <c r="F8" s="145" t="s">
        <v>3</v>
      </c>
      <c r="G8" s="145" t="s">
        <v>4</v>
      </c>
      <c r="H8" s="145" t="s">
        <v>5</v>
      </c>
      <c r="I8" s="145" t="s">
        <v>6</v>
      </c>
      <c r="J8" s="145" t="s">
        <v>7</v>
      </c>
      <c r="K8" s="145" t="s">
        <v>8</v>
      </c>
      <c r="L8" s="145" t="s">
        <v>9</v>
      </c>
      <c r="M8" s="145" t="s">
        <v>10</v>
      </c>
      <c r="N8" s="145" t="s">
        <v>11</v>
      </c>
      <c r="O8" s="145" t="s">
        <v>12</v>
      </c>
      <c r="P8" s="145" t="s">
        <v>13</v>
      </c>
    </row>
    <row r="9" spans="3:20">
      <c r="C9" s="145" t="s">
        <v>14</v>
      </c>
      <c r="D9" s="145">
        <v>14</v>
      </c>
      <c r="E9" s="145">
        <v>38</v>
      </c>
      <c r="F9" s="145">
        <v>48</v>
      </c>
      <c r="G9" s="145">
        <v>77</v>
      </c>
      <c r="H9" s="145">
        <v>89</v>
      </c>
      <c r="I9" s="145">
        <v>72</v>
      </c>
      <c r="J9" s="145">
        <v>70</v>
      </c>
      <c r="K9" s="145">
        <v>44</v>
      </c>
      <c r="L9" s="145">
        <v>46</v>
      </c>
      <c r="M9" s="145">
        <v>31</v>
      </c>
      <c r="N9" s="145">
        <v>23</v>
      </c>
      <c r="O9" s="145">
        <v>19</v>
      </c>
      <c r="P9" s="145">
        <v>570</v>
      </c>
    </row>
    <row r="10" spans="3:20">
      <c r="C10" s="145" t="s">
        <v>15</v>
      </c>
      <c r="D10" s="145">
        <v>8</v>
      </c>
      <c r="E10" s="145">
        <v>10</v>
      </c>
      <c r="F10" s="145">
        <v>41</v>
      </c>
      <c r="G10" s="145">
        <v>54</v>
      </c>
      <c r="H10" s="145">
        <v>67</v>
      </c>
      <c r="I10" s="145">
        <v>47</v>
      </c>
      <c r="J10" s="145">
        <v>48</v>
      </c>
      <c r="K10" s="145">
        <v>13</v>
      </c>
      <c r="L10" s="145">
        <v>11</v>
      </c>
      <c r="M10" s="145">
        <v>6</v>
      </c>
      <c r="N10" s="145">
        <v>5</v>
      </c>
      <c r="O10" s="145">
        <v>8</v>
      </c>
      <c r="P10" s="145">
        <v>319</v>
      </c>
    </row>
    <row r="11" spans="3:20">
      <c r="C11" s="145" t="s">
        <v>16</v>
      </c>
      <c r="D11" s="145">
        <v>10</v>
      </c>
      <c r="E11" s="145">
        <v>5</v>
      </c>
      <c r="F11" s="145">
        <v>8</v>
      </c>
      <c r="G11" s="145">
        <v>21</v>
      </c>
      <c r="H11" s="145">
        <v>29</v>
      </c>
      <c r="I11" s="145">
        <v>16</v>
      </c>
      <c r="J11" s="145">
        <v>18</v>
      </c>
      <c r="K11" s="145">
        <v>12</v>
      </c>
      <c r="L11" s="145">
        <v>13</v>
      </c>
      <c r="M11" s="145">
        <v>15</v>
      </c>
      <c r="N11" s="145">
        <v>13</v>
      </c>
      <c r="O11" s="145">
        <v>11</v>
      </c>
      <c r="P11" s="145">
        <v>172</v>
      </c>
    </row>
    <row r="12" spans="3:20">
      <c r="C12" s="145" t="s">
        <v>13</v>
      </c>
      <c r="D12" s="145">
        <f>SUM(D9:D11)</f>
        <v>32</v>
      </c>
      <c r="E12" s="145">
        <f t="shared" ref="E12:P12" si="0">SUM(E9:E11)</f>
        <v>53</v>
      </c>
      <c r="F12" s="145">
        <f t="shared" si="0"/>
        <v>97</v>
      </c>
      <c r="G12" s="145">
        <f t="shared" si="0"/>
        <v>152</v>
      </c>
      <c r="H12" s="145">
        <f t="shared" si="0"/>
        <v>185</v>
      </c>
      <c r="I12" s="145">
        <f t="shared" si="0"/>
        <v>135</v>
      </c>
      <c r="J12" s="145">
        <f t="shared" si="0"/>
        <v>136</v>
      </c>
      <c r="K12" s="145">
        <f t="shared" si="0"/>
        <v>69</v>
      </c>
      <c r="L12" s="145">
        <f t="shared" si="0"/>
        <v>70</v>
      </c>
      <c r="M12" s="145">
        <f t="shared" si="0"/>
        <v>52</v>
      </c>
      <c r="N12" s="145">
        <f t="shared" si="0"/>
        <v>41</v>
      </c>
      <c r="O12" s="145">
        <f t="shared" si="0"/>
        <v>38</v>
      </c>
      <c r="P12" s="145">
        <f t="shared" si="0"/>
        <v>1061</v>
      </c>
    </row>
    <row r="34" spans="1:16" ht="15">
      <c r="A34" s="144" t="s">
        <v>16</v>
      </c>
    </row>
    <row r="35" spans="1:16">
      <c r="A35" t="s">
        <v>17</v>
      </c>
    </row>
    <row r="36" spans="1:16">
      <c r="A36" t="s">
        <v>18</v>
      </c>
      <c r="C36" t="s">
        <v>0</v>
      </c>
      <c r="D36" t="s">
        <v>1</v>
      </c>
      <c r="E36" t="s">
        <v>2</v>
      </c>
      <c r="F36" t="s">
        <v>3</v>
      </c>
      <c r="G36" t="s">
        <v>4</v>
      </c>
      <c r="H36" t="s">
        <v>5</v>
      </c>
      <c r="I36" t="s">
        <v>6</v>
      </c>
      <c r="J36" t="s">
        <v>7</v>
      </c>
      <c r="K36" t="s">
        <v>8</v>
      </c>
      <c r="L36" t="s">
        <v>9</v>
      </c>
      <c r="M36" t="s">
        <v>10</v>
      </c>
      <c r="N36" t="s">
        <v>11</v>
      </c>
      <c r="O36" t="s">
        <v>12</v>
      </c>
      <c r="P36" t="s">
        <v>13</v>
      </c>
    </row>
    <row r="37" spans="1:16">
      <c r="A37" t="s">
        <v>19</v>
      </c>
      <c r="C37" t="s">
        <v>14</v>
      </c>
      <c r="D37">
        <v>23</v>
      </c>
      <c r="E37">
        <v>99</v>
      </c>
      <c r="F37">
        <v>34</v>
      </c>
      <c r="G37">
        <v>29</v>
      </c>
      <c r="H37">
        <v>103</v>
      </c>
      <c r="I37">
        <v>88</v>
      </c>
      <c r="J37">
        <v>64</v>
      </c>
      <c r="K37">
        <v>61</v>
      </c>
      <c r="L37">
        <v>29</v>
      </c>
      <c r="M37">
        <v>34</v>
      </c>
      <c r="N37">
        <v>46</v>
      </c>
      <c r="O37">
        <v>19</v>
      </c>
      <c r="P37">
        <v>629</v>
      </c>
    </row>
    <row r="38" spans="1:16">
      <c r="C38" t="s">
        <v>15</v>
      </c>
      <c r="D38">
        <v>5</v>
      </c>
      <c r="E38">
        <v>46</v>
      </c>
      <c r="F38">
        <v>10</v>
      </c>
      <c r="G38">
        <v>36</v>
      </c>
      <c r="H38">
        <v>56</v>
      </c>
      <c r="I38">
        <v>51</v>
      </c>
      <c r="J38">
        <v>51</v>
      </c>
      <c r="K38">
        <v>39</v>
      </c>
      <c r="L38">
        <v>26</v>
      </c>
      <c r="M38">
        <v>32</v>
      </c>
      <c r="N38">
        <v>12</v>
      </c>
      <c r="O38">
        <v>12</v>
      </c>
      <c r="P38">
        <v>376</v>
      </c>
    </row>
    <row r="39" spans="1:16">
      <c r="C39" t="s">
        <v>16</v>
      </c>
      <c r="D39">
        <v>4</v>
      </c>
      <c r="E39">
        <v>18</v>
      </c>
      <c r="F39">
        <v>10</v>
      </c>
      <c r="G39">
        <v>10</v>
      </c>
      <c r="H39">
        <v>27</v>
      </c>
      <c r="I39">
        <v>16</v>
      </c>
      <c r="J39">
        <v>31</v>
      </c>
      <c r="K39">
        <v>14</v>
      </c>
      <c r="L39">
        <v>11</v>
      </c>
      <c r="M39">
        <v>9</v>
      </c>
      <c r="N39">
        <v>25</v>
      </c>
      <c r="O39">
        <v>7</v>
      </c>
      <c r="P39">
        <v>182</v>
      </c>
    </row>
    <row r="40" spans="1:16">
      <c r="D40">
        <f>SUM(D37:D39)</f>
        <v>32</v>
      </c>
      <c r="E40">
        <f t="shared" ref="E40:P40" si="1">SUM(E37:E39)</f>
        <v>163</v>
      </c>
      <c r="F40">
        <f t="shared" si="1"/>
        <v>54</v>
      </c>
      <c r="G40">
        <f t="shared" si="1"/>
        <v>75</v>
      </c>
      <c r="H40">
        <f t="shared" si="1"/>
        <v>186</v>
      </c>
      <c r="I40">
        <f t="shared" si="1"/>
        <v>155</v>
      </c>
      <c r="J40">
        <f t="shared" si="1"/>
        <v>146</v>
      </c>
      <c r="K40">
        <f t="shared" si="1"/>
        <v>114</v>
      </c>
      <c r="L40">
        <f t="shared" si="1"/>
        <v>66</v>
      </c>
      <c r="M40">
        <f t="shared" si="1"/>
        <v>75</v>
      </c>
      <c r="N40">
        <f t="shared" si="1"/>
        <v>83</v>
      </c>
      <c r="O40">
        <f t="shared" si="1"/>
        <v>38</v>
      </c>
      <c r="P40">
        <f t="shared" si="1"/>
        <v>1187</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9460A-EF82-4401-953D-55049DBCFAA6}">
  <sheetPr>
    <tabColor rgb="FF7030A0"/>
  </sheetPr>
  <dimension ref="A1:Q286"/>
  <sheetViews>
    <sheetView topLeftCell="A13" zoomScale="70" zoomScaleNormal="70" workbookViewId="0">
      <pane xSplit="1" ySplit="1" topLeftCell="B14" activePane="bottomRight" state="frozen"/>
      <selection pane="topRight"/>
      <selection pane="bottomLeft"/>
      <selection pane="bottomRight" activeCell="H19" sqref="H19"/>
    </sheetView>
  </sheetViews>
  <sheetFormatPr defaultColWidth="9.140625" defaultRowHeight="12.75"/>
  <cols>
    <col min="1" max="1" width="8" style="19" customWidth="1"/>
    <col min="2" max="2" width="13.5703125" style="19" customWidth="1"/>
    <col min="3" max="3" width="14.28515625" style="59" customWidth="1"/>
    <col min="4" max="4" width="0" style="19" hidden="1" customWidth="1"/>
    <col min="5" max="5" width="16.7109375" style="18" customWidth="1"/>
    <col min="6" max="6" width="22" style="18" customWidth="1"/>
    <col min="7" max="7" width="0" style="9" hidden="1" customWidth="1"/>
    <col min="8" max="8" width="39.5703125" style="55" customWidth="1"/>
    <col min="9" max="9" width="31.85546875" style="19" customWidth="1"/>
    <col min="10" max="10" width="26" style="19" customWidth="1"/>
    <col min="11" max="11" width="12.28515625" style="32" hidden="1" customWidth="1"/>
    <col min="12" max="12" width="18.28515625" style="18" customWidth="1"/>
    <col min="13" max="16384" width="9.140625" style="18"/>
  </cols>
  <sheetData>
    <row r="1" spans="1:17" ht="25.5" hidden="1">
      <c r="A1" s="14" t="s">
        <v>411</v>
      </c>
      <c r="B1" s="14"/>
      <c r="C1" s="15"/>
      <c r="D1" s="14" t="s">
        <v>412</v>
      </c>
      <c r="E1" s="63" t="s">
        <v>413</v>
      </c>
      <c r="F1" s="63"/>
      <c r="G1" s="6"/>
      <c r="H1" s="16"/>
      <c r="I1" s="14"/>
      <c r="J1" s="14"/>
    </row>
    <row r="2" spans="1:17" ht="25.5" hidden="1">
      <c r="A2" s="14"/>
      <c r="B2" s="14"/>
      <c r="C2" s="15"/>
      <c r="D2" s="14" t="s">
        <v>414</v>
      </c>
      <c r="E2" s="63" t="s">
        <v>415</v>
      </c>
      <c r="F2" s="63"/>
      <c r="G2" s="6"/>
      <c r="H2" s="16"/>
      <c r="I2" s="14"/>
      <c r="J2" s="14"/>
    </row>
    <row r="3" spans="1:17" hidden="1">
      <c r="A3" s="4"/>
      <c r="B3" s="4"/>
      <c r="C3" s="4"/>
      <c r="D3" s="14" t="s">
        <v>417</v>
      </c>
      <c r="E3" s="63" t="s">
        <v>418</v>
      </c>
      <c r="F3" s="156"/>
      <c r="G3" s="6"/>
      <c r="H3" s="5"/>
      <c r="I3" s="14"/>
      <c r="J3" s="14"/>
      <c r="K3" s="369"/>
    </row>
    <row r="4" spans="1:17" ht="25.5" hidden="1">
      <c r="A4" s="4"/>
      <c r="B4" s="4"/>
      <c r="C4" s="4"/>
      <c r="D4" s="14" t="s">
        <v>419</v>
      </c>
      <c r="E4" s="63" t="s">
        <v>420</v>
      </c>
      <c r="F4" s="156"/>
      <c r="G4" s="6"/>
      <c r="H4" s="5"/>
      <c r="I4" s="14"/>
      <c r="J4" s="14"/>
      <c r="K4" s="369"/>
    </row>
    <row r="5" spans="1:17" ht="25.5" hidden="1">
      <c r="A5" s="4"/>
      <c r="B5" s="4"/>
      <c r="C5" s="4"/>
      <c r="D5" s="14" t="s">
        <v>418</v>
      </c>
      <c r="E5" s="63" t="s">
        <v>419</v>
      </c>
      <c r="F5" s="156"/>
      <c r="G5" s="6"/>
      <c r="H5" s="5"/>
      <c r="I5" s="14"/>
      <c r="J5" s="14"/>
      <c r="K5" s="369"/>
    </row>
    <row r="6" spans="1:17" hidden="1">
      <c r="A6" s="4"/>
      <c r="B6" s="4"/>
      <c r="C6" s="4"/>
      <c r="E6" s="63" t="s">
        <v>421</v>
      </c>
      <c r="F6" s="156"/>
      <c r="G6" s="6"/>
      <c r="H6" s="5"/>
      <c r="I6" s="14"/>
      <c r="J6" s="14"/>
      <c r="K6" s="369"/>
    </row>
    <row r="7" spans="1:17" hidden="1">
      <c r="A7" s="4"/>
      <c r="B7" s="4"/>
      <c r="C7" s="4"/>
      <c r="D7" s="14"/>
      <c r="E7" s="63" t="s">
        <v>417</v>
      </c>
      <c r="F7" s="156"/>
      <c r="G7" s="6"/>
      <c r="H7" s="5"/>
      <c r="I7" s="14"/>
      <c r="J7" s="14"/>
      <c r="K7" s="369"/>
    </row>
    <row r="8" spans="1:17" hidden="1">
      <c r="A8" s="4"/>
      <c r="B8" s="4"/>
      <c r="C8" s="4"/>
      <c r="D8" s="4"/>
      <c r="E8" s="111" t="s">
        <v>422</v>
      </c>
      <c r="F8" s="156"/>
      <c r="G8" s="6"/>
      <c r="H8" s="5"/>
      <c r="I8" s="14"/>
      <c r="J8" s="14"/>
      <c r="K8" s="369"/>
    </row>
    <row r="9" spans="1:17" hidden="1">
      <c r="A9" s="4"/>
      <c r="B9" s="4"/>
      <c r="C9" s="4"/>
      <c r="D9" s="4"/>
      <c r="E9" s="63" t="s">
        <v>423</v>
      </c>
      <c r="F9" s="156"/>
      <c r="G9" s="6"/>
      <c r="H9" s="5"/>
      <c r="I9" s="14"/>
      <c r="J9" s="14"/>
      <c r="K9" s="369"/>
    </row>
    <row r="10" spans="1:17" hidden="1">
      <c r="A10" s="4"/>
      <c r="B10" s="4"/>
      <c r="C10" s="4"/>
      <c r="D10" s="4"/>
      <c r="E10" s="63" t="s">
        <v>424</v>
      </c>
      <c r="F10" s="156"/>
      <c r="G10" s="6"/>
      <c r="H10" s="5"/>
      <c r="I10" s="4"/>
      <c r="J10" s="4"/>
      <c r="K10" s="369"/>
    </row>
    <row r="11" spans="1:17" hidden="1">
      <c r="A11" s="4"/>
      <c r="B11" s="4"/>
      <c r="C11" s="4"/>
      <c r="D11" s="4"/>
      <c r="E11" s="63" t="s">
        <v>425</v>
      </c>
      <c r="F11" s="156"/>
      <c r="G11" s="6"/>
      <c r="H11" s="5"/>
      <c r="I11" s="4"/>
      <c r="J11" s="4"/>
      <c r="K11" s="369"/>
    </row>
    <row r="12" spans="1:17" hidden="1">
      <c r="A12" s="433" t="s">
        <v>427</v>
      </c>
      <c r="B12" s="434"/>
      <c r="C12" s="434"/>
      <c r="D12" s="434"/>
      <c r="E12" s="434"/>
      <c r="F12" s="435"/>
      <c r="G12" s="434"/>
      <c r="H12" s="434"/>
      <c r="I12" s="434"/>
      <c r="J12" s="434"/>
      <c r="K12" s="373"/>
    </row>
    <row r="13" spans="1:17" s="8" customFormat="1" ht="51">
      <c r="A13" s="1" t="s">
        <v>20</v>
      </c>
      <c r="B13" s="1" t="s">
        <v>3878</v>
      </c>
      <c r="C13" s="2" t="s">
        <v>3879</v>
      </c>
      <c r="D13" s="1" t="s">
        <v>430</v>
      </c>
      <c r="E13" s="1" t="s">
        <v>431</v>
      </c>
      <c r="F13" s="157" t="s">
        <v>3880</v>
      </c>
      <c r="G13" s="3" t="s">
        <v>23</v>
      </c>
      <c r="H13" s="7" t="s">
        <v>24</v>
      </c>
      <c r="I13" s="1" t="s">
        <v>25</v>
      </c>
      <c r="J13" s="1" t="s">
        <v>26</v>
      </c>
      <c r="K13" s="180" t="s">
        <v>3881</v>
      </c>
      <c r="L13" s="1" t="s">
        <v>3882</v>
      </c>
    </row>
    <row r="14" spans="1:17" s="8" customFormat="1" ht="25.5">
      <c r="A14" s="14">
        <v>1</v>
      </c>
      <c r="B14" s="30" t="s">
        <v>3883</v>
      </c>
      <c r="C14" s="259" t="s">
        <v>3884</v>
      </c>
      <c r="D14" s="30"/>
      <c r="E14" s="130" t="s">
        <v>3885</v>
      </c>
      <c r="F14" s="167"/>
      <c r="G14" s="168"/>
      <c r="H14" s="169"/>
      <c r="I14" s="170"/>
      <c r="J14" s="170"/>
      <c r="K14" s="181"/>
      <c r="L14" s="171"/>
    </row>
    <row r="15" spans="1:17" ht="25.5">
      <c r="A15" s="14">
        <v>2</v>
      </c>
      <c r="B15" s="30" t="s">
        <v>1112</v>
      </c>
      <c r="C15" s="259" t="s">
        <v>3886</v>
      </c>
      <c r="D15" s="30"/>
      <c r="E15" s="130" t="s">
        <v>421</v>
      </c>
      <c r="F15" s="64"/>
      <c r="G15" s="137"/>
      <c r="H15" s="16"/>
      <c r="I15" s="14"/>
      <c r="J15" s="14"/>
      <c r="K15" s="30"/>
      <c r="L15" s="30" t="s">
        <v>3887</v>
      </c>
    </row>
    <row r="16" spans="1:17" ht="38.25">
      <c r="A16" s="14">
        <v>3</v>
      </c>
      <c r="B16" s="30" t="s">
        <v>3883</v>
      </c>
      <c r="C16" s="259" t="s">
        <v>3888</v>
      </c>
      <c r="D16" s="30"/>
      <c r="E16" s="67" t="s">
        <v>421</v>
      </c>
      <c r="F16" s="65" t="s">
        <v>3889</v>
      </c>
      <c r="G16" s="166"/>
      <c r="H16" s="11" t="s">
        <v>1463</v>
      </c>
      <c r="I16" s="409" t="s">
        <v>3890</v>
      </c>
      <c r="J16" s="14" t="s">
        <v>137</v>
      </c>
      <c r="K16" s="30"/>
      <c r="L16" s="30" t="s">
        <v>3891</v>
      </c>
      <c r="Q16" s="18">
        <v>2020</v>
      </c>
    </row>
    <row r="17" spans="1:17" ht="25.5">
      <c r="A17" s="14">
        <v>4</v>
      </c>
      <c r="B17" s="30" t="s">
        <v>3883</v>
      </c>
      <c r="C17" s="259" t="s">
        <v>3892</v>
      </c>
      <c r="D17" s="30"/>
      <c r="E17" s="130" t="s">
        <v>3893</v>
      </c>
      <c r="F17" s="66"/>
      <c r="G17" s="137"/>
      <c r="H17" s="39"/>
      <c r="I17" s="30"/>
      <c r="J17" s="30"/>
      <c r="K17" s="30"/>
      <c r="L17" s="65"/>
      <c r="P17" s="18" t="s">
        <v>13</v>
      </c>
      <c r="Q17" s="18">
        <v>63</v>
      </c>
    </row>
    <row r="18" spans="1:17" ht="51">
      <c r="A18" s="14">
        <v>5</v>
      </c>
      <c r="B18" s="30" t="s">
        <v>3883</v>
      </c>
      <c r="C18" s="259" t="s">
        <v>3894</v>
      </c>
      <c r="D18" s="30"/>
      <c r="E18" s="63" t="s">
        <v>421</v>
      </c>
      <c r="F18" s="63" t="s">
        <v>3895</v>
      </c>
      <c r="G18" s="137"/>
      <c r="H18" s="21" t="s">
        <v>3896</v>
      </c>
      <c r="I18" s="14" t="s">
        <v>3897</v>
      </c>
      <c r="J18" s="14" t="s">
        <v>212</v>
      </c>
      <c r="K18" s="30"/>
      <c r="L18" s="30" t="s">
        <v>3898</v>
      </c>
    </row>
    <row r="19" spans="1:17" ht="63.75">
      <c r="A19" s="14">
        <v>6</v>
      </c>
      <c r="B19" s="30" t="s">
        <v>3883</v>
      </c>
      <c r="C19" s="259" t="s">
        <v>3899</v>
      </c>
      <c r="D19" s="30"/>
      <c r="E19" s="130" t="s">
        <v>3885</v>
      </c>
      <c r="F19" s="63" t="s">
        <v>3900</v>
      </c>
      <c r="G19" s="137"/>
      <c r="H19" s="21" t="s">
        <v>3901</v>
      </c>
      <c r="I19" s="63" t="s">
        <v>3902</v>
      </c>
      <c r="J19" s="35"/>
      <c r="K19" s="30"/>
      <c r="L19" s="65"/>
    </row>
    <row r="20" spans="1:17" ht="63.75">
      <c r="A20" s="14">
        <v>7</v>
      </c>
      <c r="B20" s="30" t="s">
        <v>3883</v>
      </c>
      <c r="C20" s="259" t="s">
        <v>3903</v>
      </c>
      <c r="D20" s="30"/>
      <c r="E20" s="65" t="s">
        <v>419</v>
      </c>
      <c r="F20" s="374" t="s">
        <v>3904</v>
      </c>
      <c r="G20" s="137"/>
      <c r="H20" s="39" t="s">
        <v>3905</v>
      </c>
      <c r="I20" s="30" t="s">
        <v>3906</v>
      </c>
      <c r="J20" s="14" t="s">
        <v>958</v>
      </c>
      <c r="K20" s="30"/>
      <c r="L20" s="65"/>
    </row>
    <row r="21" spans="1:17" ht="38.25">
      <c r="A21" s="14">
        <v>8</v>
      </c>
      <c r="B21" s="30" t="s">
        <v>3883</v>
      </c>
      <c r="C21" s="259" t="s">
        <v>3907</v>
      </c>
      <c r="D21" s="30"/>
      <c r="E21" s="67" t="s">
        <v>421</v>
      </c>
      <c r="F21" s="65" t="s">
        <v>3908</v>
      </c>
      <c r="G21" s="166"/>
      <c r="H21" s="375" t="s">
        <v>3909</v>
      </c>
      <c r="I21" s="69" t="s">
        <v>557</v>
      </c>
      <c r="J21" s="69"/>
      <c r="K21" s="30"/>
      <c r="L21" s="30" t="s">
        <v>3910</v>
      </c>
    </row>
    <row r="22" spans="1:17" ht="25.5">
      <c r="A22" s="14">
        <v>9</v>
      </c>
      <c r="B22" s="45" t="s">
        <v>3883</v>
      </c>
      <c r="C22" s="46" t="s">
        <v>3911</v>
      </c>
      <c r="D22" s="45"/>
      <c r="E22" s="65" t="s">
        <v>419</v>
      </c>
      <c r="F22" s="66" t="s">
        <v>3912</v>
      </c>
      <c r="G22" s="137"/>
      <c r="H22" s="21" t="s">
        <v>3913</v>
      </c>
      <c r="I22" s="14" t="s">
        <v>58</v>
      </c>
      <c r="J22" s="30" t="s">
        <v>59</v>
      </c>
      <c r="K22" s="30"/>
      <c r="L22" s="65"/>
    </row>
    <row r="23" spans="1:17" ht="25.5">
      <c r="A23" s="14">
        <v>10</v>
      </c>
      <c r="B23" s="14" t="s">
        <v>3883</v>
      </c>
      <c r="C23" s="15" t="s">
        <v>3914</v>
      </c>
      <c r="D23" s="14"/>
      <c r="E23" s="65" t="s">
        <v>422</v>
      </c>
      <c r="F23" s="63" t="s">
        <v>3580</v>
      </c>
      <c r="G23" s="137"/>
      <c r="H23" s="21" t="s">
        <v>3915</v>
      </c>
      <c r="I23" s="14" t="s">
        <v>165</v>
      </c>
      <c r="J23" s="14"/>
      <c r="K23" s="425"/>
      <c r="L23" s="65"/>
    </row>
    <row r="24" spans="1:17" ht="25.5">
      <c r="A24" s="14">
        <v>11</v>
      </c>
      <c r="B24" s="14" t="s">
        <v>3883</v>
      </c>
      <c r="C24" s="15" t="s">
        <v>3916</v>
      </c>
      <c r="D24" s="14"/>
      <c r="E24" s="63" t="s">
        <v>420</v>
      </c>
      <c r="F24" s="63" t="s">
        <v>390</v>
      </c>
      <c r="G24" s="137"/>
      <c r="H24" s="21" t="s">
        <v>3917</v>
      </c>
      <c r="I24" s="14" t="s">
        <v>58</v>
      </c>
      <c r="J24" s="14" t="s">
        <v>59</v>
      </c>
      <c r="K24" s="425"/>
      <c r="L24" s="65"/>
    </row>
    <row r="25" spans="1:17" ht="25.5">
      <c r="A25" s="14">
        <v>12</v>
      </c>
      <c r="B25" s="414" t="s">
        <v>3883</v>
      </c>
      <c r="C25" s="414" t="s">
        <v>3918</v>
      </c>
      <c r="D25" s="414"/>
      <c r="E25" s="65" t="s">
        <v>422</v>
      </c>
      <c r="F25" s="63" t="s">
        <v>253</v>
      </c>
      <c r="G25" s="137"/>
      <c r="H25" s="21" t="s">
        <v>3919</v>
      </c>
      <c r="I25" s="14" t="s">
        <v>103</v>
      </c>
      <c r="J25" s="14" t="s">
        <v>79</v>
      </c>
      <c r="K25" s="30"/>
      <c r="L25" s="65"/>
    </row>
    <row r="26" spans="1:17" ht="51">
      <c r="A26" s="14">
        <v>13</v>
      </c>
      <c r="B26" s="14" t="s">
        <v>3920</v>
      </c>
      <c r="C26" s="15" t="s">
        <v>3921</v>
      </c>
      <c r="D26" s="14"/>
      <c r="E26" s="65" t="s">
        <v>422</v>
      </c>
      <c r="F26" s="63"/>
      <c r="G26" s="74"/>
      <c r="H26" s="21" t="s">
        <v>3922</v>
      </c>
      <c r="I26" s="14" t="s">
        <v>3923</v>
      </c>
      <c r="J26" s="14" t="s">
        <v>1086</v>
      </c>
      <c r="K26" s="30"/>
      <c r="L26" s="65"/>
    </row>
    <row r="27" spans="1:17" ht="25.5">
      <c r="A27" s="14">
        <v>14</v>
      </c>
      <c r="B27" s="14" t="s">
        <v>3883</v>
      </c>
      <c r="C27" s="15" t="s">
        <v>3924</v>
      </c>
      <c r="D27" s="14"/>
      <c r="E27" s="63" t="s">
        <v>420</v>
      </c>
      <c r="F27" s="63"/>
      <c r="G27" s="74"/>
      <c r="H27" s="21"/>
      <c r="I27" s="14" t="s">
        <v>3925</v>
      </c>
      <c r="J27" s="14" t="s">
        <v>580</v>
      </c>
      <c r="K27" s="30"/>
      <c r="L27" s="65"/>
    </row>
    <row r="28" spans="1:17" ht="25.5">
      <c r="A28" s="14">
        <v>15</v>
      </c>
      <c r="B28" s="14" t="s">
        <v>3883</v>
      </c>
      <c r="C28" s="15" t="s">
        <v>3926</v>
      </c>
      <c r="D28" s="14"/>
      <c r="E28" s="63" t="s">
        <v>421</v>
      </c>
      <c r="F28" s="409" t="s">
        <v>3927</v>
      </c>
      <c r="G28" s="74"/>
      <c r="H28" s="26" t="s">
        <v>3928</v>
      </c>
      <c r="I28" s="35" t="s">
        <v>103</v>
      </c>
      <c r="J28" s="35" t="s">
        <v>3929</v>
      </c>
      <c r="K28" s="30"/>
      <c r="L28" s="30" t="s">
        <v>3930</v>
      </c>
    </row>
    <row r="29" spans="1:17" ht="25.5">
      <c r="A29" s="14">
        <v>16</v>
      </c>
      <c r="B29" s="14" t="s">
        <v>3883</v>
      </c>
      <c r="C29" s="15" t="s">
        <v>3931</v>
      </c>
      <c r="D29" s="14"/>
      <c r="E29" s="63" t="s">
        <v>420</v>
      </c>
      <c r="F29" s="409" t="s">
        <v>389</v>
      </c>
      <c r="G29" s="74"/>
      <c r="H29" s="31" t="s">
        <v>3932</v>
      </c>
      <c r="I29" s="35" t="s">
        <v>3933</v>
      </c>
      <c r="J29" s="35" t="s">
        <v>511</v>
      </c>
      <c r="K29" s="30"/>
      <c r="L29" s="65"/>
    </row>
    <row r="30" spans="1:17" ht="25.5">
      <c r="A30" s="14">
        <v>17</v>
      </c>
      <c r="B30" s="14" t="s">
        <v>3883</v>
      </c>
      <c r="C30" s="15" t="s">
        <v>3934</v>
      </c>
      <c r="D30" s="14"/>
      <c r="E30" s="63"/>
      <c r="F30" s="409"/>
      <c r="G30" s="74"/>
      <c r="H30" s="36" t="s">
        <v>3935</v>
      </c>
      <c r="I30" s="35" t="s">
        <v>3936</v>
      </c>
      <c r="J30" s="35" t="s">
        <v>219</v>
      </c>
      <c r="K30" s="30"/>
      <c r="L30" s="65"/>
    </row>
    <row r="31" spans="1:17" ht="25.5">
      <c r="A31" s="14">
        <v>18</v>
      </c>
      <c r="B31" s="14" t="s">
        <v>3883</v>
      </c>
      <c r="C31" s="15" t="s">
        <v>3937</v>
      </c>
      <c r="D31" s="14"/>
      <c r="E31" s="412" t="s">
        <v>419</v>
      </c>
      <c r="F31" s="409"/>
      <c r="G31" s="74"/>
      <c r="H31" s="38"/>
      <c r="I31" s="14" t="s">
        <v>3938</v>
      </c>
      <c r="J31" s="14" t="s">
        <v>212</v>
      </c>
      <c r="K31" s="425"/>
      <c r="L31" s="65"/>
    </row>
    <row r="32" spans="1:17" ht="38.25">
      <c r="A32" s="14">
        <v>19</v>
      </c>
      <c r="B32" s="14" t="s">
        <v>3883</v>
      </c>
      <c r="C32" s="15" t="s">
        <v>3939</v>
      </c>
      <c r="D32" s="14"/>
      <c r="E32" s="412" t="s">
        <v>421</v>
      </c>
      <c r="F32" s="65" t="s">
        <v>3940</v>
      </c>
      <c r="G32" s="74"/>
      <c r="H32" s="39" t="s">
        <v>3941</v>
      </c>
      <c r="I32" s="30" t="s">
        <v>3942</v>
      </c>
      <c r="J32" s="35" t="s">
        <v>3929</v>
      </c>
      <c r="K32" s="425"/>
      <c r="L32" s="30" t="s">
        <v>3943</v>
      </c>
    </row>
    <row r="33" spans="1:12" ht="25.5">
      <c r="A33" s="14">
        <v>20</v>
      </c>
      <c r="B33" s="14" t="s">
        <v>3883</v>
      </c>
      <c r="C33" s="15" t="s">
        <v>3944</v>
      </c>
      <c r="D33" s="14"/>
      <c r="E33" s="63" t="s">
        <v>421</v>
      </c>
      <c r="F33" s="96" t="s">
        <v>3945</v>
      </c>
      <c r="G33" s="74"/>
      <c r="H33" s="31" t="s">
        <v>3946</v>
      </c>
      <c r="I33" s="35" t="s">
        <v>3947</v>
      </c>
      <c r="J33" s="35" t="s">
        <v>3948</v>
      </c>
      <c r="K33" s="30"/>
      <c r="L33" s="30" t="s">
        <v>3949</v>
      </c>
    </row>
    <row r="34" spans="1:12" ht="38.25">
      <c r="A34" s="14">
        <v>21</v>
      </c>
      <c r="B34" s="14" t="s">
        <v>3883</v>
      </c>
      <c r="C34" s="15" t="s">
        <v>3950</v>
      </c>
      <c r="D34" s="14"/>
      <c r="E34" s="63" t="s">
        <v>421</v>
      </c>
      <c r="F34" s="379" t="s">
        <v>3951</v>
      </c>
      <c r="G34" s="74"/>
      <c r="H34" s="99" t="s">
        <v>3952</v>
      </c>
      <c r="I34" s="63" t="s">
        <v>3953</v>
      </c>
      <c r="J34" s="14" t="s">
        <v>1595</v>
      </c>
      <c r="K34" s="30" t="s">
        <v>3883</v>
      </c>
      <c r="L34" s="30" t="s">
        <v>3954</v>
      </c>
    </row>
    <row r="35" spans="1:12" ht="51">
      <c r="A35" s="14">
        <v>22</v>
      </c>
      <c r="B35" s="14"/>
      <c r="C35" s="15"/>
      <c r="D35" s="14"/>
      <c r="E35" s="412" t="s">
        <v>419</v>
      </c>
      <c r="F35" s="409" t="s">
        <v>3955</v>
      </c>
      <c r="G35" s="74"/>
      <c r="H35" s="38" t="s">
        <v>3956</v>
      </c>
      <c r="I35" s="14" t="s">
        <v>3957</v>
      </c>
      <c r="J35" s="14"/>
      <c r="K35" s="30" t="s">
        <v>3958</v>
      </c>
      <c r="L35" s="65"/>
    </row>
    <row r="36" spans="1:12" ht="25.5">
      <c r="A36" s="14">
        <v>23</v>
      </c>
      <c r="B36" s="14" t="s">
        <v>3883</v>
      </c>
      <c r="C36" s="15" t="s">
        <v>3959</v>
      </c>
      <c r="D36" s="14"/>
      <c r="E36" s="63" t="s">
        <v>422</v>
      </c>
      <c r="F36" s="65"/>
      <c r="G36" s="74"/>
      <c r="H36" s="38" t="s">
        <v>3960</v>
      </c>
      <c r="I36" s="22" t="s">
        <v>3961</v>
      </c>
      <c r="J36" s="22"/>
      <c r="K36" s="30"/>
      <c r="L36" s="65"/>
    </row>
    <row r="37" spans="1:12" ht="51">
      <c r="A37" s="14">
        <v>24</v>
      </c>
      <c r="B37" s="14" t="s">
        <v>3962</v>
      </c>
      <c r="C37" s="15" t="s">
        <v>3963</v>
      </c>
      <c r="D37" s="14"/>
      <c r="E37" s="66" t="s">
        <v>422</v>
      </c>
      <c r="F37" s="65"/>
      <c r="G37" s="74"/>
      <c r="H37" s="47" t="s">
        <v>3964</v>
      </c>
      <c r="I37" s="45" t="s">
        <v>1275</v>
      </c>
      <c r="J37" s="14"/>
      <c r="K37" s="30"/>
      <c r="L37" s="65"/>
    </row>
    <row r="38" spans="1:12" ht="25.5">
      <c r="A38" s="14">
        <v>25</v>
      </c>
      <c r="B38" s="14" t="s">
        <v>3883</v>
      </c>
      <c r="C38" s="15" t="s">
        <v>3965</v>
      </c>
      <c r="D38" s="14"/>
      <c r="E38" s="63" t="s">
        <v>417</v>
      </c>
      <c r="F38" s="66"/>
      <c r="G38" s="74"/>
      <c r="H38" s="47" t="s">
        <v>3966</v>
      </c>
      <c r="I38" s="14" t="s">
        <v>3967</v>
      </c>
      <c r="J38" s="14"/>
      <c r="K38" s="30"/>
      <c r="L38" s="65"/>
    </row>
    <row r="39" spans="1:12" ht="25.5">
      <c r="A39" s="14">
        <v>26</v>
      </c>
      <c r="B39" s="14" t="s">
        <v>3883</v>
      </c>
      <c r="C39" s="15" t="s">
        <v>3968</v>
      </c>
      <c r="D39" s="14"/>
      <c r="E39" s="63" t="s">
        <v>417</v>
      </c>
      <c r="F39" s="64"/>
      <c r="G39" s="75"/>
      <c r="H39" s="376" t="s">
        <v>3960</v>
      </c>
      <c r="I39" s="40" t="s">
        <v>3961</v>
      </c>
      <c r="J39" s="30"/>
      <c r="K39" s="35"/>
      <c r="L39" s="96"/>
    </row>
    <row r="40" spans="1:12" ht="25.5">
      <c r="A40" s="14">
        <v>27</v>
      </c>
      <c r="B40" s="14" t="s">
        <v>3883</v>
      </c>
      <c r="C40" s="24" t="s">
        <v>3969</v>
      </c>
      <c r="D40" s="25"/>
      <c r="E40" s="64" t="s">
        <v>421</v>
      </c>
      <c r="F40" s="379" t="s">
        <v>3970</v>
      </c>
      <c r="G40" s="74"/>
      <c r="H40" s="21" t="s">
        <v>3971</v>
      </c>
      <c r="I40" s="14" t="s">
        <v>3972</v>
      </c>
      <c r="J40" s="377" t="s">
        <v>1841</v>
      </c>
      <c r="K40" s="14" t="s">
        <v>3883</v>
      </c>
      <c r="L40" s="207" t="s">
        <v>3973</v>
      </c>
    </row>
    <row r="41" spans="1:12" ht="25.5">
      <c r="A41" s="14">
        <v>28</v>
      </c>
      <c r="B41" s="14" t="s">
        <v>3883</v>
      </c>
      <c r="C41" s="17" t="s">
        <v>3974</v>
      </c>
      <c r="D41" s="14"/>
      <c r="E41" s="63" t="s">
        <v>421</v>
      </c>
      <c r="F41" s="379" t="s">
        <v>3975</v>
      </c>
      <c r="G41" s="74"/>
      <c r="H41" s="129" t="s">
        <v>3976</v>
      </c>
      <c r="I41" s="370" t="s">
        <v>3977</v>
      </c>
      <c r="J41" s="371" t="s">
        <v>621</v>
      </c>
      <c r="K41" s="14" t="s">
        <v>3883</v>
      </c>
      <c r="L41" s="207" t="s">
        <v>3978</v>
      </c>
    </row>
    <row r="42" spans="1:12" ht="25.5">
      <c r="A42" s="14">
        <v>29</v>
      </c>
      <c r="B42" s="14" t="s">
        <v>3883</v>
      </c>
      <c r="C42" s="17" t="s">
        <v>3979</v>
      </c>
      <c r="D42" s="14"/>
      <c r="E42" s="63" t="s">
        <v>421</v>
      </c>
      <c r="F42" s="379"/>
      <c r="G42" s="74"/>
      <c r="H42" s="370" t="s">
        <v>3980</v>
      </c>
      <c r="I42" s="129" t="s">
        <v>1085</v>
      </c>
      <c r="J42" s="372" t="s">
        <v>3981</v>
      </c>
      <c r="K42" s="14" t="s">
        <v>3883</v>
      </c>
      <c r="L42" s="207" t="s">
        <v>3982</v>
      </c>
    </row>
    <row r="43" spans="1:12" ht="25.5">
      <c r="A43" s="14">
        <v>30</v>
      </c>
      <c r="B43" s="14" t="s">
        <v>3883</v>
      </c>
      <c r="C43" s="46" t="s">
        <v>3983</v>
      </c>
      <c r="D43" s="45"/>
      <c r="E43" s="66" t="s">
        <v>422</v>
      </c>
      <c r="F43" s="66" t="s">
        <v>3984</v>
      </c>
      <c r="G43" s="79"/>
      <c r="H43" s="47" t="s">
        <v>3985</v>
      </c>
      <c r="I43" s="14" t="s">
        <v>58</v>
      </c>
      <c r="J43" s="14"/>
      <c r="K43" s="14"/>
      <c r="L43" s="63"/>
    </row>
    <row r="44" spans="1:12" ht="25.5">
      <c r="A44" s="14">
        <v>31</v>
      </c>
      <c r="B44" s="14" t="s">
        <v>3883</v>
      </c>
      <c r="C44" s="15" t="s">
        <v>3986</v>
      </c>
      <c r="D44" s="14"/>
      <c r="E44" s="63"/>
      <c r="F44" s="63"/>
      <c r="G44" s="74"/>
      <c r="H44" s="21"/>
      <c r="I44" s="14" t="s">
        <v>58</v>
      </c>
      <c r="J44" s="14"/>
      <c r="K44" s="14"/>
      <c r="L44" s="63"/>
    </row>
    <row r="45" spans="1:12" ht="25.5">
      <c r="A45" s="14">
        <v>32</v>
      </c>
      <c r="B45" s="14" t="s">
        <v>3883</v>
      </c>
      <c r="C45" s="15" t="s">
        <v>3987</v>
      </c>
      <c r="D45" s="14"/>
      <c r="E45" s="63"/>
      <c r="F45" s="63"/>
      <c r="G45" s="74"/>
      <c r="H45" s="21"/>
      <c r="I45" s="45" t="s">
        <v>58</v>
      </c>
      <c r="J45" s="22"/>
      <c r="K45" s="22"/>
      <c r="L45" s="378"/>
    </row>
    <row r="46" spans="1:12" ht="25.5">
      <c r="A46" s="14">
        <v>33</v>
      </c>
      <c r="B46" s="14" t="s">
        <v>3883</v>
      </c>
      <c r="C46" s="15" t="s">
        <v>3988</v>
      </c>
      <c r="D46" s="14"/>
      <c r="E46" s="63"/>
      <c r="F46" s="63"/>
      <c r="G46" s="74"/>
      <c r="H46" s="21"/>
      <c r="I46" s="14" t="s">
        <v>58</v>
      </c>
      <c r="J46" s="30"/>
      <c r="K46" s="30"/>
      <c r="L46" s="65"/>
    </row>
    <row r="47" spans="1:12" ht="38.25">
      <c r="A47" s="14">
        <v>34</v>
      </c>
      <c r="B47" s="14" t="s">
        <v>3883</v>
      </c>
      <c r="C47" s="15" t="s">
        <v>3989</v>
      </c>
      <c r="D47" s="14"/>
      <c r="E47" s="63" t="s">
        <v>422</v>
      </c>
      <c r="F47" s="63"/>
      <c r="G47" s="74"/>
      <c r="H47" s="21" t="s">
        <v>364</v>
      </c>
      <c r="I47" s="14" t="s">
        <v>58</v>
      </c>
      <c r="J47" s="30"/>
      <c r="K47" s="30"/>
      <c r="L47" s="207"/>
    </row>
    <row r="48" spans="1:12" ht="25.5">
      <c r="A48" s="14">
        <v>35</v>
      </c>
      <c r="B48" s="14" t="s">
        <v>3883</v>
      </c>
      <c r="C48" s="15" t="s">
        <v>3990</v>
      </c>
      <c r="D48" s="14"/>
      <c r="E48" s="63" t="s">
        <v>421</v>
      </c>
      <c r="F48" s="63" t="s">
        <v>3991</v>
      </c>
      <c r="G48" s="74"/>
      <c r="H48" s="21" t="s">
        <v>3992</v>
      </c>
      <c r="I48" s="14" t="s">
        <v>3993</v>
      </c>
      <c r="J48" s="30" t="s">
        <v>511</v>
      </c>
      <c r="K48" s="30"/>
      <c r="L48" s="207" t="s">
        <v>3994</v>
      </c>
    </row>
    <row r="49" spans="1:12" ht="25.5">
      <c r="A49" s="14">
        <v>36</v>
      </c>
      <c r="B49" s="14" t="s">
        <v>3883</v>
      </c>
      <c r="C49" s="15" t="s">
        <v>3995</v>
      </c>
      <c r="D49" s="14"/>
      <c r="E49" s="63" t="s">
        <v>422</v>
      </c>
      <c r="F49" s="63"/>
      <c r="G49" s="74"/>
      <c r="H49" s="21" t="s">
        <v>3996</v>
      </c>
      <c r="I49" s="14" t="s">
        <v>3997</v>
      </c>
      <c r="J49" s="14"/>
      <c r="K49" s="30"/>
      <c r="L49" s="65"/>
    </row>
    <row r="50" spans="1:12" ht="25.5">
      <c r="A50" s="14">
        <v>37</v>
      </c>
      <c r="B50" s="14" t="s">
        <v>3883</v>
      </c>
      <c r="C50" s="15" t="s">
        <v>3998</v>
      </c>
      <c r="D50" s="14"/>
      <c r="E50" s="63" t="s">
        <v>422</v>
      </c>
      <c r="F50" s="63"/>
      <c r="G50" s="74"/>
      <c r="H50" s="21" t="s">
        <v>3999</v>
      </c>
      <c r="I50" s="14" t="s">
        <v>4000</v>
      </c>
      <c r="J50" s="14"/>
      <c r="K50" s="30"/>
      <c r="L50" s="65"/>
    </row>
    <row r="51" spans="1:12" ht="25.5">
      <c r="A51" s="14">
        <v>38</v>
      </c>
      <c r="B51" s="14" t="s">
        <v>3883</v>
      </c>
      <c r="C51" s="15" t="s">
        <v>4001</v>
      </c>
      <c r="D51" s="14"/>
      <c r="E51" s="63" t="s">
        <v>422</v>
      </c>
      <c r="F51" s="63"/>
      <c r="G51" s="74"/>
      <c r="H51" s="21" t="s">
        <v>3946</v>
      </c>
      <c r="I51" s="14" t="s">
        <v>4002</v>
      </c>
      <c r="J51" s="14"/>
      <c r="K51" s="30"/>
      <c r="L51" s="65"/>
    </row>
    <row r="52" spans="1:12">
      <c r="A52" s="14">
        <v>39</v>
      </c>
      <c r="B52" s="14" t="s">
        <v>3883</v>
      </c>
      <c r="C52" s="15" t="s">
        <v>4003</v>
      </c>
      <c r="D52" s="14"/>
      <c r="E52" s="63" t="s">
        <v>419</v>
      </c>
      <c r="F52" s="63"/>
      <c r="G52" s="74"/>
      <c r="H52" s="21" t="s">
        <v>4004</v>
      </c>
      <c r="I52" s="14" t="s">
        <v>3923</v>
      </c>
      <c r="J52" s="14"/>
      <c r="K52" s="30"/>
      <c r="L52" s="65"/>
    </row>
    <row r="53" spans="1:12">
      <c r="A53" s="14">
        <v>40</v>
      </c>
      <c r="B53" s="14" t="s">
        <v>3883</v>
      </c>
      <c r="C53" s="15" t="s">
        <v>4003</v>
      </c>
      <c r="D53" s="14"/>
      <c r="E53" s="63" t="s">
        <v>420</v>
      </c>
      <c r="F53" s="63"/>
      <c r="G53" s="74"/>
      <c r="H53" s="21"/>
      <c r="I53" s="14" t="s">
        <v>3923</v>
      </c>
      <c r="J53" s="14"/>
      <c r="K53" s="30"/>
      <c r="L53" s="65"/>
    </row>
    <row r="54" spans="1:12" ht="51">
      <c r="A54" s="14">
        <v>44</v>
      </c>
      <c r="B54" s="14" t="s">
        <v>3883</v>
      </c>
      <c r="C54" s="15" t="s">
        <v>4005</v>
      </c>
      <c r="D54" s="14"/>
      <c r="E54" s="63" t="s">
        <v>419</v>
      </c>
      <c r="F54" s="63"/>
      <c r="G54" s="74"/>
      <c r="H54" s="21" t="s">
        <v>4006</v>
      </c>
      <c r="I54" s="14" t="s">
        <v>4007</v>
      </c>
      <c r="J54" s="14"/>
      <c r="K54" s="30"/>
      <c r="L54" s="65"/>
    </row>
    <row r="55" spans="1:12" ht="25.5">
      <c r="A55" s="14">
        <v>45</v>
      </c>
      <c r="B55" s="14" t="s">
        <v>3883</v>
      </c>
      <c r="C55" s="17" t="s">
        <v>4008</v>
      </c>
      <c r="D55" s="14"/>
      <c r="E55" s="63" t="s">
        <v>421</v>
      </c>
      <c r="F55" s="379" t="s">
        <v>4009</v>
      </c>
      <c r="G55" s="74"/>
      <c r="H55" s="370" t="s">
        <v>4010</v>
      </c>
      <c r="I55" s="129" t="s">
        <v>4009</v>
      </c>
      <c r="J55" s="14" t="s">
        <v>212</v>
      </c>
      <c r="K55" s="49" t="s">
        <v>3883</v>
      </c>
      <c r="L55" s="207" t="s">
        <v>4011</v>
      </c>
    </row>
    <row r="56" spans="1:12" ht="38.25">
      <c r="A56" s="14">
        <v>46</v>
      </c>
      <c r="B56" s="14" t="s">
        <v>3883</v>
      </c>
      <c r="C56" s="17" t="s">
        <v>4012</v>
      </c>
      <c r="D56" s="14"/>
      <c r="E56" s="63" t="s">
        <v>421</v>
      </c>
      <c r="F56" s="14" t="s">
        <v>903</v>
      </c>
      <c r="G56" s="6"/>
      <c r="H56" s="370" t="s">
        <v>4013</v>
      </c>
      <c r="I56" s="14" t="s">
        <v>4014</v>
      </c>
      <c r="J56" s="14" t="s">
        <v>3929</v>
      </c>
      <c r="K56" s="380" t="s">
        <v>3883</v>
      </c>
      <c r="L56" s="207" t="s">
        <v>4015</v>
      </c>
    </row>
    <row r="57" spans="1:12" ht="51">
      <c r="A57" s="14">
        <v>47</v>
      </c>
      <c r="B57" s="14" t="s">
        <v>3883</v>
      </c>
      <c r="C57" s="17" t="s">
        <v>4016</v>
      </c>
      <c r="D57" s="14"/>
      <c r="E57" s="63" t="s">
        <v>421</v>
      </c>
      <c r="F57" s="13" t="s">
        <v>4017</v>
      </c>
      <c r="G57" s="74"/>
      <c r="H57" s="62" t="s">
        <v>4018</v>
      </c>
      <c r="I57" s="13" t="s">
        <v>4017</v>
      </c>
      <c r="J57" s="14" t="s">
        <v>91</v>
      </c>
      <c r="K57" s="380" t="s">
        <v>3883</v>
      </c>
      <c r="L57" s="207" t="s">
        <v>4019</v>
      </c>
    </row>
    <row r="58" spans="1:12" ht="52.5" customHeight="1">
      <c r="A58" s="14">
        <v>48</v>
      </c>
      <c r="B58" s="14" t="s">
        <v>3883</v>
      </c>
      <c r="C58" s="17" t="s">
        <v>4020</v>
      </c>
      <c r="D58" s="14"/>
      <c r="E58" s="63" t="s">
        <v>421</v>
      </c>
      <c r="F58" s="14" t="s">
        <v>4021</v>
      </c>
      <c r="G58" s="74"/>
      <c r="H58" s="381" t="s">
        <v>4022</v>
      </c>
      <c r="I58" s="14" t="s">
        <v>2087</v>
      </c>
      <c r="J58" s="14" t="s">
        <v>173</v>
      </c>
      <c r="K58" s="380" t="s">
        <v>3883</v>
      </c>
      <c r="L58" s="207" t="s">
        <v>4023</v>
      </c>
    </row>
    <row r="59" spans="1:12" ht="25.5">
      <c r="A59" s="14">
        <v>49</v>
      </c>
      <c r="B59" s="14" t="s">
        <v>3883</v>
      </c>
      <c r="C59" s="17" t="s">
        <v>4024</v>
      </c>
      <c r="D59" s="14"/>
      <c r="E59" s="63" t="s">
        <v>421</v>
      </c>
      <c r="F59" s="13" t="s">
        <v>1085</v>
      </c>
      <c r="G59" s="74"/>
      <c r="H59" s="62" t="s">
        <v>4025</v>
      </c>
      <c r="I59" s="13" t="s">
        <v>3923</v>
      </c>
      <c r="J59" s="13" t="s">
        <v>3981</v>
      </c>
      <c r="K59" s="380" t="s">
        <v>3883</v>
      </c>
      <c r="L59" s="207" t="s">
        <v>4026</v>
      </c>
    </row>
    <row r="60" spans="1:12" ht="51">
      <c r="A60" s="14">
        <v>50</v>
      </c>
      <c r="B60" s="14" t="s">
        <v>3883</v>
      </c>
      <c r="C60" s="17" t="s">
        <v>4027</v>
      </c>
      <c r="D60" s="14"/>
      <c r="E60" s="63" t="s">
        <v>421</v>
      </c>
      <c r="F60" s="13" t="s">
        <v>4028</v>
      </c>
      <c r="G60" s="74"/>
      <c r="H60" s="381" t="s">
        <v>4029</v>
      </c>
      <c r="I60" s="13" t="s">
        <v>4028</v>
      </c>
      <c r="J60" s="13" t="s">
        <v>4030</v>
      </c>
      <c r="K60" s="380" t="s">
        <v>3883</v>
      </c>
      <c r="L60" s="207" t="s">
        <v>4031</v>
      </c>
    </row>
    <row r="61" spans="1:12" ht="63.75">
      <c r="A61" s="14">
        <v>51</v>
      </c>
      <c r="B61" s="14" t="s">
        <v>3883</v>
      </c>
      <c r="C61" s="17" t="s">
        <v>4032</v>
      </c>
      <c r="D61" s="14"/>
      <c r="E61" s="63" t="s">
        <v>422</v>
      </c>
      <c r="F61" s="66" t="s">
        <v>3377</v>
      </c>
      <c r="G61" s="79"/>
      <c r="H61" s="47" t="s">
        <v>4033</v>
      </c>
      <c r="I61" s="161" t="s">
        <v>3377</v>
      </c>
      <c r="J61" s="161" t="s">
        <v>4034</v>
      </c>
      <c r="K61" s="32" t="s">
        <v>3883</v>
      </c>
      <c r="L61" s="65"/>
    </row>
    <row r="62" spans="1:12" ht="51">
      <c r="A62" s="14">
        <v>52</v>
      </c>
      <c r="B62" s="14" t="s">
        <v>3883</v>
      </c>
      <c r="C62" s="17" t="s">
        <v>4035</v>
      </c>
      <c r="D62" s="14"/>
      <c r="E62" s="63" t="s">
        <v>421</v>
      </c>
      <c r="F62" s="13" t="s">
        <v>4028</v>
      </c>
      <c r="G62" s="74"/>
      <c r="H62" s="381" t="s">
        <v>4029</v>
      </c>
      <c r="I62" s="13" t="s">
        <v>4028</v>
      </c>
      <c r="J62" s="13" t="s">
        <v>4030</v>
      </c>
      <c r="K62" s="380" t="s">
        <v>3883</v>
      </c>
      <c r="L62" s="207" t="s">
        <v>4036</v>
      </c>
    </row>
    <row r="63" spans="1:12" ht="76.5">
      <c r="A63" s="14">
        <v>53</v>
      </c>
      <c r="B63" s="14" t="s">
        <v>3883</v>
      </c>
      <c r="C63" s="17" t="s">
        <v>4037</v>
      </c>
      <c r="D63" s="14"/>
      <c r="E63" s="63" t="s">
        <v>421</v>
      </c>
      <c r="F63" s="13" t="s">
        <v>136</v>
      </c>
      <c r="G63" s="74"/>
      <c r="H63" s="393" t="s">
        <v>4038</v>
      </c>
      <c r="I63" s="13" t="s">
        <v>136</v>
      </c>
      <c r="J63" s="13" t="s">
        <v>137</v>
      </c>
      <c r="K63" s="380" t="s">
        <v>3883</v>
      </c>
      <c r="L63" s="207" t="s">
        <v>4039</v>
      </c>
    </row>
    <row r="64" spans="1:12">
      <c r="A64" s="14">
        <v>55</v>
      </c>
      <c r="B64" s="14"/>
      <c r="C64" s="17"/>
      <c r="D64" s="14"/>
      <c r="E64" s="63"/>
      <c r="F64" s="63"/>
      <c r="G64" s="74"/>
      <c r="H64" s="21"/>
      <c r="I64" s="14"/>
      <c r="J64" s="14"/>
      <c r="K64" s="30"/>
      <c r="L64" s="65"/>
    </row>
    <row r="65" spans="1:12">
      <c r="A65" s="14">
        <v>56</v>
      </c>
      <c r="B65" s="14"/>
      <c r="C65" s="17"/>
      <c r="D65" s="14"/>
      <c r="E65" s="63"/>
      <c r="F65" s="63"/>
      <c r="G65" s="74"/>
      <c r="H65" s="47"/>
      <c r="I65" s="14"/>
      <c r="J65" s="14"/>
      <c r="K65" s="30"/>
      <c r="L65" s="65"/>
    </row>
    <row r="66" spans="1:12">
      <c r="A66" s="14">
        <v>57</v>
      </c>
      <c r="B66" s="14"/>
      <c r="C66" s="17"/>
      <c r="D66" s="14"/>
      <c r="E66" s="63"/>
      <c r="F66" s="63"/>
      <c r="G66" s="74"/>
      <c r="H66" s="21"/>
      <c r="I66" s="14"/>
      <c r="J66" s="14"/>
      <c r="K66" s="30"/>
      <c r="L66" s="65"/>
    </row>
    <row r="67" spans="1:12">
      <c r="A67" s="14">
        <v>58</v>
      </c>
      <c r="B67" s="14"/>
      <c r="C67" s="17"/>
      <c r="E67" s="63"/>
      <c r="F67" s="63"/>
      <c r="G67" s="74"/>
      <c r="H67" s="47"/>
      <c r="I67" s="14"/>
      <c r="J67" s="14"/>
      <c r="K67" s="30"/>
      <c r="L67" s="65"/>
    </row>
    <row r="68" spans="1:12">
      <c r="A68" s="14">
        <v>59</v>
      </c>
      <c r="B68" s="14"/>
      <c r="C68" s="17"/>
      <c r="D68" s="14"/>
      <c r="E68" s="63"/>
      <c r="F68" s="63"/>
      <c r="G68" s="74"/>
      <c r="H68" s="21"/>
      <c r="I68" s="14"/>
      <c r="J68" s="14"/>
      <c r="K68" s="30"/>
      <c r="L68" s="65"/>
    </row>
    <row r="69" spans="1:12">
      <c r="A69" s="14">
        <v>60</v>
      </c>
      <c r="B69" s="14"/>
      <c r="C69" s="17"/>
      <c r="D69" s="14"/>
      <c r="E69" s="63"/>
      <c r="F69" s="63"/>
      <c r="G69" s="74"/>
      <c r="H69" s="21"/>
      <c r="I69" s="35"/>
      <c r="J69" s="14"/>
      <c r="K69" s="30"/>
      <c r="L69" s="65"/>
    </row>
    <row r="70" spans="1:12">
      <c r="A70" s="14">
        <v>61</v>
      </c>
      <c r="B70" s="14"/>
      <c r="C70" s="17"/>
      <c r="D70" s="14"/>
      <c r="E70" s="63"/>
      <c r="F70" s="63"/>
      <c r="G70" s="74"/>
      <c r="H70" s="21"/>
      <c r="I70" s="14"/>
      <c r="J70" s="14"/>
      <c r="L70" s="65"/>
    </row>
    <row r="71" spans="1:12">
      <c r="A71" s="14">
        <v>62</v>
      </c>
      <c r="B71" s="14"/>
      <c r="C71" s="17"/>
      <c r="D71" s="14"/>
      <c r="E71" s="63"/>
      <c r="F71" s="63"/>
      <c r="G71" s="74"/>
      <c r="H71" s="21"/>
      <c r="I71" s="14"/>
      <c r="J71" s="14"/>
      <c r="K71" s="30"/>
      <c r="L71" s="65"/>
    </row>
    <row r="72" spans="1:12">
      <c r="A72" s="14">
        <v>63</v>
      </c>
      <c r="B72" s="14"/>
      <c r="C72" s="15"/>
      <c r="D72" s="14"/>
      <c r="E72" s="63"/>
      <c r="F72" s="63"/>
      <c r="G72" s="74"/>
      <c r="H72" s="21"/>
      <c r="I72" s="35"/>
      <c r="J72" s="14"/>
      <c r="K72" s="30"/>
      <c r="L72" s="65"/>
    </row>
    <row r="73" spans="1:12">
      <c r="A73" s="14">
        <v>64</v>
      </c>
      <c r="B73" s="14"/>
      <c r="C73" s="15"/>
      <c r="D73" s="14"/>
      <c r="E73" s="63"/>
      <c r="F73" s="63"/>
      <c r="G73" s="74"/>
      <c r="H73" s="21"/>
      <c r="I73" s="14"/>
      <c r="J73" s="14"/>
      <c r="K73" s="30"/>
      <c r="L73" s="65"/>
    </row>
    <row r="74" spans="1:12">
      <c r="A74" s="14">
        <v>65</v>
      </c>
      <c r="B74" s="14"/>
      <c r="C74" s="15"/>
      <c r="D74" s="14"/>
      <c r="E74" s="63"/>
      <c r="F74" s="63"/>
      <c r="G74" s="74"/>
      <c r="H74" s="21"/>
      <c r="I74" s="14"/>
      <c r="J74" s="14"/>
      <c r="K74" s="30"/>
      <c r="L74" s="65"/>
    </row>
    <row r="75" spans="1:12">
      <c r="A75" s="14">
        <v>66</v>
      </c>
      <c r="B75" s="14"/>
      <c r="C75" s="15"/>
      <c r="D75" s="14"/>
      <c r="E75" s="63"/>
      <c r="F75" s="63"/>
      <c r="G75" s="74"/>
      <c r="H75" s="21"/>
      <c r="I75" s="14"/>
      <c r="J75" s="14"/>
      <c r="K75" s="30"/>
      <c r="L75" s="65"/>
    </row>
    <row r="76" spans="1:12">
      <c r="A76" s="14">
        <v>67</v>
      </c>
      <c r="B76" s="14"/>
      <c r="C76" s="15"/>
      <c r="D76" s="14"/>
      <c r="E76" s="63"/>
      <c r="F76" s="63"/>
      <c r="G76" s="74"/>
      <c r="H76" s="21"/>
      <c r="I76" s="14"/>
      <c r="J76" s="14"/>
      <c r="K76" s="30"/>
      <c r="L76" s="65"/>
    </row>
    <row r="77" spans="1:12">
      <c r="A77" s="14">
        <v>68</v>
      </c>
      <c r="B77" s="14"/>
      <c r="C77" s="15"/>
      <c r="D77" s="14"/>
      <c r="E77" s="63"/>
      <c r="F77" s="63"/>
      <c r="G77" s="74"/>
      <c r="H77" s="21"/>
      <c r="I77" s="14"/>
      <c r="J77" s="14"/>
      <c r="K77" s="30"/>
      <c r="L77" s="65"/>
    </row>
    <row r="78" spans="1:12">
      <c r="A78" s="14">
        <v>69</v>
      </c>
      <c r="B78" s="14"/>
      <c r="C78" s="15"/>
      <c r="D78" s="14"/>
      <c r="E78" s="63"/>
      <c r="F78" s="63"/>
      <c r="G78" s="74"/>
      <c r="H78" s="21"/>
      <c r="I78" s="14"/>
      <c r="J78" s="14"/>
      <c r="K78" s="30"/>
      <c r="L78" s="65"/>
    </row>
    <row r="79" spans="1:12">
      <c r="A79" s="14">
        <v>70</v>
      </c>
      <c r="B79" s="14"/>
      <c r="C79" s="15"/>
      <c r="D79" s="14"/>
      <c r="E79" s="63"/>
      <c r="F79" s="63"/>
      <c r="G79" s="74"/>
      <c r="H79" s="21"/>
      <c r="I79" s="14"/>
      <c r="J79" s="14"/>
      <c r="K79" s="30"/>
      <c r="L79" s="65"/>
    </row>
    <row r="80" spans="1:12">
      <c r="A80" s="14">
        <v>71</v>
      </c>
      <c r="B80" s="14"/>
      <c r="C80" s="15"/>
      <c r="D80" s="14"/>
      <c r="E80" s="63"/>
      <c r="F80" s="63"/>
      <c r="G80" s="74"/>
      <c r="H80" s="21"/>
      <c r="I80" s="14"/>
      <c r="J80" s="14"/>
      <c r="K80" s="30"/>
      <c r="L80" s="65"/>
    </row>
    <row r="81" spans="1:12">
      <c r="A81" s="14">
        <v>72</v>
      </c>
      <c r="B81" s="14"/>
      <c r="C81" s="15"/>
      <c r="D81" s="14"/>
      <c r="E81" s="63"/>
      <c r="F81" s="63"/>
      <c r="G81" s="74"/>
      <c r="H81" s="21"/>
      <c r="I81" s="14"/>
      <c r="J81" s="14"/>
      <c r="K81" s="30"/>
      <c r="L81" s="65"/>
    </row>
    <row r="82" spans="1:12">
      <c r="A82" s="14">
        <v>73</v>
      </c>
      <c r="B82" s="14"/>
      <c r="C82" s="15"/>
      <c r="D82" s="14"/>
      <c r="E82" s="63"/>
      <c r="F82" s="63"/>
      <c r="G82" s="74"/>
      <c r="H82" s="21"/>
      <c r="I82" s="14"/>
      <c r="J82" s="14"/>
      <c r="K82" s="30"/>
      <c r="L82" s="65"/>
    </row>
    <row r="83" spans="1:12">
      <c r="A83" s="14">
        <v>74</v>
      </c>
      <c r="B83" s="14"/>
      <c r="C83" s="15"/>
      <c r="D83" s="14"/>
      <c r="E83" s="63"/>
      <c r="F83" s="63"/>
      <c r="G83" s="74"/>
      <c r="H83" s="21"/>
      <c r="I83" s="14"/>
      <c r="J83" s="14"/>
      <c r="K83" s="30"/>
      <c r="L83" s="65"/>
    </row>
    <row r="84" spans="1:12">
      <c r="A84" s="14">
        <v>75</v>
      </c>
      <c r="B84" s="14"/>
      <c r="C84" s="15"/>
      <c r="D84" s="14"/>
      <c r="E84" s="63"/>
      <c r="F84" s="63"/>
      <c r="G84" s="74"/>
      <c r="H84" s="21"/>
      <c r="I84" s="14"/>
      <c r="J84" s="14"/>
      <c r="K84" s="30"/>
      <c r="L84" s="65"/>
    </row>
    <row r="85" spans="1:12">
      <c r="A85" s="14">
        <v>76</v>
      </c>
      <c r="B85" s="14"/>
      <c r="C85" s="15"/>
      <c r="D85" s="14"/>
      <c r="E85" s="63"/>
      <c r="F85" s="63"/>
      <c r="G85" s="74"/>
      <c r="H85" s="21"/>
      <c r="I85" s="14"/>
      <c r="J85" s="14"/>
      <c r="K85" s="30"/>
      <c r="L85" s="65"/>
    </row>
    <row r="86" spans="1:12">
      <c r="A86" s="14">
        <v>77</v>
      </c>
      <c r="B86" s="14"/>
      <c r="C86" s="15"/>
      <c r="D86" s="14"/>
      <c r="E86" s="63"/>
      <c r="F86" s="63"/>
      <c r="G86" s="74"/>
      <c r="H86" s="21"/>
      <c r="I86" s="14"/>
      <c r="J86" s="14"/>
      <c r="K86" s="30"/>
    </row>
    <row r="87" spans="1:12">
      <c r="A87" s="14">
        <v>78</v>
      </c>
      <c r="B87" s="14"/>
      <c r="C87" s="15"/>
      <c r="D87" s="14"/>
      <c r="E87" s="63"/>
      <c r="F87" s="63"/>
      <c r="G87" s="74"/>
      <c r="H87" s="21"/>
      <c r="I87" s="14"/>
      <c r="J87" s="14"/>
      <c r="K87" s="30"/>
    </row>
    <row r="88" spans="1:12">
      <c r="A88" s="14">
        <v>79</v>
      </c>
      <c r="B88" s="14"/>
      <c r="C88" s="15"/>
      <c r="D88" s="14"/>
      <c r="E88" s="63"/>
      <c r="F88" s="63"/>
      <c r="G88" s="74"/>
      <c r="H88" s="21"/>
      <c r="I88" s="14"/>
      <c r="J88" s="14"/>
      <c r="K88" s="30"/>
    </row>
    <row r="89" spans="1:12">
      <c r="A89" s="14">
        <v>80</v>
      </c>
      <c r="B89" s="14"/>
      <c r="C89" s="15"/>
      <c r="D89" s="14"/>
      <c r="E89" s="63"/>
      <c r="F89" s="63"/>
      <c r="G89" s="74"/>
      <c r="H89" s="21"/>
      <c r="I89" s="14"/>
      <c r="J89" s="14"/>
      <c r="K89" s="30"/>
    </row>
    <row r="90" spans="1:12">
      <c r="A90" s="14">
        <v>81</v>
      </c>
      <c r="B90" s="14"/>
      <c r="C90" s="15"/>
      <c r="D90" s="14"/>
      <c r="E90" s="63"/>
      <c r="F90" s="63"/>
      <c r="G90" s="74"/>
      <c r="H90" s="21"/>
      <c r="I90" s="14"/>
      <c r="J90" s="14"/>
      <c r="K90" s="30"/>
    </row>
    <row r="91" spans="1:12">
      <c r="A91" s="14">
        <v>82</v>
      </c>
      <c r="B91" s="25"/>
      <c r="C91" s="24"/>
      <c r="D91" s="25"/>
      <c r="E91" s="64"/>
      <c r="F91" s="64"/>
      <c r="G91" s="75"/>
      <c r="H91" s="26"/>
      <c r="I91" s="14"/>
      <c r="J91" s="14"/>
      <c r="K91" s="30"/>
    </row>
    <row r="92" spans="1:12">
      <c r="A92" s="14">
        <v>83</v>
      </c>
      <c r="B92" s="25"/>
      <c r="C92" s="24"/>
      <c r="D92" s="33"/>
      <c r="E92" s="63"/>
      <c r="F92" s="63"/>
      <c r="G92" s="74"/>
      <c r="H92" s="21"/>
      <c r="I92" s="14"/>
      <c r="J92" s="14"/>
      <c r="K92" s="30"/>
    </row>
    <row r="93" spans="1:12">
      <c r="A93" s="14">
        <v>84</v>
      </c>
      <c r="B93" s="25"/>
      <c r="C93" s="24"/>
      <c r="D93" s="33"/>
      <c r="E93" s="63"/>
      <c r="F93" s="63"/>
      <c r="G93" s="74"/>
      <c r="H93" s="21"/>
      <c r="I93" s="14"/>
      <c r="J93" s="14"/>
      <c r="K93" s="30"/>
    </row>
    <row r="94" spans="1:12">
      <c r="A94" s="14">
        <v>85</v>
      </c>
      <c r="B94" s="45"/>
      <c r="C94" s="46"/>
      <c r="D94" s="45"/>
      <c r="E94" s="66"/>
      <c r="F94" s="66"/>
      <c r="G94" s="79"/>
      <c r="H94" s="47"/>
      <c r="I94" s="14"/>
      <c r="J94" s="14"/>
      <c r="K94" s="30"/>
    </row>
    <row r="95" spans="1:12">
      <c r="A95" s="14">
        <v>86</v>
      </c>
      <c r="B95" s="14"/>
      <c r="C95" s="15"/>
      <c r="D95" s="14"/>
      <c r="E95" s="63"/>
      <c r="F95" s="63"/>
      <c r="G95" s="74"/>
      <c r="H95" s="21"/>
      <c r="I95" s="14"/>
      <c r="J95" s="14"/>
      <c r="K95" s="30"/>
    </row>
    <row r="96" spans="1:12">
      <c r="A96" s="14">
        <v>87</v>
      </c>
      <c r="B96" s="14"/>
      <c r="C96" s="15"/>
      <c r="D96" s="14"/>
      <c r="E96" s="63"/>
      <c r="F96" s="63"/>
      <c r="G96" s="74"/>
      <c r="H96" s="21"/>
      <c r="I96" s="14"/>
      <c r="J96" s="14"/>
      <c r="K96" s="30"/>
    </row>
    <row r="97" spans="1:11">
      <c r="A97" s="14">
        <v>88</v>
      </c>
      <c r="B97" s="14"/>
      <c r="C97" s="15"/>
      <c r="D97" s="14"/>
      <c r="E97" s="63"/>
      <c r="F97" s="63"/>
      <c r="G97" s="74"/>
      <c r="H97" s="21"/>
      <c r="I97" s="14"/>
      <c r="J97" s="14"/>
      <c r="K97" s="30"/>
    </row>
    <row r="98" spans="1:11">
      <c r="A98" s="14">
        <v>89</v>
      </c>
      <c r="B98" s="14"/>
      <c r="C98" s="15"/>
      <c r="D98" s="14"/>
      <c r="E98" s="63"/>
      <c r="F98" s="63"/>
      <c r="G98" s="74"/>
      <c r="H98" s="21"/>
      <c r="I98" s="14"/>
      <c r="J98" s="14"/>
      <c r="K98" s="30"/>
    </row>
    <row r="99" spans="1:11">
      <c r="A99" s="14">
        <v>90</v>
      </c>
      <c r="B99" s="14"/>
      <c r="C99" s="15"/>
      <c r="D99" s="14"/>
      <c r="E99" s="63"/>
      <c r="F99" s="63"/>
      <c r="G99" s="74"/>
      <c r="H99" s="21"/>
      <c r="I99" s="14"/>
      <c r="J99" s="14"/>
      <c r="K99" s="30"/>
    </row>
    <row r="100" spans="1:11">
      <c r="A100" s="14">
        <v>91</v>
      </c>
      <c r="B100" s="14"/>
      <c r="C100" s="15"/>
      <c r="D100" s="14"/>
      <c r="E100" s="63"/>
      <c r="F100" s="63"/>
      <c r="G100" s="74"/>
      <c r="H100" s="21"/>
      <c r="I100" s="14"/>
      <c r="J100" s="14"/>
      <c r="K100" s="30"/>
    </row>
    <row r="101" spans="1:11">
      <c r="A101" s="14">
        <v>92</v>
      </c>
      <c r="B101" s="14"/>
      <c r="C101" s="15"/>
      <c r="D101" s="14"/>
      <c r="E101" s="63"/>
      <c r="F101" s="63"/>
      <c r="G101" s="74"/>
      <c r="H101" s="21"/>
      <c r="I101" s="14"/>
      <c r="J101" s="14"/>
      <c r="K101" s="30"/>
    </row>
    <row r="102" spans="1:11">
      <c r="A102" s="14">
        <v>93</v>
      </c>
      <c r="B102" s="14"/>
      <c r="C102" s="15"/>
      <c r="D102" s="14"/>
      <c r="E102" s="63"/>
      <c r="F102" s="63"/>
      <c r="G102" s="74"/>
      <c r="H102" s="21"/>
      <c r="I102" s="14"/>
      <c r="J102" s="14"/>
      <c r="K102" s="30"/>
    </row>
    <row r="103" spans="1:11">
      <c r="A103" s="14">
        <v>94</v>
      </c>
      <c r="B103" s="14"/>
      <c r="C103" s="15"/>
      <c r="D103" s="14"/>
      <c r="E103" s="63"/>
      <c r="F103" s="63"/>
      <c r="G103" s="74"/>
      <c r="H103" s="21"/>
      <c r="I103" s="14"/>
      <c r="J103" s="14"/>
      <c r="K103" s="30"/>
    </row>
    <row r="104" spans="1:11">
      <c r="A104" s="14">
        <v>95</v>
      </c>
      <c r="B104" s="14"/>
      <c r="C104" s="15"/>
      <c r="D104" s="14"/>
      <c r="E104" s="63"/>
      <c r="F104" s="63"/>
      <c r="G104" s="74"/>
      <c r="H104" s="21"/>
      <c r="I104" s="14"/>
      <c r="J104" s="14"/>
      <c r="K104" s="30"/>
    </row>
    <row r="105" spans="1:11">
      <c r="A105" s="14">
        <v>96</v>
      </c>
      <c r="B105" s="14"/>
      <c r="C105" s="15"/>
      <c r="D105" s="14"/>
      <c r="E105" s="63"/>
      <c r="F105" s="63"/>
      <c r="G105" s="74"/>
      <c r="H105" s="21"/>
      <c r="I105" s="14"/>
      <c r="J105" s="14"/>
      <c r="K105" s="30"/>
    </row>
    <row r="106" spans="1:11">
      <c r="A106" s="14">
        <v>97</v>
      </c>
      <c r="B106" s="14"/>
      <c r="C106" s="15"/>
      <c r="D106" s="14"/>
      <c r="E106" s="63"/>
      <c r="F106" s="63"/>
      <c r="G106" s="74"/>
      <c r="H106" s="21"/>
      <c r="I106" s="14"/>
      <c r="J106" s="14"/>
      <c r="K106" s="30"/>
    </row>
    <row r="107" spans="1:11">
      <c r="A107" s="14">
        <v>98</v>
      </c>
      <c r="B107" s="14"/>
      <c r="C107" s="15"/>
      <c r="D107" s="14"/>
      <c r="E107" s="63"/>
      <c r="F107" s="63"/>
      <c r="G107" s="74"/>
      <c r="H107" s="21"/>
      <c r="I107" s="14"/>
      <c r="J107" s="14"/>
      <c r="K107" s="30"/>
    </row>
    <row r="108" spans="1:11">
      <c r="A108" s="14">
        <v>99</v>
      </c>
      <c r="B108" s="14"/>
      <c r="C108" s="15"/>
      <c r="D108" s="14"/>
      <c r="E108" s="63"/>
      <c r="F108" s="63"/>
      <c r="G108" s="74"/>
      <c r="H108" s="21"/>
      <c r="I108" s="14"/>
      <c r="J108" s="14"/>
      <c r="K108" s="30"/>
    </row>
    <row r="109" spans="1:11">
      <c r="A109" s="14">
        <v>100</v>
      </c>
      <c r="B109" s="14"/>
      <c r="C109" s="15"/>
      <c r="D109" s="14"/>
      <c r="E109" s="63"/>
      <c r="F109" s="63"/>
      <c r="G109" s="74"/>
      <c r="H109" s="21"/>
      <c r="I109" s="14"/>
      <c r="J109" s="14"/>
      <c r="K109" s="30"/>
    </row>
    <row r="285" spans="2:10">
      <c r="I285" s="188" t="s">
        <v>4040</v>
      </c>
      <c r="J285" s="19" t="s">
        <v>59</v>
      </c>
    </row>
    <row r="286" spans="2:10">
      <c r="B286" s="15">
        <v>44294</v>
      </c>
    </row>
  </sheetData>
  <autoFilter ref="A13:L109" xr:uid="{25F962E9-A8CC-4F91-923E-AEBB422E0F0C}"/>
  <mergeCells count="1">
    <mergeCell ref="A12:J12"/>
  </mergeCells>
  <phoneticPr fontId="101" type="noConversion"/>
  <dataValidations count="2">
    <dataValidation type="list" allowBlank="1" showInputMessage="1" showErrorMessage="1" sqref="E22:E23 E29 E37 E25:E27 E20 E31:E35 E40:E43 K31:K34 K20:K24 K26:K27 K17:K18 K64:K69 K71:K109 E46:E109" xr:uid="{4ED01CEE-0FCD-46A8-ACED-B381C55A4FDB}">
      <formula1>$E$2:$E$11</formula1>
    </dataValidation>
    <dataValidation type="list" allowBlank="1" showInputMessage="1" showErrorMessage="1" sqref="D68:D109 D14:D66" xr:uid="{88C2BC5E-340B-4D9B-836D-52DB5A251C78}">
      <formula1>$D$2:$D$4</formula1>
    </dataValidation>
  </dataValidations>
  <pageMargins left="0.7" right="0.7" top="0.75" bottom="0.75" header="0.3" footer="0.3"/>
  <pageSetup orientation="portrait"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DDE0A-E5B6-48FE-AD5D-EFB361A87D48}">
  <sheetPr>
    <tabColor rgb="FF92D050"/>
  </sheetPr>
  <dimension ref="A1:DQ1550"/>
  <sheetViews>
    <sheetView topLeftCell="C1" zoomScale="70" zoomScaleNormal="70" zoomScaleSheetLayoutView="85" workbookViewId="0">
      <pane ySplit="15" topLeftCell="A696" activePane="bottomLeft" state="frozen"/>
      <selection activeCell="B1030" sqref="B1030"/>
      <selection pane="bottomLeft" activeCell="V700" sqref="V700"/>
    </sheetView>
  </sheetViews>
  <sheetFormatPr defaultColWidth="9.140625" defaultRowHeight="12.75" customHeight="1"/>
  <cols>
    <col min="1" max="1" width="8" style="19" customWidth="1"/>
    <col min="2" max="2" width="14.28515625" style="159" customWidth="1"/>
    <col min="3" max="3" width="23.42578125" style="19" customWidth="1"/>
    <col min="4" max="5" width="22" style="19" customWidth="1"/>
    <col min="6" max="6" width="18" style="9" customWidth="1"/>
    <col min="7" max="7" width="43" style="398" customWidth="1"/>
    <col min="8" max="8" width="26.7109375" style="199" customWidth="1"/>
    <col min="9" max="9" width="24.42578125" style="199" customWidth="1"/>
    <col min="10" max="10" width="12.140625" style="199" customWidth="1"/>
    <col min="11" max="11" width="15.85546875" style="221" customWidth="1"/>
    <col min="12" max="12" width="15.85546875" style="212" customWidth="1"/>
    <col min="13" max="13" width="15.85546875" style="158" customWidth="1"/>
    <col min="14" max="14" width="15.85546875" style="199" customWidth="1"/>
    <col min="15" max="15" width="16.7109375" style="208" customWidth="1"/>
    <col min="16" max="16" width="19.85546875" style="232" bestFit="1" customWidth="1"/>
    <col min="17" max="17" width="19.85546875" style="232" customWidth="1"/>
    <col min="18" max="18" width="21.28515625" style="19" customWidth="1"/>
    <col min="19" max="19" width="13.7109375" style="19" customWidth="1"/>
    <col min="20" max="20" width="13.7109375" style="174" customWidth="1"/>
    <col min="21" max="21" width="10.28515625" style="19" bestFit="1" customWidth="1"/>
    <col min="22" max="22" width="17.7109375" style="19" customWidth="1"/>
    <col min="23" max="23" width="15.42578125" style="19" customWidth="1"/>
    <col min="24" max="24" width="14.28515625" style="18" customWidth="1"/>
    <col min="25" max="16384" width="9.140625" style="18"/>
  </cols>
  <sheetData>
    <row r="1" spans="1:24" ht="22.5" hidden="1" customHeight="1">
      <c r="A1" s="14" t="s">
        <v>411</v>
      </c>
      <c r="B1" s="122"/>
      <c r="C1" s="14" t="s">
        <v>412</v>
      </c>
      <c r="D1" s="14" t="s">
        <v>413</v>
      </c>
      <c r="E1" s="14"/>
      <c r="F1" s="6"/>
      <c r="G1" s="280"/>
      <c r="H1" s="188"/>
      <c r="I1" s="188"/>
      <c r="J1" s="188"/>
      <c r="K1" s="195"/>
      <c r="L1" s="188"/>
      <c r="M1" s="195"/>
      <c r="N1" s="188"/>
      <c r="O1" s="203"/>
      <c r="P1" s="243"/>
      <c r="Q1" s="243"/>
    </row>
    <row r="2" spans="1:24" hidden="1">
      <c r="A2" s="14"/>
      <c r="B2" s="122"/>
      <c r="C2" s="14" t="s">
        <v>414</v>
      </c>
      <c r="D2" s="14" t="s">
        <v>420</v>
      </c>
      <c r="E2" s="14"/>
      <c r="F2" s="6"/>
      <c r="G2" s="280"/>
      <c r="H2" s="188" t="s">
        <v>416</v>
      </c>
      <c r="I2" s="188"/>
      <c r="J2" s="188"/>
      <c r="K2" s="195"/>
      <c r="L2" s="188"/>
      <c r="M2" s="195"/>
      <c r="N2" s="188"/>
      <c r="O2" s="203"/>
      <c r="P2" s="243"/>
      <c r="Q2" s="243"/>
    </row>
    <row r="3" spans="1:24" hidden="1">
      <c r="A3" s="4"/>
      <c r="B3" s="4"/>
      <c r="C3" s="14" t="s">
        <v>417</v>
      </c>
      <c r="D3" s="14" t="s">
        <v>419</v>
      </c>
      <c r="E3" s="4"/>
      <c r="F3" s="6"/>
      <c r="G3" s="306"/>
      <c r="H3" s="297" t="s">
        <v>408</v>
      </c>
      <c r="I3" s="188"/>
      <c r="J3" s="188"/>
      <c r="K3" s="189"/>
      <c r="L3" s="189"/>
      <c r="M3" s="189"/>
      <c r="N3" s="189"/>
      <c r="O3" s="204"/>
      <c r="P3" s="244"/>
      <c r="Q3" s="244"/>
    </row>
    <row r="4" spans="1:24" ht="25.5" hidden="1">
      <c r="A4" s="4"/>
      <c r="B4" s="4"/>
      <c r="C4" s="14"/>
      <c r="D4" s="395" t="s">
        <v>421</v>
      </c>
      <c r="E4" s="4"/>
      <c r="F4" s="6"/>
      <c r="G4" s="306"/>
      <c r="H4" s="297" t="s">
        <v>402</v>
      </c>
      <c r="I4" s="188"/>
      <c r="J4" s="188"/>
      <c r="K4" s="189"/>
      <c r="L4" s="189"/>
      <c r="M4" s="189"/>
      <c r="N4" s="189"/>
      <c r="O4" s="204"/>
      <c r="P4" s="244"/>
      <c r="Q4" s="244"/>
    </row>
    <row r="5" spans="1:24" ht="13.5" hidden="1" customHeight="1">
      <c r="A5" s="4"/>
      <c r="B5" s="4"/>
      <c r="C5" s="14"/>
      <c r="D5" s="395" t="s">
        <v>417</v>
      </c>
      <c r="E5" s="4"/>
      <c r="F5" s="6"/>
      <c r="G5" s="306"/>
      <c r="H5" s="297" t="s">
        <v>404</v>
      </c>
      <c r="I5" s="188"/>
      <c r="J5" s="188"/>
      <c r="K5" s="189"/>
      <c r="L5" s="189"/>
      <c r="M5" s="189"/>
      <c r="N5" s="189"/>
      <c r="O5" s="204"/>
      <c r="P5" s="244"/>
      <c r="Q5" s="244"/>
    </row>
    <row r="6" spans="1:24" ht="13.5" hidden="1" customHeight="1">
      <c r="A6" s="4"/>
      <c r="B6" s="4"/>
      <c r="D6" s="396" t="s">
        <v>422</v>
      </c>
      <c r="E6" s="4"/>
      <c r="F6" s="6"/>
      <c r="G6" s="306"/>
      <c r="H6" s="297" t="s">
        <v>405</v>
      </c>
      <c r="I6" s="188"/>
      <c r="J6" s="188"/>
      <c r="K6" s="189"/>
      <c r="L6" s="189"/>
      <c r="M6" s="189"/>
      <c r="N6" s="189"/>
      <c r="O6" s="204"/>
      <c r="P6" s="244"/>
      <c r="Q6" s="244"/>
    </row>
    <row r="7" spans="1:24" hidden="1">
      <c r="A7" s="4"/>
      <c r="B7" s="4"/>
      <c r="C7" s="14"/>
      <c r="D7" s="14" t="s">
        <v>425</v>
      </c>
      <c r="E7" s="4"/>
      <c r="F7" s="6"/>
      <c r="G7" s="306"/>
      <c r="H7" s="297" t="s">
        <v>399</v>
      </c>
      <c r="I7" s="188"/>
      <c r="J7" s="188"/>
      <c r="K7" s="189"/>
      <c r="L7" s="189"/>
      <c r="M7" s="189"/>
      <c r="N7" s="189"/>
      <c r="O7" s="204"/>
      <c r="P7" s="244"/>
      <c r="Q7" s="244"/>
    </row>
    <row r="8" spans="1:24" ht="12" hidden="1" customHeight="1">
      <c r="A8" s="4"/>
      <c r="B8" s="4"/>
      <c r="C8" s="4"/>
      <c r="D8" s="25" t="s">
        <v>4041</v>
      </c>
      <c r="E8" s="4"/>
      <c r="F8" s="6"/>
      <c r="G8" s="306"/>
      <c r="H8" s="297" t="s">
        <v>407</v>
      </c>
      <c r="I8" s="188"/>
      <c r="J8" s="188"/>
      <c r="K8" s="189"/>
      <c r="L8" s="189"/>
      <c r="M8" s="189"/>
      <c r="N8" s="189"/>
      <c r="O8" s="204"/>
      <c r="P8" s="244"/>
      <c r="Q8" s="244"/>
    </row>
    <row r="9" spans="1:24" ht="25.5" hidden="1">
      <c r="A9" s="4"/>
      <c r="B9" s="4"/>
      <c r="C9" s="4"/>
      <c r="D9" s="158" t="s">
        <v>4042</v>
      </c>
      <c r="E9" s="4"/>
      <c r="F9" s="6"/>
      <c r="G9" s="306"/>
      <c r="H9" s="297" t="s">
        <v>34</v>
      </c>
      <c r="I9" s="188"/>
      <c r="J9" s="188"/>
      <c r="K9" s="189"/>
      <c r="L9" s="189"/>
      <c r="M9" s="189"/>
      <c r="N9" s="189"/>
      <c r="O9" s="204"/>
      <c r="P9" s="244"/>
      <c r="Q9" s="244"/>
    </row>
    <row r="10" spans="1:24" hidden="1">
      <c r="A10" s="4"/>
      <c r="B10" s="4"/>
      <c r="C10" s="4"/>
      <c r="D10" s="158" t="s">
        <v>4043</v>
      </c>
      <c r="E10" s="4"/>
      <c r="F10" s="6"/>
      <c r="G10" s="306"/>
      <c r="H10" s="297" t="s">
        <v>406</v>
      </c>
      <c r="I10" s="189"/>
      <c r="J10" s="189"/>
      <c r="K10" s="189"/>
      <c r="L10" s="189"/>
      <c r="M10" s="189"/>
      <c r="N10" s="189"/>
      <c r="O10" s="204"/>
      <c r="P10" s="244"/>
      <c r="Q10" s="244"/>
    </row>
    <row r="11" spans="1:24" ht="25.5" hidden="1">
      <c r="A11" s="4"/>
      <c r="B11" s="4"/>
      <c r="C11" s="4"/>
      <c r="D11" s="158" t="s">
        <v>4044</v>
      </c>
      <c r="E11" s="4"/>
      <c r="F11" s="6"/>
      <c r="G11" s="306"/>
      <c r="H11" s="297" t="s">
        <v>400</v>
      </c>
      <c r="I11" s="189"/>
      <c r="J11" s="189"/>
      <c r="K11" s="189"/>
      <c r="L11" s="189"/>
      <c r="M11" s="189"/>
      <c r="N11" s="189"/>
      <c r="O11" s="204"/>
      <c r="P11" s="244"/>
      <c r="Q11" s="244"/>
    </row>
    <row r="12" spans="1:24" ht="14.25" hidden="1" customHeight="1">
      <c r="A12" s="185"/>
      <c r="B12" s="186"/>
      <c r="C12" s="186"/>
      <c r="D12" s="395"/>
      <c r="E12" s="186"/>
      <c r="F12" s="187"/>
      <c r="G12" s="307"/>
      <c r="H12" s="298" t="s">
        <v>409</v>
      </c>
      <c r="I12" s="191"/>
      <c r="J12" s="191"/>
      <c r="K12" s="192"/>
      <c r="L12" s="192"/>
      <c r="M12" s="192"/>
      <c r="N12" s="192"/>
      <c r="O12" s="204"/>
      <c r="P12" s="244"/>
      <c r="Q12" s="244"/>
    </row>
    <row r="13" spans="1:24" hidden="1">
      <c r="A13" s="185"/>
      <c r="B13" s="186"/>
      <c r="C13" s="186"/>
      <c r="D13" s="395"/>
      <c r="E13" s="186"/>
      <c r="F13" s="187"/>
      <c r="G13" s="307"/>
      <c r="H13" s="299"/>
      <c r="I13" s="191"/>
      <c r="J13" s="191"/>
      <c r="K13" s="192"/>
      <c r="L13" s="192"/>
      <c r="M13" s="192"/>
      <c r="N13" s="192"/>
      <c r="O13" s="204"/>
      <c r="P13" s="244"/>
      <c r="Q13" s="244"/>
    </row>
    <row r="14" spans="1:24" ht="37.5" customHeight="1">
      <c r="A14" s="438" t="s">
        <v>4045</v>
      </c>
      <c r="B14" s="439"/>
      <c r="C14" s="439"/>
      <c r="D14" s="439"/>
      <c r="E14" s="439"/>
      <c r="F14" s="439"/>
      <c r="G14" s="440"/>
      <c r="H14" s="439"/>
      <c r="I14" s="439"/>
      <c r="J14" s="439"/>
      <c r="K14" s="222" t="s">
        <v>428</v>
      </c>
      <c r="L14" s="441" t="s">
        <v>429</v>
      </c>
      <c r="M14" s="442"/>
      <c r="N14" s="443"/>
      <c r="O14" s="205" t="s">
        <v>4046</v>
      </c>
      <c r="P14" s="226" t="s">
        <v>4047</v>
      </c>
      <c r="Q14" s="226" t="s">
        <v>4048</v>
      </c>
      <c r="R14" s="444" t="s">
        <v>4049</v>
      </c>
      <c r="S14" s="444"/>
      <c r="T14" s="444"/>
      <c r="U14" s="444"/>
      <c r="V14" s="444"/>
      <c r="W14" s="444"/>
    </row>
    <row r="15" spans="1:24" s="8" customFormat="1" ht="38.25">
      <c r="A15" s="1" t="s">
        <v>20</v>
      </c>
      <c r="B15" s="2" t="s">
        <v>4050</v>
      </c>
      <c r="C15" s="1" t="s">
        <v>430</v>
      </c>
      <c r="D15" s="1" t="s">
        <v>396</v>
      </c>
      <c r="E15" s="1" t="s">
        <v>22</v>
      </c>
      <c r="F15" s="3" t="s">
        <v>23</v>
      </c>
      <c r="G15" s="404" t="s">
        <v>24</v>
      </c>
      <c r="H15" s="193" t="s">
        <v>0</v>
      </c>
      <c r="I15" s="193" t="s">
        <v>25</v>
      </c>
      <c r="J15" s="193" t="s">
        <v>26</v>
      </c>
      <c r="K15" s="200" t="s">
        <v>27</v>
      </c>
      <c r="L15" s="209" t="s">
        <v>28</v>
      </c>
      <c r="M15" s="1" t="s">
        <v>29</v>
      </c>
      <c r="N15" s="193" t="s">
        <v>432</v>
      </c>
      <c r="O15" s="205" t="s">
        <v>4046</v>
      </c>
      <c r="P15" s="226" t="s">
        <v>4047</v>
      </c>
      <c r="Q15" s="226" t="s">
        <v>4048</v>
      </c>
      <c r="R15" s="172" t="s">
        <v>4051</v>
      </c>
      <c r="S15" s="172" t="s">
        <v>4052</v>
      </c>
      <c r="T15" s="173" t="s">
        <v>4053</v>
      </c>
      <c r="U15" s="173" t="s">
        <v>4054</v>
      </c>
      <c r="V15" s="173" t="s">
        <v>4055</v>
      </c>
      <c r="W15" s="173" t="s">
        <v>4056</v>
      </c>
      <c r="X15" s="8" t="s">
        <v>4057</v>
      </c>
    </row>
    <row r="16" spans="1:24" ht="38.25">
      <c r="A16" s="14">
        <v>1</v>
      </c>
      <c r="B16" s="15">
        <v>43837</v>
      </c>
      <c r="C16" s="14" t="s">
        <v>417</v>
      </c>
      <c r="D16" s="14" t="s">
        <v>420</v>
      </c>
      <c r="E16" s="14" t="s">
        <v>203</v>
      </c>
      <c r="F16" s="137">
        <v>43851</v>
      </c>
      <c r="G16" s="280" t="s">
        <v>2664</v>
      </c>
      <c r="H16" s="188" t="s">
        <v>408</v>
      </c>
      <c r="I16" s="188" t="s">
        <v>120</v>
      </c>
      <c r="J16" s="188" t="s">
        <v>121</v>
      </c>
      <c r="K16" s="195" t="s">
        <v>4058</v>
      </c>
      <c r="L16" s="188" t="s">
        <v>4059</v>
      </c>
      <c r="M16" s="195" t="s">
        <v>4060</v>
      </c>
      <c r="N16" s="188" t="s">
        <v>420</v>
      </c>
      <c r="O16" s="14" t="s">
        <v>4061</v>
      </c>
      <c r="P16" s="228">
        <v>380000000</v>
      </c>
      <c r="Q16" s="228"/>
      <c r="R16" s="14"/>
      <c r="S16" s="14"/>
      <c r="T16" s="175"/>
      <c r="U16" s="176" t="b">
        <f t="shared" ref="U16:U47" ca="1" si="0">IF(H16=0,TODAY()-F16)</f>
        <v>0</v>
      </c>
      <c r="V16" s="176"/>
      <c r="W16" s="176"/>
    </row>
    <row r="17" spans="1:24" ht="25.5">
      <c r="A17" s="14">
        <v>2</v>
      </c>
      <c r="B17" s="15">
        <v>43838</v>
      </c>
      <c r="C17" s="14" t="s">
        <v>417</v>
      </c>
      <c r="D17" s="14" t="s">
        <v>419</v>
      </c>
      <c r="E17" s="414" t="s">
        <v>3759</v>
      </c>
      <c r="F17" s="137">
        <v>43852</v>
      </c>
      <c r="G17" s="308" t="s">
        <v>4062</v>
      </c>
      <c r="H17" s="188" t="s">
        <v>34</v>
      </c>
      <c r="I17" s="188" t="s">
        <v>4063</v>
      </c>
      <c r="J17" s="188" t="s">
        <v>79</v>
      </c>
      <c r="K17" s="195" t="s">
        <v>4064</v>
      </c>
      <c r="L17" s="188" t="s">
        <v>4065</v>
      </c>
      <c r="M17" s="195" t="s">
        <v>4066</v>
      </c>
      <c r="N17" s="188" t="s">
        <v>419</v>
      </c>
      <c r="O17" s="14" t="s">
        <v>4067</v>
      </c>
      <c r="P17" s="228">
        <v>30000000</v>
      </c>
      <c r="Q17" s="228"/>
      <c r="R17" s="14"/>
      <c r="S17" s="14"/>
      <c r="T17" s="175"/>
      <c r="U17" s="176" t="b">
        <f t="shared" ca="1" si="0"/>
        <v>0</v>
      </c>
      <c r="V17" s="176"/>
      <c r="W17" s="176"/>
      <c r="X17" s="267">
        <f>IF(W17="Тийм", T17, 0 )</f>
        <v>0</v>
      </c>
    </row>
    <row r="18" spans="1:24" ht="25.5">
      <c r="A18" s="14">
        <v>3</v>
      </c>
      <c r="B18" s="15">
        <v>43839</v>
      </c>
      <c r="C18" s="14" t="s">
        <v>414</v>
      </c>
      <c r="D18" s="14" t="s">
        <v>422</v>
      </c>
      <c r="E18" s="14" t="s">
        <v>148</v>
      </c>
      <c r="F18" s="137">
        <v>43853</v>
      </c>
      <c r="G18" s="305" t="s">
        <v>4068</v>
      </c>
      <c r="H18" s="188" t="s">
        <v>402</v>
      </c>
      <c r="I18" s="188" t="s">
        <v>4069</v>
      </c>
      <c r="J18" s="188" t="s">
        <v>50</v>
      </c>
      <c r="K18" s="195"/>
      <c r="L18" s="188" t="s">
        <v>4065</v>
      </c>
      <c r="M18" s="117" t="s">
        <v>4070</v>
      </c>
      <c r="N18" s="188" t="s">
        <v>422</v>
      </c>
      <c r="O18" s="14" t="s">
        <v>4061</v>
      </c>
      <c r="P18" s="228">
        <v>799369376906</v>
      </c>
      <c r="Q18" s="228"/>
      <c r="R18" s="14"/>
      <c r="S18" s="14"/>
      <c r="T18" s="175"/>
      <c r="U18" s="176" t="b">
        <f t="shared" ca="1" si="0"/>
        <v>0</v>
      </c>
      <c r="V18" s="176"/>
      <c r="W18" s="176"/>
    </row>
    <row r="19" spans="1:24" ht="25.5">
      <c r="A19" s="14">
        <v>4</v>
      </c>
      <c r="B19" s="15">
        <v>43839</v>
      </c>
      <c r="C19" s="14" t="s">
        <v>414</v>
      </c>
      <c r="D19" s="14" t="s">
        <v>422</v>
      </c>
      <c r="E19" s="14" t="s">
        <v>2022</v>
      </c>
      <c r="F19" s="137">
        <v>43853</v>
      </c>
      <c r="G19" s="305" t="s">
        <v>4071</v>
      </c>
      <c r="H19" s="188" t="s">
        <v>34</v>
      </c>
      <c r="I19" s="188" t="s">
        <v>4072</v>
      </c>
      <c r="J19" s="188" t="s">
        <v>511</v>
      </c>
      <c r="K19" s="195"/>
      <c r="L19" s="195"/>
      <c r="M19" s="117" t="s">
        <v>4073</v>
      </c>
      <c r="N19" s="188" t="s">
        <v>422</v>
      </c>
      <c r="O19" s="14" t="s">
        <v>4074</v>
      </c>
      <c r="P19" s="228">
        <v>31600700</v>
      </c>
      <c r="Q19" s="228"/>
      <c r="R19" s="14"/>
      <c r="S19" s="14"/>
      <c r="T19" s="175"/>
      <c r="U19" s="176" t="b">
        <f t="shared" ca="1" si="0"/>
        <v>0</v>
      </c>
      <c r="V19" s="176"/>
      <c r="W19" s="176"/>
      <c r="X19" s="267">
        <f>IF(W19="Тийм", T19, 0 )</f>
        <v>0</v>
      </c>
    </row>
    <row r="20" spans="1:24" ht="25.5">
      <c r="A20" s="14">
        <v>5</v>
      </c>
      <c r="B20" s="122">
        <v>43839</v>
      </c>
      <c r="C20" s="14" t="s">
        <v>414</v>
      </c>
      <c r="D20" s="14" t="s">
        <v>419</v>
      </c>
      <c r="E20" s="14" t="s">
        <v>1141</v>
      </c>
      <c r="F20" s="137">
        <v>43853</v>
      </c>
      <c r="G20" s="305" t="s">
        <v>4075</v>
      </c>
      <c r="H20" s="188" t="s">
        <v>406</v>
      </c>
      <c r="I20" s="188" t="s">
        <v>617</v>
      </c>
      <c r="J20" s="188" t="s">
        <v>59</v>
      </c>
      <c r="K20" s="195" t="s">
        <v>4076</v>
      </c>
      <c r="L20" s="188" t="s">
        <v>3442</v>
      </c>
      <c r="M20" s="195" t="s">
        <v>4077</v>
      </c>
      <c r="N20" s="188" t="s">
        <v>419</v>
      </c>
      <c r="O20" s="14" t="s">
        <v>4061</v>
      </c>
      <c r="P20" s="415">
        <v>154548900</v>
      </c>
      <c r="Q20" s="415"/>
      <c r="R20" s="14"/>
      <c r="S20" s="14"/>
      <c r="T20" s="175"/>
      <c r="U20" s="176" t="b">
        <f t="shared" ca="1" si="0"/>
        <v>0</v>
      </c>
      <c r="V20" s="176"/>
      <c r="W20" s="176"/>
    </row>
    <row r="21" spans="1:24" ht="38.25">
      <c r="A21" s="14">
        <v>6</v>
      </c>
      <c r="B21" s="122">
        <v>43840</v>
      </c>
      <c r="C21" s="14" t="s">
        <v>414</v>
      </c>
      <c r="D21" s="14" t="s">
        <v>421</v>
      </c>
      <c r="E21" s="14" t="s">
        <v>3601</v>
      </c>
      <c r="F21" s="137">
        <v>43854</v>
      </c>
      <c r="G21" s="305" t="s">
        <v>4078</v>
      </c>
      <c r="H21" s="188" t="s">
        <v>406</v>
      </c>
      <c r="I21" s="188" t="s">
        <v>58</v>
      </c>
      <c r="J21" s="188" t="s">
        <v>59</v>
      </c>
      <c r="K21" s="195" t="s">
        <v>917</v>
      </c>
      <c r="L21" s="188" t="s">
        <v>3442</v>
      </c>
      <c r="M21" s="195" t="s">
        <v>4079</v>
      </c>
      <c r="N21" s="188" t="s">
        <v>421</v>
      </c>
      <c r="O21" s="14" t="s">
        <v>4061</v>
      </c>
      <c r="P21" s="228">
        <v>2580000000</v>
      </c>
      <c r="Q21" s="228"/>
      <c r="R21" s="14"/>
      <c r="S21" s="14"/>
      <c r="T21" s="175"/>
      <c r="U21" s="176" t="b">
        <f t="shared" ca="1" si="0"/>
        <v>0</v>
      </c>
      <c r="V21" s="176"/>
      <c r="W21" s="176"/>
    </row>
    <row r="22" spans="1:24">
      <c r="A22" s="14">
        <v>7</v>
      </c>
      <c r="B22" s="15">
        <v>43840</v>
      </c>
      <c r="C22" s="14" t="s">
        <v>414</v>
      </c>
      <c r="D22" s="14" t="s">
        <v>425</v>
      </c>
      <c r="E22" s="14" t="s">
        <v>3384</v>
      </c>
      <c r="F22" s="137">
        <v>43854</v>
      </c>
      <c r="G22" s="280" t="s">
        <v>3385</v>
      </c>
      <c r="H22" s="188" t="s">
        <v>408</v>
      </c>
      <c r="I22" s="188" t="s">
        <v>106</v>
      </c>
      <c r="J22" s="188" t="s">
        <v>59</v>
      </c>
      <c r="K22" s="202"/>
      <c r="L22" s="201"/>
      <c r="M22" s="202"/>
      <c r="N22" s="188" t="s">
        <v>425</v>
      </c>
      <c r="O22" s="14" t="s">
        <v>4061</v>
      </c>
      <c r="P22" s="228">
        <v>110000000</v>
      </c>
      <c r="Q22" s="228"/>
      <c r="R22" s="14"/>
      <c r="S22" s="14"/>
      <c r="T22" s="175"/>
      <c r="U22" s="176" t="b">
        <f t="shared" ca="1" si="0"/>
        <v>0</v>
      </c>
      <c r="V22" s="176"/>
      <c r="W22" s="176"/>
    </row>
    <row r="23" spans="1:24" ht="25.5">
      <c r="A23" s="14">
        <v>8</v>
      </c>
      <c r="B23" s="15">
        <v>43844</v>
      </c>
      <c r="C23" s="14" t="s">
        <v>414</v>
      </c>
      <c r="D23" s="14" t="s">
        <v>419</v>
      </c>
      <c r="E23" s="14" t="s">
        <v>393</v>
      </c>
      <c r="F23" s="137">
        <v>43858</v>
      </c>
      <c r="G23" s="305" t="s">
        <v>4080</v>
      </c>
      <c r="H23" s="188" t="s">
        <v>34</v>
      </c>
      <c r="I23" s="188" t="s">
        <v>647</v>
      </c>
      <c r="J23" s="188" t="s">
        <v>173</v>
      </c>
      <c r="K23" s="195" t="s">
        <v>4081</v>
      </c>
      <c r="L23" s="188" t="s">
        <v>4082</v>
      </c>
      <c r="M23" s="195" t="s">
        <v>4083</v>
      </c>
      <c r="N23" s="416" t="s">
        <v>419</v>
      </c>
      <c r="O23" s="14" t="s">
        <v>4061</v>
      </c>
      <c r="P23" s="417">
        <v>607125000</v>
      </c>
      <c r="Q23" s="417"/>
      <c r="R23" s="14" t="s">
        <v>4084</v>
      </c>
      <c r="S23" s="14"/>
      <c r="T23" s="175">
        <v>3168300</v>
      </c>
      <c r="U23" s="176" t="b">
        <f t="shared" ca="1" si="0"/>
        <v>0</v>
      </c>
      <c r="V23" s="176"/>
      <c r="W23" s="176" t="s">
        <v>373</v>
      </c>
      <c r="X23" s="267">
        <f>IF(W23="Тийм", T23, 0 )</f>
        <v>3168300</v>
      </c>
    </row>
    <row r="24" spans="1:24" ht="25.5">
      <c r="A24" s="14">
        <v>9</v>
      </c>
      <c r="B24" s="15">
        <v>43844</v>
      </c>
      <c r="C24" s="14" t="s">
        <v>414</v>
      </c>
      <c r="D24" s="14" t="s">
        <v>420</v>
      </c>
      <c r="E24" s="14" t="s">
        <v>3676</v>
      </c>
      <c r="F24" s="137">
        <v>43859</v>
      </c>
      <c r="G24" s="305" t="s">
        <v>4085</v>
      </c>
      <c r="H24" s="188" t="s">
        <v>408</v>
      </c>
      <c r="I24" s="188" t="s">
        <v>3079</v>
      </c>
      <c r="J24" s="188" t="s">
        <v>212</v>
      </c>
      <c r="K24" s="195" t="s">
        <v>4086</v>
      </c>
      <c r="L24" s="188" t="s">
        <v>4087</v>
      </c>
      <c r="M24" s="195" t="s">
        <v>4088</v>
      </c>
      <c r="N24" s="416" t="s">
        <v>420</v>
      </c>
      <c r="O24" s="414" t="s">
        <v>4061</v>
      </c>
      <c r="P24" s="417">
        <v>1000000000</v>
      </c>
      <c r="Q24" s="417"/>
      <c r="R24" s="14"/>
      <c r="S24" s="14"/>
      <c r="T24" s="175"/>
      <c r="U24" s="176" t="b">
        <f t="shared" ca="1" si="0"/>
        <v>0</v>
      </c>
      <c r="V24" s="176"/>
      <c r="W24" s="176"/>
    </row>
    <row r="25" spans="1:24" ht="25.5">
      <c r="A25" s="14">
        <v>10</v>
      </c>
      <c r="B25" s="122">
        <v>43846</v>
      </c>
      <c r="C25" s="14" t="s">
        <v>414</v>
      </c>
      <c r="D25" s="14" t="s">
        <v>419</v>
      </c>
      <c r="E25" s="14" t="s">
        <v>2933</v>
      </c>
      <c r="F25" s="137">
        <v>43858</v>
      </c>
      <c r="G25" s="305" t="s">
        <v>4089</v>
      </c>
      <c r="H25" s="188" t="s">
        <v>406</v>
      </c>
      <c r="I25" s="188" t="s">
        <v>172</v>
      </c>
      <c r="J25" s="188" t="s">
        <v>173</v>
      </c>
      <c r="K25" s="195"/>
      <c r="L25" s="188" t="s">
        <v>4065</v>
      </c>
      <c r="M25" s="195" t="s">
        <v>4090</v>
      </c>
      <c r="N25" s="188" t="s">
        <v>419</v>
      </c>
      <c r="O25" s="14"/>
      <c r="P25" s="228"/>
      <c r="Q25" s="228"/>
      <c r="R25" s="14"/>
      <c r="S25" s="14"/>
      <c r="T25" s="175"/>
      <c r="U25" s="176" t="b">
        <f t="shared" ca="1" si="0"/>
        <v>0</v>
      </c>
      <c r="V25" s="176"/>
      <c r="W25" s="176"/>
    </row>
    <row r="26" spans="1:24" ht="25.5">
      <c r="A26" s="14">
        <v>11</v>
      </c>
      <c r="B26" s="15">
        <v>43847</v>
      </c>
      <c r="C26" s="14" t="s">
        <v>414</v>
      </c>
      <c r="D26" s="14" t="s">
        <v>422</v>
      </c>
      <c r="E26" s="14" t="s">
        <v>379</v>
      </c>
      <c r="F26" s="74">
        <v>43861</v>
      </c>
      <c r="G26" s="305" t="s">
        <v>4091</v>
      </c>
      <c r="H26" s="188" t="s">
        <v>408</v>
      </c>
      <c r="I26" s="188" t="s">
        <v>4092</v>
      </c>
      <c r="J26" s="188" t="s">
        <v>511</v>
      </c>
      <c r="K26" s="418" t="s">
        <v>488</v>
      </c>
      <c r="L26" s="418" t="s">
        <v>4093</v>
      </c>
      <c r="M26" s="419" t="s">
        <v>4094</v>
      </c>
      <c r="N26" s="188" t="s">
        <v>422</v>
      </c>
      <c r="O26" s="14" t="s">
        <v>4061</v>
      </c>
      <c r="P26" s="228">
        <v>28000000</v>
      </c>
      <c r="Q26" s="228"/>
      <c r="R26" s="14"/>
      <c r="S26" s="14"/>
      <c r="T26" s="175"/>
      <c r="U26" s="176" t="b">
        <f t="shared" ca="1" si="0"/>
        <v>0</v>
      </c>
      <c r="V26" s="176"/>
      <c r="W26" s="176"/>
    </row>
    <row r="27" spans="1:24" ht="25.5">
      <c r="A27" s="14">
        <v>12</v>
      </c>
      <c r="B27" s="15">
        <v>43847</v>
      </c>
      <c r="C27" s="14" t="s">
        <v>414</v>
      </c>
      <c r="D27" s="14" t="s">
        <v>422</v>
      </c>
      <c r="E27" s="14" t="s">
        <v>379</v>
      </c>
      <c r="F27" s="74">
        <v>43861</v>
      </c>
      <c r="G27" s="305" t="s">
        <v>4095</v>
      </c>
      <c r="H27" s="188" t="s">
        <v>408</v>
      </c>
      <c r="I27" s="188" t="s">
        <v>4092</v>
      </c>
      <c r="J27" s="188" t="s">
        <v>511</v>
      </c>
      <c r="K27" s="418" t="s">
        <v>488</v>
      </c>
      <c r="L27" s="418" t="s">
        <v>4093</v>
      </c>
      <c r="M27" s="419" t="s">
        <v>4094</v>
      </c>
      <c r="N27" s="188" t="s">
        <v>422</v>
      </c>
      <c r="O27" s="14" t="s">
        <v>4061</v>
      </c>
      <c r="P27" s="228">
        <v>36000000</v>
      </c>
      <c r="Q27" s="228"/>
      <c r="R27" s="14"/>
      <c r="S27" s="14"/>
      <c r="T27" s="175"/>
      <c r="U27" s="176" t="b">
        <f t="shared" ca="1" si="0"/>
        <v>0</v>
      </c>
      <c r="V27" s="176"/>
      <c r="W27" s="176"/>
    </row>
    <row r="28" spans="1:24" ht="25.5">
      <c r="A28" s="14">
        <v>13</v>
      </c>
      <c r="B28" s="15">
        <v>43850</v>
      </c>
      <c r="C28" s="14" t="s">
        <v>414</v>
      </c>
      <c r="D28" s="14" t="s">
        <v>419</v>
      </c>
      <c r="E28" s="414" t="s">
        <v>2696</v>
      </c>
      <c r="F28" s="74">
        <v>43864</v>
      </c>
      <c r="G28" s="305" t="s">
        <v>4096</v>
      </c>
      <c r="H28" s="188" t="s">
        <v>34</v>
      </c>
      <c r="I28" s="188" t="s">
        <v>617</v>
      </c>
      <c r="J28" s="188" t="s">
        <v>59</v>
      </c>
      <c r="K28" s="195" t="s">
        <v>4097</v>
      </c>
      <c r="L28" s="188" t="s">
        <v>4098</v>
      </c>
      <c r="M28" s="195" t="s">
        <v>4099</v>
      </c>
      <c r="N28" s="188" t="s">
        <v>419</v>
      </c>
      <c r="O28" s="14" t="s">
        <v>4061</v>
      </c>
      <c r="P28" s="228">
        <v>40000000</v>
      </c>
      <c r="Q28" s="228"/>
      <c r="R28" s="14"/>
      <c r="S28" s="14"/>
      <c r="T28" s="175"/>
      <c r="U28" s="176" t="b">
        <f t="shared" ca="1" si="0"/>
        <v>0</v>
      </c>
      <c r="V28" s="176"/>
      <c r="W28" s="176"/>
      <c r="X28" s="267">
        <f>IF(W28="Тийм", T28, 0 )</f>
        <v>0</v>
      </c>
    </row>
    <row r="29" spans="1:24" ht="25.5">
      <c r="A29" s="14">
        <v>14</v>
      </c>
      <c r="B29" s="15">
        <v>43850</v>
      </c>
      <c r="C29" s="14" t="s">
        <v>414</v>
      </c>
      <c r="D29" s="14" t="s">
        <v>419</v>
      </c>
      <c r="E29" s="414" t="s">
        <v>2696</v>
      </c>
      <c r="F29" s="74">
        <v>43864</v>
      </c>
      <c r="G29" s="305" t="s">
        <v>4100</v>
      </c>
      <c r="H29" s="188" t="s">
        <v>34</v>
      </c>
      <c r="I29" s="188" t="s">
        <v>617</v>
      </c>
      <c r="J29" s="188" t="s">
        <v>59</v>
      </c>
      <c r="K29" s="195" t="s">
        <v>4097</v>
      </c>
      <c r="L29" s="188" t="s">
        <v>4098</v>
      </c>
      <c r="M29" s="195" t="s">
        <v>4099</v>
      </c>
      <c r="N29" s="188" t="s">
        <v>419</v>
      </c>
      <c r="O29" s="14" t="s">
        <v>4061</v>
      </c>
      <c r="P29" s="228">
        <v>35000000</v>
      </c>
      <c r="Q29" s="228"/>
      <c r="R29" s="14"/>
      <c r="S29" s="14"/>
      <c r="T29" s="175"/>
      <c r="U29" s="176" t="b">
        <f t="shared" ca="1" si="0"/>
        <v>0</v>
      </c>
      <c r="V29" s="176"/>
      <c r="W29" s="176"/>
      <c r="X29" s="267">
        <f>IF(W29="Тийм", T29, 0 )</f>
        <v>0</v>
      </c>
    </row>
    <row r="30" spans="1:24" ht="25.5">
      <c r="A30" s="14">
        <v>15</v>
      </c>
      <c r="B30" s="15">
        <v>43850</v>
      </c>
      <c r="C30" s="14" t="s">
        <v>414</v>
      </c>
      <c r="D30" s="14" t="s">
        <v>419</v>
      </c>
      <c r="E30" s="414" t="s">
        <v>2696</v>
      </c>
      <c r="F30" s="74">
        <v>43864</v>
      </c>
      <c r="G30" s="305" t="s">
        <v>4101</v>
      </c>
      <c r="H30" s="188" t="s">
        <v>34</v>
      </c>
      <c r="I30" s="188" t="s">
        <v>617</v>
      </c>
      <c r="J30" s="188" t="s">
        <v>59</v>
      </c>
      <c r="K30" s="195" t="s">
        <v>4097</v>
      </c>
      <c r="L30" s="188" t="s">
        <v>4098</v>
      </c>
      <c r="M30" s="195" t="s">
        <v>4099</v>
      </c>
      <c r="N30" s="188" t="s">
        <v>419</v>
      </c>
      <c r="O30" s="14" t="s">
        <v>4061</v>
      </c>
      <c r="P30" s="228">
        <v>50000000</v>
      </c>
      <c r="Q30" s="228"/>
      <c r="R30" s="14"/>
      <c r="S30" s="14"/>
      <c r="T30" s="175"/>
      <c r="U30" s="176" t="b">
        <f t="shared" ca="1" si="0"/>
        <v>0</v>
      </c>
      <c r="V30" s="176"/>
      <c r="W30" s="176"/>
      <c r="X30" s="267">
        <f>IF(W30="Тийм", T30, 0 )</f>
        <v>0</v>
      </c>
    </row>
    <row r="31" spans="1:24" ht="25.5">
      <c r="A31" s="14">
        <v>16</v>
      </c>
      <c r="B31" s="15">
        <v>43850</v>
      </c>
      <c r="C31" s="14" t="s">
        <v>414</v>
      </c>
      <c r="D31" s="414" t="s">
        <v>420</v>
      </c>
      <c r="E31" s="414" t="s">
        <v>3597</v>
      </c>
      <c r="F31" s="74">
        <v>43864</v>
      </c>
      <c r="G31" s="305" t="s">
        <v>4102</v>
      </c>
      <c r="H31" s="188" t="s">
        <v>34</v>
      </c>
      <c r="I31" s="188" t="s">
        <v>4103</v>
      </c>
      <c r="J31" s="188" t="s">
        <v>507</v>
      </c>
      <c r="K31" s="195" t="s">
        <v>4104</v>
      </c>
      <c r="L31" s="188" t="s">
        <v>4105</v>
      </c>
      <c r="M31" s="195" t="s">
        <v>4106</v>
      </c>
      <c r="N31" s="416" t="s">
        <v>420</v>
      </c>
      <c r="O31" s="414" t="s">
        <v>4107</v>
      </c>
      <c r="P31" s="417">
        <v>62092800</v>
      </c>
      <c r="Q31" s="417"/>
      <c r="R31" s="14"/>
      <c r="S31" s="14"/>
      <c r="T31" s="175"/>
      <c r="U31" s="176" t="b">
        <f t="shared" ca="1" si="0"/>
        <v>0</v>
      </c>
      <c r="V31" s="176"/>
      <c r="W31" s="176"/>
      <c r="X31" s="267">
        <f>IF(W31="Тийм", T31, 0 )</f>
        <v>0</v>
      </c>
    </row>
    <row r="32" spans="1:24" ht="38.25">
      <c r="A32" s="14">
        <v>17</v>
      </c>
      <c r="B32" s="15">
        <v>43850</v>
      </c>
      <c r="C32" s="14" t="s">
        <v>414</v>
      </c>
      <c r="D32" s="414" t="s">
        <v>420</v>
      </c>
      <c r="E32" s="14" t="s">
        <v>3636</v>
      </c>
      <c r="F32" s="74">
        <v>43864</v>
      </c>
      <c r="G32" s="280" t="s">
        <v>3427</v>
      </c>
      <c r="H32" s="188" t="s">
        <v>408</v>
      </c>
      <c r="I32" s="188" t="s">
        <v>103</v>
      </c>
      <c r="J32" s="188" t="s">
        <v>79</v>
      </c>
      <c r="K32" s="195" t="s">
        <v>4108</v>
      </c>
      <c r="L32" s="188" t="s">
        <v>4109</v>
      </c>
      <c r="M32" s="195" t="s">
        <v>4110</v>
      </c>
      <c r="N32" s="416" t="s">
        <v>420</v>
      </c>
      <c r="O32" s="414" t="s">
        <v>4111</v>
      </c>
      <c r="P32" s="417">
        <v>6040000000</v>
      </c>
      <c r="Q32" s="417"/>
      <c r="R32" s="14"/>
      <c r="S32" s="14"/>
      <c r="T32" s="175"/>
      <c r="U32" s="176" t="b">
        <f t="shared" ca="1" si="0"/>
        <v>0</v>
      </c>
      <c r="V32" s="176"/>
      <c r="W32" s="176"/>
    </row>
    <row r="33" spans="1:23" ht="36" customHeight="1">
      <c r="A33" s="14">
        <v>18</v>
      </c>
      <c r="B33" s="15">
        <v>43851</v>
      </c>
      <c r="C33" s="14" t="s">
        <v>414</v>
      </c>
      <c r="D33" s="14" t="s">
        <v>422</v>
      </c>
      <c r="E33" s="14" t="s">
        <v>380</v>
      </c>
      <c r="F33" s="74">
        <v>43865</v>
      </c>
      <c r="G33" s="305" t="s">
        <v>4112</v>
      </c>
      <c r="H33" s="188" t="s">
        <v>402</v>
      </c>
      <c r="I33" s="188" t="s">
        <v>172</v>
      </c>
      <c r="J33" s="188" t="s">
        <v>173</v>
      </c>
      <c r="K33" s="195"/>
      <c r="L33" s="418" t="s">
        <v>4113</v>
      </c>
      <c r="M33" s="419" t="s">
        <v>4114</v>
      </c>
      <c r="N33" s="188" t="s">
        <v>422</v>
      </c>
      <c r="O33" s="14" t="s">
        <v>4061</v>
      </c>
      <c r="P33" s="228">
        <v>102500000</v>
      </c>
      <c r="Q33" s="228"/>
      <c r="R33" s="14"/>
      <c r="S33" s="14"/>
      <c r="T33" s="175"/>
      <c r="U33" s="176" t="b">
        <f t="shared" ca="1" si="0"/>
        <v>0</v>
      </c>
      <c r="V33" s="176"/>
      <c r="W33" s="176"/>
    </row>
    <row r="34" spans="1:23">
      <c r="A34" s="14">
        <v>19</v>
      </c>
      <c r="B34" s="15">
        <v>43852</v>
      </c>
      <c r="C34" s="14" t="s">
        <v>414</v>
      </c>
      <c r="D34" s="14" t="s">
        <v>421</v>
      </c>
      <c r="E34" s="14" t="s">
        <v>3384</v>
      </c>
      <c r="F34" s="74">
        <v>43866</v>
      </c>
      <c r="G34" s="305" t="s">
        <v>4115</v>
      </c>
      <c r="H34" s="188" t="s">
        <v>399</v>
      </c>
      <c r="I34" s="188" t="s">
        <v>58</v>
      </c>
      <c r="J34" s="188" t="s">
        <v>59</v>
      </c>
      <c r="K34" s="195" t="s">
        <v>917</v>
      </c>
      <c r="L34" s="188" t="s">
        <v>917</v>
      </c>
      <c r="M34" s="195" t="s">
        <v>917</v>
      </c>
      <c r="N34" s="188" t="s">
        <v>421</v>
      </c>
      <c r="O34" s="195" t="s">
        <v>917</v>
      </c>
      <c r="P34" s="245" t="s">
        <v>917</v>
      </c>
      <c r="Q34" s="245"/>
      <c r="R34" s="14"/>
      <c r="S34" s="14"/>
      <c r="T34" s="175"/>
      <c r="U34" s="176" t="b">
        <f t="shared" ca="1" si="0"/>
        <v>0</v>
      </c>
      <c r="V34" s="176"/>
      <c r="W34" s="176"/>
    </row>
    <row r="35" spans="1:23" ht="38.25">
      <c r="A35" s="14">
        <v>20</v>
      </c>
      <c r="B35" s="15">
        <v>43852</v>
      </c>
      <c r="C35" s="14" t="s">
        <v>414</v>
      </c>
      <c r="D35" s="14" t="s">
        <v>419</v>
      </c>
      <c r="E35" s="414" t="s">
        <v>3527</v>
      </c>
      <c r="F35" s="74">
        <v>43866</v>
      </c>
      <c r="G35" s="305" t="s">
        <v>4116</v>
      </c>
      <c r="H35" s="188" t="s">
        <v>408</v>
      </c>
      <c r="I35" s="188" t="s">
        <v>4117</v>
      </c>
      <c r="J35" s="188" t="s">
        <v>507</v>
      </c>
      <c r="K35" s="195" t="s">
        <v>4118</v>
      </c>
      <c r="L35" s="188" t="s">
        <v>4119</v>
      </c>
      <c r="M35" s="195" t="s">
        <v>4120</v>
      </c>
      <c r="N35" s="188" t="s">
        <v>419</v>
      </c>
      <c r="O35" s="14" t="s">
        <v>4107</v>
      </c>
      <c r="P35" s="228">
        <v>51000000</v>
      </c>
      <c r="Q35" s="228"/>
      <c r="R35" s="14"/>
      <c r="S35" s="14"/>
      <c r="T35" s="175"/>
      <c r="U35" s="176" t="b">
        <f t="shared" ca="1" si="0"/>
        <v>0</v>
      </c>
      <c r="V35" s="176"/>
      <c r="W35" s="176"/>
    </row>
    <row r="36" spans="1:23">
      <c r="A36" s="14">
        <v>21</v>
      </c>
      <c r="B36" s="15">
        <v>43854</v>
      </c>
      <c r="C36" s="14" t="s">
        <v>414</v>
      </c>
      <c r="D36" s="14" t="s">
        <v>419</v>
      </c>
      <c r="E36" s="14" t="s">
        <v>548</v>
      </c>
      <c r="F36" s="74">
        <v>43868</v>
      </c>
      <c r="G36" s="305" t="s">
        <v>4121</v>
      </c>
      <c r="H36" s="188" t="s">
        <v>408</v>
      </c>
      <c r="I36" s="188" t="s">
        <v>4122</v>
      </c>
      <c r="J36" s="188" t="s">
        <v>79</v>
      </c>
      <c r="K36" s="195"/>
      <c r="L36" s="188" t="s">
        <v>4123</v>
      </c>
      <c r="M36" s="195" t="s">
        <v>4124</v>
      </c>
      <c r="N36" s="188" t="s">
        <v>419</v>
      </c>
      <c r="O36" s="14" t="s">
        <v>4061</v>
      </c>
      <c r="P36" s="228">
        <v>43300000</v>
      </c>
      <c r="Q36" s="228"/>
      <c r="R36" s="14"/>
      <c r="S36" s="14"/>
      <c r="T36" s="175"/>
      <c r="U36" s="176" t="b">
        <f t="shared" ca="1" si="0"/>
        <v>0</v>
      </c>
      <c r="V36" s="176"/>
      <c r="W36" s="176"/>
    </row>
    <row r="37" spans="1:23" ht="25.5">
      <c r="A37" s="14">
        <v>22</v>
      </c>
      <c r="B37" s="15">
        <v>43857</v>
      </c>
      <c r="C37" s="14" t="s">
        <v>414</v>
      </c>
      <c r="D37" s="14" t="s">
        <v>425</v>
      </c>
      <c r="E37" s="14" t="s">
        <v>548</v>
      </c>
      <c r="F37" s="74">
        <v>43871</v>
      </c>
      <c r="G37" s="305" t="s">
        <v>4125</v>
      </c>
      <c r="H37" s="188" t="s">
        <v>407</v>
      </c>
      <c r="I37" s="188" t="s">
        <v>58</v>
      </c>
      <c r="J37" s="188" t="s">
        <v>59</v>
      </c>
      <c r="K37" s="202" t="s">
        <v>4126</v>
      </c>
      <c r="L37" s="201" t="s">
        <v>4127</v>
      </c>
      <c r="M37" s="202" t="s">
        <v>4128</v>
      </c>
      <c r="N37" s="188" t="s">
        <v>425</v>
      </c>
      <c r="O37" s="14" t="s">
        <v>4061</v>
      </c>
      <c r="P37" s="228">
        <v>107422530</v>
      </c>
      <c r="Q37" s="228"/>
      <c r="R37" s="14"/>
      <c r="S37" s="14"/>
      <c r="T37" s="175"/>
      <c r="U37" s="176" t="b">
        <f t="shared" ca="1" si="0"/>
        <v>0</v>
      </c>
      <c r="V37" s="176"/>
      <c r="W37" s="176"/>
    </row>
    <row r="38" spans="1:23" ht="51">
      <c r="A38" s="14">
        <v>23</v>
      </c>
      <c r="B38" s="15">
        <v>43857</v>
      </c>
      <c r="C38" s="14" t="s">
        <v>414</v>
      </c>
      <c r="D38" s="14" t="s">
        <v>419</v>
      </c>
      <c r="E38" s="14" t="s">
        <v>3757</v>
      </c>
      <c r="F38" s="74">
        <v>43871</v>
      </c>
      <c r="G38" s="305" t="s">
        <v>4129</v>
      </c>
      <c r="H38" s="188" t="s">
        <v>408</v>
      </c>
      <c r="I38" s="188" t="s">
        <v>1833</v>
      </c>
      <c r="J38" s="188" t="s">
        <v>958</v>
      </c>
      <c r="K38" s="195" t="s">
        <v>4130</v>
      </c>
      <c r="L38" s="188" t="s">
        <v>4093</v>
      </c>
      <c r="M38" s="195" t="s">
        <v>4131</v>
      </c>
      <c r="N38" s="188" t="s">
        <v>419</v>
      </c>
      <c r="O38" s="14" t="s">
        <v>4132</v>
      </c>
      <c r="P38" s="228">
        <v>923206462</v>
      </c>
      <c r="Q38" s="228"/>
      <c r="R38" s="14"/>
      <c r="S38" s="14"/>
      <c r="T38" s="175"/>
      <c r="U38" s="176" t="b">
        <f t="shared" ca="1" si="0"/>
        <v>0</v>
      </c>
      <c r="V38" s="176"/>
      <c r="W38" s="176"/>
    </row>
    <row r="39" spans="1:23">
      <c r="A39" s="14">
        <v>24</v>
      </c>
      <c r="B39" s="15">
        <v>43858</v>
      </c>
      <c r="C39" s="14" t="s">
        <v>414</v>
      </c>
      <c r="D39" s="14" t="s">
        <v>425</v>
      </c>
      <c r="E39" s="14" t="s">
        <v>896</v>
      </c>
      <c r="F39" s="74">
        <v>43872</v>
      </c>
      <c r="G39" s="305" t="s">
        <v>4133</v>
      </c>
      <c r="H39" s="188" t="s">
        <v>408</v>
      </c>
      <c r="I39" s="188" t="s">
        <v>106</v>
      </c>
      <c r="J39" s="188" t="s">
        <v>59</v>
      </c>
      <c r="K39" s="195"/>
      <c r="L39" s="188" t="s">
        <v>251</v>
      </c>
      <c r="M39" s="154" t="s">
        <v>4134</v>
      </c>
      <c r="N39" s="188" t="s">
        <v>425</v>
      </c>
      <c r="O39" s="14" t="s">
        <v>4061</v>
      </c>
      <c r="P39" s="228">
        <v>147773450</v>
      </c>
      <c r="Q39" s="228"/>
      <c r="R39" s="14"/>
      <c r="S39" s="14"/>
      <c r="T39" s="175"/>
      <c r="U39" s="176" t="b">
        <f t="shared" ca="1" si="0"/>
        <v>0</v>
      </c>
      <c r="V39" s="176"/>
      <c r="W39" s="176"/>
    </row>
    <row r="40" spans="1:23">
      <c r="A40" s="14">
        <v>25</v>
      </c>
      <c r="B40" s="15">
        <v>43858</v>
      </c>
      <c r="C40" s="14" t="s">
        <v>414</v>
      </c>
      <c r="D40" s="14" t="s">
        <v>422</v>
      </c>
      <c r="E40" s="14" t="s">
        <v>3841</v>
      </c>
      <c r="F40" s="74">
        <v>43872</v>
      </c>
      <c r="G40" s="305" t="s">
        <v>4135</v>
      </c>
      <c r="H40" s="188" t="s">
        <v>408</v>
      </c>
      <c r="I40" s="188" t="s">
        <v>58</v>
      </c>
      <c r="J40" s="188" t="s">
        <v>59</v>
      </c>
      <c r="K40" s="195"/>
      <c r="L40" s="418" t="s">
        <v>4136</v>
      </c>
      <c r="M40" s="419" t="s">
        <v>4137</v>
      </c>
      <c r="N40" s="188" t="s">
        <v>422</v>
      </c>
      <c r="O40" s="14" t="s">
        <v>4061</v>
      </c>
      <c r="P40" s="228">
        <v>20909550</v>
      </c>
      <c r="Q40" s="228"/>
      <c r="R40" s="14"/>
      <c r="S40" s="14"/>
      <c r="T40" s="175"/>
      <c r="U40" s="176" t="b">
        <f t="shared" ca="1" si="0"/>
        <v>0</v>
      </c>
      <c r="V40" s="176"/>
      <c r="W40" s="176"/>
    </row>
    <row r="41" spans="1:23" ht="25.5">
      <c r="A41" s="14">
        <v>26</v>
      </c>
      <c r="B41" s="15">
        <v>43858</v>
      </c>
      <c r="C41" s="14" t="s">
        <v>417</v>
      </c>
      <c r="D41" s="14" t="s">
        <v>420</v>
      </c>
      <c r="E41" s="14" t="s">
        <v>2639</v>
      </c>
      <c r="F41" s="74">
        <v>43872</v>
      </c>
      <c r="G41" s="305" t="s">
        <v>4138</v>
      </c>
      <c r="H41" s="188" t="s">
        <v>402</v>
      </c>
      <c r="I41" s="188" t="s">
        <v>58</v>
      </c>
      <c r="J41" s="188" t="s">
        <v>59</v>
      </c>
      <c r="K41" s="195"/>
      <c r="L41" s="188" t="s">
        <v>4098</v>
      </c>
      <c r="M41" s="195" t="s">
        <v>4139</v>
      </c>
      <c r="N41" s="188" t="s">
        <v>420</v>
      </c>
      <c r="O41" s="14" t="s">
        <v>4061</v>
      </c>
      <c r="P41" s="228">
        <v>350000000</v>
      </c>
      <c r="Q41" s="228"/>
      <c r="R41" s="14"/>
      <c r="S41" s="14"/>
      <c r="T41" s="175"/>
      <c r="U41" s="176" t="b">
        <f t="shared" ca="1" si="0"/>
        <v>0</v>
      </c>
      <c r="V41" s="176"/>
      <c r="W41" s="176"/>
    </row>
    <row r="42" spans="1:23" ht="25.5">
      <c r="A42" s="14">
        <v>27</v>
      </c>
      <c r="B42" s="15">
        <v>43859</v>
      </c>
      <c r="C42" s="14" t="s">
        <v>417</v>
      </c>
      <c r="D42" s="14" t="s">
        <v>419</v>
      </c>
      <c r="E42" s="14" t="s">
        <v>3579</v>
      </c>
      <c r="F42" s="74">
        <v>43873</v>
      </c>
      <c r="G42" s="305" t="s">
        <v>4140</v>
      </c>
      <c r="H42" s="188" t="s">
        <v>407</v>
      </c>
      <c r="I42" s="188" t="s">
        <v>58</v>
      </c>
      <c r="J42" s="188" t="s">
        <v>59</v>
      </c>
      <c r="K42" s="195" t="s">
        <v>4141</v>
      </c>
      <c r="L42" s="188" t="s">
        <v>4136</v>
      </c>
      <c r="M42" s="195" t="s">
        <v>4142</v>
      </c>
      <c r="N42" s="188" t="s">
        <v>419</v>
      </c>
      <c r="O42" s="14" t="s">
        <v>4061</v>
      </c>
      <c r="P42" s="228">
        <v>516000000</v>
      </c>
      <c r="Q42" s="228"/>
      <c r="R42" s="14"/>
      <c r="S42" s="14"/>
      <c r="T42" s="175"/>
      <c r="U42" s="176" t="b">
        <f t="shared" ca="1" si="0"/>
        <v>0</v>
      </c>
      <c r="V42" s="176"/>
      <c r="W42" s="176"/>
    </row>
    <row r="43" spans="1:23" ht="38.25">
      <c r="A43" s="14">
        <v>28</v>
      </c>
      <c r="B43" s="15">
        <v>43861</v>
      </c>
      <c r="C43" s="14" t="s">
        <v>417</v>
      </c>
      <c r="D43" s="14" t="s">
        <v>419</v>
      </c>
      <c r="E43" s="14" t="s">
        <v>3666</v>
      </c>
      <c r="F43" s="74">
        <v>43875</v>
      </c>
      <c r="G43" s="305" t="s">
        <v>4143</v>
      </c>
      <c r="H43" s="188" t="s">
        <v>407</v>
      </c>
      <c r="I43" s="188" t="s">
        <v>58</v>
      </c>
      <c r="J43" s="188" t="s">
        <v>59</v>
      </c>
      <c r="K43" s="195" t="s">
        <v>4141</v>
      </c>
      <c r="L43" s="188" t="s">
        <v>4136</v>
      </c>
      <c r="M43" s="195" t="s">
        <v>4142</v>
      </c>
      <c r="N43" s="188" t="s">
        <v>419</v>
      </c>
      <c r="O43" s="14" t="s">
        <v>4061</v>
      </c>
      <c r="P43" s="228">
        <v>516000000</v>
      </c>
      <c r="Q43" s="228"/>
      <c r="R43" s="14"/>
      <c r="S43" s="14"/>
      <c r="T43" s="175"/>
      <c r="U43" s="176" t="b">
        <f t="shared" ca="1" si="0"/>
        <v>0</v>
      </c>
      <c r="V43" s="176"/>
      <c r="W43" s="176"/>
    </row>
    <row r="44" spans="1:23" ht="25.5">
      <c r="A44" s="14">
        <v>29</v>
      </c>
      <c r="B44" s="15">
        <v>43861</v>
      </c>
      <c r="C44" s="14" t="s">
        <v>417</v>
      </c>
      <c r="D44" s="14" t="s">
        <v>420</v>
      </c>
      <c r="E44" s="14" t="s">
        <v>88</v>
      </c>
      <c r="F44" s="74">
        <v>43875</v>
      </c>
      <c r="G44" s="305" t="s">
        <v>4144</v>
      </c>
      <c r="H44" s="188" t="s">
        <v>407</v>
      </c>
      <c r="I44" s="188" t="s">
        <v>58</v>
      </c>
      <c r="J44" s="188" t="s">
        <v>59</v>
      </c>
      <c r="K44" s="195" t="s">
        <v>4145</v>
      </c>
      <c r="L44" s="188" t="s">
        <v>4146</v>
      </c>
      <c r="M44" s="195" t="s">
        <v>4147</v>
      </c>
      <c r="N44" s="188" t="s">
        <v>420</v>
      </c>
      <c r="O44" s="14" t="s">
        <v>4061</v>
      </c>
      <c r="P44" s="228">
        <v>250000000</v>
      </c>
      <c r="Q44" s="228"/>
      <c r="R44" s="14"/>
      <c r="S44" s="14"/>
      <c r="T44" s="175"/>
      <c r="U44" s="176" t="b">
        <f t="shared" ca="1" si="0"/>
        <v>0</v>
      </c>
      <c r="V44" s="176"/>
      <c r="W44" s="176"/>
    </row>
    <row r="45" spans="1:23" ht="25.5">
      <c r="A45" s="14">
        <v>30</v>
      </c>
      <c r="B45" s="15">
        <v>43861</v>
      </c>
      <c r="C45" s="14" t="s">
        <v>417</v>
      </c>
      <c r="D45" s="14" t="s">
        <v>420</v>
      </c>
      <c r="E45" s="14" t="s">
        <v>88</v>
      </c>
      <c r="F45" s="74">
        <v>43875</v>
      </c>
      <c r="G45" s="305" t="s">
        <v>4148</v>
      </c>
      <c r="H45" s="188" t="s">
        <v>407</v>
      </c>
      <c r="I45" s="188" t="s">
        <v>58</v>
      </c>
      <c r="J45" s="188" t="s">
        <v>59</v>
      </c>
      <c r="K45" s="195" t="s">
        <v>4145</v>
      </c>
      <c r="L45" s="188" t="s">
        <v>4146</v>
      </c>
      <c r="M45" s="195" t="s">
        <v>4149</v>
      </c>
      <c r="N45" s="188" t="s">
        <v>420</v>
      </c>
      <c r="O45" s="14" t="s">
        <v>4061</v>
      </c>
      <c r="P45" s="228">
        <v>250000000</v>
      </c>
      <c r="Q45" s="228"/>
      <c r="R45" s="14"/>
      <c r="S45" s="14"/>
      <c r="T45" s="175"/>
      <c r="U45" s="176" t="b">
        <f t="shared" ca="1" si="0"/>
        <v>0</v>
      </c>
      <c r="V45" s="176"/>
      <c r="W45" s="176"/>
    </row>
    <row r="46" spans="1:23" ht="25.5">
      <c r="A46" s="14">
        <v>31</v>
      </c>
      <c r="B46" s="15">
        <v>43864</v>
      </c>
      <c r="C46" s="14" t="s">
        <v>417</v>
      </c>
      <c r="D46" s="14" t="s">
        <v>425</v>
      </c>
      <c r="E46" s="14" t="s">
        <v>3690</v>
      </c>
      <c r="F46" s="74">
        <v>43878</v>
      </c>
      <c r="G46" s="305" t="s">
        <v>4150</v>
      </c>
      <c r="H46" s="188" t="s">
        <v>408</v>
      </c>
      <c r="I46" s="188" t="s">
        <v>4151</v>
      </c>
      <c r="J46" s="188" t="s">
        <v>50</v>
      </c>
      <c r="K46" s="202" t="s">
        <v>4152</v>
      </c>
      <c r="L46" s="201" t="s">
        <v>4153</v>
      </c>
      <c r="M46" s="202" t="s">
        <v>4154</v>
      </c>
      <c r="N46" s="188" t="s">
        <v>425</v>
      </c>
      <c r="O46" s="14" t="s">
        <v>4061</v>
      </c>
      <c r="P46" s="228">
        <v>172950000</v>
      </c>
      <c r="Q46" s="228"/>
      <c r="R46" s="14"/>
      <c r="S46" s="14"/>
      <c r="T46" s="175"/>
      <c r="U46" s="176" t="b">
        <f t="shared" ca="1" si="0"/>
        <v>0</v>
      </c>
      <c r="V46" s="176"/>
      <c r="W46" s="176"/>
    </row>
    <row r="47" spans="1:23" ht="25.5">
      <c r="A47" s="14">
        <v>32</v>
      </c>
      <c r="B47" s="15">
        <v>43865</v>
      </c>
      <c r="C47" s="14" t="s">
        <v>417</v>
      </c>
      <c r="D47" s="14" t="s">
        <v>419</v>
      </c>
      <c r="E47" s="414" t="s">
        <v>3044</v>
      </c>
      <c r="F47" s="74">
        <v>43879</v>
      </c>
      <c r="G47" s="305" t="s">
        <v>4155</v>
      </c>
      <c r="H47" s="188" t="s">
        <v>407</v>
      </c>
      <c r="I47" s="188" t="s">
        <v>1431</v>
      </c>
      <c r="J47" s="188" t="s">
        <v>59</v>
      </c>
      <c r="K47" s="195" t="s">
        <v>4156</v>
      </c>
      <c r="L47" s="188" t="s">
        <v>4157</v>
      </c>
      <c r="M47" s="195" t="s">
        <v>4158</v>
      </c>
      <c r="N47" s="188" t="s">
        <v>419</v>
      </c>
      <c r="O47" s="14" t="s">
        <v>4061</v>
      </c>
      <c r="P47" s="228">
        <v>300000000</v>
      </c>
      <c r="Q47" s="228"/>
      <c r="R47" s="14"/>
      <c r="S47" s="14"/>
      <c r="T47" s="175"/>
      <c r="U47" s="176" t="b">
        <f t="shared" ca="1" si="0"/>
        <v>0</v>
      </c>
      <c r="V47" s="176"/>
      <c r="W47" s="176"/>
    </row>
    <row r="48" spans="1:23" ht="25.5">
      <c r="A48" s="14">
        <v>33</v>
      </c>
      <c r="B48" s="15">
        <v>43865</v>
      </c>
      <c r="C48" s="14" t="s">
        <v>417</v>
      </c>
      <c r="D48" s="14" t="s">
        <v>425</v>
      </c>
      <c r="E48" s="14" t="s">
        <v>1673</v>
      </c>
      <c r="F48" s="74">
        <v>43879</v>
      </c>
      <c r="G48" s="305" t="s">
        <v>4159</v>
      </c>
      <c r="H48" s="188" t="s">
        <v>408</v>
      </c>
      <c r="I48" s="188" t="s">
        <v>4151</v>
      </c>
      <c r="J48" s="188" t="s">
        <v>50</v>
      </c>
      <c r="K48" s="202" t="s">
        <v>4160</v>
      </c>
      <c r="L48" s="201" t="s">
        <v>4161</v>
      </c>
      <c r="M48" s="202" t="s">
        <v>4162</v>
      </c>
      <c r="N48" s="188" t="s">
        <v>425</v>
      </c>
      <c r="O48" s="14" t="s">
        <v>4061</v>
      </c>
      <c r="P48" s="228">
        <v>52530000</v>
      </c>
      <c r="Q48" s="228"/>
      <c r="R48" s="14"/>
      <c r="S48" s="14"/>
      <c r="T48" s="175"/>
      <c r="U48" s="176" t="b">
        <f t="shared" ref="U48:U79" ca="1" si="1">IF(H48=0,TODAY()-F48)</f>
        <v>0</v>
      </c>
      <c r="V48" s="176"/>
      <c r="W48" s="176"/>
    </row>
    <row r="49" spans="1:24" ht="63.75">
      <c r="A49" s="14">
        <v>34</v>
      </c>
      <c r="B49" s="15">
        <v>43866</v>
      </c>
      <c r="C49" s="14" t="s">
        <v>417</v>
      </c>
      <c r="D49" s="14" t="s">
        <v>422</v>
      </c>
      <c r="E49" s="14" t="s">
        <v>3506</v>
      </c>
      <c r="F49" s="74">
        <v>43880</v>
      </c>
      <c r="G49" s="305" t="s">
        <v>4163</v>
      </c>
      <c r="H49" s="188" t="s">
        <v>402</v>
      </c>
      <c r="I49" s="188" t="s">
        <v>4164</v>
      </c>
      <c r="J49" s="188" t="s">
        <v>1065</v>
      </c>
      <c r="K49" s="195" t="s">
        <v>4165</v>
      </c>
      <c r="L49" s="188" t="s">
        <v>4166</v>
      </c>
      <c r="M49" s="218" t="s">
        <v>4070</v>
      </c>
      <c r="N49" s="188" t="s">
        <v>422</v>
      </c>
      <c r="O49" s="14" t="s">
        <v>4167</v>
      </c>
      <c r="P49" s="228">
        <v>52000000</v>
      </c>
      <c r="Q49" s="228"/>
      <c r="R49" s="14"/>
      <c r="S49" s="14"/>
      <c r="T49" s="175"/>
      <c r="U49" s="176" t="b">
        <f t="shared" ca="1" si="1"/>
        <v>0</v>
      </c>
      <c r="V49" s="176"/>
      <c r="W49" s="176"/>
    </row>
    <row r="50" spans="1:24" ht="51">
      <c r="A50" s="14">
        <v>35</v>
      </c>
      <c r="B50" s="15">
        <v>43866</v>
      </c>
      <c r="C50" s="14" t="s">
        <v>417</v>
      </c>
      <c r="D50" s="14" t="s">
        <v>422</v>
      </c>
      <c r="E50" s="14" t="s">
        <v>1561</v>
      </c>
      <c r="F50" s="74">
        <v>43880</v>
      </c>
      <c r="G50" s="305" t="s">
        <v>4168</v>
      </c>
      <c r="H50" s="188" t="s">
        <v>408</v>
      </c>
      <c r="I50" s="188" t="s">
        <v>1595</v>
      </c>
      <c r="J50" s="188" t="s">
        <v>511</v>
      </c>
      <c r="K50" s="195"/>
      <c r="L50" s="188" t="s">
        <v>4093</v>
      </c>
      <c r="M50" s="218" t="s">
        <v>4169</v>
      </c>
      <c r="N50" s="188" t="s">
        <v>422</v>
      </c>
      <c r="O50" s="14" t="s">
        <v>16</v>
      </c>
      <c r="P50" s="228">
        <v>2000000000</v>
      </c>
      <c r="Q50" s="228"/>
      <c r="R50" s="14"/>
      <c r="S50" s="14"/>
      <c r="T50" s="175"/>
      <c r="U50" s="176" t="b">
        <f t="shared" ca="1" si="1"/>
        <v>0</v>
      </c>
      <c r="V50" s="176"/>
      <c r="W50" s="176"/>
    </row>
    <row r="51" spans="1:24" ht="38.25">
      <c r="A51" s="14">
        <v>36</v>
      </c>
      <c r="B51" s="15">
        <v>43867</v>
      </c>
      <c r="C51" s="14" t="s">
        <v>417</v>
      </c>
      <c r="D51" s="14" t="s">
        <v>419</v>
      </c>
      <c r="E51" s="414" t="s">
        <v>1669</v>
      </c>
      <c r="F51" s="74">
        <v>43881</v>
      </c>
      <c r="G51" s="305" t="s">
        <v>4170</v>
      </c>
      <c r="H51" s="188" t="s">
        <v>408</v>
      </c>
      <c r="I51" s="188" t="s">
        <v>103</v>
      </c>
      <c r="J51" s="188" t="s">
        <v>79</v>
      </c>
      <c r="K51" s="195"/>
      <c r="L51" s="188" t="s">
        <v>4171</v>
      </c>
      <c r="M51" s="195" t="s">
        <v>4172</v>
      </c>
      <c r="N51" s="188" t="s">
        <v>419</v>
      </c>
      <c r="O51" s="14" t="s">
        <v>4173</v>
      </c>
      <c r="P51" s="228">
        <v>2000000000</v>
      </c>
      <c r="Q51" s="228"/>
      <c r="R51" s="14"/>
      <c r="S51" s="14"/>
      <c r="T51" s="175"/>
      <c r="U51" s="176" t="b">
        <f t="shared" ca="1" si="1"/>
        <v>0</v>
      </c>
      <c r="V51" s="176"/>
      <c r="W51" s="176"/>
    </row>
    <row r="52" spans="1:24" ht="25.5">
      <c r="A52" s="14">
        <v>37</v>
      </c>
      <c r="B52" s="15">
        <v>43867</v>
      </c>
      <c r="C52" s="14" t="s">
        <v>417</v>
      </c>
      <c r="D52" s="14" t="s">
        <v>420</v>
      </c>
      <c r="E52" s="414" t="s">
        <v>3669</v>
      </c>
      <c r="F52" s="74">
        <v>43881</v>
      </c>
      <c r="G52" s="305" t="s">
        <v>4174</v>
      </c>
      <c r="H52" s="188" t="s">
        <v>402</v>
      </c>
      <c r="I52" s="188" t="s">
        <v>4175</v>
      </c>
      <c r="J52" s="188" t="s">
        <v>511</v>
      </c>
      <c r="K52" s="195"/>
      <c r="L52" s="188" t="s">
        <v>4136</v>
      </c>
      <c r="M52" s="195" t="s">
        <v>4176</v>
      </c>
      <c r="N52" s="188" t="s">
        <v>420</v>
      </c>
      <c r="O52" s="14" t="s">
        <v>4061</v>
      </c>
      <c r="P52" s="228"/>
      <c r="Q52" s="228"/>
      <c r="R52" s="14"/>
      <c r="S52" s="14"/>
      <c r="T52" s="175"/>
      <c r="U52" s="176" t="b">
        <f t="shared" ca="1" si="1"/>
        <v>0</v>
      </c>
      <c r="V52" s="176"/>
      <c r="W52" s="176"/>
    </row>
    <row r="53" spans="1:24" ht="51">
      <c r="A53" s="14">
        <v>38</v>
      </c>
      <c r="B53" s="15">
        <v>43868</v>
      </c>
      <c r="C53" s="14" t="s">
        <v>417</v>
      </c>
      <c r="D53" s="14" t="s">
        <v>420</v>
      </c>
      <c r="E53" s="414" t="s">
        <v>3873</v>
      </c>
      <c r="F53" s="74">
        <v>43882</v>
      </c>
      <c r="G53" s="305" t="s">
        <v>4177</v>
      </c>
      <c r="H53" s="188" t="s">
        <v>407</v>
      </c>
      <c r="I53" s="188" t="s">
        <v>58</v>
      </c>
      <c r="J53" s="188" t="s">
        <v>59</v>
      </c>
      <c r="K53" s="195" t="s">
        <v>4178</v>
      </c>
      <c r="L53" s="188" t="s">
        <v>4179</v>
      </c>
      <c r="M53" s="195" t="s">
        <v>4180</v>
      </c>
      <c r="N53" s="188" t="s">
        <v>420</v>
      </c>
      <c r="O53" s="14" t="s">
        <v>4061</v>
      </c>
      <c r="P53" s="228">
        <v>77400000</v>
      </c>
      <c r="Q53" s="228"/>
      <c r="R53" s="14"/>
      <c r="S53" s="14"/>
      <c r="T53" s="175"/>
      <c r="U53" s="176" t="b">
        <f t="shared" ca="1" si="1"/>
        <v>0</v>
      </c>
      <c r="V53" s="176"/>
      <c r="W53" s="176"/>
    </row>
    <row r="54" spans="1:24" ht="25.5">
      <c r="A54" s="14">
        <v>39</v>
      </c>
      <c r="B54" s="15">
        <v>43871</v>
      </c>
      <c r="C54" s="14" t="s">
        <v>417</v>
      </c>
      <c r="D54" s="14" t="s">
        <v>420</v>
      </c>
      <c r="E54" s="14" t="s">
        <v>379</v>
      </c>
      <c r="F54" s="74">
        <v>43885</v>
      </c>
      <c r="G54" s="305" t="s">
        <v>4181</v>
      </c>
      <c r="H54" s="188" t="s">
        <v>408</v>
      </c>
      <c r="I54" s="188" t="s">
        <v>4175</v>
      </c>
      <c r="J54" s="188" t="s">
        <v>511</v>
      </c>
      <c r="K54" s="195" t="s">
        <v>4182</v>
      </c>
      <c r="L54" s="188" t="s">
        <v>4183</v>
      </c>
      <c r="M54" s="195" t="s">
        <v>570</v>
      </c>
      <c r="N54" s="188" t="s">
        <v>420</v>
      </c>
      <c r="O54" s="14" t="s">
        <v>4061</v>
      </c>
      <c r="P54" s="228"/>
      <c r="Q54" s="228"/>
      <c r="R54" s="14"/>
      <c r="S54" s="14"/>
      <c r="T54" s="175"/>
      <c r="U54" s="176" t="b">
        <f t="shared" ca="1" si="1"/>
        <v>0</v>
      </c>
      <c r="V54" s="176"/>
      <c r="W54" s="176"/>
    </row>
    <row r="55" spans="1:24" ht="25.5">
      <c r="A55" s="14">
        <v>40</v>
      </c>
      <c r="B55" s="15">
        <v>43872</v>
      </c>
      <c r="C55" s="14" t="s">
        <v>417</v>
      </c>
      <c r="D55" s="14" t="s">
        <v>420</v>
      </c>
      <c r="E55" s="414" t="s">
        <v>3669</v>
      </c>
      <c r="F55" s="74">
        <v>43886</v>
      </c>
      <c r="G55" s="305" t="s">
        <v>4174</v>
      </c>
      <c r="H55" s="188" t="s">
        <v>408</v>
      </c>
      <c r="I55" s="188" t="s">
        <v>4175</v>
      </c>
      <c r="J55" s="188" t="s">
        <v>511</v>
      </c>
      <c r="K55" s="195" t="s">
        <v>4182</v>
      </c>
      <c r="L55" s="188" t="s">
        <v>4183</v>
      </c>
      <c r="M55" s="195" t="s">
        <v>570</v>
      </c>
      <c r="N55" s="188" t="s">
        <v>420</v>
      </c>
      <c r="O55" s="14" t="s">
        <v>4061</v>
      </c>
      <c r="P55" s="228"/>
      <c r="Q55" s="228"/>
      <c r="R55" s="14"/>
      <c r="S55" s="14"/>
      <c r="T55" s="175"/>
      <c r="U55" s="176" t="b">
        <f t="shared" ca="1" si="1"/>
        <v>0</v>
      </c>
      <c r="V55" s="176"/>
      <c r="W55" s="176"/>
    </row>
    <row r="56" spans="1:24" ht="25.5">
      <c r="A56" s="14">
        <v>41</v>
      </c>
      <c r="B56" s="15">
        <v>43873</v>
      </c>
      <c r="C56" s="14" t="s">
        <v>417</v>
      </c>
      <c r="D56" s="14" t="s">
        <v>422</v>
      </c>
      <c r="E56" s="14" t="s">
        <v>203</v>
      </c>
      <c r="F56" s="74">
        <v>43886</v>
      </c>
      <c r="G56" s="305" t="s">
        <v>1074</v>
      </c>
      <c r="H56" s="188" t="s">
        <v>407</v>
      </c>
      <c r="I56" s="188" t="s">
        <v>1557</v>
      </c>
      <c r="J56" s="188" t="s">
        <v>79</v>
      </c>
      <c r="K56" s="195"/>
      <c r="L56" s="418" t="s">
        <v>4184</v>
      </c>
      <c r="M56" s="419" t="s">
        <v>4185</v>
      </c>
      <c r="N56" s="188" t="s">
        <v>422</v>
      </c>
      <c r="O56" s="14" t="s">
        <v>4061</v>
      </c>
      <c r="P56" s="228">
        <v>50000000</v>
      </c>
      <c r="Q56" s="228"/>
      <c r="R56" s="14"/>
      <c r="S56" s="14"/>
      <c r="T56" s="175"/>
      <c r="U56" s="176" t="b">
        <f t="shared" ca="1" si="1"/>
        <v>0</v>
      </c>
      <c r="V56" s="176"/>
      <c r="W56" s="176"/>
    </row>
    <row r="57" spans="1:24" ht="25.5">
      <c r="A57" s="14">
        <v>42</v>
      </c>
      <c r="B57" s="15">
        <v>43874</v>
      </c>
      <c r="C57" s="14" t="s">
        <v>417</v>
      </c>
      <c r="D57" s="14" t="s">
        <v>419</v>
      </c>
      <c r="E57" s="14" t="s">
        <v>3642</v>
      </c>
      <c r="F57" s="74">
        <v>43887</v>
      </c>
      <c r="G57" s="305" t="s">
        <v>4186</v>
      </c>
      <c r="H57" s="188" t="s">
        <v>408</v>
      </c>
      <c r="I57" s="188" t="s">
        <v>4069</v>
      </c>
      <c r="J57" s="188" t="s">
        <v>50</v>
      </c>
      <c r="K57" s="195" t="s">
        <v>4187</v>
      </c>
      <c r="L57" s="188" t="s">
        <v>4188</v>
      </c>
      <c r="M57" s="195" t="s">
        <v>4189</v>
      </c>
      <c r="N57" s="188" t="s">
        <v>419</v>
      </c>
      <c r="O57" s="14" t="s">
        <v>4061</v>
      </c>
      <c r="P57" s="228">
        <v>1916304000</v>
      </c>
      <c r="Q57" s="228"/>
      <c r="R57" s="14"/>
      <c r="S57" s="14"/>
      <c r="T57" s="175"/>
      <c r="U57" s="176" t="b">
        <f t="shared" ca="1" si="1"/>
        <v>0</v>
      </c>
      <c r="V57" s="176"/>
      <c r="W57" s="176"/>
    </row>
    <row r="58" spans="1:24" ht="38.25">
      <c r="A58" s="14">
        <v>43</v>
      </c>
      <c r="B58" s="15">
        <v>43874</v>
      </c>
      <c r="C58" s="14" t="s">
        <v>417</v>
      </c>
      <c r="D58" s="14" t="s">
        <v>422</v>
      </c>
      <c r="E58" s="14" t="s">
        <v>3706</v>
      </c>
      <c r="F58" s="74">
        <v>43887</v>
      </c>
      <c r="G58" s="305" t="s">
        <v>4190</v>
      </c>
      <c r="H58" s="188" t="s">
        <v>407</v>
      </c>
      <c r="I58" s="188" t="s">
        <v>4191</v>
      </c>
      <c r="J58" s="188" t="s">
        <v>769</v>
      </c>
      <c r="K58" s="195"/>
      <c r="L58" s="418" t="s">
        <v>4192</v>
      </c>
      <c r="M58" s="419" t="s">
        <v>4193</v>
      </c>
      <c r="N58" s="188" t="s">
        <v>422</v>
      </c>
      <c r="O58" s="14" t="s">
        <v>4167</v>
      </c>
      <c r="P58" s="228">
        <v>93109500</v>
      </c>
      <c r="Q58" s="228"/>
      <c r="R58" s="14"/>
      <c r="S58" s="14"/>
      <c r="T58" s="175"/>
      <c r="U58" s="176" t="b">
        <f t="shared" ca="1" si="1"/>
        <v>0</v>
      </c>
      <c r="V58" s="176"/>
      <c r="W58" s="176"/>
    </row>
    <row r="59" spans="1:24" ht="25.5">
      <c r="A59" s="14">
        <v>44</v>
      </c>
      <c r="B59" s="15">
        <v>43874</v>
      </c>
      <c r="C59" s="14" t="s">
        <v>417</v>
      </c>
      <c r="D59" s="14" t="s">
        <v>419</v>
      </c>
      <c r="E59" s="14" t="s">
        <v>3635</v>
      </c>
      <c r="F59" s="74">
        <v>43887</v>
      </c>
      <c r="G59" s="305" t="s">
        <v>4186</v>
      </c>
      <c r="H59" s="188" t="s">
        <v>408</v>
      </c>
      <c r="I59" s="188" t="s">
        <v>4069</v>
      </c>
      <c r="J59" s="188" t="s">
        <v>50</v>
      </c>
      <c r="K59" s="195" t="s">
        <v>4187</v>
      </c>
      <c r="L59" s="188" t="s">
        <v>4188</v>
      </c>
      <c r="M59" s="195" t="s">
        <v>4189</v>
      </c>
      <c r="N59" s="188" t="s">
        <v>419</v>
      </c>
      <c r="O59" s="14" t="s">
        <v>4061</v>
      </c>
      <c r="P59" s="228">
        <v>1916304000</v>
      </c>
      <c r="Q59" s="228"/>
      <c r="R59" s="14"/>
      <c r="S59" s="14"/>
      <c r="T59" s="175"/>
      <c r="U59" s="176" t="b">
        <f t="shared" ca="1" si="1"/>
        <v>0</v>
      </c>
      <c r="V59" s="176"/>
      <c r="W59" s="176"/>
    </row>
    <row r="60" spans="1:24" ht="25.5">
      <c r="A60" s="14">
        <v>45</v>
      </c>
      <c r="B60" s="15">
        <v>43875</v>
      </c>
      <c r="C60" s="14" t="s">
        <v>417</v>
      </c>
      <c r="D60" s="14" t="s">
        <v>422</v>
      </c>
      <c r="E60" s="414" t="s">
        <v>3774</v>
      </c>
      <c r="F60" s="74">
        <v>43888</v>
      </c>
      <c r="G60" s="305" t="s">
        <v>4194</v>
      </c>
      <c r="H60" s="188" t="s">
        <v>402</v>
      </c>
      <c r="I60" s="188" t="s">
        <v>1264</v>
      </c>
      <c r="J60" s="188" t="s">
        <v>812</v>
      </c>
      <c r="K60" s="195"/>
      <c r="L60" s="418" t="s">
        <v>4192</v>
      </c>
      <c r="M60" s="419" t="s">
        <v>627</v>
      </c>
      <c r="N60" s="188" t="s">
        <v>422</v>
      </c>
      <c r="O60" s="14" t="s">
        <v>4195</v>
      </c>
      <c r="P60" s="228">
        <v>743400000</v>
      </c>
      <c r="Q60" s="228"/>
      <c r="R60" s="14"/>
      <c r="S60" s="14"/>
      <c r="T60" s="175"/>
      <c r="U60" s="176" t="b">
        <f t="shared" ca="1" si="1"/>
        <v>0</v>
      </c>
      <c r="V60" s="176"/>
      <c r="W60" s="176"/>
    </row>
    <row r="61" spans="1:24" ht="25.5">
      <c r="A61" s="14">
        <v>46</v>
      </c>
      <c r="B61" s="15">
        <v>43875</v>
      </c>
      <c r="C61" s="14" t="s">
        <v>417</v>
      </c>
      <c r="D61" s="14" t="s">
        <v>425</v>
      </c>
      <c r="E61" s="414" t="s">
        <v>3758</v>
      </c>
      <c r="F61" s="74">
        <v>43888</v>
      </c>
      <c r="G61" s="305" t="s">
        <v>4196</v>
      </c>
      <c r="H61" s="188" t="s">
        <v>408</v>
      </c>
      <c r="I61" s="188" t="s">
        <v>1600</v>
      </c>
      <c r="J61" s="188" t="s">
        <v>1601</v>
      </c>
      <c r="K61" s="202" t="s">
        <v>4197</v>
      </c>
      <c r="L61" s="201" t="s">
        <v>4192</v>
      </c>
      <c r="M61" s="202" t="s">
        <v>4198</v>
      </c>
      <c r="N61" s="188" t="s">
        <v>425</v>
      </c>
      <c r="O61" s="14" t="s">
        <v>4107</v>
      </c>
      <c r="P61" s="228">
        <v>29500000</v>
      </c>
      <c r="Q61" s="228"/>
      <c r="R61" s="14"/>
      <c r="S61" s="14"/>
      <c r="T61" s="175"/>
      <c r="U61" s="176" t="b">
        <f t="shared" ca="1" si="1"/>
        <v>0</v>
      </c>
      <c r="V61" s="176"/>
      <c r="W61" s="176"/>
    </row>
    <row r="62" spans="1:24" ht="38.25">
      <c r="A62" s="14">
        <v>47</v>
      </c>
      <c r="B62" s="15">
        <v>43875</v>
      </c>
      <c r="C62" s="14" t="s">
        <v>417</v>
      </c>
      <c r="D62" s="14" t="s">
        <v>425</v>
      </c>
      <c r="E62" s="14" t="s">
        <v>203</v>
      </c>
      <c r="F62" s="74">
        <v>43888</v>
      </c>
      <c r="G62" s="305" t="s">
        <v>1074</v>
      </c>
      <c r="H62" s="188" t="s">
        <v>34</v>
      </c>
      <c r="I62" s="188" t="s">
        <v>3361</v>
      </c>
      <c r="J62" s="188" t="s">
        <v>79</v>
      </c>
      <c r="K62" s="202" t="s">
        <v>4199</v>
      </c>
      <c r="L62" s="201" t="s">
        <v>4192</v>
      </c>
      <c r="M62" s="202" t="s">
        <v>4200</v>
      </c>
      <c r="N62" s="188" t="s">
        <v>425</v>
      </c>
      <c r="O62" s="14" t="s">
        <v>4061</v>
      </c>
      <c r="P62" s="228">
        <v>50000000</v>
      </c>
      <c r="Q62" s="228"/>
      <c r="R62" s="14" t="s">
        <v>4084</v>
      </c>
      <c r="S62" s="14" t="s">
        <v>4201</v>
      </c>
      <c r="T62" s="175">
        <v>4239970</v>
      </c>
      <c r="U62" s="176" t="b">
        <f t="shared" ca="1" si="1"/>
        <v>0</v>
      </c>
      <c r="V62" s="176"/>
      <c r="W62" s="176" t="s">
        <v>373</v>
      </c>
      <c r="X62" s="267">
        <f>IF(W62="Тийм", T62, 0 )</f>
        <v>4239970</v>
      </c>
    </row>
    <row r="63" spans="1:24" ht="38.25">
      <c r="A63" s="14">
        <v>48</v>
      </c>
      <c r="B63" s="15">
        <v>43878</v>
      </c>
      <c r="C63" s="14" t="s">
        <v>417</v>
      </c>
      <c r="D63" s="14" t="s">
        <v>419</v>
      </c>
      <c r="E63" s="414" t="s">
        <v>3669</v>
      </c>
      <c r="F63" s="74">
        <v>43891</v>
      </c>
      <c r="G63" s="305" t="s">
        <v>4202</v>
      </c>
      <c r="H63" s="188" t="s">
        <v>407</v>
      </c>
      <c r="I63" s="188" t="s">
        <v>579</v>
      </c>
      <c r="J63" s="188" t="s">
        <v>511</v>
      </c>
      <c r="K63" s="195" t="s">
        <v>4203</v>
      </c>
      <c r="L63" s="188" t="s">
        <v>4204</v>
      </c>
      <c r="M63" s="195" t="s">
        <v>4205</v>
      </c>
      <c r="N63" s="188" t="s">
        <v>419</v>
      </c>
      <c r="O63" s="14" t="s">
        <v>4167</v>
      </c>
      <c r="P63" s="228">
        <v>1307343395</v>
      </c>
      <c r="Q63" s="228"/>
      <c r="R63" s="14"/>
      <c r="S63" s="14"/>
      <c r="T63" s="175"/>
      <c r="U63" s="176" t="b">
        <f t="shared" ca="1" si="1"/>
        <v>0</v>
      </c>
      <c r="V63" s="176"/>
      <c r="W63" s="176"/>
    </row>
    <row r="64" spans="1:24" ht="25.5">
      <c r="A64" s="14">
        <v>49</v>
      </c>
      <c r="B64" s="15">
        <v>43880</v>
      </c>
      <c r="C64" s="14" t="s">
        <v>417</v>
      </c>
      <c r="D64" s="14" t="s">
        <v>422</v>
      </c>
      <c r="E64" s="414" t="s">
        <v>522</v>
      </c>
      <c r="F64" s="74">
        <v>43894</v>
      </c>
      <c r="G64" s="305" t="s">
        <v>4206</v>
      </c>
      <c r="H64" s="188" t="s">
        <v>408</v>
      </c>
      <c r="I64" s="188" t="s">
        <v>4207</v>
      </c>
      <c r="J64" s="188" t="s">
        <v>511</v>
      </c>
      <c r="K64" s="195"/>
      <c r="L64" s="418" t="s">
        <v>4208</v>
      </c>
      <c r="M64" s="419" t="s">
        <v>4209</v>
      </c>
      <c r="N64" s="188" t="s">
        <v>422</v>
      </c>
      <c r="O64" s="14" t="s">
        <v>4074</v>
      </c>
      <c r="P64" s="228">
        <v>1461034000</v>
      </c>
      <c r="Q64" s="228"/>
      <c r="R64" s="14"/>
      <c r="S64" s="14"/>
      <c r="T64" s="175"/>
      <c r="U64" s="176" t="b">
        <f t="shared" ca="1" si="1"/>
        <v>0</v>
      </c>
      <c r="V64" s="176"/>
      <c r="W64" s="176"/>
    </row>
    <row r="65" spans="1:24" ht="25.5">
      <c r="A65" s="14">
        <v>50</v>
      </c>
      <c r="B65" s="15">
        <v>43880</v>
      </c>
      <c r="C65" s="14" t="s">
        <v>417</v>
      </c>
      <c r="D65" s="14" t="s">
        <v>422</v>
      </c>
      <c r="E65" s="414" t="s">
        <v>522</v>
      </c>
      <c r="F65" s="74">
        <v>43894</v>
      </c>
      <c r="G65" s="305" t="s">
        <v>4206</v>
      </c>
      <c r="H65" s="188" t="s">
        <v>408</v>
      </c>
      <c r="I65" s="188" t="s">
        <v>579</v>
      </c>
      <c r="J65" s="188" t="s">
        <v>511</v>
      </c>
      <c r="K65" s="195"/>
      <c r="L65" s="188" t="s">
        <v>4208</v>
      </c>
      <c r="M65" s="218" t="s">
        <v>4210</v>
      </c>
      <c r="N65" s="188" t="s">
        <v>422</v>
      </c>
      <c r="O65" s="14" t="s">
        <v>4167</v>
      </c>
      <c r="P65" s="228">
        <v>1307343395</v>
      </c>
      <c r="Q65" s="228"/>
      <c r="R65" s="14"/>
      <c r="S65" s="14"/>
      <c r="T65" s="175"/>
      <c r="U65" s="176" t="b">
        <f t="shared" ca="1" si="1"/>
        <v>0</v>
      </c>
      <c r="V65" s="176"/>
      <c r="W65" s="176"/>
    </row>
    <row r="66" spans="1:24" ht="25.5">
      <c r="A66" s="14">
        <v>51</v>
      </c>
      <c r="B66" s="15">
        <v>43880</v>
      </c>
      <c r="C66" s="14" t="s">
        <v>417</v>
      </c>
      <c r="D66" s="14" t="s">
        <v>422</v>
      </c>
      <c r="E66" s="414" t="s">
        <v>376</v>
      </c>
      <c r="F66" s="74">
        <v>43894</v>
      </c>
      <c r="G66" s="305" t="s">
        <v>4211</v>
      </c>
      <c r="H66" s="188" t="s">
        <v>34</v>
      </c>
      <c r="I66" s="188" t="s">
        <v>1600</v>
      </c>
      <c r="J66" s="188" t="s">
        <v>1601</v>
      </c>
      <c r="K66" s="195"/>
      <c r="L66" s="188" t="s">
        <v>4208</v>
      </c>
      <c r="M66" s="218" t="s">
        <v>746</v>
      </c>
      <c r="N66" s="188" t="s">
        <v>422</v>
      </c>
      <c r="O66" s="14" t="s">
        <v>4107</v>
      </c>
      <c r="P66" s="228">
        <v>60000000</v>
      </c>
      <c r="Q66" s="228"/>
      <c r="R66" s="14"/>
      <c r="S66" s="14"/>
      <c r="T66" s="175">
        <v>600000</v>
      </c>
      <c r="U66" s="176" t="b">
        <f t="shared" ca="1" si="1"/>
        <v>0</v>
      </c>
      <c r="V66" s="176"/>
      <c r="W66" s="176" t="s">
        <v>373</v>
      </c>
      <c r="X66" s="267">
        <f>IF(W66="Тийм", T66, 0 )</f>
        <v>600000</v>
      </c>
    </row>
    <row r="67" spans="1:24" ht="51">
      <c r="A67" s="14">
        <v>52</v>
      </c>
      <c r="B67" s="15">
        <v>43880</v>
      </c>
      <c r="C67" s="14" t="s">
        <v>417</v>
      </c>
      <c r="D67" s="14" t="s">
        <v>419</v>
      </c>
      <c r="E67" s="14" t="s">
        <v>994</v>
      </c>
      <c r="F67" s="74">
        <v>43893</v>
      </c>
      <c r="G67" s="305" t="s">
        <v>4212</v>
      </c>
      <c r="H67" s="188" t="s">
        <v>408</v>
      </c>
      <c r="I67" s="188" t="s">
        <v>4213</v>
      </c>
      <c r="J67" s="188" t="s">
        <v>1601</v>
      </c>
      <c r="K67" s="195" t="s">
        <v>4214</v>
      </c>
      <c r="L67" s="188" t="s">
        <v>4208</v>
      </c>
      <c r="M67" s="195" t="s">
        <v>4215</v>
      </c>
      <c r="N67" s="188" t="s">
        <v>419</v>
      </c>
      <c r="O67" s="14" t="s">
        <v>4061</v>
      </c>
      <c r="P67" s="228">
        <v>190000000</v>
      </c>
      <c r="Q67" s="228"/>
      <c r="R67" s="14"/>
      <c r="S67" s="14"/>
      <c r="T67" s="175"/>
      <c r="U67" s="176" t="b">
        <f t="shared" ca="1" si="1"/>
        <v>0</v>
      </c>
      <c r="V67" s="176"/>
      <c r="W67" s="176"/>
    </row>
    <row r="68" spans="1:24" ht="25.5">
      <c r="A68" s="14">
        <v>53</v>
      </c>
      <c r="B68" s="15">
        <v>43880</v>
      </c>
      <c r="C68" s="14" t="s">
        <v>417</v>
      </c>
      <c r="D68" s="14" t="s">
        <v>425</v>
      </c>
      <c r="E68" s="414" t="s">
        <v>1564</v>
      </c>
      <c r="F68" s="74">
        <v>43893</v>
      </c>
      <c r="G68" s="305" t="s">
        <v>4216</v>
      </c>
      <c r="H68" s="188" t="s">
        <v>408</v>
      </c>
      <c r="I68" s="188" t="s">
        <v>530</v>
      </c>
      <c r="J68" s="188" t="s">
        <v>511</v>
      </c>
      <c r="K68" s="202" t="s">
        <v>4217</v>
      </c>
      <c r="L68" s="201" t="s">
        <v>4208</v>
      </c>
      <c r="M68" s="202" t="s">
        <v>4218</v>
      </c>
      <c r="N68" s="188" t="s">
        <v>425</v>
      </c>
      <c r="O68" s="14" t="s">
        <v>4167</v>
      </c>
      <c r="P68" s="228"/>
      <c r="Q68" s="228"/>
      <c r="R68" s="14"/>
      <c r="S68" s="14"/>
      <c r="T68" s="175"/>
      <c r="U68" s="176" t="b">
        <f t="shared" ca="1" si="1"/>
        <v>0</v>
      </c>
      <c r="V68" s="176"/>
      <c r="W68" s="176"/>
    </row>
    <row r="69" spans="1:24" ht="38.25">
      <c r="A69" s="14">
        <v>54</v>
      </c>
      <c r="B69" s="15">
        <v>43880</v>
      </c>
      <c r="C69" s="14" t="s">
        <v>417</v>
      </c>
      <c r="D69" s="14" t="s">
        <v>425</v>
      </c>
      <c r="E69" s="414" t="s">
        <v>3669</v>
      </c>
      <c r="F69" s="74">
        <v>43893</v>
      </c>
      <c r="G69" s="280" t="s">
        <v>4219</v>
      </c>
      <c r="H69" s="188" t="s">
        <v>408</v>
      </c>
      <c r="I69" s="188" t="s">
        <v>791</v>
      </c>
      <c r="J69" s="188" t="s">
        <v>511</v>
      </c>
      <c r="K69" s="202" t="s">
        <v>4220</v>
      </c>
      <c r="L69" s="201" t="s">
        <v>4208</v>
      </c>
      <c r="M69" s="202" t="s">
        <v>4221</v>
      </c>
      <c r="N69" s="188" t="s">
        <v>425</v>
      </c>
      <c r="O69" s="14" t="s">
        <v>4167</v>
      </c>
      <c r="P69" s="228"/>
      <c r="Q69" s="228"/>
      <c r="R69" s="14"/>
      <c r="S69" s="14"/>
      <c r="T69" s="175"/>
      <c r="U69" s="176" t="b">
        <f t="shared" ca="1" si="1"/>
        <v>0</v>
      </c>
      <c r="V69" s="176"/>
      <c r="W69" s="176"/>
    </row>
    <row r="70" spans="1:24" ht="38.25">
      <c r="A70" s="14">
        <v>55</v>
      </c>
      <c r="B70" s="15">
        <v>43881</v>
      </c>
      <c r="C70" s="14" t="s">
        <v>417</v>
      </c>
      <c r="D70" s="14" t="s">
        <v>422</v>
      </c>
      <c r="E70" s="414" t="s">
        <v>3527</v>
      </c>
      <c r="F70" s="74">
        <v>43895</v>
      </c>
      <c r="G70" s="305" t="s">
        <v>4116</v>
      </c>
      <c r="H70" s="188" t="s">
        <v>402</v>
      </c>
      <c r="I70" s="188" t="s">
        <v>4117</v>
      </c>
      <c r="J70" s="188" t="s">
        <v>507</v>
      </c>
      <c r="K70" s="195"/>
      <c r="L70" s="418" t="s">
        <v>4222</v>
      </c>
      <c r="M70" s="419" t="s">
        <v>774</v>
      </c>
      <c r="N70" s="188" t="s">
        <v>422</v>
      </c>
      <c r="O70" s="14" t="s">
        <v>4107</v>
      </c>
      <c r="P70" s="228">
        <v>51000000</v>
      </c>
      <c r="Q70" s="228"/>
      <c r="R70" s="14"/>
      <c r="S70" s="14"/>
      <c r="T70" s="175"/>
      <c r="U70" s="176" t="b">
        <f t="shared" ca="1" si="1"/>
        <v>0</v>
      </c>
      <c r="V70" s="176"/>
      <c r="W70" s="176"/>
    </row>
    <row r="71" spans="1:24" ht="25.5">
      <c r="A71" s="14">
        <v>56</v>
      </c>
      <c r="B71" s="15">
        <v>43881</v>
      </c>
      <c r="C71" s="14" t="s">
        <v>417</v>
      </c>
      <c r="D71" s="14" t="s">
        <v>422</v>
      </c>
      <c r="E71" s="14" t="s">
        <v>3538</v>
      </c>
      <c r="F71" s="74">
        <v>43895</v>
      </c>
      <c r="G71" s="305" t="s">
        <v>4223</v>
      </c>
      <c r="H71" s="188" t="s">
        <v>34</v>
      </c>
      <c r="I71" s="188" t="s">
        <v>4224</v>
      </c>
      <c r="J71" s="188" t="s">
        <v>511</v>
      </c>
      <c r="K71" s="195"/>
      <c r="L71" s="418" t="s">
        <v>4222</v>
      </c>
      <c r="M71" s="419" t="s">
        <v>824</v>
      </c>
      <c r="N71" s="188" t="s">
        <v>422</v>
      </c>
      <c r="O71" s="14" t="s">
        <v>4167</v>
      </c>
      <c r="P71" s="228"/>
      <c r="Q71" s="228"/>
      <c r="R71" s="14"/>
      <c r="S71" s="14"/>
      <c r="T71" s="175"/>
      <c r="U71" s="176" t="b">
        <f t="shared" ca="1" si="1"/>
        <v>0</v>
      </c>
      <c r="V71" s="176"/>
      <c r="W71" s="176"/>
      <c r="X71" s="267">
        <f>IF(W71="Тийм", T71, 0 )</f>
        <v>0</v>
      </c>
    </row>
    <row r="72" spans="1:24" ht="38.25">
      <c r="A72" s="14">
        <v>57</v>
      </c>
      <c r="B72" s="15">
        <v>43882</v>
      </c>
      <c r="C72" s="14" t="s">
        <v>417</v>
      </c>
      <c r="D72" s="14" t="s">
        <v>422</v>
      </c>
      <c r="E72" s="14" t="s">
        <v>3706</v>
      </c>
      <c r="F72" s="74">
        <v>43896</v>
      </c>
      <c r="G72" s="305" t="s">
        <v>4225</v>
      </c>
      <c r="H72" s="188" t="s">
        <v>407</v>
      </c>
      <c r="I72" s="188" t="s">
        <v>4226</v>
      </c>
      <c r="J72" s="188" t="s">
        <v>769</v>
      </c>
      <c r="K72" s="195"/>
      <c r="L72" s="418" t="s">
        <v>4227</v>
      </c>
      <c r="M72" s="419" t="s">
        <v>4228</v>
      </c>
      <c r="N72" s="188" t="s">
        <v>422</v>
      </c>
      <c r="O72" s="14" t="s">
        <v>4167</v>
      </c>
      <c r="P72" s="228">
        <v>99915750</v>
      </c>
      <c r="Q72" s="228"/>
      <c r="R72" s="14"/>
      <c r="S72" s="14"/>
      <c r="T72" s="175"/>
      <c r="U72" s="176" t="b">
        <f t="shared" ca="1" si="1"/>
        <v>0</v>
      </c>
      <c r="V72" s="176"/>
      <c r="W72" s="176"/>
    </row>
    <row r="73" spans="1:24" ht="38.25">
      <c r="A73" s="14">
        <v>58</v>
      </c>
      <c r="B73" s="15">
        <v>43882</v>
      </c>
      <c r="C73" s="14" t="s">
        <v>417</v>
      </c>
      <c r="D73" s="14" t="s">
        <v>422</v>
      </c>
      <c r="E73" s="14" t="s">
        <v>3706</v>
      </c>
      <c r="F73" s="74">
        <v>43896</v>
      </c>
      <c r="G73" s="305" t="s">
        <v>4229</v>
      </c>
      <c r="H73" s="188" t="s">
        <v>407</v>
      </c>
      <c r="I73" s="188" t="s">
        <v>4230</v>
      </c>
      <c r="J73" s="188" t="s">
        <v>769</v>
      </c>
      <c r="K73" s="195"/>
      <c r="L73" s="418" t="s">
        <v>4227</v>
      </c>
      <c r="M73" s="419" t="s">
        <v>4231</v>
      </c>
      <c r="N73" s="188" t="s">
        <v>422</v>
      </c>
      <c r="O73" s="14" t="s">
        <v>4167</v>
      </c>
      <c r="P73" s="228">
        <v>71560700</v>
      </c>
      <c r="Q73" s="228"/>
      <c r="R73" s="14"/>
      <c r="S73" s="14"/>
      <c r="T73" s="175"/>
      <c r="U73" s="176" t="b">
        <f t="shared" ca="1" si="1"/>
        <v>0</v>
      </c>
      <c r="V73" s="176"/>
      <c r="W73" s="176"/>
    </row>
    <row r="74" spans="1:24" ht="38.25">
      <c r="A74" s="14">
        <v>59</v>
      </c>
      <c r="B74" s="15">
        <v>43882</v>
      </c>
      <c r="C74" s="14" t="s">
        <v>417</v>
      </c>
      <c r="D74" s="14" t="s">
        <v>419</v>
      </c>
      <c r="E74" s="414" t="s">
        <v>1735</v>
      </c>
      <c r="F74" s="74">
        <v>43895</v>
      </c>
      <c r="G74" s="305" t="s">
        <v>4232</v>
      </c>
      <c r="H74" s="188" t="s">
        <v>408</v>
      </c>
      <c r="I74" s="188" t="s">
        <v>1112</v>
      </c>
      <c r="J74" s="188" t="s">
        <v>159</v>
      </c>
      <c r="K74" s="195" t="s">
        <v>4233</v>
      </c>
      <c r="L74" s="188" t="s">
        <v>4234</v>
      </c>
      <c r="M74" s="195" t="s">
        <v>4235</v>
      </c>
      <c r="N74" s="188" t="s">
        <v>419</v>
      </c>
      <c r="O74" s="14" t="s">
        <v>4167</v>
      </c>
      <c r="P74" s="228">
        <v>300000000</v>
      </c>
      <c r="Q74" s="228"/>
      <c r="R74" s="14"/>
      <c r="S74" s="14"/>
      <c r="T74" s="175"/>
      <c r="U74" s="176" t="b">
        <f t="shared" ca="1" si="1"/>
        <v>0</v>
      </c>
      <c r="V74" s="176"/>
      <c r="W74" s="176"/>
    </row>
    <row r="75" spans="1:24" ht="25.5">
      <c r="A75" s="14">
        <v>60</v>
      </c>
      <c r="B75" s="15">
        <v>43882</v>
      </c>
      <c r="C75" s="14" t="s">
        <v>417</v>
      </c>
      <c r="D75" s="14" t="s">
        <v>420</v>
      </c>
      <c r="E75" s="414" t="s">
        <v>3669</v>
      </c>
      <c r="F75" s="74">
        <v>43896</v>
      </c>
      <c r="G75" s="305" t="s">
        <v>4236</v>
      </c>
      <c r="H75" s="188" t="s">
        <v>408</v>
      </c>
      <c r="I75" s="188" t="s">
        <v>4175</v>
      </c>
      <c r="J75" s="188" t="s">
        <v>511</v>
      </c>
      <c r="K75" s="195"/>
      <c r="L75" s="188"/>
      <c r="M75" s="195"/>
      <c r="N75" s="188" t="s">
        <v>420</v>
      </c>
      <c r="O75" s="14" t="s">
        <v>4061</v>
      </c>
      <c r="P75" s="228"/>
      <c r="Q75" s="228"/>
      <c r="R75" s="14"/>
      <c r="S75" s="14"/>
      <c r="T75" s="175"/>
      <c r="U75" s="176" t="b">
        <f t="shared" ca="1" si="1"/>
        <v>0</v>
      </c>
      <c r="V75" s="176"/>
      <c r="W75" s="176"/>
    </row>
    <row r="76" spans="1:24" ht="25.5">
      <c r="A76" s="14">
        <v>61</v>
      </c>
      <c r="B76" s="15">
        <v>43882</v>
      </c>
      <c r="C76" s="14" t="s">
        <v>417</v>
      </c>
      <c r="D76" s="14" t="s">
        <v>422</v>
      </c>
      <c r="E76" s="14" t="s">
        <v>3153</v>
      </c>
      <c r="F76" s="74">
        <v>43896</v>
      </c>
      <c r="G76" s="305" t="s">
        <v>4237</v>
      </c>
      <c r="H76" s="188" t="s">
        <v>402</v>
      </c>
      <c r="I76" s="188" t="s">
        <v>4238</v>
      </c>
      <c r="J76" s="188" t="s">
        <v>477</v>
      </c>
      <c r="K76" s="195"/>
      <c r="L76" s="418" t="s">
        <v>4204</v>
      </c>
      <c r="M76" s="419" t="s">
        <v>4239</v>
      </c>
      <c r="N76" s="188" t="s">
        <v>422</v>
      </c>
      <c r="O76" s="14" t="s">
        <v>4167</v>
      </c>
      <c r="P76" s="228">
        <v>10000000000</v>
      </c>
      <c r="Q76" s="228"/>
      <c r="R76" s="14"/>
      <c r="S76" s="14"/>
      <c r="T76" s="175"/>
      <c r="U76" s="176" t="b">
        <f t="shared" ca="1" si="1"/>
        <v>0</v>
      </c>
      <c r="V76" s="176"/>
      <c r="W76" s="176"/>
    </row>
    <row r="77" spans="1:24" ht="25.5">
      <c r="A77" s="14">
        <v>62</v>
      </c>
      <c r="B77" s="15">
        <v>43882</v>
      </c>
      <c r="C77" s="14" t="s">
        <v>417</v>
      </c>
      <c r="D77" s="14" t="s">
        <v>425</v>
      </c>
      <c r="E77" s="14" t="s">
        <v>392</v>
      </c>
      <c r="F77" s="74">
        <v>43895</v>
      </c>
      <c r="G77" s="305" t="s">
        <v>2445</v>
      </c>
      <c r="H77" s="188" t="s">
        <v>402</v>
      </c>
      <c r="I77" s="188" t="s">
        <v>1143</v>
      </c>
      <c r="J77" s="188" t="s">
        <v>621</v>
      </c>
      <c r="K77" s="202" t="s">
        <v>4240</v>
      </c>
      <c r="L77" s="201" t="s">
        <v>4204</v>
      </c>
      <c r="M77" s="202" t="s">
        <v>4241</v>
      </c>
      <c r="N77" s="188" t="s">
        <v>425</v>
      </c>
      <c r="O77" s="14" t="s">
        <v>4061</v>
      </c>
      <c r="P77" s="228">
        <v>43700000</v>
      </c>
      <c r="Q77" s="228"/>
      <c r="R77" s="14"/>
      <c r="S77" s="14"/>
      <c r="T77" s="175"/>
      <c r="U77" s="176" t="b">
        <f t="shared" ca="1" si="1"/>
        <v>0</v>
      </c>
      <c r="V77" s="176"/>
      <c r="W77" s="176"/>
    </row>
    <row r="78" spans="1:24" ht="25.5">
      <c r="A78" s="14">
        <v>63</v>
      </c>
      <c r="B78" s="15">
        <v>43882</v>
      </c>
      <c r="C78" s="14" t="s">
        <v>417</v>
      </c>
      <c r="D78" s="14" t="s">
        <v>425</v>
      </c>
      <c r="E78" s="14" t="s">
        <v>392</v>
      </c>
      <c r="F78" s="74">
        <v>43895</v>
      </c>
      <c r="G78" s="305" t="s">
        <v>591</v>
      </c>
      <c r="H78" s="188" t="s">
        <v>399</v>
      </c>
      <c r="I78" s="188" t="s">
        <v>4242</v>
      </c>
      <c r="J78" s="188" t="s">
        <v>59</v>
      </c>
      <c r="K78" s="202" t="s">
        <v>4240</v>
      </c>
      <c r="L78" s="201" t="s">
        <v>4240</v>
      </c>
      <c r="M78" s="202" t="s">
        <v>4240</v>
      </c>
      <c r="N78" s="188" t="s">
        <v>425</v>
      </c>
      <c r="O78" s="14" t="s">
        <v>4061</v>
      </c>
      <c r="P78" s="228">
        <v>45000000</v>
      </c>
      <c r="Q78" s="228"/>
      <c r="R78" s="14"/>
      <c r="S78" s="14"/>
      <c r="T78" s="175"/>
      <c r="U78" s="176" t="b">
        <f t="shared" ca="1" si="1"/>
        <v>0</v>
      </c>
      <c r="V78" s="176"/>
      <c r="W78" s="176"/>
    </row>
    <row r="79" spans="1:24" ht="25.5">
      <c r="A79" s="14">
        <v>64</v>
      </c>
      <c r="B79" s="15">
        <v>43888</v>
      </c>
      <c r="C79" s="14" t="s">
        <v>417</v>
      </c>
      <c r="D79" s="14" t="s">
        <v>419</v>
      </c>
      <c r="E79" s="14" t="s">
        <v>1141</v>
      </c>
      <c r="F79" s="74">
        <v>43901</v>
      </c>
      <c r="G79" s="305" t="s">
        <v>4243</v>
      </c>
      <c r="H79" s="188" t="s">
        <v>408</v>
      </c>
      <c r="I79" s="188" t="s">
        <v>1112</v>
      </c>
      <c r="J79" s="188" t="s">
        <v>159</v>
      </c>
      <c r="K79" s="195" t="s">
        <v>4244</v>
      </c>
      <c r="L79" s="188" t="s">
        <v>4245</v>
      </c>
      <c r="M79" s="195" t="s">
        <v>4246</v>
      </c>
      <c r="N79" s="188" t="s">
        <v>419</v>
      </c>
      <c r="O79" s="14" t="s">
        <v>4074</v>
      </c>
      <c r="P79" s="228">
        <v>600000000</v>
      </c>
      <c r="Q79" s="228"/>
      <c r="R79" s="14"/>
      <c r="S79" s="14"/>
      <c r="T79" s="175"/>
      <c r="U79" s="176" t="b">
        <f t="shared" ca="1" si="1"/>
        <v>0</v>
      </c>
      <c r="V79" s="176"/>
      <c r="W79" s="176"/>
    </row>
    <row r="80" spans="1:24">
      <c r="A80" s="14">
        <v>65</v>
      </c>
      <c r="B80" s="15">
        <v>43888</v>
      </c>
      <c r="C80" s="14" t="s">
        <v>417</v>
      </c>
      <c r="D80" s="14" t="s">
        <v>422</v>
      </c>
      <c r="E80" s="414" t="s">
        <v>3763</v>
      </c>
      <c r="F80" s="74">
        <v>43902</v>
      </c>
      <c r="G80" s="305" t="s">
        <v>4247</v>
      </c>
      <c r="H80" s="188" t="s">
        <v>408</v>
      </c>
      <c r="I80" s="188" t="s">
        <v>803</v>
      </c>
      <c r="J80" s="188" t="s">
        <v>621</v>
      </c>
      <c r="K80" s="195"/>
      <c r="L80" s="418" t="s">
        <v>4248</v>
      </c>
      <c r="M80" s="419" t="s">
        <v>4249</v>
      </c>
      <c r="N80" s="188" t="s">
        <v>422</v>
      </c>
      <c r="O80" s="14" t="s">
        <v>4061</v>
      </c>
      <c r="P80" s="228">
        <v>23850000</v>
      </c>
      <c r="Q80" s="228"/>
      <c r="R80" s="14"/>
      <c r="S80" s="14"/>
      <c r="T80" s="175"/>
      <c r="U80" s="176" t="b">
        <f t="shared" ref="U80:U111" ca="1" si="2">IF(H80=0,TODAY()-F80)</f>
        <v>0</v>
      </c>
      <c r="V80" s="176"/>
      <c r="W80" s="176"/>
    </row>
    <row r="81" spans="1:24" ht="25.5">
      <c r="A81" s="14">
        <v>66</v>
      </c>
      <c r="B81" s="15">
        <v>43888</v>
      </c>
      <c r="C81" s="14" t="s">
        <v>417</v>
      </c>
      <c r="D81" s="14" t="s">
        <v>422</v>
      </c>
      <c r="E81" s="414" t="s">
        <v>341</v>
      </c>
      <c r="F81" s="74">
        <v>43902</v>
      </c>
      <c r="G81" s="305" t="s">
        <v>4250</v>
      </c>
      <c r="H81" s="188" t="s">
        <v>408</v>
      </c>
      <c r="I81" s="188" t="s">
        <v>4251</v>
      </c>
      <c r="J81" s="188" t="s">
        <v>137</v>
      </c>
      <c r="K81" s="195"/>
      <c r="L81" s="418" t="s">
        <v>4245</v>
      </c>
      <c r="M81" s="419" t="s">
        <v>4252</v>
      </c>
      <c r="N81" s="188" t="s">
        <v>422</v>
      </c>
      <c r="O81" s="14" t="s">
        <v>4167</v>
      </c>
      <c r="P81" s="228">
        <v>924000000</v>
      </c>
      <c r="Q81" s="228"/>
      <c r="R81" s="14"/>
      <c r="S81" s="14"/>
      <c r="T81" s="175"/>
      <c r="U81" s="176" t="b">
        <f t="shared" ca="1" si="2"/>
        <v>0</v>
      </c>
      <c r="V81" s="176"/>
      <c r="W81" s="176"/>
    </row>
    <row r="82" spans="1:24" ht="51">
      <c r="A82" s="14">
        <v>67</v>
      </c>
      <c r="B82" s="122">
        <v>43888</v>
      </c>
      <c r="C82" s="14" t="s">
        <v>417</v>
      </c>
      <c r="D82" s="14" t="s">
        <v>419</v>
      </c>
      <c r="E82" s="14" t="s">
        <v>3864</v>
      </c>
      <c r="F82" s="74">
        <v>43901</v>
      </c>
      <c r="G82" s="305" t="s">
        <v>4253</v>
      </c>
      <c r="H82" s="188" t="s">
        <v>406</v>
      </c>
      <c r="I82" s="188" t="s">
        <v>4254</v>
      </c>
      <c r="J82" s="188" t="s">
        <v>444</v>
      </c>
      <c r="K82" s="195" t="s">
        <v>4255</v>
      </c>
      <c r="L82" s="188" t="s">
        <v>4245</v>
      </c>
      <c r="M82" s="195" t="s">
        <v>4256</v>
      </c>
      <c r="N82" s="188" t="s">
        <v>419</v>
      </c>
      <c r="O82" s="14" t="s">
        <v>4167</v>
      </c>
      <c r="P82" s="228">
        <v>76923000</v>
      </c>
      <c r="Q82" s="228"/>
      <c r="R82" s="14"/>
      <c r="S82" s="14"/>
      <c r="T82" s="175"/>
      <c r="U82" s="176" t="b">
        <f t="shared" ca="1" si="2"/>
        <v>0</v>
      </c>
      <c r="V82" s="176"/>
      <c r="W82" s="176"/>
    </row>
    <row r="83" spans="1:24" ht="25.5">
      <c r="A83" s="14">
        <v>68</v>
      </c>
      <c r="B83" s="15">
        <v>43889</v>
      </c>
      <c r="C83" s="14" t="s">
        <v>417</v>
      </c>
      <c r="D83" s="14" t="s">
        <v>420</v>
      </c>
      <c r="E83" s="14" t="s">
        <v>3668</v>
      </c>
      <c r="F83" s="74">
        <v>43902</v>
      </c>
      <c r="G83" s="305" t="s">
        <v>4257</v>
      </c>
      <c r="H83" s="188" t="s">
        <v>34</v>
      </c>
      <c r="I83" s="188" t="s">
        <v>4258</v>
      </c>
      <c r="J83" s="188" t="s">
        <v>159</v>
      </c>
      <c r="K83" s="195" t="s">
        <v>4259</v>
      </c>
      <c r="L83" s="188" t="s">
        <v>4260</v>
      </c>
      <c r="M83" s="195" t="s">
        <v>4261</v>
      </c>
      <c r="N83" s="188" t="s">
        <v>420</v>
      </c>
      <c r="O83" s="14" t="s">
        <v>4167</v>
      </c>
      <c r="P83" s="228">
        <v>80300000</v>
      </c>
      <c r="Q83" s="228"/>
      <c r="R83" s="14"/>
      <c r="S83" s="14"/>
      <c r="T83" s="175"/>
      <c r="U83" s="176" t="b">
        <f t="shared" ca="1" si="2"/>
        <v>0</v>
      </c>
      <c r="V83" s="176"/>
      <c r="W83" s="176"/>
      <c r="X83" s="267">
        <f>IF(W83="Тийм", T83, 0 )</f>
        <v>0</v>
      </c>
    </row>
    <row r="84" spans="1:24" ht="25.5">
      <c r="A84" s="14">
        <v>69</v>
      </c>
      <c r="B84" s="15">
        <v>43892</v>
      </c>
      <c r="C84" s="14" t="s">
        <v>417</v>
      </c>
      <c r="D84" s="14" t="s">
        <v>419</v>
      </c>
      <c r="E84" s="14" t="s">
        <v>548</v>
      </c>
      <c r="F84" s="74">
        <v>43906</v>
      </c>
      <c r="G84" s="305" t="s">
        <v>4121</v>
      </c>
      <c r="H84" s="188" t="s">
        <v>34</v>
      </c>
      <c r="I84" s="188" t="s">
        <v>4122</v>
      </c>
      <c r="J84" s="188" t="s">
        <v>79</v>
      </c>
      <c r="K84" s="195"/>
      <c r="L84" s="188" t="s">
        <v>4260</v>
      </c>
      <c r="M84" s="195" t="s">
        <v>4262</v>
      </c>
      <c r="N84" s="188" t="s">
        <v>419</v>
      </c>
      <c r="O84" s="14" t="s">
        <v>4061</v>
      </c>
      <c r="P84" s="228">
        <v>43300000</v>
      </c>
      <c r="Q84" s="228"/>
      <c r="R84" s="14"/>
      <c r="S84" s="14"/>
      <c r="T84" s="175"/>
      <c r="U84" s="176" t="b">
        <f t="shared" ca="1" si="2"/>
        <v>0</v>
      </c>
      <c r="V84" s="176"/>
      <c r="W84" s="176"/>
      <c r="X84" s="267">
        <f>IF(W84="Тийм", T84, 0 )</f>
        <v>0</v>
      </c>
    </row>
    <row r="85" spans="1:24">
      <c r="A85" s="14">
        <v>70</v>
      </c>
      <c r="B85" s="15">
        <v>43892</v>
      </c>
      <c r="C85" s="14" t="s">
        <v>417</v>
      </c>
      <c r="D85" s="14" t="s">
        <v>420</v>
      </c>
      <c r="E85" s="14" t="s">
        <v>390</v>
      </c>
      <c r="F85" s="74">
        <v>43906</v>
      </c>
      <c r="G85" s="305" t="s">
        <v>4263</v>
      </c>
      <c r="H85" s="188" t="s">
        <v>408</v>
      </c>
      <c r="I85" s="188" t="s">
        <v>58</v>
      </c>
      <c r="J85" s="188" t="s">
        <v>59</v>
      </c>
      <c r="K85" s="195"/>
      <c r="L85" s="188"/>
      <c r="M85" s="195"/>
      <c r="N85" s="188" t="s">
        <v>420</v>
      </c>
      <c r="O85" s="14" t="s">
        <v>4061</v>
      </c>
      <c r="P85" s="228">
        <v>14628600000</v>
      </c>
      <c r="Q85" s="228"/>
      <c r="R85" s="14"/>
      <c r="S85" s="14"/>
      <c r="T85" s="175"/>
      <c r="U85" s="176" t="b">
        <f t="shared" ca="1" si="2"/>
        <v>0</v>
      </c>
      <c r="V85" s="176"/>
      <c r="W85" s="176"/>
    </row>
    <row r="86" spans="1:24" ht="25.5">
      <c r="A86" s="14">
        <v>71</v>
      </c>
      <c r="B86" s="15">
        <v>43893</v>
      </c>
      <c r="C86" s="14" t="s">
        <v>417</v>
      </c>
      <c r="D86" s="14" t="s">
        <v>425</v>
      </c>
      <c r="E86" s="14" t="s">
        <v>3531</v>
      </c>
      <c r="F86" s="74">
        <v>43907</v>
      </c>
      <c r="G86" s="305" t="s">
        <v>4264</v>
      </c>
      <c r="H86" s="188" t="s">
        <v>408</v>
      </c>
      <c r="I86" s="188" t="s">
        <v>1743</v>
      </c>
      <c r="J86" s="188" t="s">
        <v>36</v>
      </c>
      <c r="K86" s="202" t="s">
        <v>4265</v>
      </c>
      <c r="L86" s="201" t="s">
        <v>4266</v>
      </c>
      <c r="M86" s="202" t="s">
        <v>4267</v>
      </c>
      <c r="N86" s="188" t="s">
        <v>425</v>
      </c>
      <c r="O86" s="14" t="s">
        <v>4061</v>
      </c>
      <c r="P86" s="228">
        <v>50000000</v>
      </c>
      <c r="Q86" s="228"/>
      <c r="R86" s="14"/>
      <c r="S86" s="14"/>
      <c r="T86" s="175"/>
      <c r="U86" s="176" t="b">
        <f t="shared" ca="1" si="2"/>
        <v>0</v>
      </c>
      <c r="V86" s="176"/>
      <c r="W86" s="176"/>
    </row>
    <row r="87" spans="1:24" ht="25.5">
      <c r="A87" s="14">
        <v>72</v>
      </c>
      <c r="B87" s="15">
        <v>43893</v>
      </c>
      <c r="C87" s="14" t="s">
        <v>417</v>
      </c>
      <c r="D87" s="14" t="s">
        <v>421</v>
      </c>
      <c r="E87" s="414" t="s">
        <v>3669</v>
      </c>
      <c r="F87" s="74">
        <v>43907</v>
      </c>
      <c r="G87" s="305" t="s">
        <v>4268</v>
      </c>
      <c r="H87" s="188" t="s">
        <v>408</v>
      </c>
      <c r="I87" s="188" t="s">
        <v>2370</v>
      </c>
      <c r="J87" s="188" t="s">
        <v>511</v>
      </c>
      <c r="K87" s="195"/>
      <c r="L87" s="188" t="s">
        <v>4269</v>
      </c>
      <c r="M87" s="195" t="s">
        <v>4270</v>
      </c>
      <c r="N87" s="188" t="s">
        <v>421</v>
      </c>
      <c r="O87" s="14" t="s">
        <v>4167</v>
      </c>
      <c r="P87" s="394" t="s">
        <v>4271</v>
      </c>
      <c r="Q87" s="246"/>
      <c r="R87" s="14"/>
      <c r="S87" s="14"/>
      <c r="T87" s="175"/>
      <c r="U87" s="176" t="b">
        <f t="shared" ca="1" si="2"/>
        <v>0</v>
      </c>
      <c r="V87" s="176"/>
      <c r="W87" s="176"/>
    </row>
    <row r="88" spans="1:24" ht="51">
      <c r="A88" s="14">
        <v>73</v>
      </c>
      <c r="B88" s="15">
        <v>43894</v>
      </c>
      <c r="C88" s="14" t="s">
        <v>417</v>
      </c>
      <c r="D88" s="14" t="s">
        <v>421</v>
      </c>
      <c r="E88" s="14" t="s">
        <v>789</v>
      </c>
      <c r="F88" s="74">
        <v>43908</v>
      </c>
      <c r="G88" s="309" t="s">
        <v>4272</v>
      </c>
      <c r="H88" s="188" t="s">
        <v>408</v>
      </c>
      <c r="I88" s="188" t="s">
        <v>4273</v>
      </c>
      <c r="J88" s="188" t="s">
        <v>511</v>
      </c>
      <c r="K88" s="195" t="s">
        <v>4274</v>
      </c>
      <c r="L88" s="188" t="s">
        <v>4275</v>
      </c>
      <c r="M88" s="195" t="s">
        <v>904</v>
      </c>
      <c r="N88" s="188" t="s">
        <v>421</v>
      </c>
      <c r="O88" s="14" t="s">
        <v>4167</v>
      </c>
      <c r="P88" s="228">
        <v>145700000</v>
      </c>
      <c r="Q88" s="228"/>
      <c r="R88" s="14"/>
      <c r="S88" s="14"/>
      <c r="T88" s="175"/>
      <c r="U88" s="176" t="b">
        <f t="shared" ca="1" si="2"/>
        <v>0</v>
      </c>
      <c r="V88" s="176"/>
      <c r="W88" s="176"/>
    </row>
    <row r="89" spans="1:24" ht="25.5">
      <c r="A89" s="14">
        <v>74</v>
      </c>
      <c r="B89" s="15">
        <v>43895</v>
      </c>
      <c r="C89" s="14" t="s">
        <v>417</v>
      </c>
      <c r="D89" s="14" t="s">
        <v>422</v>
      </c>
      <c r="E89" s="14" t="s">
        <v>3553</v>
      </c>
      <c r="F89" s="74">
        <v>43909</v>
      </c>
      <c r="G89" s="305" t="s">
        <v>4276</v>
      </c>
      <c r="H89" s="188" t="s">
        <v>402</v>
      </c>
      <c r="I89" s="188" t="s">
        <v>4277</v>
      </c>
      <c r="J89" s="188" t="s">
        <v>159</v>
      </c>
      <c r="K89" s="195"/>
      <c r="L89" s="188"/>
      <c r="M89" s="218"/>
      <c r="N89" s="188" t="s">
        <v>422</v>
      </c>
      <c r="O89" s="14"/>
      <c r="P89" s="228"/>
      <c r="Q89" s="228"/>
      <c r="R89" s="14"/>
      <c r="S89" s="14"/>
      <c r="T89" s="175"/>
      <c r="U89" s="176" t="b">
        <f t="shared" ca="1" si="2"/>
        <v>0</v>
      </c>
      <c r="V89" s="176"/>
      <c r="W89" s="176"/>
    </row>
    <row r="90" spans="1:24" ht="25.5">
      <c r="A90" s="14">
        <v>75</v>
      </c>
      <c r="B90" s="15">
        <v>43895</v>
      </c>
      <c r="C90" s="14" t="s">
        <v>417</v>
      </c>
      <c r="D90" s="14" t="s">
        <v>419</v>
      </c>
      <c r="E90" s="14" t="s">
        <v>3635</v>
      </c>
      <c r="F90" s="74">
        <v>43909</v>
      </c>
      <c r="G90" s="305" t="s">
        <v>4186</v>
      </c>
      <c r="H90" s="188" t="s">
        <v>408</v>
      </c>
      <c r="I90" s="188" t="s">
        <v>4069</v>
      </c>
      <c r="J90" s="188" t="s">
        <v>50</v>
      </c>
      <c r="K90" s="195" t="s">
        <v>4278</v>
      </c>
      <c r="L90" s="188" t="s">
        <v>4279</v>
      </c>
      <c r="M90" s="195" t="s">
        <v>4280</v>
      </c>
      <c r="N90" s="188" t="s">
        <v>419</v>
      </c>
      <c r="O90" s="14" t="s">
        <v>4061</v>
      </c>
      <c r="P90" s="228">
        <v>1916304000</v>
      </c>
      <c r="Q90" s="228"/>
      <c r="R90" s="14"/>
      <c r="S90" s="14"/>
      <c r="T90" s="175"/>
      <c r="U90" s="176" t="b">
        <f t="shared" ca="1" si="2"/>
        <v>0</v>
      </c>
      <c r="V90" s="176"/>
      <c r="W90" s="176"/>
    </row>
    <row r="91" spans="1:24">
      <c r="A91" s="14">
        <v>76</v>
      </c>
      <c r="B91" s="15">
        <v>43895</v>
      </c>
      <c r="C91" s="14" t="s">
        <v>417</v>
      </c>
      <c r="D91" s="14" t="s">
        <v>422</v>
      </c>
      <c r="E91" s="14" t="s">
        <v>3841</v>
      </c>
      <c r="F91" s="74">
        <v>43909</v>
      </c>
      <c r="G91" s="305" t="s">
        <v>4281</v>
      </c>
      <c r="H91" s="188" t="s">
        <v>408</v>
      </c>
      <c r="I91" s="188" t="s">
        <v>106</v>
      </c>
      <c r="J91" s="188" t="s">
        <v>59</v>
      </c>
      <c r="K91" s="195"/>
      <c r="L91" s="418" t="s">
        <v>4275</v>
      </c>
      <c r="M91" s="419" t="s">
        <v>890</v>
      </c>
      <c r="N91" s="188" t="s">
        <v>422</v>
      </c>
      <c r="O91" s="14" t="s">
        <v>4061</v>
      </c>
      <c r="P91" s="228">
        <v>200000000</v>
      </c>
      <c r="Q91" s="228"/>
      <c r="R91" s="14"/>
      <c r="S91" s="14"/>
      <c r="T91" s="175"/>
      <c r="U91" s="176" t="b">
        <f t="shared" ca="1" si="2"/>
        <v>0</v>
      </c>
      <c r="V91" s="176"/>
      <c r="W91" s="176"/>
    </row>
    <row r="92" spans="1:24" ht="25.5">
      <c r="A92" s="14">
        <v>77</v>
      </c>
      <c r="B92" s="15">
        <v>43896</v>
      </c>
      <c r="C92" s="14" t="s">
        <v>417</v>
      </c>
      <c r="D92" s="14" t="s">
        <v>420</v>
      </c>
      <c r="E92" s="14" t="s">
        <v>789</v>
      </c>
      <c r="F92" s="74">
        <v>43910</v>
      </c>
      <c r="G92" s="305" t="s">
        <v>4282</v>
      </c>
      <c r="H92" s="188" t="s">
        <v>408</v>
      </c>
      <c r="I92" s="188" t="s">
        <v>4283</v>
      </c>
      <c r="J92" s="188" t="s">
        <v>511</v>
      </c>
      <c r="K92" s="195" t="s">
        <v>4284</v>
      </c>
      <c r="L92" s="188"/>
      <c r="M92" s="195"/>
      <c r="N92" s="188" t="s">
        <v>420</v>
      </c>
      <c r="O92" s="14" t="s">
        <v>4167</v>
      </c>
      <c r="P92" s="228"/>
      <c r="Q92" s="228"/>
      <c r="R92" s="14"/>
      <c r="S92" s="14"/>
      <c r="T92" s="175"/>
      <c r="U92" s="176" t="b">
        <f t="shared" ca="1" si="2"/>
        <v>0</v>
      </c>
      <c r="V92" s="176"/>
      <c r="W92" s="176"/>
    </row>
    <row r="93" spans="1:24" ht="25.5">
      <c r="A93" s="14">
        <v>78</v>
      </c>
      <c r="B93" s="15">
        <v>43896</v>
      </c>
      <c r="C93" s="14" t="s">
        <v>417</v>
      </c>
      <c r="D93" s="14" t="s">
        <v>421</v>
      </c>
      <c r="E93" s="14" t="s">
        <v>2016</v>
      </c>
      <c r="F93" s="74">
        <v>43910</v>
      </c>
      <c r="G93" s="305" t="s">
        <v>4285</v>
      </c>
      <c r="H93" s="188" t="s">
        <v>407</v>
      </c>
      <c r="I93" s="188" t="s">
        <v>58</v>
      </c>
      <c r="J93" s="188" t="s">
        <v>59</v>
      </c>
      <c r="K93" s="195" t="s">
        <v>4286</v>
      </c>
      <c r="L93" s="188" t="s">
        <v>4287</v>
      </c>
      <c r="M93" s="195" t="s">
        <v>4288</v>
      </c>
      <c r="N93" s="188" t="s">
        <v>421</v>
      </c>
      <c r="O93" s="14" t="s">
        <v>4061</v>
      </c>
      <c r="P93" s="228">
        <v>198000000</v>
      </c>
      <c r="Q93" s="228"/>
      <c r="R93" s="14"/>
      <c r="S93" s="14"/>
      <c r="T93" s="175"/>
      <c r="U93" s="176" t="b">
        <f t="shared" ca="1" si="2"/>
        <v>0</v>
      </c>
      <c r="V93" s="176"/>
      <c r="W93" s="176"/>
    </row>
    <row r="94" spans="1:24" ht="25.5">
      <c r="A94" s="14">
        <v>79</v>
      </c>
      <c r="B94" s="15">
        <v>43896</v>
      </c>
      <c r="C94" s="14" t="s">
        <v>417</v>
      </c>
      <c r="D94" s="14" t="s">
        <v>422</v>
      </c>
      <c r="E94" s="14" t="s">
        <v>3153</v>
      </c>
      <c r="F94" s="74">
        <v>43910</v>
      </c>
      <c r="G94" s="305" t="s">
        <v>4237</v>
      </c>
      <c r="H94" s="188" t="s">
        <v>402</v>
      </c>
      <c r="I94" s="188" t="s">
        <v>4238</v>
      </c>
      <c r="J94" s="188" t="s">
        <v>477</v>
      </c>
      <c r="K94" s="195"/>
      <c r="L94" s="418" t="s">
        <v>4275</v>
      </c>
      <c r="M94" s="419" t="s">
        <v>4289</v>
      </c>
      <c r="N94" s="188" t="s">
        <v>422</v>
      </c>
      <c r="O94" s="14" t="s">
        <v>4167</v>
      </c>
      <c r="P94" s="228">
        <v>10000000000</v>
      </c>
      <c r="Q94" s="228"/>
      <c r="R94" s="14"/>
      <c r="S94" s="14"/>
      <c r="T94" s="175"/>
      <c r="U94" s="176" t="b">
        <f t="shared" ca="1" si="2"/>
        <v>0</v>
      </c>
      <c r="V94" s="176"/>
      <c r="W94" s="176"/>
    </row>
    <row r="95" spans="1:24" ht="25.5">
      <c r="A95" s="14">
        <v>80</v>
      </c>
      <c r="B95" s="15">
        <v>43899</v>
      </c>
      <c r="C95" s="14" t="s">
        <v>417</v>
      </c>
      <c r="D95" s="14" t="s">
        <v>422</v>
      </c>
      <c r="E95" s="14" t="s">
        <v>3555</v>
      </c>
      <c r="F95" s="74">
        <v>43913</v>
      </c>
      <c r="G95" s="305" t="s">
        <v>4290</v>
      </c>
      <c r="H95" s="188" t="s">
        <v>408</v>
      </c>
      <c r="I95" s="188" t="s">
        <v>4291</v>
      </c>
      <c r="J95" s="188" t="s">
        <v>580</v>
      </c>
      <c r="K95" s="195"/>
      <c r="L95" s="418" t="s">
        <v>4292</v>
      </c>
      <c r="M95" s="419" t="s">
        <v>4293</v>
      </c>
      <c r="N95" s="188" t="s">
        <v>422</v>
      </c>
      <c r="O95" s="14" t="s">
        <v>4167</v>
      </c>
      <c r="P95" s="228">
        <v>14000000</v>
      </c>
      <c r="Q95" s="228"/>
      <c r="R95" s="14"/>
      <c r="S95" s="14"/>
      <c r="T95" s="175"/>
      <c r="U95" s="176" t="b">
        <f t="shared" ca="1" si="2"/>
        <v>0</v>
      </c>
      <c r="V95" s="176"/>
      <c r="W95" s="176"/>
    </row>
    <row r="96" spans="1:24" ht="25.5">
      <c r="A96" s="14">
        <v>81</v>
      </c>
      <c r="B96" s="15">
        <v>43899</v>
      </c>
      <c r="C96" s="14" t="s">
        <v>417</v>
      </c>
      <c r="D96" s="14" t="s">
        <v>420</v>
      </c>
      <c r="E96" s="14" t="s">
        <v>2270</v>
      </c>
      <c r="F96" s="74">
        <v>43913</v>
      </c>
      <c r="G96" s="305" t="s">
        <v>4294</v>
      </c>
      <c r="H96" s="188" t="s">
        <v>408</v>
      </c>
      <c r="I96" s="188" t="s">
        <v>4295</v>
      </c>
      <c r="J96" s="188" t="s">
        <v>580</v>
      </c>
      <c r="K96" s="195"/>
      <c r="L96" s="188"/>
      <c r="M96" s="195"/>
      <c r="N96" s="188" t="s">
        <v>420</v>
      </c>
      <c r="O96" s="14" t="s">
        <v>4067</v>
      </c>
      <c r="P96" s="228">
        <v>36000000</v>
      </c>
      <c r="Q96" s="228"/>
      <c r="R96" s="14"/>
      <c r="S96" s="14"/>
      <c r="T96" s="175"/>
      <c r="U96" s="176" t="b">
        <f t="shared" ca="1" si="2"/>
        <v>0</v>
      </c>
      <c r="V96" s="176"/>
      <c r="W96" s="176"/>
    </row>
    <row r="97" spans="1:24" ht="25.5">
      <c r="A97" s="14">
        <v>82</v>
      </c>
      <c r="B97" s="15">
        <v>43899</v>
      </c>
      <c r="C97" s="14" t="s">
        <v>417</v>
      </c>
      <c r="D97" s="14" t="s">
        <v>419</v>
      </c>
      <c r="E97" s="14" t="s">
        <v>1167</v>
      </c>
      <c r="F97" s="74">
        <v>43913</v>
      </c>
      <c r="G97" s="305" t="s">
        <v>4296</v>
      </c>
      <c r="H97" s="188" t="s">
        <v>408</v>
      </c>
      <c r="I97" s="188" t="s">
        <v>936</v>
      </c>
      <c r="J97" s="188" t="s">
        <v>511</v>
      </c>
      <c r="K97" s="195" t="s">
        <v>4297</v>
      </c>
      <c r="L97" s="188" t="s">
        <v>4292</v>
      </c>
      <c r="M97" s="195" t="s">
        <v>788</v>
      </c>
      <c r="N97" s="188" t="s">
        <v>419</v>
      </c>
      <c r="O97" s="14" t="s">
        <v>4167</v>
      </c>
      <c r="P97" s="228"/>
      <c r="Q97" s="228"/>
      <c r="R97" s="14"/>
      <c r="S97" s="14"/>
      <c r="T97" s="175"/>
      <c r="U97" s="176" t="b">
        <f t="shared" ca="1" si="2"/>
        <v>0</v>
      </c>
      <c r="V97" s="176"/>
      <c r="W97" s="176"/>
    </row>
    <row r="98" spans="1:24" ht="38.25">
      <c r="A98" s="14">
        <v>83</v>
      </c>
      <c r="B98" s="15">
        <v>43899</v>
      </c>
      <c r="C98" s="14" t="s">
        <v>417</v>
      </c>
      <c r="D98" s="14" t="s">
        <v>420</v>
      </c>
      <c r="E98" s="14" t="s">
        <v>3821</v>
      </c>
      <c r="F98" s="74">
        <v>43913</v>
      </c>
      <c r="G98" s="305" t="s">
        <v>4298</v>
      </c>
      <c r="H98" s="188" t="s">
        <v>408</v>
      </c>
      <c r="I98" s="188" t="s">
        <v>1865</v>
      </c>
      <c r="J98" s="188" t="s">
        <v>580</v>
      </c>
      <c r="K98" s="195"/>
      <c r="L98" s="188"/>
      <c r="M98" s="195"/>
      <c r="N98" s="188" t="s">
        <v>420</v>
      </c>
      <c r="O98" s="14" t="s">
        <v>4067</v>
      </c>
      <c r="P98" s="228">
        <v>150000000</v>
      </c>
      <c r="Q98" s="228"/>
      <c r="R98" s="14"/>
      <c r="S98" s="14"/>
      <c r="T98" s="175"/>
      <c r="U98" s="176" t="b">
        <f t="shared" ca="1" si="2"/>
        <v>0</v>
      </c>
      <c r="V98" s="176"/>
      <c r="W98" s="176"/>
    </row>
    <row r="99" spans="1:24">
      <c r="A99" s="14">
        <v>84</v>
      </c>
      <c r="B99" s="122">
        <v>43899</v>
      </c>
      <c r="C99" s="14" t="s">
        <v>417</v>
      </c>
      <c r="D99" s="14" t="s">
        <v>421</v>
      </c>
      <c r="E99" s="14" t="s">
        <v>392</v>
      </c>
      <c r="F99" s="74">
        <v>43913</v>
      </c>
      <c r="G99" s="305" t="s">
        <v>2445</v>
      </c>
      <c r="H99" s="188" t="s">
        <v>406</v>
      </c>
      <c r="I99" s="188" t="s">
        <v>1244</v>
      </c>
      <c r="J99" s="188" t="s">
        <v>159</v>
      </c>
      <c r="K99" s="195" t="s">
        <v>715</v>
      </c>
      <c r="L99" s="188" t="s">
        <v>4292</v>
      </c>
      <c r="M99" s="195" t="s">
        <v>4288</v>
      </c>
      <c r="N99" s="188" t="s">
        <v>421</v>
      </c>
      <c r="O99" s="14" t="s">
        <v>4167</v>
      </c>
      <c r="P99" s="228">
        <v>180000000</v>
      </c>
      <c r="Q99" s="228"/>
      <c r="R99" s="14"/>
      <c r="S99" s="14"/>
      <c r="T99" s="175"/>
      <c r="U99" s="176" t="b">
        <f t="shared" ca="1" si="2"/>
        <v>0</v>
      </c>
      <c r="V99" s="176"/>
      <c r="W99" s="176"/>
    </row>
    <row r="100" spans="1:24" ht="25.5">
      <c r="A100" s="14">
        <v>85</v>
      </c>
      <c r="B100" s="15">
        <v>43899</v>
      </c>
      <c r="C100" s="14" t="s">
        <v>417</v>
      </c>
      <c r="D100" s="14" t="s">
        <v>425</v>
      </c>
      <c r="E100" s="14" t="s">
        <v>3795</v>
      </c>
      <c r="F100" s="74">
        <v>43913</v>
      </c>
      <c r="G100" s="305" t="s">
        <v>4299</v>
      </c>
      <c r="H100" s="188" t="s">
        <v>408</v>
      </c>
      <c r="I100" s="188" t="s">
        <v>4300</v>
      </c>
      <c r="J100" s="188" t="s">
        <v>2192</v>
      </c>
      <c r="K100" s="202" t="s">
        <v>4301</v>
      </c>
      <c r="L100" s="201" t="s">
        <v>4287</v>
      </c>
      <c r="M100" s="202" t="s">
        <v>4302</v>
      </c>
      <c r="N100" s="188" t="s">
        <v>425</v>
      </c>
      <c r="O100" s="14" t="s">
        <v>4107</v>
      </c>
      <c r="P100" s="228">
        <v>16200000</v>
      </c>
      <c r="Q100" s="228"/>
      <c r="R100" s="14"/>
      <c r="S100" s="14"/>
      <c r="T100" s="175"/>
      <c r="U100" s="176" t="b">
        <f t="shared" ca="1" si="2"/>
        <v>0</v>
      </c>
      <c r="V100" s="176"/>
      <c r="W100" s="176"/>
    </row>
    <row r="101" spans="1:24" ht="25.5">
      <c r="A101" s="14">
        <v>86</v>
      </c>
      <c r="B101" s="15">
        <v>43899</v>
      </c>
      <c r="C101" s="14" t="s">
        <v>417</v>
      </c>
      <c r="D101" s="14" t="s">
        <v>425</v>
      </c>
      <c r="E101" s="14" t="s">
        <v>3524</v>
      </c>
      <c r="F101" s="74">
        <v>43913</v>
      </c>
      <c r="G101" s="305" t="s">
        <v>4303</v>
      </c>
      <c r="H101" s="188" t="s">
        <v>408</v>
      </c>
      <c r="I101" s="188" t="s">
        <v>4304</v>
      </c>
      <c r="J101" s="188" t="s">
        <v>91</v>
      </c>
      <c r="K101" s="202" t="s">
        <v>4305</v>
      </c>
      <c r="L101" s="201" t="s">
        <v>4292</v>
      </c>
      <c r="M101" s="202" t="s">
        <v>4306</v>
      </c>
      <c r="N101" s="188" t="s">
        <v>425</v>
      </c>
      <c r="O101" s="14" t="s">
        <v>4167</v>
      </c>
      <c r="P101" s="228">
        <v>3332175800</v>
      </c>
      <c r="Q101" s="228"/>
      <c r="R101" s="14"/>
      <c r="S101" s="14"/>
      <c r="T101" s="175"/>
      <c r="U101" s="176" t="b">
        <f t="shared" ca="1" si="2"/>
        <v>0</v>
      </c>
      <c r="V101" s="176"/>
      <c r="W101" s="176"/>
    </row>
    <row r="102" spans="1:24" ht="25.5">
      <c r="A102" s="14">
        <v>87</v>
      </c>
      <c r="B102" s="15">
        <v>43899</v>
      </c>
      <c r="C102" s="14" t="s">
        <v>417</v>
      </c>
      <c r="D102" s="14" t="s">
        <v>420</v>
      </c>
      <c r="E102" s="14" t="s">
        <v>645</v>
      </c>
      <c r="F102" s="74">
        <v>43913</v>
      </c>
      <c r="G102" s="305" t="s">
        <v>4307</v>
      </c>
      <c r="H102" s="188" t="s">
        <v>407</v>
      </c>
      <c r="I102" s="188" t="s">
        <v>625</v>
      </c>
      <c r="J102" s="188" t="s">
        <v>79</v>
      </c>
      <c r="K102" s="195"/>
      <c r="L102" s="188"/>
      <c r="M102" s="195"/>
      <c r="N102" s="188" t="s">
        <v>420</v>
      </c>
      <c r="O102" s="14" t="s">
        <v>4107</v>
      </c>
      <c r="P102" s="228">
        <v>80000000</v>
      </c>
      <c r="Q102" s="228"/>
      <c r="R102" s="14"/>
      <c r="S102" s="14"/>
      <c r="T102" s="175"/>
      <c r="U102" s="176" t="b">
        <f t="shared" ca="1" si="2"/>
        <v>0</v>
      </c>
      <c r="V102" s="176"/>
      <c r="W102" s="176"/>
    </row>
    <row r="103" spans="1:24" ht="38.25">
      <c r="A103" s="14">
        <v>88</v>
      </c>
      <c r="B103" s="15">
        <v>43899</v>
      </c>
      <c r="C103" s="14" t="s">
        <v>417</v>
      </c>
      <c r="D103" s="14" t="s">
        <v>420</v>
      </c>
      <c r="E103" s="14" t="s">
        <v>645</v>
      </c>
      <c r="F103" s="74">
        <v>43913</v>
      </c>
      <c r="G103" s="305" t="s">
        <v>4308</v>
      </c>
      <c r="H103" s="188" t="s">
        <v>407</v>
      </c>
      <c r="I103" s="188" t="s">
        <v>625</v>
      </c>
      <c r="J103" s="188" t="s">
        <v>79</v>
      </c>
      <c r="K103" s="195"/>
      <c r="L103" s="188"/>
      <c r="M103" s="195"/>
      <c r="N103" s="188" t="s">
        <v>420</v>
      </c>
      <c r="O103" s="14" t="s">
        <v>4107</v>
      </c>
      <c r="P103" s="228">
        <v>75000000</v>
      </c>
      <c r="Q103" s="228"/>
      <c r="R103" s="14"/>
      <c r="S103" s="14"/>
      <c r="T103" s="175"/>
      <c r="U103" s="176" t="b">
        <f t="shared" ca="1" si="2"/>
        <v>0</v>
      </c>
      <c r="V103" s="176"/>
      <c r="W103" s="176"/>
    </row>
    <row r="104" spans="1:24" ht="25.5">
      <c r="A104" s="14">
        <v>89</v>
      </c>
      <c r="B104" s="15">
        <v>43899</v>
      </c>
      <c r="C104" s="14" t="s">
        <v>417</v>
      </c>
      <c r="D104" s="14" t="s">
        <v>419</v>
      </c>
      <c r="E104" s="14" t="s">
        <v>3639</v>
      </c>
      <c r="F104" s="74">
        <v>43913</v>
      </c>
      <c r="G104" s="305" t="s">
        <v>4309</v>
      </c>
      <c r="H104" s="188" t="s">
        <v>408</v>
      </c>
      <c r="I104" s="188" t="s">
        <v>4310</v>
      </c>
      <c r="J104" s="188" t="s">
        <v>749</v>
      </c>
      <c r="K104" s="195" t="s">
        <v>4311</v>
      </c>
      <c r="L104" s="188" t="s">
        <v>4292</v>
      </c>
      <c r="M104" s="195" t="s">
        <v>4312</v>
      </c>
      <c r="N104" s="188" t="s">
        <v>419</v>
      </c>
      <c r="O104" s="14" t="s">
        <v>4067</v>
      </c>
      <c r="P104" s="228">
        <v>40000000</v>
      </c>
      <c r="Q104" s="228"/>
      <c r="R104" s="14"/>
      <c r="S104" s="14"/>
      <c r="T104" s="175"/>
      <c r="U104" s="176" t="b">
        <f t="shared" ca="1" si="2"/>
        <v>0</v>
      </c>
      <c r="V104" s="176"/>
      <c r="W104" s="176"/>
    </row>
    <row r="105" spans="1:24" ht="25.5">
      <c r="A105" s="14">
        <v>90</v>
      </c>
      <c r="B105" s="15">
        <v>43899</v>
      </c>
      <c r="C105" s="14" t="s">
        <v>417</v>
      </c>
      <c r="D105" s="14" t="s">
        <v>425</v>
      </c>
      <c r="E105" s="14" t="s">
        <v>3796</v>
      </c>
      <c r="F105" s="74">
        <v>43913</v>
      </c>
      <c r="G105" s="280" t="s">
        <v>4303</v>
      </c>
      <c r="H105" s="188" t="s">
        <v>408</v>
      </c>
      <c r="I105" s="188" t="s">
        <v>4304</v>
      </c>
      <c r="J105" s="188" t="s">
        <v>91</v>
      </c>
      <c r="K105" s="202" t="s">
        <v>4305</v>
      </c>
      <c r="L105" s="201" t="s">
        <v>4292</v>
      </c>
      <c r="M105" s="202" t="s">
        <v>4306</v>
      </c>
      <c r="N105" s="188" t="s">
        <v>425</v>
      </c>
      <c r="O105" s="14" t="s">
        <v>4167</v>
      </c>
      <c r="P105" s="228"/>
      <c r="Q105" s="228"/>
      <c r="R105" s="14"/>
      <c r="S105" s="14"/>
      <c r="T105" s="175"/>
      <c r="U105" s="176" t="b">
        <f t="shared" ca="1" si="2"/>
        <v>0</v>
      </c>
      <c r="V105" s="176"/>
      <c r="W105" s="176"/>
    </row>
    <row r="106" spans="1:24" ht="25.5">
      <c r="A106" s="14">
        <v>91</v>
      </c>
      <c r="B106" s="15">
        <v>43900</v>
      </c>
      <c r="C106" s="14" t="s">
        <v>417</v>
      </c>
      <c r="D106" s="14" t="s">
        <v>425</v>
      </c>
      <c r="E106" s="14" t="s">
        <v>3761</v>
      </c>
      <c r="F106" s="74">
        <v>43914</v>
      </c>
      <c r="G106" s="305" t="s">
        <v>4313</v>
      </c>
      <c r="H106" s="188" t="s">
        <v>407</v>
      </c>
      <c r="I106" s="188" t="s">
        <v>4314</v>
      </c>
      <c r="J106" s="188" t="s">
        <v>219</v>
      </c>
      <c r="K106" s="202" t="s">
        <v>4315</v>
      </c>
      <c r="L106" s="201" t="s">
        <v>4287</v>
      </c>
      <c r="M106" s="202" t="s">
        <v>4316</v>
      </c>
      <c r="N106" s="188" t="s">
        <v>425</v>
      </c>
      <c r="O106" s="14" t="s">
        <v>4067</v>
      </c>
      <c r="P106" s="228">
        <v>75000000</v>
      </c>
      <c r="Q106" s="228"/>
      <c r="R106" s="14"/>
      <c r="S106" s="14"/>
      <c r="T106" s="175"/>
      <c r="U106" s="176" t="b">
        <f t="shared" ca="1" si="2"/>
        <v>0</v>
      </c>
      <c r="V106" s="176"/>
      <c r="W106" s="176"/>
    </row>
    <row r="107" spans="1:24" ht="51">
      <c r="A107" s="14">
        <v>92</v>
      </c>
      <c r="B107" s="15">
        <v>43900</v>
      </c>
      <c r="C107" s="14" t="s">
        <v>417</v>
      </c>
      <c r="D107" s="14" t="s">
        <v>421</v>
      </c>
      <c r="E107" s="14" t="s">
        <v>3736</v>
      </c>
      <c r="F107" s="74">
        <v>43914</v>
      </c>
      <c r="G107" s="305" t="s">
        <v>4317</v>
      </c>
      <c r="H107" s="188" t="s">
        <v>407</v>
      </c>
      <c r="I107" s="188" t="s">
        <v>4069</v>
      </c>
      <c r="J107" s="188" t="s">
        <v>50</v>
      </c>
      <c r="K107" s="195" t="s">
        <v>4318</v>
      </c>
      <c r="L107" s="188" t="s">
        <v>4319</v>
      </c>
      <c r="M107" s="195" t="s">
        <v>4320</v>
      </c>
      <c r="N107" s="188" t="s">
        <v>421</v>
      </c>
      <c r="O107" s="14" t="s">
        <v>4061</v>
      </c>
      <c r="P107" s="273">
        <v>2400000000</v>
      </c>
      <c r="Q107" s="243"/>
      <c r="R107" s="14"/>
      <c r="S107" s="14"/>
      <c r="T107" s="175"/>
      <c r="U107" s="176" t="b">
        <f t="shared" ca="1" si="2"/>
        <v>0</v>
      </c>
      <c r="V107" s="176"/>
      <c r="W107" s="176"/>
    </row>
    <row r="108" spans="1:24" ht="25.5">
      <c r="A108" s="14">
        <v>93</v>
      </c>
      <c r="B108" s="15">
        <v>43900</v>
      </c>
      <c r="C108" s="14" t="s">
        <v>417</v>
      </c>
      <c r="D108" s="14" t="s">
        <v>419</v>
      </c>
      <c r="E108" s="14" t="s">
        <v>379</v>
      </c>
      <c r="F108" s="74">
        <v>43914</v>
      </c>
      <c r="G108" s="305" t="s">
        <v>4321</v>
      </c>
      <c r="H108" s="188" t="s">
        <v>408</v>
      </c>
      <c r="I108" s="188" t="s">
        <v>936</v>
      </c>
      <c r="J108" s="188" t="s">
        <v>511</v>
      </c>
      <c r="K108" s="195"/>
      <c r="L108" s="188"/>
      <c r="M108" s="195"/>
      <c r="N108" s="188" t="s">
        <v>419</v>
      </c>
      <c r="O108" s="14" t="s">
        <v>4167</v>
      </c>
      <c r="P108" s="228"/>
      <c r="Q108" s="228"/>
      <c r="R108" s="14"/>
      <c r="S108" s="14"/>
      <c r="T108" s="175"/>
      <c r="U108" s="176" t="b">
        <f t="shared" ca="1" si="2"/>
        <v>0</v>
      </c>
      <c r="V108" s="176"/>
      <c r="W108" s="176"/>
    </row>
    <row r="109" spans="1:24" ht="25.5">
      <c r="A109" s="14">
        <v>94</v>
      </c>
      <c r="B109" s="15">
        <v>43900</v>
      </c>
      <c r="C109" s="14" t="s">
        <v>417</v>
      </c>
      <c r="D109" s="14" t="s">
        <v>419</v>
      </c>
      <c r="E109" s="14" t="s">
        <v>548</v>
      </c>
      <c r="F109" s="74">
        <v>43914</v>
      </c>
      <c r="G109" s="305" t="s">
        <v>4322</v>
      </c>
      <c r="H109" s="188" t="s">
        <v>34</v>
      </c>
      <c r="I109" s="188" t="s">
        <v>4122</v>
      </c>
      <c r="J109" s="188" t="s">
        <v>79</v>
      </c>
      <c r="K109" s="195"/>
      <c r="L109" s="188"/>
      <c r="M109" s="196"/>
      <c r="N109" s="188" t="s">
        <v>419</v>
      </c>
      <c r="O109" s="14" t="s">
        <v>4061</v>
      </c>
      <c r="P109" s="228">
        <v>43300000</v>
      </c>
      <c r="Q109" s="228"/>
      <c r="R109" s="14"/>
      <c r="S109" s="14"/>
      <c r="T109" s="175"/>
      <c r="U109" s="176" t="b">
        <f t="shared" ca="1" si="2"/>
        <v>0</v>
      </c>
      <c r="V109" s="176"/>
      <c r="W109" s="176"/>
      <c r="X109" s="267">
        <f>IF(W109="Тийм", T109, 0 )</f>
        <v>0</v>
      </c>
    </row>
    <row r="110" spans="1:24" ht="25.5">
      <c r="A110" s="14">
        <v>95</v>
      </c>
      <c r="B110" s="15">
        <v>43900</v>
      </c>
      <c r="C110" s="14" t="s">
        <v>417</v>
      </c>
      <c r="D110" s="14" t="s">
        <v>422</v>
      </c>
      <c r="E110" s="14" t="s">
        <v>978</v>
      </c>
      <c r="F110" s="74">
        <v>43914</v>
      </c>
      <c r="G110" s="305" t="s">
        <v>4323</v>
      </c>
      <c r="H110" s="188" t="s">
        <v>408</v>
      </c>
      <c r="I110" s="188" t="s">
        <v>4324</v>
      </c>
      <c r="J110" s="188" t="s">
        <v>59</v>
      </c>
      <c r="K110" s="195"/>
      <c r="L110" s="418" t="s">
        <v>4275</v>
      </c>
      <c r="M110" s="419" t="s">
        <v>4325</v>
      </c>
      <c r="N110" s="188" t="s">
        <v>422</v>
      </c>
      <c r="O110" s="206" t="s">
        <v>4167</v>
      </c>
      <c r="P110" s="243">
        <v>53199700</v>
      </c>
      <c r="Q110" s="243"/>
      <c r="R110" s="14"/>
      <c r="S110" s="14"/>
      <c r="T110" s="175"/>
      <c r="U110" s="176" t="b">
        <f t="shared" ca="1" si="2"/>
        <v>0</v>
      </c>
      <c r="V110" s="176"/>
      <c r="W110" s="176"/>
    </row>
    <row r="111" spans="1:24" ht="25.5">
      <c r="A111" s="14">
        <v>96</v>
      </c>
      <c r="B111" s="15">
        <v>43901</v>
      </c>
      <c r="C111" s="14" t="s">
        <v>417</v>
      </c>
      <c r="D111" s="14" t="s">
        <v>422</v>
      </c>
      <c r="E111" s="14" t="s">
        <v>2633</v>
      </c>
      <c r="F111" s="74">
        <v>43915</v>
      </c>
      <c r="G111" s="305" t="s">
        <v>4326</v>
      </c>
      <c r="H111" s="188" t="s">
        <v>404</v>
      </c>
      <c r="I111" s="188" t="s">
        <v>343</v>
      </c>
      <c r="J111" s="188" t="s">
        <v>173</v>
      </c>
      <c r="K111" s="195"/>
      <c r="L111" s="418" t="s">
        <v>4266</v>
      </c>
      <c r="M111" s="419" t="s">
        <v>4327</v>
      </c>
      <c r="N111" s="188" t="s">
        <v>422</v>
      </c>
      <c r="O111" s="14"/>
      <c r="P111" s="228"/>
      <c r="Q111" s="228"/>
      <c r="R111" s="14"/>
      <c r="S111" s="14"/>
      <c r="T111" s="175"/>
      <c r="U111" s="176" t="b">
        <f t="shared" ca="1" si="2"/>
        <v>0</v>
      </c>
      <c r="V111" s="176"/>
      <c r="W111" s="176"/>
    </row>
    <row r="112" spans="1:24" ht="51">
      <c r="A112" s="14">
        <v>97</v>
      </c>
      <c r="B112" s="15">
        <v>43901</v>
      </c>
      <c r="C112" s="14" t="s">
        <v>417</v>
      </c>
      <c r="D112" s="14" t="s">
        <v>417</v>
      </c>
      <c r="E112" s="14" t="s">
        <v>2633</v>
      </c>
      <c r="F112" s="74">
        <v>43915</v>
      </c>
      <c r="G112" s="305" t="s">
        <v>4168</v>
      </c>
      <c r="H112" s="188" t="s">
        <v>34</v>
      </c>
      <c r="I112" s="188" t="s">
        <v>1595</v>
      </c>
      <c r="J112" s="188" t="s">
        <v>511</v>
      </c>
      <c r="K112" s="195"/>
      <c r="L112" s="188"/>
      <c r="M112" s="195"/>
      <c r="N112" s="188" t="s">
        <v>417</v>
      </c>
      <c r="O112" s="14" t="s">
        <v>16</v>
      </c>
      <c r="P112" s="228">
        <v>2000000000</v>
      </c>
      <c r="Q112" s="228"/>
      <c r="R112" s="14" t="s">
        <v>4084</v>
      </c>
      <c r="S112" s="14" t="s">
        <v>4328</v>
      </c>
      <c r="T112" s="175">
        <v>20000000</v>
      </c>
      <c r="U112" s="176" t="b">
        <f t="shared" ref="U112:U143" ca="1" si="3">IF(H112=0,TODAY()-F112)</f>
        <v>0</v>
      </c>
      <c r="V112" s="176"/>
      <c r="W112" s="176" t="s">
        <v>373</v>
      </c>
      <c r="X112" s="267">
        <f>IF(W112="Тийм", T112, 0 )</f>
        <v>20000000</v>
      </c>
    </row>
    <row r="113" spans="1:24" ht="51">
      <c r="A113" s="14">
        <v>98</v>
      </c>
      <c r="B113" s="15">
        <v>43901</v>
      </c>
      <c r="C113" s="14" t="s">
        <v>417</v>
      </c>
      <c r="D113" s="14" t="s">
        <v>417</v>
      </c>
      <c r="E113" s="14" t="s">
        <v>379</v>
      </c>
      <c r="F113" s="74">
        <v>43915</v>
      </c>
      <c r="G113" s="305" t="s">
        <v>4168</v>
      </c>
      <c r="H113" s="188" t="s">
        <v>34</v>
      </c>
      <c r="I113" s="188" t="s">
        <v>1595</v>
      </c>
      <c r="J113" s="188" t="s">
        <v>511</v>
      </c>
      <c r="K113" s="195"/>
      <c r="L113" s="188"/>
      <c r="M113" s="195"/>
      <c r="N113" s="188" t="s">
        <v>417</v>
      </c>
      <c r="O113" s="14" t="s">
        <v>16</v>
      </c>
      <c r="P113" s="228">
        <v>2000000000</v>
      </c>
      <c r="Q113" s="228"/>
      <c r="R113" s="14" t="s">
        <v>4329</v>
      </c>
      <c r="S113" s="23">
        <v>43892</v>
      </c>
      <c r="T113" s="175">
        <v>20000000</v>
      </c>
      <c r="U113" s="176" t="b">
        <f t="shared" ca="1" si="3"/>
        <v>0</v>
      </c>
      <c r="V113" s="176" t="s">
        <v>4330</v>
      </c>
      <c r="W113" s="176" t="s">
        <v>373</v>
      </c>
      <c r="X113" s="267">
        <f>IF(W113="Тийм", T113, 0 )</f>
        <v>20000000</v>
      </c>
    </row>
    <row r="114" spans="1:24" ht="25.5">
      <c r="A114" s="14">
        <v>99</v>
      </c>
      <c r="B114" s="15">
        <v>43901</v>
      </c>
      <c r="C114" s="14" t="s">
        <v>417</v>
      </c>
      <c r="D114" s="14" t="s">
        <v>422</v>
      </c>
      <c r="E114" s="14" t="s">
        <v>375</v>
      </c>
      <c r="F114" s="74">
        <v>43915</v>
      </c>
      <c r="G114" s="305" t="s">
        <v>4331</v>
      </c>
      <c r="H114" s="188" t="s">
        <v>408</v>
      </c>
      <c r="I114" s="188" t="s">
        <v>4332</v>
      </c>
      <c r="J114" s="188" t="s">
        <v>219</v>
      </c>
      <c r="K114" s="195"/>
      <c r="L114" s="418" t="s">
        <v>4279</v>
      </c>
      <c r="M114" s="420" t="s">
        <v>4333</v>
      </c>
      <c r="N114" s="188" t="s">
        <v>422</v>
      </c>
      <c r="O114" s="14" t="s">
        <v>4061</v>
      </c>
      <c r="P114" s="228">
        <v>18940000</v>
      </c>
      <c r="Q114" s="228"/>
      <c r="R114" s="14"/>
      <c r="S114" s="14"/>
      <c r="T114" s="175"/>
      <c r="U114" s="176" t="b">
        <f t="shared" ca="1" si="3"/>
        <v>0</v>
      </c>
      <c r="V114" s="176"/>
      <c r="W114" s="176"/>
    </row>
    <row r="115" spans="1:24" ht="25.5">
      <c r="A115" s="14">
        <v>100</v>
      </c>
      <c r="B115" s="15">
        <v>43901</v>
      </c>
      <c r="C115" s="14" t="s">
        <v>417</v>
      </c>
      <c r="D115" s="14" t="s">
        <v>422</v>
      </c>
      <c r="E115" s="14" t="s">
        <v>375</v>
      </c>
      <c r="F115" s="74">
        <v>43915</v>
      </c>
      <c r="G115" s="305" t="s">
        <v>4334</v>
      </c>
      <c r="H115" s="188" t="s">
        <v>408</v>
      </c>
      <c r="I115" s="188" t="s">
        <v>4332</v>
      </c>
      <c r="J115" s="188" t="s">
        <v>219</v>
      </c>
      <c r="K115" s="195"/>
      <c r="L115" s="418" t="s">
        <v>4279</v>
      </c>
      <c r="M115" s="420" t="s">
        <v>4333</v>
      </c>
      <c r="N115" s="188" t="s">
        <v>422</v>
      </c>
      <c r="O115" s="14" t="s">
        <v>4061</v>
      </c>
      <c r="P115" s="228">
        <v>11360000</v>
      </c>
      <c r="Q115" s="228"/>
      <c r="R115" s="14"/>
      <c r="S115" s="14"/>
      <c r="T115" s="175"/>
      <c r="U115" s="176" t="b">
        <f t="shared" ca="1" si="3"/>
        <v>0</v>
      </c>
      <c r="V115" s="176"/>
      <c r="W115" s="176"/>
    </row>
    <row r="116" spans="1:24" ht="38.25">
      <c r="A116" s="14">
        <v>101</v>
      </c>
      <c r="B116" s="15">
        <v>43902</v>
      </c>
      <c r="C116" s="14" t="s">
        <v>417</v>
      </c>
      <c r="D116" s="14" t="s">
        <v>420</v>
      </c>
      <c r="E116" s="14" t="s">
        <v>390</v>
      </c>
      <c r="F116" s="74">
        <v>43916</v>
      </c>
      <c r="G116" s="305" t="s">
        <v>4263</v>
      </c>
      <c r="H116" s="188" t="s">
        <v>34</v>
      </c>
      <c r="I116" s="188" t="s">
        <v>58</v>
      </c>
      <c r="J116" s="188" t="s">
        <v>59</v>
      </c>
      <c r="K116" s="195"/>
      <c r="L116" s="188"/>
      <c r="M116" s="195"/>
      <c r="N116" s="188" t="s">
        <v>420</v>
      </c>
      <c r="O116" s="14" t="s">
        <v>4061</v>
      </c>
      <c r="P116" s="228">
        <v>14628600000</v>
      </c>
      <c r="Q116" s="228"/>
      <c r="R116" s="14" t="s">
        <v>4335</v>
      </c>
      <c r="S116" s="14" t="s">
        <v>4336</v>
      </c>
      <c r="T116" s="175">
        <v>20000000</v>
      </c>
      <c r="U116" s="176" t="b">
        <f t="shared" ca="1" si="3"/>
        <v>0</v>
      </c>
      <c r="V116" s="176"/>
      <c r="W116" s="176" t="s">
        <v>373</v>
      </c>
      <c r="X116" s="267">
        <f>IF(W116="Тийм", T116, 0 )</f>
        <v>20000000</v>
      </c>
    </row>
    <row r="117" spans="1:24" ht="25.5">
      <c r="A117" s="14">
        <v>102</v>
      </c>
      <c r="B117" s="15">
        <v>43903</v>
      </c>
      <c r="C117" s="14" t="s">
        <v>417</v>
      </c>
      <c r="D117" s="14" t="s">
        <v>425</v>
      </c>
      <c r="E117" s="14" t="s">
        <v>3662</v>
      </c>
      <c r="F117" s="74">
        <v>43917</v>
      </c>
      <c r="G117" s="305" t="s">
        <v>1074</v>
      </c>
      <c r="H117" s="188" t="s">
        <v>408</v>
      </c>
      <c r="I117" s="188" t="s">
        <v>4337</v>
      </c>
      <c r="J117" s="188" t="s">
        <v>159</v>
      </c>
      <c r="K117" s="202" t="s">
        <v>4338</v>
      </c>
      <c r="L117" s="201" t="s">
        <v>4339</v>
      </c>
      <c r="M117" s="202" t="s">
        <v>4340</v>
      </c>
      <c r="N117" s="188" t="s">
        <v>425</v>
      </c>
      <c r="O117" s="14" t="s">
        <v>4074</v>
      </c>
      <c r="P117" s="228">
        <v>128869900</v>
      </c>
      <c r="Q117" s="228"/>
      <c r="R117" s="14"/>
      <c r="S117" s="14"/>
      <c r="T117" s="175"/>
      <c r="U117" s="176" t="b">
        <f t="shared" ca="1" si="3"/>
        <v>0</v>
      </c>
      <c r="V117" s="176"/>
      <c r="W117" s="176"/>
    </row>
    <row r="118" spans="1:24" ht="25.5">
      <c r="A118" s="14">
        <v>103</v>
      </c>
      <c r="B118" s="15">
        <v>43903</v>
      </c>
      <c r="C118" s="14" t="s">
        <v>417</v>
      </c>
      <c r="D118" s="14" t="s">
        <v>420</v>
      </c>
      <c r="E118" s="14" t="s">
        <v>670</v>
      </c>
      <c r="F118" s="74">
        <v>43917</v>
      </c>
      <c r="G118" s="305" t="s">
        <v>4341</v>
      </c>
      <c r="H118" s="188" t="s">
        <v>408</v>
      </c>
      <c r="I118" s="188" t="s">
        <v>4224</v>
      </c>
      <c r="J118" s="188" t="s">
        <v>511</v>
      </c>
      <c r="K118" s="195"/>
      <c r="L118" s="188"/>
      <c r="M118" s="195"/>
      <c r="N118" s="188" t="s">
        <v>420</v>
      </c>
      <c r="O118" s="14" t="s">
        <v>4167</v>
      </c>
      <c r="P118" s="228">
        <v>3286000000</v>
      </c>
      <c r="Q118" s="228"/>
      <c r="R118" s="14"/>
      <c r="S118" s="14"/>
      <c r="T118" s="175"/>
      <c r="U118" s="176" t="b">
        <f t="shared" ca="1" si="3"/>
        <v>0</v>
      </c>
      <c r="V118" s="176"/>
      <c r="W118" s="176"/>
    </row>
    <row r="119" spans="1:24" ht="25.5">
      <c r="A119" s="14">
        <v>104</v>
      </c>
      <c r="B119" s="15">
        <v>43903</v>
      </c>
      <c r="C119" s="14" t="s">
        <v>417</v>
      </c>
      <c r="D119" s="14" t="s">
        <v>422</v>
      </c>
      <c r="E119" s="14" t="s">
        <v>3766</v>
      </c>
      <c r="F119" s="74">
        <v>43917</v>
      </c>
      <c r="G119" s="305" t="s">
        <v>4342</v>
      </c>
      <c r="H119" s="188" t="s">
        <v>408</v>
      </c>
      <c r="I119" s="188" t="s">
        <v>58</v>
      </c>
      <c r="J119" s="188" t="s">
        <v>59</v>
      </c>
      <c r="K119" s="195"/>
      <c r="L119" s="418" t="s">
        <v>4319</v>
      </c>
      <c r="M119" s="419" t="s">
        <v>855</v>
      </c>
      <c r="N119" s="188" t="s">
        <v>422</v>
      </c>
      <c r="O119" s="14" t="s">
        <v>4061</v>
      </c>
      <c r="P119" s="228">
        <v>1502820000</v>
      </c>
      <c r="Q119" s="228"/>
      <c r="R119" s="14"/>
      <c r="S119" s="14"/>
      <c r="T119" s="175"/>
      <c r="U119" s="176" t="b">
        <f t="shared" ca="1" si="3"/>
        <v>0</v>
      </c>
      <c r="V119" s="176"/>
      <c r="W119" s="176"/>
    </row>
    <row r="120" spans="1:24" ht="25.5">
      <c r="A120" s="14">
        <v>105</v>
      </c>
      <c r="B120" s="15">
        <v>43903</v>
      </c>
      <c r="C120" s="14" t="s">
        <v>417</v>
      </c>
      <c r="D120" s="14" t="s">
        <v>419</v>
      </c>
      <c r="E120" s="14" t="s">
        <v>3518</v>
      </c>
      <c r="F120" s="74">
        <v>43917</v>
      </c>
      <c r="G120" s="305" t="s">
        <v>4343</v>
      </c>
      <c r="H120" s="188" t="s">
        <v>34</v>
      </c>
      <c r="I120" s="188" t="s">
        <v>2052</v>
      </c>
      <c r="J120" s="188" t="s">
        <v>212</v>
      </c>
      <c r="K120" s="195"/>
      <c r="L120" s="188" t="s">
        <v>4339</v>
      </c>
      <c r="M120" s="195" t="s">
        <v>4344</v>
      </c>
      <c r="N120" s="188" t="s">
        <v>419</v>
      </c>
      <c r="O120" s="14" t="s">
        <v>4061</v>
      </c>
      <c r="P120" s="228">
        <v>21005000</v>
      </c>
      <c r="Q120" s="228"/>
      <c r="R120" s="14"/>
      <c r="S120" s="14"/>
      <c r="T120" s="175"/>
      <c r="U120" s="176" t="b">
        <f t="shared" ca="1" si="3"/>
        <v>0</v>
      </c>
      <c r="V120" s="176"/>
      <c r="W120" s="176"/>
      <c r="X120" s="267">
        <f>IF(W120="Тийм", T120, 0 )</f>
        <v>0</v>
      </c>
    </row>
    <row r="121" spans="1:24" ht="25.5">
      <c r="A121" s="14">
        <v>106</v>
      </c>
      <c r="B121" s="15">
        <v>43903</v>
      </c>
      <c r="C121" s="14" t="s">
        <v>417</v>
      </c>
      <c r="D121" s="14" t="s">
        <v>422</v>
      </c>
      <c r="E121" s="14" t="s">
        <v>3612</v>
      </c>
      <c r="F121" s="74">
        <v>43917</v>
      </c>
      <c r="G121" s="305" t="s">
        <v>4345</v>
      </c>
      <c r="H121" s="188" t="s">
        <v>407</v>
      </c>
      <c r="I121" s="188" t="s">
        <v>1581</v>
      </c>
      <c r="J121" s="188" t="s">
        <v>913</v>
      </c>
      <c r="K121" s="195"/>
      <c r="L121" s="418" t="s">
        <v>4319</v>
      </c>
      <c r="M121" s="419" t="s">
        <v>886</v>
      </c>
      <c r="N121" s="188" t="s">
        <v>422</v>
      </c>
      <c r="O121" s="206" t="s">
        <v>4167</v>
      </c>
      <c r="P121" s="228">
        <v>1000000000</v>
      </c>
      <c r="Q121" s="228"/>
      <c r="R121" s="14"/>
      <c r="S121" s="14"/>
      <c r="T121" s="175"/>
      <c r="U121" s="176" t="b">
        <f t="shared" ca="1" si="3"/>
        <v>0</v>
      </c>
      <c r="V121" s="176"/>
      <c r="W121" s="176"/>
    </row>
    <row r="122" spans="1:24" ht="25.5">
      <c r="A122" s="14">
        <v>107</v>
      </c>
      <c r="B122" s="15">
        <v>43903</v>
      </c>
      <c r="C122" s="14" t="s">
        <v>417</v>
      </c>
      <c r="D122" s="14" t="s">
        <v>422</v>
      </c>
      <c r="E122" s="14" t="s">
        <v>2527</v>
      </c>
      <c r="F122" s="74">
        <v>43917</v>
      </c>
      <c r="G122" s="305" t="s">
        <v>4237</v>
      </c>
      <c r="H122" s="188" t="s">
        <v>402</v>
      </c>
      <c r="I122" s="188" t="s">
        <v>4238</v>
      </c>
      <c r="J122" s="188" t="s">
        <v>477</v>
      </c>
      <c r="K122" s="195"/>
      <c r="L122" s="418" t="s">
        <v>4275</v>
      </c>
      <c r="M122" s="419" t="s">
        <v>4346</v>
      </c>
      <c r="N122" s="188" t="s">
        <v>422</v>
      </c>
      <c r="O122" s="14" t="s">
        <v>4167</v>
      </c>
      <c r="P122" s="228">
        <v>10000000000</v>
      </c>
      <c r="Q122" s="228"/>
      <c r="R122" s="14"/>
      <c r="S122" s="14"/>
      <c r="T122" s="175"/>
      <c r="U122" s="176" t="b">
        <f t="shared" ca="1" si="3"/>
        <v>0</v>
      </c>
      <c r="V122" s="176"/>
      <c r="W122" s="176"/>
    </row>
    <row r="123" spans="1:24" ht="25.5">
      <c r="A123" s="14">
        <v>108</v>
      </c>
      <c r="B123" s="15">
        <v>43903</v>
      </c>
      <c r="C123" s="14" t="s">
        <v>417</v>
      </c>
      <c r="D123" s="14" t="s">
        <v>422</v>
      </c>
      <c r="E123" s="14" t="s">
        <v>978</v>
      </c>
      <c r="F123" s="74">
        <v>43917</v>
      </c>
      <c r="G123" s="305" t="s">
        <v>4347</v>
      </c>
      <c r="H123" s="188" t="s">
        <v>408</v>
      </c>
      <c r="I123" s="188" t="s">
        <v>225</v>
      </c>
      <c r="J123" s="188" t="s">
        <v>79</v>
      </c>
      <c r="K123" s="195"/>
      <c r="L123" s="418" t="s">
        <v>4348</v>
      </c>
      <c r="M123" s="419" t="s">
        <v>4349</v>
      </c>
      <c r="N123" s="188" t="s">
        <v>422</v>
      </c>
      <c r="O123" s="14" t="s">
        <v>4061</v>
      </c>
      <c r="P123" s="228">
        <v>154560000</v>
      </c>
      <c r="Q123" s="228"/>
      <c r="R123" s="14"/>
      <c r="S123" s="14"/>
      <c r="T123" s="175"/>
      <c r="U123" s="176" t="b">
        <f t="shared" ca="1" si="3"/>
        <v>0</v>
      </c>
      <c r="V123" s="176"/>
      <c r="W123" s="176"/>
    </row>
    <row r="124" spans="1:24" ht="25.5">
      <c r="A124" s="14">
        <v>109</v>
      </c>
      <c r="B124" s="15">
        <v>43906</v>
      </c>
      <c r="C124" s="14" t="s">
        <v>417</v>
      </c>
      <c r="D124" s="14" t="s">
        <v>425</v>
      </c>
      <c r="E124" s="14" t="s">
        <v>3790</v>
      </c>
      <c r="F124" s="74">
        <v>43920</v>
      </c>
      <c r="G124" s="305" t="s">
        <v>4350</v>
      </c>
      <c r="H124" s="188" t="s">
        <v>408</v>
      </c>
      <c r="I124" s="188" t="s">
        <v>4351</v>
      </c>
      <c r="J124" s="188" t="s">
        <v>511</v>
      </c>
      <c r="K124" s="202" t="s">
        <v>753</v>
      </c>
      <c r="L124" s="201" t="s">
        <v>4352</v>
      </c>
      <c r="M124" s="202" t="s">
        <v>4353</v>
      </c>
      <c r="N124" s="188" t="s">
        <v>425</v>
      </c>
      <c r="O124" s="14"/>
      <c r="P124" s="228"/>
      <c r="Q124" s="228"/>
      <c r="R124" s="14"/>
      <c r="S124" s="14"/>
      <c r="T124" s="175"/>
      <c r="U124" s="176" t="b">
        <f t="shared" ca="1" si="3"/>
        <v>0</v>
      </c>
      <c r="V124" s="176"/>
      <c r="W124" s="176"/>
    </row>
    <row r="125" spans="1:24" ht="38.25">
      <c r="A125" s="14">
        <v>110</v>
      </c>
      <c r="B125" s="15">
        <v>43906</v>
      </c>
      <c r="C125" s="14" t="s">
        <v>417</v>
      </c>
      <c r="D125" s="14" t="s">
        <v>421</v>
      </c>
      <c r="E125" s="14" t="s">
        <v>3678</v>
      </c>
      <c r="F125" s="74">
        <v>43920</v>
      </c>
      <c r="G125" s="305" t="s">
        <v>4354</v>
      </c>
      <c r="H125" s="188" t="s">
        <v>408</v>
      </c>
      <c r="I125" s="188" t="s">
        <v>4355</v>
      </c>
      <c r="J125" s="188" t="s">
        <v>166</v>
      </c>
      <c r="K125" s="195" t="s">
        <v>908</v>
      </c>
      <c r="L125" s="188" t="s">
        <v>4339</v>
      </c>
      <c r="M125" s="195" t="s">
        <v>4356</v>
      </c>
      <c r="N125" s="188" t="s">
        <v>421</v>
      </c>
      <c r="O125" s="14" t="s">
        <v>4167</v>
      </c>
      <c r="P125" s="228">
        <v>120000000</v>
      </c>
      <c r="Q125" s="228"/>
      <c r="R125" s="14"/>
      <c r="S125" s="14"/>
      <c r="T125" s="175"/>
      <c r="U125" s="176" t="b">
        <f t="shared" ca="1" si="3"/>
        <v>0</v>
      </c>
      <c r="V125" s="176"/>
      <c r="W125" s="176"/>
    </row>
    <row r="126" spans="1:24" ht="38.25">
      <c r="A126" s="14">
        <v>111</v>
      </c>
      <c r="B126" s="15">
        <v>43906</v>
      </c>
      <c r="C126" s="14" t="s">
        <v>417</v>
      </c>
      <c r="D126" s="14" t="s">
        <v>421</v>
      </c>
      <c r="E126" s="14" t="s">
        <v>1279</v>
      </c>
      <c r="F126" s="74">
        <v>43920</v>
      </c>
      <c r="G126" s="305" t="s">
        <v>4354</v>
      </c>
      <c r="H126" s="188" t="s">
        <v>408</v>
      </c>
      <c r="I126" s="188" t="s">
        <v>4355</v>
      </c>
      <c r="J126" s="188" t="s">
        <v>166</v>
      </c>
      <c r="K126" s="195" t="s">
        <v>908</v>
      </c>
      <c r="L126" s="188" t="s">
        <v>4339</v>
      </c>
      <c r="M126" s="195" t="s">
        <v>4356</v>
      </c>
      <c r="N126" s="188" t="s">
        <v>421</v>
      </c>
      <c r="O126" s="14" t="s">
        <v>4167</v>
      </c>
      <c r="P126" s="228">
        <v>120000000</v>
      </c>
      <c r="Q126" s="228"/>
      <c r="R126" s="14"/>
      <c r="S126" s="14"/>
      <c r="T126" s="175"/>
      <c r="U126" s="176" t="b">
        <f t="shared" ca="1" si="3"/>
        <v>0</v>
      </c>
      <c r="V126" s="176"/>
      <c r="W126" s="176"/>
    </row>
    <row r="127" spans="1:24" ht="25.5">
      <c r="A127" s="14">
        <v>112</v>
      </c>
      <c r="B127" s="15">
        <v>43906</v>
      </c>
      <c r="C127" s="14" t="s">
        <v>417</v>
      </c>
      <c r="D127" s="14" t="s">
        <v>425</v>
      </c>
      <c r="E127" s="14" t="s">
        <v>3614</v>
      </c>
      <c r="F127" s="74">
        <v>43920</v>
      </c>
      <c r="G127" s="305" t="s">
        <v>4357</v>
      </c>
      <c r="H127" s="188" t="s">
        <v>408</v>
      </c>
      <c r="I127" s="188" t="s">
        <v>1566</v>
      </c>
      <c r="J127" s="188" t="s">
        <v>511</v>
      </c>
      <c r="K127" s="202" t="s">
        <v>751</v>
      </c>
      <c r="L127" s="201" t="s">
        <v>4358</v>
      </c>
      <c r="M127" s="202" t="s">
        <v>4359</v>
      </c>
      <c r="N127" s="188" t="s">
        <v>425</v>
      </c>
      <c r="O127" s="14" t="s">
        <v>4167</v>
      </c>
      <c r="P127" s="228">
        <v>6723141200</v>
      </c>
      <c r="Q127" s="228"/>
      <c r="R127" s="14"/>
      <c r="S127" s="14"/>
      <c r="T127" s="175"/>
      <c r="U127" s="176" t="b">
        <f t="shared" ca="1" si="3"/>
        <v>0</v>
      </c>
      <c r="V127" s="176"/>
      <c r="W127" s="176"/>
    </row>
    <row r="128" spans="1:24" ht="25.5">
      <c r="A128" s="14">
        <v>113</v>
      </c>
      <c r="B128" s="15">
        <v>43906</v>
      </c>
      <c r="C128" s="14" t="s">
        <v>417</v>
      </c>
      <c r="D128" s="14" t="s">
        <v>422</v>
      </c>
      <c r="E128" s="14" t="s">
        <v>88</v>
      </c>
      <c r="F128" s="74">
        <v>43920</v>
      </c>
      <c r="G128" s="305" t="s">
        <v>4342</v>
      </c>
      <c r="H128" s="188" t="s">
        <v>408</v>
      </c>
      <c r="I128" s="188" t="s">
        <v>58</v>
      </c>
      <c r="J128" s="188" t="s">
        <v>59</v>
      </c>
      <c r="K128" s="195"/>
      <c r="L128" s="418" t="s">
        <v>4319</v>
      </c>
      <c r="M128" s="419" t="s">
        <v>855</v>
      </c>
      <c r="N128" s="188" t="s">
        <v>422</v>
      </c>
      <c r="O128" s="14" t="s">
        <v>4061</v>
      </c>
      <c r="P128" s="228">
        <v>1502820000</v>
      </c>
      <c r="Q128" s="228"/>
      <c r="R128" s="14"/>
      <c r="S128" s="14"/>
      <c r="T128" s="175"/>
      <c r="U128" s="176" t="b">
        <f t="shared" ca="1" si="3"/>
        <v>0</v>
      </c>
      <c r="V128" s="176"/>
      <c r="W128" s="176"/>
    </row>
    <row r="129" spans="1:24" ht="25.5">
      <c r="A129" s="14">
        <v>114</v>
      </c>
      <c r="B129" s="15">
        <v>43906</v>
      </c>
      <c r="C129" s="14" t="s">
        <v>417</v>
      </c>
      <c r="D129" s="14" t="s">
        <v>420</v>
      </c>
      <c r="E129" s="14" t="s">
        <v>3765</v>
      </c>
      <c r="F129" s="74">
        <v>43920</v>
      </c>
      <c r="G129" s="305" t="s">
        <v>4360</v>
      </c>
      <c r="H129" s="188" t="s">
        <v>408</v>
      </c>
      <c r="I129" s="188" t="s">
        <v>3377</v>
      </c>
      <c r="J129" s="188" t="s">
        <v>1065</v>
      </c>
      <c r="K129" s="195" t="s">
        <v>4361</v>
      </c>
      <c r="L129" s="188" t="s">
        <v>4358</v>
      </c>
      <c r="M129" s="195"/>
      <c r="N129" s="188" t="s">
        <v>420</v>
      </c>
      <c r="O129" s="14" t="s">
        <v>4067</v>
      </c>
      <c r="P129" s="228">
        <v>45832475</v>
      </c>
      <c r="Q129" s="228"/>
      <c r="R129" s="14"/>
      <c r="S129" s="14"/>
      <c r="T129" s="175"/>
      <c r="U129" s="176" t="b">
        <f t="shared" ca="1" si="3"/>
        <v>0</v>
      </c>
      <c r="V129" s="176"/>
      <c r="W129" s="176"/>
    </row>
    <row r="130" spans="1:24" ht="25.5">
      <c r="A130" s="14">
        <v>115</v>
      </c>
      <c r="B130" s="15">
        <v>43907</v>
      </c>
      <c r="C130" s="14" t="s">
        <v>417</v>
      </c>
      <c r="D130" s="14" t="s">
        <v>421</v>
      </c>
      <c r="E130" s="14" t="s">
        <v>3648</v>
      </c>
      <c r="F130" s="74">
        <v>43921</v>
      </c>
      <c r="G130" s="305" t="s">
        <v>4362</v>
      </c>
      <c r="H130" s="188" t="s">
        <v>408</v>
      </c>
      <c r="I130" s="188" t="s">
        <v>1581</v>
      </c>
      <c r="J130" s="188" t="s">
        <v>913</v>
      </c>
      <c r="K130" s="195" t="s">
        <v>927</v>
      </c>
      <c r="L130" s="188" t="s">
        <v>4352</v>
      </c>
      <c r="M130" s="195" t="s">
        <v>1117</v>
      </c>
      <c r="N130" s="188" t="s">
        <v>421</v>
      </c>
      <c r="O130" s="206" t="s">
        <v>4067</v>
      </c>
      <c r="P130" s="228">
        <v>120000000</v>
      </c>
      <c r="Q130" s="228"/>
      <c r="R130" s="14"/>
      <c r="S130" s="14"/>
      <c r="T130" s="175"/>
      <c r="U130" s="176" t="b">
        <f t="shared" ca="1" si="3"/>
        <v>0</v>
      </c>
      <c r="V130" s="176"/>
      <c r="W130" s="176"/>
    </row>
    <row r="131" spans="1:24" ht="51.75" customHeight="1">
      <c r="A131" s="14">
        <v>116</v>
      </c>
      <c r="B131" s="15">
        <v>43907</v>
      </c>
      <c r="C131" s="14" t="s">
        <v>417</v>
      </c>
      <c r="D131" s="14" t="s">
        <v>419</v>
      </c>
      <c r="E131" s="14" t="s">
        <v>3556</v>
      </c>
      <c r="F131" s="74">
        <v>43921</v>
      </c>
      <c r="G131" s="305" t="s">
        <v>4363</v>
      </c>
      <c r="H131" s="188" t="s">
        <v>407</v>
      </c>
      <c r="I131" s="188" t="s">
        <v>1833</v>
      </c>
      <c r="J131" s="188" t="s">
        <v>958</v>
      </c>
      <c r="K131" s="195"/>
      <c r="L131" s="188" t="s">
        <v>4339</v>
      </c>
      <c r="M131" s="195" t="s">
        <v>4364</v>
      </c>
      <c r="N131" s="188" t="s">
        <v>419</v>
      </c>
      <c r="O131" s="14" t="s">
        <v>4132</v>
      </c>
      <c r="P131" s="228">
        <v>923206462</v>
      </c>
      <c r="Q131" s="228"/>
      <c r="R131" s="14"/>
      <c r="S131" s="14"/>
      <c r="T131" s="175"/>
      <c r="U131" s="176" t="b">
        <f t="shared" ca="1" si="3"/>
        <v>0</v>
      </c>
      <c r="V131" s="176"/>
      <c r="W131" s="176"/>
    </row>
    <row r="132" spans="1:24" ht="25.5">
      <c r="A132" s="14">
        <v>117</v>
      </c>
      <c r="B132" s="15">
        <v>43907</v>
      </c>
      <c r="C132" s="14" t="s">
        <v>417</v>
      </c>
      <c r="D132" s="14" t="s">
        <v>421</v>
      </c>
      <c r="E132" s="14" t="s">
        <v>3829</v>
      </c>
      <c r="F132" s="74">
        <v>43921</v>
      </c>
      <c r="G132" s="305" t="s">
        <v>4365</v>
      </c>
      <c r="H132" s="188" t="s">
        <v>34</v>
      </c>
      <c r="I132" s="188" t="s">
        <v>1557</v>
      </c>
      <c r="J132" s="188" t="s">
        <v>79</v>
      </c>
      <c r="K132" s="195" t="s">
        <v>4366</v>
      </c>
      <c r="L132" s="188" t="s">
        <v>4352</v>
      </c>
      <c r="M132" s="195" t="s">
        <v>951</v>
      </c>
      <c r="N132" s="188" t="s">
        <v>421</v>
      </c>
      <c r="O132" s="14" t="s">
        <v>4061</v>
      </c>
      <c r="P132" s="228">
        <v>749374000</v>
      </c>
      <c r="Q132" s="228"/>
      <c r="R132" s="14"/>
      <c r="S132" s="14"/>
      <c r="T132" s="175"/>
      <c r="U132" s="176" t="b">
        <f t="shared" ca="1" si="3"/>
        <v>0</v>
      </c>
      <c r="V132" s="176"/>
      <c r="W132" s="176"/>
      <c r="X132" s="267">
        <f>IF(W132="Тийм", T132, 0 )</f>
        <v>0</v>
      </c>
    </row>
    <row r="133" spans="1:24" ht="25.5">
      <c r="A133" s="14">
        <v>118</v>
      </c>
      <c r="B133" s="15">
        <v>43907</v>
      </c>
      <c r="C133" s="14" t="s">
        <v>417</v>
      </c>
      <c r="D133" s="14" t="s">
        <v>422</v>
      </c>
      <c r="E133" s="14" t="s">
        <v>3484</v>
      </c>
      <c r="F133" s="74">
        <v>43921</v>
      </c>
      <c r="G133" s="305" t="s">
        <v>4367</v>
      </c>
      <c r="H133" s="188" t="s">
        <v>34</v>
      </c>
      <c r="I133" s="188" t="s">
        <v>3299</v>
      </c>
      <c r="J133" s="188" t="s">
        <v>212</v>
      </c>
      <c r="K133" s="195"/>
      <c r="L133" s="418" t="s">
        <v>4339</v>
      </c>
      <c r="M133" s="419" t="s">
        <v>4368</v>
      </c>
      <c r="N133" s="188" t="s">
        <v>422</v>
      </c>
      <c r="O133" s="14" t="s">
        <v>4061</v>
      </c>
      <c r="P133" s="228">
        <v>30000000</v>
      </c>
      <c r="Q133" s="228"/>
      <c r="R133" s="14"/>
      <c r="S133" s="14"/>
      <c r="T133" s="175"/>
      <c r="U133" s="176" t="b">
        <f t="shared" ca="1" si="3"/>
        <v>0</v>
      </c>
      <c r="V133" s="176"/>
      <c r="W133" s="176"/>
      <c r="X133" s="267">
        <f>IF(W133="Тийм", T133, 0 )</f>
        <v>0</v>
      </c>
    </row>
    <row r="134" spans="1:24" ht="25.5">
      <c r="A134" s="14">
        <v>119</v>
      </c>
      <c r="B134" s="15">
        <v>43907</v>
      </c>
      <c r="C134" s="14" t="s">
        <v>417</v>
      </c>
      <c r="D134" s="14" t="s">
        <v>419</v>
      </c>
      <c r="E134" s="14" t="s">
        <v>3642</v>
      </c>
      <c r="F134" s="74">
        <v>43921</v>
      </c>
      <c r="G134" s="305" t="s">
        <v>4186</v>
      </c>
      <c r="H134" s="188" t="s">
        <v>408</v>
      </c>
      <c r="I134" s="188" t="s">
        <v>4069</v>
      </c>
      <c r="J134" s="188" t="s">
        <v>50</v>
      </c>
      <c r="K134" s="195"/>
      <c r="L134" s="188" t="s">
        <v>4279</v>
      </c>
      <c r="M134" s="195" t="s">
        <v>4280</v>
      </c>
      <c r="N134" s="188" t="s">
        <v>419</v>
      </c>
      <c r="O134" s="14" t="s">
        <v>4061</v>
      </c>
      <c r="P134" s="228">
        <v>1916304000</v>
      </c>
      <c r="Q134" s="228"/>
      <c r="R134" s="14"/>
      <c r="S134" s="14"/>
      <c r="T134" s="175"/>
      <c r="U134" s="176" t="b">
        <f t="shared" ca="1" si="3"/>
        <v>0</v>
      </c>
      <c r="V134" s="176"/>
      <c r="W134" s="176"/>
    </row>
    <row r="135" spans="1:24" ht="56.25" customHeight="1">
      <c r="A135" s="14">
        <v>120</v>
      </c>
      <c r="B135" s="15">
        <v>43908</v>
      </c>
      <c r="C135" s="14" t="s">
        <v>417</v>
      </c>
      <c r="D135" s="14" t="s">
        <v>419</v>
      </c>
      <c r="E135" s="14" t="s">
        <v>3806</v>
      </c>
      <c r="F135" s="74">
        <v>43922</v>
      </c>
      <c r="G135" s="305" t="s">
        <v>4369</v>
      </c>
      <c r="H135" s="188" t="s">
        <v>407</v>
      </c>
      <c r="I135" s="188" t="s">
        <v>1833</v>
      </c>
      <c r="J135" s="188" t="s">
        <v>958</v>
      </c>
      <c r="K135" s="195"/>
      <c r="L135" s="176" t="s">
        <v>4339</v>
      </c>
      <c r="M135" s="117" t="s">
        <v>4364</v>
      </c>
      <c r="N135" s="188" t="s">
        <v>419</v>
      </c>
      <c r="O135" s="14" t="s">
        <v>4132</v>
      </c>
      <c r="P135" s="228">
        <v>923206462</v>
      </c>
      <c r="Q135" s="228"/>
      <c r="R135" s="14"/>
      <c r="S135" s="14"/>
      <c r="T135" s="175"/>
      <c r="U135" s="176" t="b">
        <f t="shared" ca="1" si="3"/>
        <v>0</v>
      </c>
      <c r="V135" s="176"/>
      <c r="W135" s="176"/>
    </row>
    <row r="136" spans="1:24" ht="25.5">
      <c r="A136" s="14">
        <v>121</v>
      </c>
      <c r="B136" s="15">
        <v>43908</v>
      </c>
      <c r="C136" s="14" t="s">
        <v>417</v>
      </c>
      <c r="D136" s="14" t="s">
        <v>420</v>
      </c>
      <c r="E136" s="14" t="s">
        <v>3543</v>
      </c>
      <c r="F136" s="74">
        <v>43922</v>
      </c>
      <c r="G136" s="305" t="s">
        <v>4370</v>
      </c>
      <c r="H136" s="188" t="s">
        <v>408</v>
      </c>
      <c r="I136" s="188" t="s">
        <v>225</v>
      </c>
      <c r="J136" s="188" t="s">
        <v>79</v>
      </c>
      <c r="K136" s="195"/>
      <c r="L136" s="176" t="s">
        <v>4371</v>
      </c>
      <c r="M136" s="154">
        <v>61149</v>
      </c>
      <c r="N136" s="188" t="s">
        <v>420</v>
      </c>
      <c r="O136" s="14" t="s">
        <v>4107</v>
      </c>
      <c r="P136" s="228">
        <v>300000000</v>
      </c>
      <c r="Q136" s="228"/>
      <c r="R136" s="14"/>
      <c r="S136" s="14"/>
      <c r="T136" s="175"/>
      <c r="U136" s="176" t="b">
        <f t="shared" ca="1" si="3"/>
        <v>0</v>
      </c>
      <c r="V136" s="176"/>
      <c r="W136" s="176"/>
    </row>
    <row r="137" spans="1:24" ht="25.5">
      <c r="A137" s="14">
        <v>122</v>
      </c>
      <c r="B137" s="15">
        <v>43908</v>
      </c>
      <c r="C137" s="14" t="s">
        <v>417</v>
      </c>
      <c r="D137" s="14" t="s">
        <v>422</v>
      </c>
      <c r="E137" s="14" t="s">
        <v>1677</v>
      </c>
      <c r="F137" s="74">
        <v>43922</v>
      </c>
      <c r="G137" s="305" t="s">
        <v>4372</v>
      </c>
      <c r="H137" s="188" t="s">
        <v>400</v>
      </c>
      <c r="I137" s="188" t="s">
        <v>1743</v>
      </c>
      <c r="J137" s="188" t="s">
        <v>36</v>
      </c>
      <c r="K137" s="195"/>
      <c r="L137" s="176" t="s">
        <v>4348</v>
      </c>
      <c r="M137" s="218" t="s">
        <v>4373</v>
      </c>
      <c r="N137" s="188" t="s">
        <v>422</v>
      </c>
      <c r="O137" s="14" t="s">
        <v>4107</v>
      </c>
      <c r="P137" s="228">
        <v>135000000</v>
      </c>
      <c r="Q137" s="228"/>
      <c r="R137" s="14"/>
      <c r="S137" s="14"/>
      <c r="T137" s="175"/>
      <c r="U137" s="176" t="b">
        <f t="shared" ca="1" si="3"/>
        <v>0</v>
      </c>
      <c r="V137" s="176"/>
      <c r="W137" s="176"/>
    </row>
    <row r="138" spans="1:24" ht="25.5">
      <c r="A138" s="14">
        <v>123</v>
      </c>
      <c r="B138" s="15">
        <v>43908</v>
      </c>
      <c r="C138" s="14" t="s">
        <v>417</v>
      </c>
      <c r="D138" s="14" t="s">
        <v>421</v>
      </c>
      <c r="E138" s="14" t="s">
        <v>548</v>
      </c>
      <c r="F138" s="74">
        <v>43922</v>
      </c>
      <c r="G138" s="305" t="s">
        <v>4374</v>
      </c>
      <c r="H138" s="188" t="s">
        <v>34</v>
      </c>
      <c r="I138" s="188" t="s">
        <v>193</v>
      </c>
      <c r="J138" s="188" t="s">
        <v>36</v>
      </c>
      <c r="K138" s="195" t="s">
        <v>4375</v>
      </c>
      <c r="L138" s="176" t="s">
        <v>4371</v>
      </c>
      <c r="M138" s="117" t="s">
        <v>4376</v>
      </c>
      <c r="N138" s="188" t="s">
        <v>421</v>
      </c>
      <c r="O138" s="14" t="s">
        <v>4107</v>
      </c>
      <c r="P138" s="228">
        <v>25000000</v>
      </c>
      <c r="Q138" s="228"/>
      <c r="R138" s="14"/>
      <c r="S138" s="14"/>
      <c r="T138" s="175"/>
      <c r="U138" s="176" t="b">
        <f t="shared" ca="1" si="3"/>
        <v>0</v>
      </c>
      <c r="V138" s="176"/>
      <c r="W138" s="176"/>
      <c r="X138" s="267">
        <f>IF(W138="Тийм", T138, 0 )</f>
        <v>0</v>
      </c>
    </row>
    <row r="139" spans="1:24" ht="25.5">
      <c r="A139" s="14">
        <v>124</v>
      </c>
      <c r="B139" s="15">
        <v>43908</v>
      </c>
      <c r="C139" s="14" t="s">
        <v>417</v>
      </c>
      <c r="D139" s="14" t="s">
        <v>421</v>
      </c>
      <c r="E139" s="14" t="s">
        <v>548</v>
      </c>
      <c r="F139" s="74">
        <v>43922</v>
      </c>
      <c r="G139" s="305" t="s">
        <v>4377</v>
      </c>
      <c r="H139" s="188" t="s">
        <v>408</v>
      </c>
      <c r="I139" s="188" t="s">
        <v>516</v>
      </c>
      <c r="J139" s="188" t="s">
        <v>517</v>
      </c>
      <c r="K139" s="195" t="s">
        <v>4378</v>
      </c>
      <c r="L139" s="176" t="s">
        <v>4371</v>
      </c>
      <c r="M139" s="117" t="s">
        <v>4379</v>
      </c>
      <c r="N139" s="188" t="s">
        <v>421</v>
      </c>
      <c r="O139" s="14" t="s">
        <v>4067</v>
      </c>
      <c r="P139" s="228">
        <v>60000000</v>
      </c>
      <c r="Q139" s="228"/>
      <c r="R139" s="14"/>
      <c r="S139" s="14"/>
      <c r="T139" s="175"/>
      <c r="U139" s="176" t="b">
        <f t="shared" ca="1" si="3"/>
        <v>0</v>
      </c>
      <c r="V139" s="176"/>
      <c r="W139" s="176"/>
    </row>
    <row r="140" spans="1:24" ht="25.5">
      <c r="A140" s="14">
        <v>125</v>
      </c>
      <c r="B140" s="15">
        <v>43908</v>
      </c>
      <c r="C140" s="14" t="s">
        <v>417</v>
      </c>
      <c r="D140" s="14" t="s">
        <v>422</v>
      </c>
      <c r="E140" s="14" t="s">
        <v>2147</v>
      </c>
      <c r="F140" s="74">
        <v>43922</v>
      </c>
      <c r="G140" s="305" t="s">
        <v>4380</v>
      </c>
      <c r="H140" s="188" t="s">
        <v>408</v>
      </c>
      <c r="I140" s="188" t="s">
        <v>4072</v>
      </c>
      <c r="J140" s="188" t="s">
        <v>511</v>
      </c>
      <c r="K140" s="195"/>
      <c r="L140" s="176" t="s">
        <v>4348</v>
      </c>
      <c r="M140" s="218" t="s">
        <v>4381</v>
      </c>
      <c r="N140" s="188" t="s">
        <v>422</v>
      </c>
      <c r="O140" s="14" t="s">
        <v>4167</v>
      </c>
      <c r="P140" s="228">
        <v>8331153600</v>
      </c>
      <c r="Q140" s="228"/>
      <c r="R140" s="14"/>
      <c r="S140" s="14"/>
      <c r="T140" s="175"/>
      <c r="U140" s="176" t="b">
        <f t="shared" ca="1" si="3"/>
        <v>0</v>
      </c>
      <c r="V140" s="176"/>
      <c r="W140" s="176"/>
    </row>
    <row r="141" spans="1:24" ht="38.25">
      <c r="A141" s="14">
        <v>126</v>
      </c>
      <c r="B141" s="15">
        <v>43908</v>
      </c>
      <c r="C141" s="14" t="s">
        <v>417</v>
      </c>
      <c r="D141" s="14" t="s">
        <v>420</v>
      </c>
      <c r="E141" s="14" t="s">
        <v>3558</v>
      </c>
      <c r="F141" s="74">
        <v>43922</v>
      </c>
      <c r="G141" s="305" t="s">
        <v>4382</v>
      </c>
      <c r="H141" s="188" t="s">
        <v>408</v>
      </c>
      <c r="I141" s="188" t="s">
        <v>1264</v>
      </c>
      <c r="J141" s="188" t="s">
        <v>812</v>
      </c>
      <c r="K141" s="195"/>
      <c r="L141" s="176" t="s">
        <v>4371</v>
      </c>
      <c r="M141" s="154">
        <v>60784</v>
      </c>
      <c r="N141" s="188" t="s">
        <v>420</v>
      </c>
      <c r="O141" s="14" t="s">
        <v>4195</v>
      </c>
      <c r="P141" s="228">
        <v>60700000</v>
      </c>
      <c r="Q141" s="228"/>
      <c r="R141" s="14"/>
      <c r="S141" s="14"/>
      <c r="T141" s="175"/>
      <c r="U141" s="176" t="b">
        <f t="shared" ca="1" si="3"/>
        <v>0</v>
      </c>
      <c r="V141" s="176"/>
      <c r="W141" s="176"/>
    </row>
    <row r="142" spans="1:24" ht="25.5">
      <c r="A142" s="14">
        <v>127</v>
      </c>
      <c r="B142" s="15">
        <v>43908</v>
      </c>
      <c r="C142" s="14" t="s">
        <v>417</v>
      </c>
      <c r="D142" s="14" t="s">
        <v>422</v>
      </c>
      <c r="E142" s="14" t="s">
        <v>3858</v>
      </c>
      <c r="F142" s="74">
        <v>43922</v>
      </c>
      <c r="G142" s="305" t="s">
        <v>4383</v>
      </c>
      <c r="H142" s="188" t="s">
        <v>402</v>
      </c>
      <c r="I142" s="188" t="s">
        <v>4384</v>
      </c>
      <c r="J142" s="188" t="s">
        <v>212</v>
      </c>
      <c r="K142" s="195"/>
      <c r="L142" s="176" t="s">
        <v>4292</v>
      </c>
      <c r="M142" s="218" t="s">
        <v>4385</v>
      </c>
      <c r="N142" s="188" t="s">
        <v>422</v>
      </c>
      <c r="O142" s="14" t="s">
        <v>4061</v>
      </c>
      <c r="P142" s="228">
        <v>17900000</v>
      </c>
      <c r="Q142" s="228"/>
      <c r="R142" s="14"/>
      <c r="S142" s="14"/>
      <c r="T142" s="175"/>
      <c r="U142" s="176" t="b">
        <f t="shared" ca="1" si="3"/>
        <v>0</v>
      </c>
      <c r="V142" s="176"/>
      <c r="W142" s="176"/>
    </row>
    <row r="143" spans="1:24" ht="25.5">
      <c r="A143" s="14">
        <v>128</v>
      </c>
      <c r="B143" s="15">
        <v>43908</v>
      </c>
      <c r="C143" s="14" t="s">
        <v>417</v>
      </c>
      <c r="D143" s="14" t="s">
        <v>419</v>
      </c>
      <c r="E143" s="14" t="s">
        <v>3638</v>
      </c>
      <c r="F143" s="74">
        <v>43922</v>
      </c>
      <c r="G143" s="305" t="s">
        <v>4386</v>
      </c>
      <c r="H143" s="188" t="s">
        <v>34</v>
      </c>
      <c r="I143" s="188" t="s">
        <v>4387</v>
      </c>
      <c r="J143" s="188" t="s">
        <v>580</v>
      </c>
      <c r="K143" s="195"/>
      <c r="L143" s="176" t="s">
        <v>4358</v>
      </c>
      <c r="M143" s="117" t="s">
        <v>4388</v>
      </c>
      <c r="N143" s="188" t="s">
        <v>419</v>
      </c>
      <c r="O143" s="14" t="s">
        <v>4067</v>
      </c>
      <c r="P143" s="228">
        <v>123596100</v>
      </c>
      <c r="Q143" s="228"/>
      <c r="R143" s="14"/>
      <c r="S143" s="14"/>
      <c r="T143" s="175"/>
      <c r="U143" s="176" t="b">
        <f t="shared" ca="1" si="3"/>
        <v>0</v>
      </c>
      <c r="V143" s="176"/>
      <c r="W143" s="176"/>
      <c r="X143" s="267">
        <f>IF(W143="Тийм", T143, 0 )</f>
        <v>0</v>
      </c>
    </row>
    <row r="144" spans="1:24">
      <c r="A144" s="14">
        <v>129</v>
      </c>
      <c r="B144" s="15">
        <v>43909</v>
      </c>
      <c r="C144" s="14" t="s">
        <v>417</v>
      </c>
      <c r="D144" s="14" t="s">
        <v>420</v>
      </c>
      <c r="E144" s="14" t="s">
        <v>661</v>
      </c>
      <c r="F144" s="74">
        <v>43923</v>
      </c>
      <c r="G144" s="305" t="s">
        <v>4389</v>
      </c>
      <c r="H144" s="188" t="s">
        <v>408</v>
      </c>
      <c r="I144" s="188" t="s">
        <v>4122</v>
      </c>
      <c r="J144" s="188" t="s">
        <v>79</v>
      </c>
      <c r="K144" s="195"/>
      <c r="L144" s="176" t="s">
        <v>4390</v>
      </c>
      <c r="M144" s="154">
        <v>39600</v>
      </c>
      <c r="N144" s="188" t="s">
        <v>420</v>
      </c>
      <c r="O144" s="14" t="s">
        <v>4061</v>
      </c>
      <c r="P144" s="228">
        <v>33390000</v>
      </c>
      <c r="Q144" s="228"/>
      <c r="R144" s="14"/>
      <c r="S144" s="14"/>
      <c r="T144" s="175"/>
      <c r="U144" s="176" t="b">
        <f t="shared" ref="U144:U175" ca="1" si="4">IF(H144=0,TODAY()-F144)</f>
        <v>0</v>
      </c>
      <c r="V144" s="176"/>
      <c r="W144" s="176"/>
    </row>
    <row r="145" spans="1:24" ht="38.25">
      <c r="A145" s="14">
        <v>130</v>
      </c>
      <c r="B145" s="15">
        <v>43910</v>
      </c>
      <c r="C145" s="14" t="s">
        <v>417</v>
      </c>
      <c r="D145" s="14" t="s">
        <v>422</v>
      </c>
      <c r="E145" s="14" t="s">
        <v>3668</v>
      </c>
      <c r="F145" s="74">
        <v>43924</v>
      </c>
      <c r="G145" s="305" t="s">
        <v>4391</v>
      </c>
      <c r="H145" s="188" t="s">
        <v>408</v>
      </c>
      <c r="I145" s="188" t="s">
        <v>4392</v>
      </c>
      <c r="J145" s="188" t="s">
        <v>159</v>
      </c>
      <c r="K145" s="195"/>
      <c r="L145" s="418" t="s">
        <v>4390</v>
      </c>
      <c r="M145" s="421" t="s">
        <v>4393</v>
      </c>
      <c r="N145" s="188" t="s">
        <v>422</v>
      </c>
      <c r="O145" s="14" t="s">
        <v>4167</v>
      </c>
      <c r="P145" s="228">
        <v>70000000</v>
      </c>
      <c r="Q145" s="228"/>
      <c r="R145" s="14"/>
      <c r="S145" s="14"/>
      <c r="T145" s="175"/>
      <c r="U145" s="176" t="b">
        <f t="shared" ca="1" si="4"/>
        <v>0</v>
      </c>
      <c r="V145" s="176"/>
      <c r="W145" s="176"/>
    </row>
    <row r="146" spans="1:24" ht="25.5">
      <c r="A146" s="14">
        <v>131</v>
      </c>
      <c r="B146" s="15">
        <v>43910</v>
      </c>
      <c r="C146" s="14" t="s">
        <v>417</v>
      </c>
      <c r="D146" s="14" t="s">
        <v>420</v>
      </c>
      <c r="E146" s="14" t="s">
        <v>1561</v>
      </c>
      <c r="F146" s="74">
        <v>43924</v>
      </c>
      <c r="G146" s="305" t="s">
        <v>4394</v>
      </c>
      <c r="H146" s="188" t="s">
        <v>408</v>
      </c>
      <c r="I146" s="188" t="s">
        <v>2470</v>
      </c>
      <c r="J146" s="188" t="s">
        <v>511</v>
      </c>
      <c r="K146" s="195"/>
      <c r="L146" s="176" t="s">
        <v>4395</v>
      </c>
      <c r="M146" s="117" t="s">
        <v>4396</v>
      </c>
      <c r="N146" s="188" t="s">
        <v>420</v>
      </c>
      <c r="O146" s="14" t="s">
        <v>4167</v>
      </c>
      <c r="P146" s="228"/>
      <c r="Q146" s="228"/>
      <c r="R146" s="14"/>
      <c r="S146" s="14"/>
      <c r="T146" s="175"/>
      <c r="U146" s="176" t="b">
        <f t="shared" ca="1" si="4"/>
        <v>0</v>
      </c>
      <c r="V146" s="176"/>
      <c r="W146" s="176"/>
    </row>
    <row r="147" spans="1:24" ht="25.5">
      <c r="A147" s="14">
        <v>132</v>
      </c>
      <c r="B147" s="122">
        <v>43910</v>
      </c>
      <c r="C147" s="14" t="s">
        <v>417</v>
      </c>
      <c r="D147" s="14" t="s">
        <v>425</v>
      </c>
      <c r="E147" s="14" t="s">
        <v>3870</v>
      </c>
      <c r="F147" s="74">
        <v>43924</v>
      </c>
      <c r="G147" s="305" t="s">
        <v>4397</v>
      </c>
      <c r="H147" s="188" t="s">
        <v>406</v>
      </c>
      <c r="I147" s="188" t="s">
        <v>58</v>
      </c>
      <c r="J147" s="188" t="s">
        <v>59</v>
      </c>
      <c r="K147" s="202" t="s">
        <v>4240</v>
      </c>
      <c r="L147" s="176" t="s">
        <v>4287</v>
      </c>
      <c r="M147" s="117" t="s">
        <v>4398</v>
      </c>
      <c r="N147" s="188" t="s">
        <v>425</v>
      </c>
      <c r="O147" s="14" t="s">
        <v>4061</v>
      </c>
      <c r="P147" s="228">
        <v>900000000</v>
      </c>
      <c r="Q147" s="228"/>
      <c r="R147" s="14"/>
      <c r="S147" s="14"/>
      <c r="T147" s="175"/>
      <c r="U147" s="176" t="b">
        <f t="shared" ca="1" si="4"/>
        <v>0</v>
      </c>
      <c r="V147" s="176"/>
      <c r="W147" s="176"/>
    </row>
    <row r="148" spans="1:24" ht="38.25">
      <c r="A148" s="14">
        <v>133</v>
      </c>
      <c r="B148" s="122">
        <v>43910</v>
      </c>
      <c r="C148" s="14" t="s">
        <v>417</v>
      </c>
      <c r="D148" s="14" t="s">
        <v>419</v>
      </c>
      <c r="E148" s="14" t="s">
        <v>3761</v>
      </c>
      <c r="F148" s="74">
        <v>43924</v>
      </c>
      <c r="G148" s="305" t="s">
        <v>4399</v>
      </c>
      <c r="H148" s="188" t="s">
        <v>406</v>
      </c>
      <c r="I148" s="188" t="s">
        <v>4400</v>
      </c>
      <c r="J148" s="188" t="s">
        <v>769</v>
      </c>
      <c r="K148" s="195"/>
      <c r="L148" s="176" t="s">
        <v>4401</v>
      </c>
      <c r="M148" s="117" t="s">
        <v>4402</v>
      </c>
      <c r="N148" s="188" t="s">
        <v>419</v>
      </c>
      <c r="O148" s="14" t="s">
        <v>4107</v>
      </c>
      <c r="P148" s="228">
        <v>40000000</v>
      </c>
      <c r="Q148" s="228"/>
      <c r="R148" s="14"/>
      <c r="S148" s="14"/>
      <c r="T148" s="175"/>
      <c r="U148" s="176" t="b">
        <f t="shared" ca="1" si="4"/>
        <v>0</v>
      </c>
      <c r="V148" s="176"/>
      <c r="W148" s="176"/>
    </row>
    <row r="149" spans="1:24" ht="25.5">
      <c r="A149" s="14">
        <v>134</v>
      </c>
      <c r="B149" s="15">
        <v>43913</v>
      </c>
      <c r="C149" s="14" t="s">
        <v>417</v>
      </c>
      <c r="D149" s="14" t="s">
        <v>422</v>
      </c>
      <c r="E149" s="414" t="s">
        <v>341</v>
      </c>
      <c r="F149" s="74">
        <v>43927</v>
      </c>
      <c r="G149" s="305" t="s">
        <v>4250</v>
      </c>
      <c r="H149" s="188" t="s">
        <v>402</v>
      </c>
      <c r="I149" s="188" t="s">
        <v>4251</v>
      </c>
      <c r="J149" s="188" t="s">
        <v>137</v>
      </c>
      <c r="K149" s="195"/>
      <c r="L149" s="176" t="s">
        <v>4403</v>
      </c>
      <c r="M149" s="218">
        <v>103517</v>
      </c>
      <c r="N149" s="188" t="s">
        <v>422</v>
      </c>
      <c r="O149" s="14" t="s">
        <v>4167</v>
      </c>
      <c r="P149" s="228">
        <v>924000000</v>
      </c>
      <c r="Q149" s="228"/>
      <c r="R149" s="14"/>
      <c r="S149" s="14"/>
      <c r="T149" s="175"/>
      <c r="U149" s="176" t="b">
        <f t="shared" ca="1" si="4"/>
        <v>0</v>
      </c>
      <c r="V149" s="176"/>
      <c r="W149" s="176"/>
    </row>
    <row r="150" spans="1:24" ht="25.5">
      <c r="A150" s="14">
        <v>135</v>
      </c>
      <c r="B150" s="15">
        <v>43913</v>
      </c>
      <c r="C150" s="14" t="s">
        <v>417</v>
      </c>
      <c r="D150" s="14" t="s">
        <v>419</v>
      </c>
      <c r="E150" s="414" t="s">
        <v>3763</v>
      </c>
      <c r="F150" s="74">
        <v>43927</v>
      </c>
      <c r="G150" s="305" t="s">
        <v>4404</v>
      </c>
      <c r="H150" s="188" t="s">
        <v>34</v>
      </c>
      <c r="I150" s="188" t="s">
        <v>4384</v>
      </c>
      <c r="J150" s="188" t="s">
        <v>212</v>
      </c>
      <c r="K150" s="195"/>
      <c r="L150" s="176" t="s">
        <v>4371</v>
      </c>
      <c r="M150" s="117" t="s">
        <v>4405</v>
      </c>
      <c r="N150" s="188" t="s">
        <v>419</v>
      </c>
      <c r="O150" s="14" t="s">
        <v>4061</v>
      </c>
      <c r="P150" s="228">
        <v>25411000</v>
      </c>
      <c r="Q150" s="228"/>
      <c r="R150" s="14"/>
      <c r="S150" s="14"/>
      <c r="T150" s="175"/>
      <c r="U150" s="176" t="b">
        <f t="shared" ca="1" si="4"/>
        <v>0</v>
      </c>
      <c r="V150" s="176"/>
      <c r="W150" s="176"/>
      <c r="X150" s="267">
        <f>IF(W150="Тийм", T150, 0 )</f>
        <v>0</v>
      </c>
    </row>
    <row r="151" spans="1:24">
      <c r="A151" s="14">
        <v>136</v>
      </c>
      <c r="B151" s="15">
        <v>43913</v>
      </c>
      <c r="C151" s="14" t="s">
        <v>417</v>
      </c>
      <c r="D151" s="14" t="s">
        <v>422</v>
      </c>
      <c r="E151" s="14" t="s">
        <v>203</v>
      </c>
      <c r="F151" s="74">
        <v>43927</v>
      </c>
      <c r="G151" s="305" t="s">
        <v>1074</v>
      </c>
      <c r="H151" s="188" t="s">
        <v>408</v>
      </c>
      <c r="I151" s="188" t="s">
        <v>1112</v>
      </c>
      <c r="J151" s="188" t="s">
        <v>159</v>
      </c>
      <c r="K151" s="195"/>
      <c r="L151" s="418" t="s">
        <v>4403</v>
      </c>
      <c r="M151" s="421" t="s">
        <v>4406</v>
      </c>
      <c r="N151" s="188" t="s">
        <v>422</v>
      </c>
      <c r="O151" s="14" t="s">
        <v>4074</v>
      </c>
      <c r="P151" s="228">
        <v>329331000</v>
      </c>
      <c r="Q151" s="228"/>
      <c r="R151" s="14"/>
      <c r="S151" s="14"/>
      <c r="T151" s="175"/>
      <c r="U151" s="176" t="b">
        <f t="shared" ca="1" si="4"/>
        <v>0</v>
      </c>
      <c r="V151" s="176"/>
      <c r="W151" s="176"/>
    </row>
    <row r="152" spans="1:24" ht="38.25">
      <c r="A152" s="14">
        <v>137</v>
      </c>
      <c r="B152" s="15">
        <v>43914</v>
      </c>
      <c r="C152" s="14" t="s">
        <v>417</v>
      </c>
      <c r="D152" s="14" t="s">
        <v>422</v>
      </c>
      <c r="E152" s="14" t="s">
        <v>390</v>
      </c>
      <c r="F152" s="74">
        <v>43928</v>
      </c>
      <c r="G152" s="305" t="s">
        <v>4407</v>
      </c>
      <c r="H152" s="188" t="s">
        <v>34</v>
      </c>
      <c r="I152" s="188" t="s">
        <v>4408</v>
      </c>
      <c r="J152" s="188" t="s">
        <v>91</v>
      </c>
      <c r="K152" s="195" t="s">
        <v>4409</v>
      </c>
      <c r="L152" s="176" t="s">
        <v>4348</v>
      </c>
      <c r="M152" s="218" t="s">
        <v>840</v>
      </c>
      <c r="N152" s="188" t="s">
        <v>422</v>
      </c>
      <c r="O152" s="14" t="s">
        <v>4167</v>
      </c>
      <c r="P152" s="228">
        <v>2740927100</v>
      </c>
      <c r="Q152" s="228"/>
      <c r="R152" s="14"/>
      <c r="S152" s="14"/>
      <c r="T152" s="175"/>
      <c r="U152" s="176" t="b">
        <f t="shared" ca="1" si="4"/>
        <v>0</v>
      </c>
      <c r="V152" s="176"/>
      <c r="W152" s="176"/>
      <c r="X152" s="267">
        <f>IF(W152="Тийм", T152, 0 )</f>
        <v>0</v>
      </c>
    </row>
    <row r="153" spans="1:24">
      <c r="A153" s="14">
        <v>138</v>
      </c>
      <c r="B153" s="15">
        <v>43914</v>
      </c>
      <c r="C153" s="14" t="s">
        <v>417</v>
      </c>
      <c r="D153" s="14" t="s">
        <v>419</v>
      </c>
      <c r="E153" s="414" t="s">
        <v>3776</v>
      </c>
      <c r="F153" s="74">
        <v>43928</v>
      </c>
      <c r="G153" s="305" t="s">
        <v>4410</v>
      </c>
      <c r="H153" s="188" t="s">
        <v>408</v>
      </c>
      <c r="I153" s="188" t="s">
        <v>4411</v>
      </c>
      <c r="J153" s="188" t="s">
        <v>173</v>
      </c>
      <c r="K153" s="195" t="s">
        <v>4412</v>
      </c>
      <c r="L153" s="176" t="s">
        <v>4395</v>
      </c>
      <c r="M153" s="117" t="s">
        <v>4413</v>
      </c>
      <c r="N153" s="188" t="s">
        <v>419</v>
      </c>
      <c r="O153" s="14" t="s">
        <v>4167</v>
      </c>
      <c r="P153" s="228">
        <v>20000000</v>
      </c>
      <c r="Q153" s="228"/>
      <c r="R153" s="14"/>
      <c r="S153" s="14"/>
      <c r="T153" s="175"/>
      <c r="U153" s="176" t="b">
        <f t="shared" ca="1" si="4"/>
        <v>0</v>
      </c>
      <c r="V153" s="176"/>
      <c r="W153" s="176"/>
    </row>
    <row r="154" spans="1:24">
      <c r="A154" s="14">
        <v>139</v>
      </c>
      <c r="B154" s="15">
        <v>43914</v>
      </c>
      <c r="C154" s="14" t="s">
        <v>417</v>
      </c>
      <c r="D154" s="14" t="s">
        <v>420</v>
      </c>
      <c r="E154" s="14" t="s">
        <v>661</v>
      </c>
      <c r="F154" s="74">
        <v>43928</v>
      </c>
      <c r="G154" s="305" t="s">
        <v>4414</v>
      </c>
      <c r="H154" s="188" t="s">
        <v>399</v>
      </c>
      <c r="I154" s="188" t="s">
        <v>803</v>
      </c>
      <c r="J154" s="188" t="s">
        <v>621</v>
      </c>
      <c r="K154" s="195"/>
      <c r="L154" s="210" t="s">
        <v>4401</v>
      </c>
      <c r="M154" s="154">
        <v>132371</v>
      </c>
      <c r="N154" s="188" t="s">
        <v>420</v>
      </c>
      <c r="O154" s="14" t="s">
        <v>4061</v>
      </c>
      <c r="P154" s="228">
        <v>540753357</v>
      </c>
      <c r="Q154" s="228"/>
      <c r="R154" s="14"/>
      <c r="S154" s="14"/>
      <c r="T154" s="175"/>
      <c r="U154" s="176" t="b">
        <f t="shared" ca="1" si="4"/>
        <v>0</v>
      </c>
      <c r="V154" s="176"/>
      <c r="W154" s="176"/>
    </row>
    <row r="155" spans="1:24" ht="25.5">
      <c r="A155" s="14">
        <v>140</v>
      </c>
      <c r="B155" s="15">
        <v>43915</v>
      </c>
      <c r="C155" s="14" t="s">
        <v>417</v>
      </c>
      <c r="D155" s="14" t="s">
        <v>420</v>
      </c>
      <c r="E155" s="414" t="s">
        <v>3518</v>
      </c>
      <c r="F155" s="74">
        <v>43929</v>
      </c>
      <c r="G155" s="305" t="s">
        <v>4415</v>
      </c>
      <c r="H155" s="188" t="s">
        <v>408</v>
      </c>
      <c r="I155" s="188" t="s">
        <v>4416</v>
      </c>
      <c r="J155" s="188" t="s">
        <v>487</v>
      </c>
      <c r="K155" s="195" t="s">
        <v>1028</v>
      </c>
      <c r="L155" s="210" t="s">
        <v>4401</v>
      </c>
      <c r="M155" s="163" t="s">
        <v>4417</v>
      </c>
      <c r="N155" s="188" t="s">
        <v>420</v>
      </c>
      <c r="O155" s="14" t="s">
        <v>4067</v>
      </c>
      <c r="P155" s="228">
        <v>48100000</v>
      </c>
      <c r="Q155" s="228"/>
      <c r="R155" s="14"/>
      <c r="S155" s="14"/>
      <c r="T155" s="175"/>
      <c r="U155" s="176" t="b">
        <f t="shared" ca="1" si="4"/>
        <v>0</v>
      </c>
      <c r="V155" s="176"/>
      <c r="W155" s="176"/>
    </row>
    <row r="156" spans="1:24" ht="25.5">
      <c r="A156" s="14">
        <v>141</v>
      </c>
      <c r="B156" s="15">
        <v>43915</v>
      </c>
      <c r="C156" s="14" t="s">
        <v>417</v>
      </c>
      <c r="D156" s="14" t="s">
        <v>422</v>
      </c>
      <c r="E156" s="414" t="s">
        <v>3669</v>
      </c>
      <c r="F156" s="74">
        <v>43929</v>
      </c>
      <c r="G156" s="305" t="s">
        <v>4418</v>
      </c>
      <c r="H156" s="188" t="s">
        <v>408</v>
      </c>
      <c r="I156" s="188" t="s">
        <v>759</v>
      </c>
      <c r="J156" s="188" t="s">
        <v>91</v>
      </c>
      <c r="K156" s="195"/>
      <c r="L156" s="176" t="s">
        <v>4403</v>
      </c>
      <c r="M156" s="218" t="s">
        <v>4419</v>
      </c>
      <c r="N156" s="188" t="s">
        <v>422</v>
      </c>
      <c r="O156" s="14" t="s">
        <v>4167</v>
      </c>
      <c r="P156" s="228">
        <v>23000000</v>
      </c>
      <c r="Q156" s="228"/>
      <c r="R156" s="14"/>
      <c r="S156" s="14"/>
      <c r="T156" s="175"/>
      <c r="U156" s="176" t="b">
        <f t="shared" ca="1" si="4"/>
        <v>0</v>
      </c>
      <c r="V156" s="176"/>
      <c r="W156" s="176"/>
    </row>
    <row r="157" spans="1:24" ht="25.5">
      <c r="A157" s="14">
        <v>142</v>
      </c>
      <c r="B157" s="15">
        <v>43915</v>
      </c>
      <c r="C157" s="14" t="s">
        <v>417</v>
      </c>
      <c r="D157" s="14" t="s">
        <v>421</v>
      </c>
      <c r="E157" s="414" t="s">
        <v>3792</v>
      </c>
      <c r="F157" s="74">
        <v>43929</v>
      </c>
      <c r="G157" s="305" t="s">
        <v>4420</v>
      </c>
      <c r="H157" s="188" t="s">
        <v>408</v>
      </c>
      <c r="I157" s="188" t="s">
        <v>876</v>
      </c>
      <c r="J157" s="188" t="s">
        <v>212</v>
      </c>
      <c r="K157" s="195" t="s">
        <v>4421</v>
      </c>
      <c r="L157" s="176" t="s">
        <v>4401</v>
      </c>
      <c r="M157" s="117" t="s">
        <v>1176</v>
      </c>
      <c r="N157" s="188" t="s">
        <v>421</v>
      </c>
      <c r="O157" s="14" t="s">
        <v>4061</v>
      </c>
      <c r="P157" s="228">
        <v>49500000</v>
      </c>
      <c r="Q157" s="228"/>
      <c r="R157" s="14"/>
      <c r="S157" s="14"/>
      <c r="T157" s="175"/>
      <c r="U157" s="176" t="b">
        <f t="shared" ca="1" si="4"/>
        <v>0</v>
      </c>
      <c r="V157" s="176"/>
      <c r="W157" s="176"/>
    </row>
    <row r="158" spans="1:24" ht="25.5">
      <c r="A158" s="14">
        <v>143</v>
      </c>
      <c r="B158" s="15">
        <v>43915</v>
      </c>
      <c r="C158" s="14" t="s">
        <v>417</v>
      </c>
      <c r="D158" s="14" t="s">
        <v>419</v>
      </c>
      <c r="E158" s="414" t="s">
        <v>1255</v>
      </c>
      <c r="F158" s="74">
        <v>43929</v>
      </c>
      <c r="G158" s="305" t="s">
        <v>4422</v>
      </c>
      <c r="H158" s="188" t="s">
        <v>408</v>
      </c>
      <c r="I158" s="188" t="s">
        <v>3079</v>
      </c>
      <c r="J158" s="188" t="s">
        <v>212</v>
      </c>
      <c r="K158" s="195"/>
      <c r="L158" s="176" t="s">
        <v>4401</v>
      </c>
      <c r="M158" s="117" t="s">
        <v>4423</v>
      </c>
      <c r="N158" s="188" t="s">
        <v>419</v>
      </c>
      <c r="O158" s="14" t="s">
        <v>4061</v>
      </c>
      <c r="P158" s="228">
        <v>1500000000</v>
      </c>
      <c r="Q158" s="228"/>
      <c r="R158" s="14"/>
      <c r="S158" s="14"/>
      <c r="T158" s="175"/>
      <c r="U158" s="176" t="b">
        <f t="shared" ca="1" si="4"/>
        <v>0</v>
      </c>
      <c r="V158" s="176"/>
      <c r="W158" s="176"/>
    </row>
    <row r="159" spans="1:24" ht="25.5">
      <c r="A159" s="14">
        <v>144</v>
      </c>
      <c r="B159" s="15">
        <v>43915</v>
      </c>
      <c r="C159" s="14" t="s">
        <v>417</v>
      </c>
      <c r="D159" s="14" t="s">
        <v>425</v>
      </c>
      <c r="E159" s="414" t="s">
        <v>522</v>
      </c>
      <c r="F159" s="74">
        <v>43929</v>
      </c>
      <c r="G159" s="305" t="s">
        <v>4424</v>
      </c>
      <c r="H159" s="188" t="s">
        <v>408</v>
      </c>
      <c r="I159" s="188" t="s">
        <v>4425</v>
      </c>
      <c r="J159" s="188" t="s">
        <v>511</v>
      </c>
      <c r="K159" s="202" t="s">
        <v>892</v>
      </c>
      <c r="L159" s="176" t="s">
        <v>4403</v>
      </c>
      <c r="M159" s="117" t="s">
        <v>984</v>
      </c>
      <c r="N159" s="188" t="s">
        <v>425</v>
      </c>
      <c r="O159" s="14" t="s">
        <v>4426</v>
      </c>
      <c r="P159" s="228"/>
      <c r="Q159" s="228"/>
      <c r="R159" s="14"/>
      <c r="S159" s="14"/>
      <c r="T159" s="175"/>
      <c r="U159" s="176" t="b">
        <f t="shared" ca="1" si="4"/>
        <v>0</v>
      </c>
      <c r="V159" s="176"/>
      <c r="W159" s="176"/>
    </row>
    <row r="160" spans="1:24" ht="38.25">
      <c r="A160" s="14">
        <v>145</v>
      </c>
      <c r="B160" s="15">
        <v>43915</v>
      </c>
      <c r="C160" s="14" t="s">
        <v>417</v>
      </c>
      <c r="D160" s="14" t="s">
        <v>425</v>
      </c>
      <c r="E160" s="414" t="s">
        <v>389</v>
      </c>
      <c r="F160" s="74">
        <v>43929</v>
      </c>
      <c r="G160" s="305" t="s">
        <v>4427</v>
      </c>
      <c r="H160" s="188" t="s">
        <v>34</v>
      </c>
      <c r="I160" s="188" t="s">
        <v>4428</v>
      </c>
      <c r="J160" s="188" t="s">
        <v>511</v>
      </c>
      <c r="K160" s="202" t="s">
        <v>4429</v>
      </c>
      <c r="L160" s="176" t="s">
        <v>4401</v>
      </c>
      <c r="M160" s="117" t="s">
        <v>4402</v>
      </c>
      <c r="N160" s="188" t="s">
        <v>425</v>
      </c>
      <c r="O160" s="14" t="s">
        <v>4167</v>
      </c>
      <c r="P160" s="228">
        <v>17500000</v>
      </c>
      <c r="Q160" s="228"/>
      <c r="R160" s="14" t="s">
        <v>4430</v>
      </c>
      <c r="S160" s="14" t="s">
        <v>4431</v>
      </c>
      <c r="T160" s="175">
        <v>175000</v>
      </c>
      <c r="U160" s="176" t="b">
        <f t="shared" ca="1" si="4"/>
        <v>0</v>
      </c>
      <c r="V160" s="176"/>
      <c r="W160" s="176" t="s">
        <v>373</v>
      </c>
      <c r="X160" s="267">
        <f>IF(W160="Тийм", T160, 0 )</f>
        <v>175000</v>
      </c>
    </row>
    <row r="161" spans="1:24" ht="25.5">
      <c r="A161" s="14">
        <v>146</v>
      </c>
      <c r="B161" s="15">
        <v>43915</v>
      </c>
      <c r="C161" s="14" t="s">
        <v>417</v>
      </c>
      <c r="D161" s="14" t="s">
        <v>420</v>
      </c>
      <c r="E161" s="414" t="s">
        <v>3660</v>
      </c>
      <c r="F161" s="74">
        <v>43929</v>
      </c>
      <c r="G161" s="305" t="s">
        <v>4432</v>
      </c>
      <c r="H161" s="188" t="s">
        <v>407</v>
      </c>
      <c r="I161" s="188" t="s">
        <v>4433</v>
      </c>
      <c r="J161" s="188" t="s">
        <v>1276</v>
      </c>
      <c r="K161" s="195"/>
      <c r="L161" s="176" t="s">
        <v>4434</v>
      </c>
      <c r="M161" s="154">
        <v>130180</v>
      </c>
      <c r="N161" s="188" t="s">
        <v>420</v>
      </c>
      <c r="O161" s="14" t="s">
        <v>4107</v>
      </c>
      <c r="P161" s="228">
        <v>29000000</v>
      </c>
      <c r="Q161" s="228"/>
      <c r="R161" s="14"/>
      <c r="S161" s="14"/>
      <c r="T161" s="175"/>
      <c r="U161" s="176" t="b">
        <f t="shared" ca="1" si="4"/>
        <v>0</v>
      </c>
      <c r="V161" s="176"/>
      <c r="W161" s="176"/>
    </row>
    <row r="162" spans="1:24" ht="38.25">
      <c r="A162" s="14">
        <v>147</v>
      </c>
      <c r="B162" s="15">
        <v>43915</v>
      </c>
      <c r="C162" s="14" t="s">
        <v>417</v>
      </c>
      <c r="D162" s="14" t="s">
        <v>422</v>
      </c>
      <c r="E162" s="14" t="s">
        <v>1561</v>
      </c>
      <c r="F162" s="74">
        <v>43929</v>
      </c>
      <c r="G162" s="305" t="s">
        <v>4435</v>
      </c>
      <c r="H162" s="188" t="s">
        <v>408</v>
      </c>
      <c r="I162" s="188" t="s">
        <v>1595</v>
      </c>
      <c r="J162" s="188" t="s">
        <v>511</v>
      </c>
      <c r="K162" s="195"/>
      <c r="L162" s="418" t="s">
        <v>4434</v>
      </c>
      <c r="M162" s="421" t="s">
        <v>4436</v>
      </c>
      <c r="N162" s="188" t="s">
        <v>422</v>
      </c>
      <c r="O162" s="14" t="s">
        <v>4167</v>
      </c>
      <c r="P162" s="228">
        <v>300000000</v>
      </c>
      <c r="Q162" s="228"/>
      <c r="R162" s="14"/>
      <c r="S162" s="14"/>
      <c r="T162" s="175"/>
      <c r="U162" s="176" t="b">
        <f t="shared" ca="1" si="4"/>
        <v>0</v>
      </c>
      <c r="V162" s="176"/>
      <c r="W162" s="176"/>
    </row>
    <row r="163" spans="1:24" ht="25.5">
      <c r="A163" s="14">
        <v>148</v>
      </c>
      <c r="B163" s="15">
        <v>43916</v>
      </c>
      <c r="C163" s="14" t="s">
        <v>417</v>
      </c>
      <c r="D163" s="14" t="s">
        <v>422</v>
      </c>
      <c r="E163" s="414" t="s">
        <v>2866</v>
      </c>
      <c r="F163" s="74">
        <v>43930</v>
      </c>
      <c r="G163" s="305" t="s">
        <v>4437</v>
      </c>
      <c r="H163" s="188" t="s">
        <v>399</v>
      </c>
      <c r="I163" s="188" t="s">
        <v>2219</v>
      </c>
      <c r="J163" s="188" t="s">
        <v>79</v>
      </c>
      <c r="K163" s="195"/>
      <c r="L163" s="176" t="s">
        <v>4438</v>
      </c>
      <c r="M163" s="218" t="s">
        <v>4438</v>
      </c>
      <c r="N163" s="188" t="s">
        <v>422</v>
      </c>
      <c r="O163" s="14" t="s">
        <v>4107</v>
      </c>
      <c r="P163" s="228">
        <v>1313286500</v>
      </c>
      <c r="Q163" s="228"/>
      <c r="R163" s="14"/>
      <c r="S163" s="14"/>
      <c r="T163" s="175"/>
      <c r="U163" s="176" t="b">
        <f t="shared" ca="1" si="4"/>
        <v>0</v>
      </c>
      <c r="V163" s="176"/>
      <c r="W163" s="176"/>
    </row>
    <row r="164" spans="1:24">
      <c r="A164" s="14">
        <v>149</v>
      </c>
      <c r="B164" s="15">
        <v>43916</v>
      </c>
      <c r="C164" s="14" t="s">
        <v>417</v>
      </c>
      <c r="D164" s="14" t="s">
        <v>419</v>
      </c>
      <c r="E164" s="14" t="s">
        <v>390</v>
      </c>
      <c r="F164" s="74">
        <v>43930</v>
      </c>
      <c r="G164" s="305" t="s">
        <v>1829</v>
      </c>
      <c r="H164" s="188" t="s">
        <v>408</v>
      </c>
      <c r="I164" s="188" t="s">
        <v>884</v>
      </c>
      <c r="J164" s="188" t="s">
        <v>212</v>
      </c>
      <c r="K164" s="195"/>
      <c r="L164" s="210" t="s">
        <v>4439</v>
      </c>
      <c r="M164" s="163" t="s">
        <v>1041</v>
      </c>
      <c r="N164" s="188" t="s">
        <v>419</v>
      </c>
      <c r="O164" s="14" t="s">
        <v>4061</v>
      </c>
      <c r="P164" s="228">
        <v>1461565240</v>
      </c>
      <c r="Q164" s="228"/>
      <c r="R164" s="14"/>
      <c r="S164" s="14"/>
      <c r="T164" s="175"/>
      <c r="U164" s="176" t="b">
        <f t="shared" ca="1" si="4"/>
        <v>0</v>
      </c>
      <c r="V164" s="176"/>
      <c r="W164" s="176"/>
    </row>
    <row r="165" spans="1:24" ht="25.5">
      <c r="A165" s="14">
        <v>150</v>
      </c>
      <c r="B165" s="15">
        <v>43916</v>
      </c>
      <c r="C165" s="14" t="s">
        <v>417</v>
      </c>
      <c r="D165" s="14" t="s">
        <v>422</v>
      </c>
      <c r="E165" s="414" t="s">
        <v>341</v>
      </c>
      <c r="F165" s="74">
        <v>43930</v>
      </c>
      <c r="G165" s="305" t="s">
        <v>4250</v>
      </c>
      <c r="H165" s="188" t="s">
        <v>402</v>
      </c>
      <c r="I165" s="188" t="s">
        <v>4251</v>
      </c>
      <c r="J165" s="188" t="s">
        <v>137</v>
      </c>
      <c r="K165" s="195"/>
      <c r="L165" s="176" t="s">
        <v>4403</v>
      </c>
      <c r="M165" s="218">
        <v>103517</v>
      </c>
      <c r="N165" s="188" t="s">
        <v>422</v>
      </c>
      <c r="O165" s="14" t="s">
        <v>4167</v>
      </c>
      <c r="P165" s="228">
        <v>924000000</v>
      </c>
      <c r="Q165" s="228"/>
      <c r="R165" s="14"/>
      <c r="S165" s="14"/>
      <c r="T165" s="175"/>
      <c r="U165" s="176" t="b">
        <f t="shared" ca="1" si="4"/>
        <v>0</v>
      </c>
      <c r="V165" s="176"/>
      <c r="W165" s="176"/>
    </row>
    <row r="166" spans="1:24">
      <c r="A166" s="14">
        <v>151</v>
      </c>
      <c r="B166" s="15">
        <v>43916</v>
      </c>
      <c r="C166" s="14" t="s">
        <v>417</v>
      </c>
      <c r="D166" s="14" t="s">
        <v>420</v>
      </c>
      <c r="E166" s="14" t="s">
        <v>994</v>
      </c>
      <c r="F166" s="74">
        <v>43930</v>
      </c>
      <c r="G166" s="305" t="s">
        <v>4440</v>
      </c>
      <c r="H166" s="188" t="s">
        <v>408</v>
      </c>
      <c r="I166" s="188" t="s">
        <v>106</v>
      </c>
      <c r="J166" s="188" t="s">
        <v>59</v>
      </c>
      <c r="K166" s="195"/>
      <c r="L166" s="176" t="s">
        <v>4434</v>
      </c>
      <c r="M166" s="154">
        <v>134563</v>
      </c>
      <c r="N166" s="188" t="s">
        <v>420</v>
      </c>
      <c r="O166" s="14" t="s">
        <v>4061</v>
      </c>
      <c r="P166" s="228">
        <v>1216000000</v>
      </c>
      <c r="Q166" s="228"/>
      <c r="R166" s="14"/>
      <c r="S166" s="14"/>
      <c r="T166" s="175"/>
      <c r="U166" s="176" t="b">
        <f t="shared" ca="1" si="4"/>
        <v>0</v>
      </c>
      <c r="V166" s="176"/>
      <c r="W166" s="176"/>
    </row>
    <row r="167" spans="1:24" ht="25.5">
      <c r="A167" s="14">
        <v>152</v>
      </c>
      <c r="B167" s="15">
        <v>43917</v>
      </c>
      <c r="C167" s="14" t="s">
        <v>417</v>
      </c>
      <c r="D167" s="14" t="s">
        <v>420</v>
      </c>
      <c r="E167" s="14" t="s">
        <v>548</v>
      </c>
      <c r="F167" s="74">
        <v>43931</v>
      </c>
      <c r="G167" s="305" t="s">
        <v>4441</v>
      </c>
      <c r="H167" s="188" t="s">
        <v>408</v>
      </c>
      <c r="I167" s="188" t="s">
        <v>748</v>
      </c>
      <c r="J167" s="188" t="s">
        <v>749</v>
      </c>
      <c r="K167" s="195" t="s">
        <v>988</v>
      </c>
      <c r="L167" s="176" t="s">
        <v>4442</v>
      </c>
      <c r="M167" s="117" t="s">
        <v>4443</v>
      </c>
      <c r="N167" s="188" t="s">
        <v>420</v>
      </c>
      <c r="O167" s="14" t="s">
        <v>4067</v>
      </c>
      <c r="P167" s="228">
        <v>50000000</v>
      </c>
      <c r="Q167" s="228"/>
      <c r="R167" s="14"/>
      <c r="S167" s="14"/>
      <c r="T167" s="175"/>
      <c r="U167" s="176" t="b">
        <f t="shared" ca="1" si="4"/>
        <v>0</v>
      </c>
      <c r="V167" s="176"/>
      <c r="W167" s="176"/>
    </row>
    <row r="168" spans="1:24" ht="25.5">
      <c r="A168" s="14">
        <v>153</v>
      </c>
      <c r="B168" s="15">
        <v>43917</v>
      </c>
      <c r="C168" s="14" t="s">
        <v>417</v>
      </c>
      <c r="D168" s="14" t="s">
        <v>421</v>
      </c>
      <c r="E168" s="14" t="s">
        <v>3812</v>
      </c>
      <c r="F168" s="74">
        <v>43931</v>
      </c>
      <c r="G168" s="305" t="s">
        <v>4444</v>
      </c>
      <c r="H168" s="188" t="s">
        <v>408</v>
      </c>
      <c r="I168" s="188" t="s">
        <v>4445</v>
      </c>
      <c r="J168" s="188" t="s">
        <v>555</v>
      </c>
      <c r="K168" s="195" t="s">
        <v>956</v>
      </c>
      <c r="L168" s="176" t="s">
        <v>4446</v>
      </c>
      <c r="M168" s="117" t="s">
        <v>4447</v>
      </c>
      <c r="N168" s="188" t="s">
        <v>421</v>
      </c>
      <c r="O168" s="14" t="s">
        <v>4061</v>
      </c>
      <c r="P168" s="228">
        <v>50000000</v>
      </c>
      <c r="Q168" s="228"/>
      <c r="R168" s="14"/>
      <c r="S168" s="14"/>
      <c r="T168" s="175"/>
      <c r="U168" s="176" t="b">
        <f t="shared" ca="1" si="4"/>
        <v>0</v>
      </c>
      <c r="V168" s="176"/>
      <c r="W168" s="176"/>
    </row>
    <row r="169" spans="1:24" ht="25.5">
      <c r="A169" s="14">
        <v>154</v>
      </c>
      <c r="B169" s="15">
        <v>43917</v>
      </c>
      <c r="C169" s="14" t="s">
        <v>417</v>
      </c>
      <c r="D169" s="14" t="s">
        <v>422</v>
      </c>
      <c r="E169" s="207" t="s">
        <v>3682</v>
      </c>
      <c r="F169" s="74">
        <v>43931</v>
      </c>
      <c r="G169" s="305" t="s">
        <v>4448</v>
      </c>
      <c r="H169" s="188" t="s">
        <v>408</v>
      </c>
      <c r="I169" s="188" t="s">
        <v>768</v>
      </c>
      <c r="J169" s="188" t="s">
        <v>769</v>
      </c>
      <c r="K169" s="195"/>
      <c r="L169" s="418" t="s">
        <v>4401</v>
      </c>
      <c r="M169" s="421" t="s">
        <v>1035</v>
      </c>
      <c r="N169" s="188" t="s">
        <v>422</v>
      </c>
      <c r="O169" s="14" t="s">
        <v>4067</v>
      </c>
      <c r="P169" s="228">
        <v>300000000</v>
      </c>
      <c r="Q169" s="228"/>
      <c r="R169" s="14"/>
      <c r="S169" s="14"/>
      <c r="T169" s="175"/>
      <c r="U169" s="176" t="b">
        <f t="shared" ca="1" si="4"/>
        <v>0</v>
      </c>
      <c r="V169" s="176"/>
      <c r="W169" s="176"/>
    </row>
    <row r="170" spans="1:24" ht="25.5">
      <c r="A170" s="14">
        <v>155</v>
      </c>
      <c r="B170" s="15">
        <v>43917</v>
      </c>
      <c r="C170" s="14" t="s">
        <v>417</v>
      </c>
      <c r="D170" s="14" t="s">
        <v>425</v>
      </c>
      <c r="E170" s="14" t="s">
        <v>3522</v>
      </c>
      <c r="F170" s="74">
        <v>43931</v>
      </c>
      <c r="G170" s="305" t="s">
        <v>4449</v>
      </c>
      <c r="H170" s="188" t="s">
        <v>400</v>
      </c>
      <c r="I170" s="188" t="s">
        <v>803</v>
      </c>
      <c r="J170" s="188" t="s">
        <v>621</v>
      </c>
      <c r="K170" s="202" t="s">
        <v>4240</v>
      </c>
      <c r="L170" s="176" t="s">
        <v>4358</v>
      </c>
      <c r="M170" s="202" t="s">
        <v>1087</v>
      </c>
      <c r="N170" s="188" t="s">
        <v>425</v>
      </c>
      <c r="O170" s="14" t="s">
        <v>4061</v>
      </c>
      <c r="P170" s="228">
        <v>1875000000</v>
      </c>
      <c r="Q170" s="228"/>
      <c r="R170" s="14"/>
      <c r="S170" s="14"/>
      <c r="T170" s="175"/>
      <c r="U170" s="176" t="b">
        <f t="shared" ca="1" si="4"/>
        <v>0</v>
      </c>
      <c r="V170" s="176"/>
      <c r="W170" s="176"/>
    </row>
    <row r="171" spans="1:24" ht="14.25" customHeight="1">
      <c r="A171" s="14">
        <v>156</v>
      </c>
      <c r="B171" s="15">
        <v>43917</v>
      </c>
      <c r="C171" s="14" t="s">
        <v>417</v>
      </c>
      <c r="D171" s="14" t="s">
        <v>425</v>
      </c>
      <c r="E171" s="14" t="s">
        <v>380</v>
      </c>
      <c r="F171" s="74">
        <v>43931</v>
      </c>
      <c r="G171" s="305" t="s">
        <v>2445</v>
      </c>
      <c r="H171" s="188" t="s">
        <v>408</v>
      </c>
      <c r="I171" s="188" t="s">
        <v>803</v>
      </c>
      <c r="J171" s="188" t="s">
        <v>621</v>
      </c>
      <c r="K171" s="202" t="s">
        <v>921</v>
      </c>
      <c r="L171" s="211" t="s">
        <v>4446</v>
      </c>
      <c r="M171" s="163" t="s">
        <v>1250</v>
      </c>
      <c r="N171" s="188" t="s">
        <v>425</v>
      </c>
      <c r="O171" s="14" t="s">
        <v>4061</v>
      </c>
      <c r="P171" s="228">
        <v>682249027</v>
      </c>
      <c r="Q171" s="228"/>
      <c r="R171" s="14"/>
      <c r="S171" s="14"/>
      <c r="T171" s="175"/>
      <c r="U171" s="176" t="b">
        <f t="shared" ca="1" si="4"/>
        <v>0</v>
      </c>
      <c r="V171" s="176"/>
      <c r="W171" s="176"/>
    </row>
    <row r="172" spans="1:24" ht="38.25">
      <c r="A172" s="14">
        <v>157</v>
      </c>
      <c r="B172" s="15">
        <v>43917</v>
      </c>
      <c r="C172" s="14" t="s">
        <v>417</v>
      </c>
      <c r="D172" s="14" t="s">
        <v>419</v>
      </c>
      <c r="E172" s="14" t="s">
        <v>3479</v>
      </c>
      <c r="F172" s="74">
        <v>43931</v>
      </c>
      <c r="G172" s="305" t="s">
        <v>4450</v>
      </c>
      <c r="H172" s="188" t="s">
        <v>34</v>
      </c>
      <c r="I172" s="188" t="s">
        <v>4451</v>
      </c>
      <c r="J172" s="188" t="s">
        <v>913</v>
      </c>
      <c r="K172" s="195"/>
      <c r="L172" s="210" t="s">
        <v>4446</v>
      </c>
      <c r="M172" s="163" t="s">
        <v>4452</v>
      </c>
      <c r="N172" s="188" t="s">
        <v>419</v>
      </c>
      <c r="O172" s="206" t="s">
        <v>4132</v>
      </c>
      <c r="P172" s="228">
        <v>50000000</v>
      </c>
      <c r="Q172" s="228"/>
      <c r="R172" s="14"/>
      <c r="S172" s="14"/>
      <c r="T172" s="175"/>
      <c r="U172" s="176" t="b">
        <f t="shared" ca="1" si="4"/>
        <v>0</v>
      </c>
      <c r="V172" s="176"/>
      <c r="W172" s="176"/>
      <c r="X172" s="267">
        <f>IF(W172="Тийм", T172, 0 )</f>
        <v>0</v>
      </c>
    </row>
    <row r="173" spans="1:24" ht="25.5">
      <c r="A173" s="14">
        <v>158</v>
      </c>
      <c r="B173" s="15">
        <v>43920</v>
      </c>
      <c r="C173" s="14" t="s">
        <v>417</v>
      </c>
      <c r="D173" s="14" t="s">
        <v>422</v>
      </c>
      <c r="E173" s="14" t="s">
        <v>1983</v>
      </c>
      <c r="F173" s="74">
        <v>43934</v>
      </c>
      <c r="G173" s="305" t="s">
        <v>4453</v>
      </c>
      <c r="H173" s="188" t="s">
        <v>408</v>
      </c>
      <c r="I173" s="188" t="s">
        <v>4454</v>
      </c>
      <c r="J173" s="188" t="s">
        <v>79</v>
      </c>
      <c r="K173" s="195"/>
      <c r="L173" s="418" t="s">
        <v>4401</v>
      </c>
      <c r="M173" s="421" t="s">
        <v>4455</v>
      </c>
      <c r="N173" s="188" t="s">
        <v>422</v>
      </c>
      <c r="O173" s="14" t="s">
        <v>4167</v>
      </c>
      <c r="P173" s="228" t="s">
        <v>4456</v>
      </c>
      <c r="Q173" s="228"/>
      <c r="R173" s="14"/>
      <c r="S173" s="14"/>
      <c r="T173" s="175"/>
      <c r="U173" s="176" t="b">
        <f t="shared" ca="1" si="4"/>
        <v>0</v>
      </c>
      <c r="V173" s="176"/>
      <c r="W173" s="176"/>
    </row>
    <row r="174" spans="1:24" ht="25.5">
      <c r="A174" s="14">
        <v>159</v>
      </c>
      <c r="B174" s="15">
        <v>43920</v>
      </c>
      <c r="C174" s="14" t="s">
        <v>417</v>
      </c>
      <c r="D174" s="14" t="s">
        <v>422</v>
      </c>
      <c r="E174" s="14" t="s">
        <v>1983</v>
      </c>
      <c r="F174" s="74">
        <v>43934</v>
      </c>
      <c r="G174" s="280" t="s">
        <v>4457</v>
      </c>
      <c r="H174" s="188" t="s">
        <v>408</v>
      </c>
      <c r="I174" s="188" t="s">
        <v>2052</v>
      </c>
      <c r="J174" s="188" t="s">
        <v>212</v>
      </c>
      <c r="K174" s="195"/>
      <c r="L174" s="418" t="s">
        <v>4446</v>
      </c>
      <c r="M174" s="421" t="s">
        <v>4458</v>
      </c>
      <c r="N174" s="188" t="s">
        <v>422</v>
      </c>
      <c r="O174" s="14" t="s">
        <v>4061</v>
      </c>
      <c r="P174" s="228">
        <v>30000000</v>
      </c>
      <c r="Q174" s="228"/>
      <c r="R174" s="14"/>
      <c r="S174" s="14"/>
      <c r="T174" s="175"/>
      <c r="U174" s="176" t="b">
        <f t="shared" ca="1" si="4"/>
        <v>0</v>
      </c>
      <c r="V174" s="176"/>
      <c r="W174" s="176"/>
    </row>
    <row r="175" spans="1:24" ht="25.5">
      <c r="A175" s="14">
        <v>160</v>
      </c>
      <c r="B175" s="15">
        <v>43920</v>
      </c>
      <c r="C175" s="14" t="s">
        <v>417</v>
      </c>
      <c r="D175" s="14" t="s">
        <v>421</v>
      </c>
      <c r="E175" s="14" t="s">
        <v>118</v>
      </c>
      <c r="F175" s="74">
        <v>43934</v>
      </c>
      <c r="G175" s="305" t="s">
        <v>4459</v>
      </c>
      <c r="H175" s="188" t="s">
        <v>408</v>
      </c>
      <c r="I175" s="188" t="s">
        <v>4460</v>
      </c>
      <c r="J175" s="188" t="s">
        <v>212</v>
      </c>
      <c r="K175" s="196" t="s">
        <v>4461</v>
      </c>
      <c r="L175" s="176" t="s">
        <v>4462</v>
      </c>
      <c r="M175" s="117" t="s">
        <v>4463</v>
      </c>
      <c r="N175" s="188" t="s">
        <v>421</v>
      </c>
      <c r="O175" s="14" t="s">
        <v>4061</v>
      </c>
      <c r="P175" s="422">
        <v>280000000</v>
      </c>
      <c r="Q175" s="422"/>
      <c r="R175" s="14"/>
      <c r="S175" s="14"/>
      <c r="T175" s="175"/>
      <c r="U175" s="176" t="b">
        <f t="shared" ca="1" si="4"/>
        <v>0</v>
      </c>
      <c r="V175" s="176"/>
      <c r="W175" s="176"/>
    </row>
    <row r="176" spans="1:24">
      <c r="A176" s="14">
        <v>161</v>
      </c>
      <c r="B176" s="15">
        <v>43921</v>
      </c>
      <c r="C176" s="14" t="s">
        <v>417</v>
      </c>
      <c r="D176" s="14" t="s">
        <v>425</v>
      </c>
      <c r="E176" s="14" t="s">
        <v>3522</v>
      </c>
      <c r="F176" s="74">
        <v>43935</v>
      </c>
      <c r="G176" s="305" t="s">
        <v>4449</v>
      </c>
      <c r="H176" s="188" t="s">
        <v>408</v>
      </c>
      <c r="I176" s="188" t="s">
        <v>803</v>
      </c>
      <c r="J176" s="188" t="s">
        <v>621</v>
      </c>
      <c r="K176" s="202" t="s">
        <v>4464</v>
      </c>
      <c r="L176" s="176" t="s">
        <v>4462</v>
      </c>
      <c r="M176" s="163" t="s">
        <v>4465</v>
      </c>
      <c r="N176" s="188" t="s">
        <v>425</v>
      </c>
      <c r="O176" s="14" t="s">
        <v>4466</v>
      </c>
      <c r="P176" s="228">
        <v>1875000000</v>
      </c>
      <c r="Q176" s="228"/>
      <c r="R176" s="14"/>
      <c r="S176" s="14"/>
      <c r="T176" s="175"/>
      <c r="U176" s="176" t="b">
        <f t="shared" ref="U176:U208" ca="1" si="5">IF(H176=0,TODAY()-F176)</f>
        <v>0</v>
      </c>
      <c r="V176" s="176"/>
      <c r="W176" s="176"/>
    </row>
    <row r="177" spans="1:24" ht="25.5">
      <c r="A177" s="14">
        <v>162</v>
      </c>
      <c r="B177" s="15">
        <v>43921</v>
      </c>
      <c r="C177" s="14" t="s">
        <v>417</v>
      </c>
      <c r="D177" s="14" t="s">
        <v>422</v>
      </c>
      <c r="E177" s="14" t="s">
        <v>978</v>
      </c>
      <c r="F177" s="74">
        <v>43935</v>
      </c>
      <c r="G177" s="305" t="s">
        <v>4467</v>
      </c>
      <c r="H177" s="188" t="s">
        <v>408</v>
      </c>
      <c r="I177" s="188" t="s">
        <v>4468</v>
      </c>
      <c r="J177" s="188" t="s">
        <v>212</v>
      </c>
      <c r="K177" s="195"/>
      <c r="L177" s="418" t="s">
        <v>4469</v>
      </c>
      <c r="M177" s="421" t="s">
        <v>4470</v>
      </c>
      <c r="N177" s="188" t="s">
        <v>422</v>
      </c>
      <c r="O177" s="14" t="s">
        <v>4061</v>
      </c>
      <c r="P177" s="228">
        <v>62000000</v>
      </c>
      <c r="Q177" s="228"/>
      <c r="R177" s="14"/>
      <c r="S177" s="14"/>
      <c r="T177" s="175"/>
      <c r="U177" s="176" t="b">
        <f t="shared" ca="1" si="5"/>
        <v>0</v>
      </c>
      <c r="V177" s="176"/>
      <c r="W177" s="176"/>
    </row>
    <row r="178" spans="1:24" ht="25.5">
      <c r="A178" s="14">
        <v>163</v>
      </c>
      <c r="B178" s="15">
        <v>43921</v>
      </c>
      <c r="C178" s="14" t="s">
        <v>417</v>
      </c>
      <c r="D178" s="14" t="s">
        <v>421</v>
      </c>
      <c r="E178" s="14" t="s">
        <v>2815</v>
      </c>
      <c r="F178" s="74">
        <v>43935</v>
      </c>
      <c r="G178" s="305" t="s">
        <v>4471</v>
      </c>
      <c r="H178" s="188" t="s">
        <v>408</v>
      </c>
      <c r="I178" s="188" t="s">
        <v>106</v>
      </c>
      <c r="J178" s="188" t="s">
        <v>59</v>
      </c>
      <c r="K178" s="195" t="s">
        <v>4472</v>
      </c>
      <c r="L178" s="176" t="s">
        <v>4462</v>
      </c>
      <c r="M178" s="117" t="s">
        <v>4473</v>
      </c>
      <c r="N178" s="188" t="s">
        <v>421</v>
      </c>
      <c r="O178" s="14" t="s">
        <v>4061</v>
      </c>
      <c r="P178" s="228">
        <v>184913200</v>
      </c>
      <c r="Q178" s="228"/>
      <c r="R178" s="14"/>
      <c r="S178" s="14"/>
      <c r="T178" s="175"/>
      <c r="U178" s="176" t="b">
        <f t="shared" ca="1" si="5"/>
        <v>0</v>
      </c>
      <c r="V178" s="176"/>
      <c r="W178" s="176"/>
    </row>
    <row r="179" spans="1:24" ht="25.5">
      <c r="A179" s="14">
        <v>164</v>
      </c>
      <c r="B179" s="15">
        <v>43921</v>
      </c>
      <c r="C179" s="14" t="s">
        <v>417</v>
      </c>
      <c r="D179" s="14" t="s">
        <v>420</v>
      </c>
      <c r="E179" s="14" t="s">
        <v>391</v>
      </c>
      <c r="F179" s="74">
        <v>43935</v>
      </c>
      <c r="G179" s="305" t="s">
        <v>4474</v>
      </c>
      <c r="H179" s="188" t="s">
        <v>404</v>
      </c>
      <c r="I179" s="188" t="s">
        <v>58</v>
      </c>
      <c r="J179" s="188" t="s">
        <v>59</v>
      </c>
      <c r="K179" s="195" t="s">
        <v>4475</v>
      </c>
      <c r="L179" s="176" t="s">
        <v>4476</v>
      </c>
      <c r="M179" s="163" t="s">
        <v>4477</v>
      </c>
      <c r="N179" s="188" t="s">
        <v>420</v>
      </c>
      <c r="O179" s="14" t="s">
        <v>4061</v>
      </c>
      <c r="P179" s="228">
        <v>67761900</v>
      </c>
      <c r="Q179" s="228"/>
      <c r="R179" s="14" t="s">
        <v>4335</v>
      </c>
      <c r="S179" s="14"/>
      <c r="T179" s="175">
        <v>677619</v>
      </c>
      <c r="U179" s="176" t="b">
        <f t="shared" ca="1" si="5"/>
        <v>0</v>
      </c>
      <c r="V179" s="176"/>
      <c r="W179" s="176" t="s">
        <v>373</v>
      </c>
    </row>
    <row r="180" spans="1:24" ht="38.25">
      <c r="A180" s="14">
        <v>165</v>
      </c>
      <c r="B180" s="15">
        <v>43921</v>
      </c>
      <c r="C180" s="14" t="s">
        <v>417</v>
      </c>
      <c r="D180" s="14" t="s">
        <v>420</v>
      </c>
      <c r="E180" s="14" t="s">
        <v>380</v>
      </c>
      <c r="F180" s="74">
        <v>43935</v>
      </c>
      <c r="G180" s="305" t="s">
        <v>4478</v>
      </c>
      <c r="H180" s="188" t="s">
        <v>34</v>
      </c>
      <c r="I180" s="188" t="s">
        <v>58</v>
      </c>
      <c r="J180" s="188" t="s">
        <v>59</v>
      </c>
      <c r="K180" s="195" t="s">
        <v>4475</v>
      </c>
      <c r="L180" s="176" t="s">
        <v>4442</v>
      </c>
      <c r="M180" s="117" t="s">
        <v>4479</v>
      </c>
      <c r="N180" s="188" t="s">
        <v>420</v>
      </c>
      <c r="O180" s="14" t="s">
        <v>4061</v>
      </c>
      <c r="P180" s="228">
        <v>172449000</v>
      </c>
      <c r="Q180" s="228"/>
      <c r="R180" s="14" t="s">
        <v>4335</v>
      </c>
      <c r="S180" s="14" t="s">
        <v>4480</v>
      </c>
      <c r="T180" s="175">
        <v>1724490</v>
      </c>
      <c r="U180" s="176" t="b">
        <f t="shared" ca="1" si="5"/>
        <v>0</v>
      </c>
      <c r="V180" s="176" t="s">
        <v>4481</v>
      </c>
      <c r="W180" s="176" t="s">
        <v>373</v>
      </c>
      <c r="X180" s="267">
        <f>IF(W180="Тийм", T180, 0 )</f>
        <v>1724490</v>
      </c>
    </row>
    <row r="181" spans="1:24" ht="38.25">
      <c r="A181" s="14">
        <v>166</v>
      </c>
      <c r="B181" s="15">
        <v>43921</v>
      </c>
      <c r="C181" s="14" t="s">
        <v>417</v>
      </c>
      <c r="D181" s="14" t="s">
        <v>420</v>
      </c>
      <c r="E181" s="14" t="s">
        <v>380</v>
      </c>
      <c r="F181" s="74">
        <v>43935</v>
      </c>
      <c r="G181" s="305" t="s">
        <v>4482</v>
      </c>
      <c r="H181" s="188" t="s">
        <v>34</v>
      </c>
      <c r="I181" s="188" t="s">
        <v>58</v>
      </c>
      <c r="J181" s="188" t="s">
        <v>59</v>
      </c>
      <c r="K181" s="195" t="s">
        <v>4475</v>
      </c>
      <c r="L181" s="176" t="s">
        <v>4442</v>
      </c>
      <c r="M181" s="117" t="s">
        <v>4479</v>
      </c>
      <c r="N181" s="188" t="s">
        <v>420</v>
      </c>
      <c r="O181" s="14" t="s">
        <v>4061</v>
      </c>
      <c r="P181" s="228">
        <v>324250641</v>
      </c>
      <c r="Q181" s="228"/>
      <c r="R181" s="14" t="s">
        <v>4335</v>
      </c>
      <c r="S181" s="14" t="s">
        <v>4483</v>
      </c>
      <c r="T181" s="175">
        <v>3242506</v>
      </c>
      <c r="U181" s="176" t="b">
        <f t="shared" ca="1" si="5"/>
        <v>0</v>
      </c>
      <c r="V181" s="176" t="s">
        <v>4481</v>
      </c>
      <c r="W181" s="176" t="s">
        <v>373</v>
      </c>
      <c r="X181" s="267">
        <f>IF(W181="Тийм", T181, 0 )</f>
        <v>3242506</v>
      </c>
    </row>
    <row r="182" spans="1:24" ht="25.5">
      <c r="A182" s="14">
        <v>167</v>
      </c>
      <c r="B182" s="15">
        <v>43921</v>
      </c>
      <c r="C182" s="14" t="s">
        <v>417</v>
      </c>
      <c r="D182" s="14" t="s">
        <v>425</v>
      </c>
      <c r="E182" s="14" t="s">
        <v>3650</v>
      </c>
      <c r="F182" s="74">
        <v>43935</v>
      </c>
      <c r="G182" s="305" t="s">
        <v>4484</v>
      </c>
      <c r="H182" s="188" t="s">
        <v>407</v>
      </c>
      <c r="I182" s="188" t="s">
        <v>4384</v>
      </c>
      <c r="J182" s="188" t="s">
        <v>212</v>
      </c>
      <c r="K182" s="202" t="s">
        <v>4485</v>
      </c>
      <c r="L182" s="176" t="s">
        <v>4469</v>
      </c>
      <c r="M182" s="117" t="s">
        <v>1307</v>
      </c>
      <c r="N182" s="188" t="s">
        <v>425</v>
      </c>
      <c r="O182" s="14" t="s">
        <v>4061</v>
      </c>
      <c r="P182" s="228">
        <v>27500000</v>
      </c>
      <c r="Q182" s="228"/>
      <c r="R182" s="14"/>
      <c r="S182" s="14"/>
      <c r="T182" s="175"/>
      <c r="U182" s="176" t="b">
        <f t="shared" ca="1" si="5"/>
        <v>0</v>
      </c>
      <c r="V182" s="176"/>
      <c r="W182" s="176"/>
    </row>
    <row r="183" spans="1:24" ht="25.5">
      <c r="A183" s="14">
        <v>168</v>
      </c>
      <c r="B183" s="15">
        <v>43921</v>
      </c>
      <c r="C183" s="14" t="s">
        <v>417</v>
      </c>
      <c r="D183" s="14" t="s">
        <v>420</v>
      </c>
      <c r="E183" s="14" t="s">
        <v>391</v>
      </c>
      <c r="F183" s="74">
        <v>43935</v>
      </c>
      <c r="G183" s="305" t="s">
        <v>4486</v>
      </c>
      <c r="H183" s="188" t="s">
        <v>34</v>
      </c>
      <c r="I183" s="188" t="s">
        <v>58</v>
      </c>
      <c r="J183" s="188" t="s">
        <v>59</v>
      </c>
      <c r="K183" s="195" t="s">
        <v>4475</v>
      </c>
      <c r="L183" s="176" t="s">
        <v>4442</v>
      </c>
      <c r="M183" s="117" t="s">
        <v>4477</v>
      </c>
      <c r="N183" s="188" t="s">
        <v>420</v>
      </c>
      <c r="O183" s="14" t="s">
        <v>4061</v>
      </c>
      <c r="P183" s="228">
        <v>89957034</v>
      </c>
      <c r="Q183" s="228"/>
      <c r="R183" s="14" t="s">
        <v>4335</v>
      </c>
      <c r="S183" s="14"/>
      <c r="T183" s="175">
        <v>899570</v>
      </c>
      <c r="U183" s="176" t="b">
        <f t="shared" ca="1" si="5"/>
        <v>0</v>
      </c>
      <c r="V183" s="176"/>
      <c r="W183" s="176" t="s">
        <v>373</v>
      </c>
      <c r="X183" s="267">
        <f>IF(W183="Тийм", T183, 0 )</f>
        <v>899570</v>
      </c>
    </row>
    <row r="184" spans="1:24" ht="25.5">
      <c r="A184" s="14">
        <v>169</v>
      </c>
      <c r="B184" s="15">
        <v>43921</v>
      </c>
      <c r="C184" s="14" t="s">
        <v>417</v>
      </c>
      <c r="D184" s="14" t="s">
        <v>419</v>
      </c>
      <c r="E184" s="14" t="s">
        <v>3575</v>
      </c>
      <c r="F184" s="74">
        <v>43935</v>
      </c>
      <c r="G184" s="305" t="s">
        <v>4487</v>
      </c>
      <c r="H184" s="188" t="s">
        <v>408</v>
      </c>
      <c r="I184" s="188" t="s">
        <v>4460</v>
      </c>
      <c r="J184" s="188" t="s">
        <v>212</v>
      </c>
      <c r="K184" s="196"/>
      <c r="L184" s="176" t="s">
        <v>4446</v>
      </c>
      <c r="M184" s="117" t="s">
        <v>4488</v>
      </c>
      <c r="N184" s="188" t="s">
        <v>419</v>
      </c>
      <c r="O184" s="14"/>
      <c r="P184" s="228"/>
      <c r="Q184" s="228"/>
      <c r="R184" s="14"/>
      <c r="S184" s="14"/>
      <c r="T184" s="175"/>
      <c r="U184" s="176" t="b">
        <f t="shared" ca="1" si="5"/>
        <v>0</v>
      </c>
      <c r="V184" s="176"/>
      <c r="W184" s="176"/>
    </row>
    <row r="185" spans="1:24" ht="25.5">
      <c r="A185" s="14">
        <v>170</v>
      </c>
      <c r="B185" s="15">
        <v>43921</v>
      </c>
      <c r="C185" s="14" t="s">
        <v>417</v>
      </c>
      <c r="D185" s="14" t="s">
        <v>422</v>
      </c>
      <c r="E185" s="14" t="s">
        <v>3870</v>
      </c>
      <c r="F185" s="74">
        <v>43935</v>
      </c>
      <c r="G185" s="305" t="s">
        <v>4397</v>
      </c>
      <c r="H185" s="188" t="s">
        <v>400</v>
      </c>
      <c r="I185" s="188" t="s">
        <v>58</v>
      </c>
      <c r="J185" s="188" t="s">
        <v>59</v>
      </c>
      <c r="K185" s="195"/>
      <c r="L185" s="176" t="s">
        <v>4371</v>
      </c>
      <c r="M185" s="218">
        <v>57132</v>
      </c>
      <c r="N185" s="188" t="s">
        <v>422</v>
      </c>
      <c r="O185" s="14" t="s">
        <v>4061</v>
      </c>
      <c r="P185" s="228">
        <v>900000000</v>
      </c>
      <c r="Q185" s="228"/>
      <c r="R185" s="14"/>
      <c r="S185" s="14"/>
      <c r="T185" s="175"/>
      <c r="U185" s="176" t="b">
        <f t="shared" ca="1" si="5"/>
        <v>0</v>
      </c>
      <c r="V185" s="176"/>
      <c r="W185" s="176"/>
    </row>
    <row r="186" spans="1:24" ht="38.25">
      <c r="A186" s="14">
        <v>171</v>
      </c>
      <c r="B186" s="122">
        <v>43921</v>
      </c>
      <c r="C186" s="14" t="s">
        <v>417</v>
      </c>
      <c r="D186" s="14" t="s">
        <v>419</v>
      </c>
      <c r="E186" s="14" t="s">
        <v>2078</v>
      </c>
      <c r="F186" s="74">
        <v>43935</v>
      </c>
      <c r="G186" s="305" t="s">
        <v>4489</v>
      </c>
      <c r="H186" s="188" t="s">
        <v>406</v>
      </c>
      <c r="I186" s="188" t="s">
        <v>4490</v>
      </c>
      <c r="J186" s="188" t="s">
        <v>79</v>
      </c>
      <c r="K186" s="195"/>
      <c r="L186" s="176" t="s">
        <v>4401</v>
      </c>
      <c r="M186" s="117" t="s">
        <v>4491</v>
      </c>
      <c r="N186" s="188" t="s">
        <v>419</v>
      </c>
      <c r="O186" s="14" t="s">
        <v>4061</v>
      </c>
      <c r="P186" s="228">
        <v>580903500</v>
      </c>
      <c r="Q186" s="228"/>
      <c r="R186" s="14"/>
      <c r="S186" s="14"/>
      <c r="T186" s="175"/>
      <c r="U186" s="176" t="b">
        <f t="shared" ca="1" si="5"/>
        <v>0</v>
      </c>
      <c r="V186" s="176"/>
      <c r="W186" s="176"/>
    </row>
    <row r="187" spans="1:24" ht="51">
      <c r="A187" s="14">
        <v>172</v>
      </c>
      <c r="B187" s="15">
        <v>43922</v>
      </c>
      <c r="C187" s="14" t="s">
        <v>417</v>
      </c>
      <c r="D187" s="14" t="s">
        <v>419</v>
      </c>
      <c r="E187" s="414" t="s">
        <v>1564</v>
      </c>
      <c r="F187" s="74">
        <v>43936</v>
      </c>
      <c r="G187" s="305" t="s">
        <v>4492</v>
      </c>
      <c r="H187" s="188" t="s">
        <v>402</v>
      </c>
      <c r="I187" s="188" t="s">
        <v>748</v>
      </c>
      <c r="J187" s="188" t="s">
        <v>4493</v>
      </c>
      <c r="K187" s="195"/>
      <c r="L187" s="176" t="s">
        <v>4401</v>
      </c>
      <c r="M187" s="117" t="s">
        <v>4494</v>
      </c>
      <c r="N187" s="195" t="s">
        <v>419</v>
      </c>
      <c r="O187" s="14" t="s">
        <v>4167</v>
      </c>
      <c r="P187" s="227"/>
      <c r="Q187" s="227"/>
      <c r="R187" s="14"/>
      <c r="S187" s="14"/>
      <c r="T187" s="175"/>
      <c r="U187" s="176" t="b">
        <f t="shared" ca="1" si="5"/>
        <v>0</v>
      </c>
      <c r="V187" s="176"/>
      <c r="W187" s="176"/>
    </row>
    <row r="188" spans="1:24" ht="38.25">
      <c r="A188" s="14">
        <v>173</v>
      </c>
      <c r="B188" s="15">
        <v>43923</v>
      </c>
      <c r="C188" s="14" t="s">
        <v>417</v>
      </c>
      <c r="D188" s="14" t="s">
        <v>422</v>
      </c>
      <c r="E188" s="14" t="s">
        <v>670</v>
      </c>
      <c r="F188" s="74">
        <v>43937</v>
      </c>
      <c r="G188" s="305" t="s">
        <v>4495</v>
      </c>
      <c r="H188" s="188" t="s">
        <v>34</v>
      </c>
      <c r="I188" s="188" t="s">
        <v>4238</v>
      </c>
      <c r="J188" s="188" t="s">
        <v>477</v>
      </c>
      <c r="K188" s="195"/>
      <c r="L188" s="418" t="s">
        <v>4496</v>
      </c>
      <c r="M188" s="421" t="s">
        <v>4497</v>
      </c>
      <c r="N188" s="195" t="s">
        <v>422</v>
      </c>
      <c r="O188" s="14" t="s">
        <v>4167</v>
      </c>
      <c r="P188" s="227">
        <v>9707632359</v>
      </c>
      <c r="Q188" s="227"/>
      <c r="R188" s="14"/>
      <c r="S188" s="14"/>
      <c r="T188" s="175"/>
      <c r="U188" s="176" t="b">
        <f t="shared" ca="1" si="5"/>
        <v>0</v>
      </c>
      <c r="V188" s="176"/>
      <c r="W188" s="176"/>
      <c r="X188" s="267">
        <f>IF(W188="Тийм", T188, 0 )</f>
        <v>0</v>
      </c>
    </row>
    <row r="189" spans="1:24">
      <c r="A189" s="14">
        <v>174</v>
      </c>
      <c r="B189" s="15">
        <v>43923</v>
      </c>
      <c r="C189" s="14" t="s">
        <v>417</v>
      </c>
      <c r="D189" s="14" t="s">
        <v>421</v>
      </c>
      <c r="E189" s="14" t="s">
        <v>3559</v>
      </c>
      <c r="F189" s="74">
        <v>43937</v>
      </c>
      <c r="G189" s="305" t="s">
        <v>4498</v>
      </c>
      <c r="H189" s="188" t="s">
        <v>408</v>
      </c>
      <c r="I189" s="188" t="s">
        <v>2483</v>
      </c>
      <c r="J189" s="188" t="s">
        <v>212</v>
      </c>
      <c r="K189" s="195" t="s">
        <v>4499</v>
      </c>
      <c r="L189" s="176" t="s">
        <v>4500</v>
      </c>
      <c r="M189" s="117" t="s">
        <v>4501</v>
      </c>
      <c r="N189" s="195" t="s">
        <v>421</v>
      </c>
      <c r="O189" s="117" t="s">
        <v>4061</v>
      </c>
      <c r="P189" s="227">
        <v>160000000</v>
      </c>
      <c r="Q189" s="227"/>
      <c r="R189" s="14"/>
      <c r="S189" s="14"/>
      <c r="T189" s="175"/>
      <c r="U189" s="176" t="b">
        <f t="shared" ca="1" si="5"/>
        <v>0</v>
      </c>
      <c r="V189" s="176"/>
      <c r="W189" s="176"/>
    </row>
    <row r="190" spans="1:24" ht="38.25">
      <c r="A190" s="14">
        <v>175</v>
      </c>
      <c r="B190" s="15">
        <v>43923</v>
      </c>
      <c r="C190" s="14" t="s">
        <v>417</v>
      </c>
      <c r="D190" s="14" t="s">
        <v>419</v>
      </c>
      <c r="E190" s="14" t="s">
        <v>3833</v>
      </c>
      <c r="F190" s="74">
        <v>43937</v>
      </c>
      <c r="G190" s="305" t="s">
        <v>4502</v>
      </c>
      <c r="H190" s="188" t="s">
        <v>408</v>
      </c>
      <c r="I190" s="188" t="s">
        <v>4503</v>
      </c>
      <c r="J190" s="188" t="s">
        <v>219</v>
      </c>
      <c r="K190" s="195"/>
      <c r="L190" s="176" t="s">
        <v>4496</v>
      </c>
      <c r="M190" s="154">
        <v>208342</v>
      </c>
      <c r="N190" s="195" t="s">
        <v>419</v>
      </c>
      <c r="O190" s="14" t="s">
        <v>4167</v>
      </c>
      <c r="P190" s="227">
        <v>211100000</v>
      </c>
      <c r="Q190" s="227"/>
      <c r="R190" s="14"/>
      <c r="S190" s="14"/>
      <c r="T190" s="175"/>
      <c r="U190" s="176" t="b">
        <f t="shared" ca="1" si="5"/>
        <v>0</v>
      </c>
      <c r="V190" s="176"/>
      <c r="W190" s="176"/>
    </row>
    <row r="191" spans="1:24" ht="38.25">
      <c r="A191" s="14">
        <v>176</v>
      </c>
      <c r="B191" s="15">
        <v>43923</v>
      </c>
      <c r="C191" s="14" t="s">
        <v>417</v>
      </c>
      <c r="D191" s="14" t="s">
        <v>420</v>
      </c>
      <c r="E191" s="14" t="s">
        <v>380</v>
      </c>
      <c r="F191" s="74">
        <v>43937</v>
      </c>
      <c r="G191" s="305" t="s">
        <v>4504</v>
      </c>
      <c r="H191" s="188" t="s">
        <v>34</v>
      </c>
      <c r="I191" s="188" t="s">
        <v>58</v>
      </c>
      <c r="J191" s="188" t="s">
        <v>59</v>
      </c>
      <c r="K191" s="195" t="s">
        <v>4475</v>
      </c>
      <c r="L191" s="176" t="s">
        <v>4442</v>
      </c>
      <c r="M191" s="117" t="s">
        <v>4479</v>
      </c>
      <c r="N191" s="195" t="s">
        <v>420</v>
      </c>
      <c r="O191" s="14" t="s">
        <v>4061</v>
      </c>
      <c r="P191" s="227">
        <v>379082268</v>
      </c>
      <c r="Q191" s="227"/>
      <c r="R191" s="14" t="s">
        <v>4335</v>
      </c>
      <c r="S191" s="14" t="s">
        <v>4505</v>
      </c>
      <c r="T191" s="175">
        <v>3790823</v>
      </c>
      <c r="U191" s="176" t="b">
        <f t="shared" ca="1" si="5"/>
        <v>0</v>
      </c>
      <c r="V191" s="176" t="s">
        <v>4481</v>
      </c>
      <c r="W191" s="176" t="s">
        <v>373</v>
      </c>
      <c r="X191" s="267">
        <f>IF(W191="Тийм", T191, 0 )</f>
        <v>3790823</v>
      </c>
    </row>
    <row r="192" spans="1:24" ht="38.25">
      <c r="A192" s="14">
        <v>177</v>
      </c>
      <c r="B192" s="15">
        <v>43923</v>
      </c>
      <c r="C192" s="14" t="s">
        <v>417</v>
      </c>
      <c r="D192" s="14" t="s">
        <v>425</v>
      </c>
      <c r="E192" s="14" t="s">
        <v>148</v>
      </c>
      <c r="F192" s="74">
        <v>43937</v>
      </c>
      <c r="G192" s="305" t="s">
        <v>4068</v>
      </c>
      <c r="H192" s="188" t="s">
        <v>34</v>
      </c>
      <c r="I192" s="188" t="s">
        <v>4069</v>
      </c>
      <c r="J192" s="188" t="s">
        <v>50</v>
      </c>
      <c r="K192" s="202" t="s">
        <v>4506</v>
      </c>
      <c r="L192" s="176" t="s">
        <v>4496</v>
      </c>
      <c r="M192" s="117" t="s">
        <v>4507</v>
      </c>
      <c r="N192" s="195" t="s">
        <v>425</v>
      </c>
      <c r="O192" s="14" t="s">
        <v>4061</v>
      </c>
      <c r="P192" s="227">
        <v>799369376906</v>
      </c>
      <c r="Q192" s="227"/>
      <c r="R192" s="14" t="s">
        <v>4430</v>
      </c>
      <c r="S192" s="14" t="s">
        <v>4508</v>
      </c>
      <c r="T192" s="175">
        <v>20000000</v>
      </c>
      <c r="U192" s="176" t="b">
        <f t="shared" ca="1" si="5"/>
        <v>0</v>
      </c>
      <c r="V192" s="176"/>
      <c r="W192" s="176" t="s">
        <v>373</v>
      </c>
      <c r="X192" s="267">
        <f>IF(W192="Тийм", T192, 0 )</f>
        <v>20000000</v>
      </c>
    </row>
    <row r="193" spans="1:24" ht="38.25">
      <c r="A193" s="14">
        <v>178</v>
      </c>
      <c r="B193" s="15">
        <v>43923</v>
      </c>
      <c r="C193" s="14" t="s">
        <v>417</v>
      </c>
      <c r="D193" s="14" t="s">
        <v>419</v>
      </c>
      <c r="E193" s="14" t="s">
        <v>3838</v>
      </c>
      <c r="F193" s="74">
        <v>43937</v>
      </c>
      <c r="G193" s="305" t="s">
        <v>4509</v>
      </c>
      <c r="H193" s="188" t="s">
        <v>408</v>
      </c>
      <c r="I193" s="188" t="s">
        <v>343</v>
      </c>
      <c r="J193" s="188" t="s">
        <v>173</v>
      </c>
      <c r="K193" s="195"/>
      <c r="L193" s="176" t="s">
        <v>4500</v>
      </c>
      <c r="M193" s="117" t="s">
        <v>4510</v>
      </c>
      <c r="N193" s="195" t="s">
        <v>419</v>
      </c>
      <c r="O193" s="14" t="s">
        <v>4167</v>
      </c>
      <c r="P193" s="227">
        <v>2000000000</v>
      </c>
      <c r="Q193" s="227"/>
      <c r="R193" s="14"/>
      <c r="S193" s="14"/>
      <c r="T193" s="175"/>
      <c r="U193" s="176" t="b">
        <f t="shared" ca="1" si="5"/>
        <v>0</v>
      </c>
      <c r="V193" s="176"/>
      <c r="W193" s="176"/>
    </row>
    <row r="194" spans="1:24" ht="25.5">
      <c r="A194" s="14">
        <v>179</v>
      </c>
      <c r="B194" s="15">
        <v>43923</v>
      </c>
      <c r="C194" s="14" t="s">
        <v>417</v>
      </c>
      <c r="D194" s="14" t="s">
        <v>419</v>
      </c>
      <c r="E194" s="14" t="s">
        <v>94</v>
      </c>
      <c r="F194" s="74">
        <v>43937</v>
      </c>
      <c r="G194" s="305" t="s">
        <v>4511</v>
      </c>
      <c r="H194" s="188" t="s">
        <v>408</v>
      </c>
      <c r="I194" s="188" t="s">
        <v>4460</v>
      </c>
      <c r="J194" s="188" t="s">
        <v>212</v>
      </c>
      <c r="K194" s="195"/>
      <c r="L194" s="176" t="s">
        <v>4500</v>
      </c>
      <c r="M194" s="117" t="s">
        <v>4512</v>
      </c>
      <c r="N194" s="195" t="s">
        <v>419</v>
      </c>
      <c r="O194" s="117" t="s">
        <v>4061</v>
      </c>
      <c r="P194" s="227">
        <v>22800000</v>
      </c>
      <c r="Q194" s="227"/>
      <c r="R194" s="14"/>
      <c r="S194" s="14"/>
      <c r="T194" s="175"/>
      <c r="U194" s="176" t="b">
        <f t="shared" ca="1" si="5"/>
        <v>0</v>
      </c>
      <c r="V194" s="176"/>
      <c r="W194" s="176"/>
    </row>
    <row r="195" spans="1:24" ht="25.5">
      <c r="A195" s="14">
        <v>180</v>
      </c>
      <c r="B195" s="15">
        <v>43923</v>
      </c>
      <c r="C195" s="14" t="s">
        <v>417</v>
      </c>
      <c r="D195" s="14" t="s">
        <v>422</v>
      </c>
      <c r="E195" s="14" t="s">
        <v>3532</v>
      </c>
      <c r="F195" s="74">
        <v>43937</v>
      </c>
      <c r="G195" s="305" t="s">
        <v>4513</v>
      </c>
      <c r="H195" s="188" t="s">
        <v>407</v>
      </c>
      <c r="I195" s="188" t="s">
        <v>2087</v>
      </c>
      <c r="J195" s="188" t="s">
        <v>173</v>
      </c>
      <c r="K195" s="195"/>
      <c r="L195" s="418" t="s">
        <v>4496</v>
      </c>
      <c r="M195" s="421" t="s">
        <v>4514</v>
      </c>
      <c r="N195" s="195" t="s">
        <v>422</v>
      </c>
      <c r="O195" s="14" t="s">
        <v>4061</v>
      </c>
      <c r="P195" s="227">
        <v>550000000</v>
      </c>
      <c r="Q195" s="227"/>
      <c r="R195" s="14"/>
      <c r="S195" s="14"/>
      <c r="T195" s="175"/>
      <c r="U195" s="176" t="b">
        <f t="shared" ca="1" si="5"/>
        <v>0</v>
      </c>
      <c r="V195" s="176"/>
      <c r="W195" s="176"/>
    </row>
    <row r="196" spans="1:24" ht="40.5" customHeight="1">
      <c r="A196" s="14">
        <v>181</v>
      </c>
      <c r="B196" s="15">
        <v>43923</v>
      </c>
      <c r="C196" s="14" t="s">
        <v>417</v>
      </c>
      <c r="D196" s="14" t="s">
        <v>421</v>
      </c>
      <c r="E196" s="14" t="s">
        <v>3770</v>
      </c>
      <c r="F196" s="74">
        <v>43937</v>
      </c>
      <c r="G196" s="305" t="s">
        <v>4515</v>
      </c>
      <c r="H196" s="188" t="s">
        <v>408</v>
      </c>
      <c r="I196" s="188" t="s">
        <v>4516</v>
      </c>
      <c r="J196" s="188" t="s">
        <v>536</v>
      </c>
      <c r="K196" s="195" t="s">
        <v>4517</v>
      </c>
      <c r="L196" s="176" t="s">
        <v>4496</v>
      </c>
      <c r="M196" s="117" t="s">
        <v>4518</v>
      </c>
      <c r="N196" s="195" t="s">
        <v>421</v>
      </c>
      <c r="O196" s="117" t="s">
        <v>4167</v>
      </c>
      <c r="P196" s="227">
        <v>80000000</v>
      </c>
      <c r="Q196" s="227"/>
      <c r="R196" s="14"/>
      <c r="S196" s="14"/>
      <c r="T196" s="175"/>
      <c r="U196" s="176" t="b">
        <f t="shared" ca="1" si="5"/>
        <v>0</v>
      </c>
      <c r="V196" s="176"/>
      <c r="W196" s="176"/>
    </row>
    <row r="197" spans="1:24" ht="30.75" customHeight="1">
      <c r="A197" s="14">
        <v>182</v>
      </c>
      <c r="B197" s="15">
        <v>43923</v>
      </c>
      <c r="C197" s="14" t="s">
        <v>417</v>
      </c>
      <c r="D197" s="14" t="s">
        <v>420</v>
      </c>
      <c r="E197" s="14" t="s">
        <v>3747</v>
      </c>
      <c r="F197" s="74">
        <v>43937</v>
      </c>
      <c r="G197" s="305" t="s">
        <v>4519</v>
      </c>
      <c r="H197" s="188" t="s">
        <v>408</v>
      </c>
      <c r="I197" s="188" t="s">
        <v>3079</v>
      </c>
      <c r="J197" s="188" t="s">
        <v>212</v>
      </c>
      <c r="K197" s="195"/>
      <c r="L197" s="176" t="s">
        <v>4446</v>
      </c>
      <c r="M197" s="154">
        <v>168895</v>
      </c>
      <c r="N197" s="195" t="s">
        <v>420</v>
      </c>
      <c r="O197" s="117" t="s">
        <v>4061</v>
      </c>
      <c r="P197" s="227">
        <v>60000000</v>
      </c>
      <c r="Q197" s="227"/>
      <c r="R197" s="14"/>
      <c r="S197" s="14"/>
      <c r="T197" s="175"/>
      <c r="U197" s="176" t="b">
        <f t="shared" ca="1" si="5"/>
        <v>0</v>
      </c>
      <c r="V197" s="176"/>
      <c r="W197" s="176"/>
    </row>
    <row r="198" spans="1:24" ht="25.5">
      <c r="A198" s="14">
        <v>183</v>
      </c>
      <c r="B198" s="15">
        <v>43923</v>
      </c>
      <c r="C198" s="14" t="s">
        <v>417</v>
      </c>
      <c r="D198" s="14" t="s">
        <v>422</v>
      </c>
      <c r="E198" s="14" t="s">
        <v>88</v>
      </c>
      <c r="F198" s="74">
        <v>43937</v>
      </c>
      <c r="G198" s="305" t="s">
        <v>4520</v>
      </c>
      <c r="H198" s="188" t="s">
        <v>408</v>
      </c>
      <c r="I198" s="188" t="s">
        <v>4521</v>
      </c>
      <c r="J198" s="188" t="s">
        <v>59</v>
      </c>
      <c r="K198" s="195"/>
      <c r="L198" s="418" t="s">
        <v>4496</v>
      </c>
      <c r="M198" s="421" t="s">
        <v>4522</v>
      </c>
      <c r="N198" s="195" t="s">
        <v>422</v>
      </c>
      <c r="O198" s="117" t="s">
        <v>4061</v>
      </c>
      <c r="P198" s="227">
        <v>707857000</v>
      </c>
      <c r="Q198" s="227"/>
      <c r="R198" s="14"/>
      <c r="S198" s="14"/>
      <c r="T198" s="175"/>
      <c r="U198" s="176" t="b">
        <f t="shared" ca="1" si="5"/>
        <v>0</v>
      </c>
      <c r="V198" s="176"/>
      <c r="W198" s="176"/>
    </row>
    <row r="199" spans="1:24">
      <c r="A199" s="14">
        <v>184</v>
      </c>
      <c r="B199" s="15">
        <v>43924</v>
      </c>
      <c r="C199" s="14" t="s">
        <v>417</v>
      </c>
      <c r="D199" s="14" t="s">
        <v>420</v>
      </c>
      <c r="E199" s="14" t="s">
        <v>3576</v>
      </c>
      <c r="F199" s="74">
        <v>43938</v>
      </c>
      <c r="G199" s="305" t="s">
        <v>4523</v>
      </c>
      <c r="H199" s="188" t="s">
        <v>408</v>
      </c>
      <c r="I199" s="188" t="s">
        <v>4468</v>
      </c>
      <c r="J199" s="188" t="s">
        <v>212</v>
      </c>
      <c r="K199" s="195" t="s">
        <v>1002</v>
      </c>
      <c r="L199" s="176" t="s">
        <v>4442</v>
      </c>
      <c r="M199" s="154">
        <v>236831</v>
      </c>
      <c r="N199" s="188" t="s">
        <v>420</v>
      </c>
      <c r="O199" s="14" t="s">
        <v>4061</v>
      </c>
      <c r="P199" s="228">
        <v>30000000</v>
      </c>
      <c r="Q199" s="228"/>
      <c r="R199" s="14"/>
      <c r="S199" s="14"/>
      <c r="T199" s="175"/>
      <c r="U199" s="176" t="b">
        <f t="shared" ca="1" si="5"/>
        <v>0</v>
      </c>
      <c r="V199" s="176"/>
      <c r="W199" s="176"/>
    </row>
    <row r="200" spans="1:24" ht="25.5">
      <c r="A200" s="14">
        <v>185</v>
      </c>
      <c r="B200" s="122">
        <v>43924</v>
      </c>
      <c r="C200" s="117" t="s">
        <v>417</v>
      </c>
      <c r="D200" s="117" t="s">
        <v>425</v>
      </c>
      <c r="E200" s="14" t="s">
        <v>392</v>
      </c>
      <c r="F200" s="74">
        <v>43938</v>
      </c>
      <c r="G200" s="305" t="s">
        <v>4524</v>
      </c>
      <c r="H200" s="188" t="s">
        <v>34</v>
      </c>
      <c r="I200" s="188" t="s">
        <v>58</v>
      </c>
      <c r="J200" s="188" t="s">
        <v>59</v>
      </c>
      <c r="K200" s="202" t="s">
        <v>4525</v>
      </c>
      <c r="L200" s="210" t="s">
        <v>4446</v>
      </c>
      <c r="M200" s="163" t="s">
        <v>4526</v>
      </c>
      <c r="N200" s="195" t="s">
        <v>425</v>
      </c>
      <c r="O200" s="14" t="s">
        <v>4061</v>
      </c>
      <c r="P200" s="227">
        <v>413998749</v>
      </c>
      <c r="Q200" s="227"/>
      <c r="R200" s="14" t="s">
        <v>4527</v>
      </c>
      <c r="S200" s="14" t="s">
        <v>4528</v>
      </c>
      <c r="T200" s="175">
        <v>4139987</v>
      </c>
      <c r="U200" s="176" t="b">
        <f t="shared" ca="1" si="5"/>
        <v>0</v>
      </c>
      <c r="V200" s="176"/>
      <c r="W200" s="176" t="s">
        <v>373</v>
      </c>
      <c r="X200" s="267">
        <f>IF(W200="Тийм", T200, 0 )</f>
        <v>4139987</v>
      </c>
    </row>
    <row r="201" spans="1:24" ht="25.5">
      <c r="A201" s="14">
        <v>186</v>
      </c>
      <c r="B201" s="15">
        <v>43924</v>
      </c>
      <c r="C201" s="14" t="s">
        <v>417</v>
      </c>
      <c r="D201" s="14" t="s">
        <v>421</v>
      </c>
      <c r="E201" s="14" t="s">
        <v>1564</v>
      </c>
      <c r="F201" s="74">
        <v>43938</v>
      </c>
      <c r="G201" s="305" t="s">
        <v>4529</v>
      </c>
      <c r="H201" s="188" t="s">
        <v>34</v>
      </c>
      <c r="I201" s="188" t="s">
        <v>1999</v>
      </c>
      <c r="J201" s="188" t="s">
        <v>511</v>
      </c>
      <c r="K201" s="195" t="s">
        <v>4530</v>
      </c>
      <c r="L201" s="176" t="s">
        <v>4442</v>
      </c>
      <c r="M201" s="117" t="s">
        <v>4531</v>
      </c>
      <c r="N201" s="195" t="s">
        <v>421</v>
      </c>
      <c r="O201" s="117" t="s">
        <v>4061</v>
      </c>
      <c r="P201" s="227">
        <v>340000000</v>
      </c>
      <c r="Q201" s="227"/>
      <c r="R201" s="14"/>
      <c r="S201" s="14"/>
      <c r="T201" s="175"/>
      <c r="U201" s="176" t="b">
        <f t="shared" ca="1" si="5"/>
        <v>0</v>
      </c>
      <c r="V201" s="176"/>
      <c r="W201" s="176"/>
      <c r="X201" s="267">
        <f>IF(W201="Тийм", T201, 0 )</f>
        <v>0</v>
      </c>
    </row>
    <row r="202" spans="1:24" ht="38.25">
      <c r="A202" s="14">
        <v>187</v>
      </c>
      <c r="B202" s="15">
        <v>43924</v>
      </c>
      <c r="C202" s="14" t="s">
        <v>417</v>
      </c>
      <c r="D202" s="14" t="s">
        <v>419</v>
      </c>
      <c r="E202" s="14" t="s">
        <v>2078</v>
      </c>
      <c r="F202" s="74">
        <v>43938</v>
      </c>
      <c r="G202" s="305" t="s">
        <v>4489</v>
      </c>
      <c r="H202" s="188" t="s">
        <v>402</v>
      </c>
      <c r="I202" s="188" t="s">
        <v>4490</v>
      </c>
      <c r="J202" s="188" t="s">
        <v>79</v>
      </c>
      <c r="K202" s="195"/>
      <c r="L202" s="176" t="s">
        <v>4401</v>
      </c>
      <c r="M202" s="117" t="s">
        <v>4491</v>
      </c>
      <c r="N202" s="188" t="s">
        <v>419</v>
      </c>
      <c r="O202" s="14" t="s">
        <v>4061</v>
      </c>
      <c r="P202" s="228">
        <v>580903500</v>
      </c>
      <c r="Q202" s="228"/>
      <c r="R202" s="14"/>
      <c r="S202" s="14"/>
      <c r="T202" s="175"/>
      <c r="U202" s="176" t="b">
        <f t="shared" ca="1" si="5"/>
        <v>0</v>
      </c>
      <c r="V202" s="176"/>
      <c r="W202" s="176"/>
    </row>
    <row r="203" spans="1:24" ht="25.5">
      <c r="A203" s="14">
        <v>188</v>
      </c>
      <c r="B203" s="15">
        <v>43924</v>
      </c>
      <c r="C203" s="14" t="s">
        <v>417</v>
      </c>
      <c r="D203" s="14" t="s">
        <v>422</v>
      </c>
      <c r="E203" s="14" t="s">
        <v>375</v>
      </c>
      <c r="F203" s="74">
        <v>43938</v>
      </c>
      <c r="G203" s="310" t="s">
        <v>4331</v>
      </c>
      <c r="H203" s="195" t="s">
        <v>408</v>
      </c>
      <c r="I203" s="188" t="s">
        <v>4332</v>
      </c>
      <c r="J203" s="188" t="s">
        <v>219</v>
      </c>
      <c r="K203" s="195"/>
      <c r="L203" s="176" t="s">
        <v>4442</v>
      </c>
      <c r="M203" s="421" t="s">
        <v>4532</v>
      </c>
      <c r="N203" s="195" t="s">
        <v>422</v>
      </c>
      <c r="O203" s="14" t="s">
        <v>4061</v>
      </c>
      <c r="P203" s="228">
        <v>18940000</v>
      </c>
      <c r="Q203" s="228"/>
      <c r="R203" s="14"/>
      <c r="S203" s="14"/>
      <c r="T203" s="175"/>
      <c r="U203" s="176" t="b">
        <f t="shared" ca="1" si="5"/>
        <v>0</v>
      </c>
      <c r="V203" s="176"/>
      <c r="W203" s="176"/>
    </row>
    <row r="204" spans="1:24" ht="25.5">
      <c r="A204" s="14">
        <v>189</v>
      </c>
      <c r="B204" s="15">
        <v>43924</v>
      </c>
      <c r="C204" s="14" t="s">
        <v>417</v>
      </c>
      <c r="D204" s="14" t="s">
        <v>422</v>
      </c>
      <c r="E204" s="14" t="s">
        <v>375</v>
      </c>
      <c r="F204" s="74">
        <v>43938</v>
      </c>
      <c r="G204" s="310" t="s">
        <v>4334</v>
      </c>
      <c r="H204" s="195" t="s">
        <v>408</v>
      </c>
      <c r="I204" s="188" t="s">
        <v>4332</v>
      </c>
      <c r="J204" s="188" t="s">
        <v>219</v>
      </c>
      <c r="K204" s="195"/>
      <c r="L204" s="176" t="s">
        <v>4442</v>
      </c>
      <c r="M204" s="421" t="s">
        <v>4532</v>
      </c>
      <c r="N204" s="195" t="s">
        <v>422</v>
      </c>
      <c r="O204" s="14" t="s">
        <v>4061</v>
      </c>
      <c r="P204" s="228">
        <v>11360000</v>
      </c>
      <c r="Q204" s="228"/>
      <c r="R204" s="14"/>
      <c r="S204" s="14"/>
      <c r="T204" s="175"/>
      <c r="U204" s="176" t="b">
        <f t="shared" ca="1" si="5"/>
        <v>0</v>
      </c>
      <c r="V204" s="176"/>
      <c r="W204" s="176"/>
    </row>
    <row r="205" spans="1:24">
      <c r="A205" s="14">
        <v>190</v>
      </c>
      <c r="B205" s="15">
        <v>43924</v>
      </c>
      <c r="C205" s="14" t="s">
        <v>417</v>
      </c>
      <c r="D205" s="14" t="s">
        <v>422</v>
      </c>
      <c r="E205" s="14" t="s">
        <v>3611</v>
      </c>
      <c r="F205" s="74">
        <v>43938</v>
      </c>
      <c r="G205" s="305" t="s">
        <v>4533</v>
      </c>
      <c r="H205" s="188" t="s">
        <v>408</v>
      </c>
      <c r="I205" s="188" t="s">
        <v>803</v>
      </c>
      <c r="J205" s="188" t="s">
        <v>621</v>
      </c>
      <c r="K205" s="195"/>
      <c r="L205" s="418" t="s">
        <v>4500</v>
      </c>
      <c r="M205" s="421" t="s">
        <v>4534</v>
      </c>
      <c r="N205" s="195" t="s">
        <v>422</v>
      </c>
      <c r="O205" s="14" t="s">
        <v>4061</v>
      </c>
      <c r="P205" s="228">
        <v>149985500</v>
      </c>
      <c r="Q205" s="228"/>
      <c r="R205" s="14"/>
      <c r="S205" s="14"/>
      <c r="T205" s="175"/>
      <c r="U205" s="176" t="b">
        <f t="shared" ca="1" si="5"/>
        <v>0</v>
      </c>
      <c r="V205" s="176"/>
      <c r="W205" s="176"/>
    </row>
    <row r="206" spans="1:24" ht="38.25">
      <c r="A206" s="14">
        <v>191</v>
      </c>
      <c r="B206" s="15">
        <v>43924</v>
      </c>
      <c r="C206" s="14" t="s">
        <v>417</v>
      </c>
      <c r="D206" s="117" t="s">
        <v>425</v>
      </c>
      <c r="E206" s="14" t="s">
        <v>386</v>
      </c>
      <c r="F206" s="74">
        <v>43938</v>
      </c>
      <c r="G206" s="280" t="s">
        <v>4535</v>
      </c>
      <c r="H206" s="188" t="s">
        <v>34</v>
      </c>
      <c r="I206" s="188" t="s">
        <v>58</v>
      </c>
      <c r="J206" s="188" t="s">
        <v>59</v>
      </c>
      <c r="K206" s="202" t="s">
        <v>4491</v>
      </c>
      <c r="L206" s="176" t="s">
        <v>4462</v>
      </c>
      <c r="M206" s="117" t="s">
        <v>4536</v>
      </c>
      <c r="N206" s="195" t="s">
        <v>425</v>
      </c>
      <c r="O206" s="14" t="s">
        <v>4061</v>
      </c>
      <c r="P206" s="227">
        <v>8991000000</v>
      </c>
      <c r="Q206" s="227"/>
      <c r="R206" s="14" t="s">
        <v>4430</v>
      </c>
      <c r="S206" s="14" t="s">
        <v>4537</v>
      </c>
      <c r="T206" s="175">
        <v>20000000</v>
      </c>
      <c r="U206" s="176" t="b">
        <f t="shared" ca="1" si="5"/>
        <v>0</v>
      </c>
      <c r="V206" s="176"/>
      <c r="W206" s="176" t="s">
        <v>4538</v>
      </c>
      <c r="X206" s="267">
        <f>IF(W206="Тийм", T206, 0 )</f>
        <v>20000000</v>
      </c>
    </row>
    <row r="207" spans="1:24">
      <c r="A207" s="14">
        <v>192</v>
      </c>
      <c r="B207" s="15">
        <v>43924</v>
      </c>
      <c r="C207" s="14" t="s">
        <v>417</v>
      </c>
      <c r="D207" s="14" t="s">
        <v>421</v>
      </c>
      <c r="E207" s="14" t="s">
        <v>2527</v>
      </c>
      <c r="F207" s="74">
        <v>43938</v>
      </c>
      <c r="G207" s="305" t="s">
        <v>4539</v>
      </c>
      <c r="H207" s="188" t="s">
        <v>408</v>
      </c>
      <c r="I207" s="188" t="s">
        <v>884</v>
      </c>
      <c r="J207" s="188" t="s">
        <v>212</v>
      </c>
      <c r="K207" s="195" t="s">
        <v>4540</v>
      </c>
      <c r="L207" s="176" t="s">
        <v>4442</v>
      </c>
      <c r="M207" s="117" t="s">
        <v>4541</v>
      </c>
      <c r="N207" s="195" t="s">
        <v>421</v>
      </c>
      <c r="O207" s="117" t="s">
        <v>4061</v>
      </c>
      <c r="P207" s="227">
        <v>272399760</v>
      </c>
      <c r="Q207" s="227"/>
      <c r="R207" s="14"/>
      <c r="S207" s="14"/>
      <c r="T207" s="175"/>
      <c r="U207" s="176" t="b">
        <f t="shared" ca="1" si="5"/>
        <v>0</v>
      </c>
      <c r="V207" s="176"/>
      <c r="W207" s="176"/>
    </row>
    <row r="208" spans="1:24" ht="25.5">
      <c r="A208" s="14">
        <v>193</v>
      </c>
      <c r="B208" s="15">
        <v>43924</v>
      </c>
      <c r="C208" s="14" t="s">
        <v>417</v>
      </c>
      <c r="D208" s="14" t="s">
        <v>421</v>
      </c>
      <c r="E208" s="14" t="s">
        <v>2527</v>
      </c>
      <c r="F208" s="74">
        <v>43938</v>
      </c>
      <c r="G208" s="305" t="s">
        <v>4542</v>
      </c>
      <c r="H208" s="188" t="s">
        <v>408</v>
      </c>
      <c r="I208" s="188" t="s">
        <v>884</v>
      </c>
      <c r="J208" s="188" t="s">
        <v>212</v>
      </c>
      <c r="K208" s="195" t="s">
        <v>4540</v>
      </c>
      <c r="L208" s="176" t="s">
        <v>4442</v>
      </c>
      <c r="M208" s="117" t="s">
        <v>4543</v>
      </c>
      <c r="N208" s="195" t="s">
        <v>421</v>
      </c>
      <c r="O208" s="117" t="s">
        <v>4061</v>
      </c>
      <c r="P208" s="227">
        <v>285083530</v>
      </c>
      <c r="Q208" s="227"/>
      <c r="R208" s="14"/>
      <c r="S208" s="14"/>
      <c r="T208" s="175"/>
      <c r="U208" s="176" t="b">
        <f t="shared" ca="1" si="5"/>
        <v>0</v>
      </c>
      <c r="V208" s="176"/>
      <c r="W208" s="176"/>
    </row>
    <row r="209" spans="1:24">
      <c r="A209" s="14">
        <v>194</v>
      </c>
      <c r="B209" s="15">
        <v>43927</v>
      </c>
      <c r="C209" s="14" t="s">
        <v>417</v>
      </c>
      <c r="D209" s="14" t="s">
        <v>422</v>
      </c>
      <c r="E209" s="14" t="s">
        <v>3775</v>
      </c>
      <c r="F209" s="74">
        <v>43941</v>
      </c>
      <c r="G209" s="305" t="s">
        <v>4544</v>
      </c>
      <c r="H209" s="188" t="s">
        <v>408</v>
      </c>
      <c r="I209" s="188" t="s">
        <v>58</v>
      </c>
      <c r="J209" s="188" t="s">
        <v>59</v>
      </c>
      <c r="K209" s="195"/>
      <c r="L209" s="418" t="s">
        <v>4545</v>
      </c>
      <c r="M209" s="421" t="s">
        <v>4546</v>
      </c>
      <c r="N209" s="195" t="s">
        <v>422</v>
      </c>
      <c r="O209" s="14" t="s">
        <v>4061</v>
      </c>
      <c r="P209" s="227">
        <v>1544807484</v>
      </c>
      <c r="Q209" s="227"/>
      <c r="R209" s="14"/>
      <c r="S209" s="14"/>
      <c r="T209" s="175"/>
      <c r="U209" s="176"/>
      <c r="V209" s="176"/>
      <c r="W209" s="176"/>
    </row>
    <row r="210" spans="1:24" ht="38.25">
      <c r="A210" s="14">
        <v>195</v>
      </c>
      <c r="B210" s="15">
        <v>43927</v>
      </c>
      <c r="C210" s="14" t="s">
        <v>417</v>
      </c>
      <c r="D210" s="14" t="s">
        <v>417</v>
      </c>
      <c r="E210" s="14" t="s">
        <v>3598</v>
      </c>
      <c r="F210" s="74">
        <v>43941</v>
      </c>
      <c r="G210" s="305" t="s">
        <v>4547</v>
      </c>
      <c r="H210" s="188" t="s">
        <v>400</v>
      </c>
      <c r="I210" s="188" t="s">
        <v>4548</v>
      </c>
      <c r="J210" s="188" t="s">
        <v>4549</v>
      </c>
      <c r="K210" s="195"/>
      <c r="L210" s="176" t="s">
        <v>4446</v>
      </c>
      <c r="M210" s="154">
        <v>149902</v>
      </c>
      <c r="N210" s="195" t="s">
        <v>417</v>
      </c>
      <c r="O210" s="117" t="s">
        <v>4167</v>
      </c>
      <c r="P210" s="227">
        <v>19350000</v>
      </c>
      <c r="Q210" s="227"/>
      <c r="R210" s="14"/>
      <c r="S210" s="14"/>
      <c r="T210" s="175"/>
      <c r="U210" s="176" t="b">
        <f ca="1">IF(H210=0,TODAY()-F210)</f>
        <v>0</v>
      </c>
      <c r="V210" s="176"/>
      <c r="W210" s="176"/>
    </row>
    <row r="211" spans="1:24" ht="25.5">
      <c r="A211" s="14">
        <v>196</v>
      </c>
      <c r="B211" s="15">
        <v>43927</v>
      </c>
      <c r="C211" s="14" t="s">
        <v>417</v>
      </c>
      <c r="D211" s="14" t="s">
        <v>420</v>
      </c>
      <c r="E211" s="414" t="s">
        <v>1255</v>
      </c>
      <c r="F211" s="74">
        <v>43941</v>
      </c>
      <c r="G211" s="305" t="s">
        <v>4550</v>
      </c>
      <c r="H211" s="188" t="s">
        <v>408</v>
      </c>
      <c r="I211" s="188" t="s">
        <v>4551</v>
      </c>
      <c r="J211" s="188" t="s">
        <v>212</v>
      </c>
      <c r="K211" s="195" t="s">
        <v>1206</v>
      </c>
      <c r="L211" s="176" t="s">
        <v>4552</v>
      </c>
      <c r="M211" s="117" t="s">
        <v>4553</v>
      </c>
      <c r="N211" s="188" t="s">
        <v>420</v>
      </c>
      <c r="O211" s="14" t="s">
        <v>4061</v>
      </c>
      <c r="P211" s="228">
        <v>886600000</v>
      </c>
      <c r="Q211" s="228"/>
      <c r="R211" s="14"/>
      <c r="S211" s="14"/>
      <c r="T211" s="175"/>
      <c r="U211" s="176" t="b">
        <f ca="1">IF(H211=0,TODAY()-F211)</f>
        <v>0</v>
      </c>
      <c r="V211" s="176"/>
      <c r="W211" s="176"/>
    </row>
    <row r="212" spans="1:24" ht="25.5">
      <c r="A212" s="14">
        <v>197</v>
      </c>
      <c r="B212" s="15">
        <v>43927</v>
      </c>
      <c r="C212" s="14" t="s">
        <v>417</v>
      </c>
      <c r="D212" s="14" t="s">
        <v>419</v>
      </c>
      <c r="E212" s="414" t="s">
        <v>3776</v>
      </c>
      <c r="F212" s="74">
        <v>43941</v>
      </c>
      <c r="G212" s="305" t="s">
        <v>4554</v>
      </c>
      <c r="H212" s="188" t="s">
        <v>34</v>
      </c>
      <c r="I212" s="188" t="s">
        <v>225</v>
      </c>
      <c r="J212" s="188" t="s">
        <v>79</v>
      </c>
      <c r="K212" s="195"/>
      <c r="L212" s="176" t="s">
        <v>4442</v>
      </c>
      <c r="M212" s="117" t="s">
        <v>4555</v>
      </c>
      <c r="N212" s="188" t="s">
        <v>419</v>
      </c>
      <c r="O212" s="14" t="s">
        <v>4107</v>
      </c>
      <c r="P212" s="228">
        <v>29500000</v>
      </c>
      <c r="Q212" s="228"/>
      <c r="R212" s="14"/>
      <c r="S212" s="14"/>
      <c r="T212" s="175"/>
      <c r="U212" s="176" t="b">
        <f ca="1">IF(H212=0,TODAY()-F212)</f>
        <v>0</v>
      </c>
      <c r="V212" s="176"/>
      <c r="W212" s="176"/>
      <c r="X212" s="267">
        <f>IF(W212="Тийм", T212, 0 )</f>
        <v>0</v>
      </c>
    </row>
    <row r="213" spans="1:24" ht="25.5">
      <c r="A213" s="14">
        <v>198</v>
      </c>
      <c r="B213" s="15">
        <v>43927</v>
      </c>
      <c r="C213" s="14" t="s">
        <v>417</v>
      </c>
      <c r="D213" s="17" t="s">
        <v>4041</v>
      </c>
      <c r="E213" s="14" t="s">
        <v>3485</v>
      </c>
      <c r="F213" s="74">
        <v>43941</v>
      </c>
      <c r="G213" s="280" t="s">
        <v>4556</v>
      </c>
      <c r="H213" s="188" t="s">
        <v>407</v>
      </c>
      <c r="I213" s="188" t="s">
        <v>4557</v>
      </c>
      <c r="J213" s="188" t="s">
        <v>36</v>
      </c>
      <c r="K213" s="195"/>
      <c r="L213" s="176" t="s">
        <v>4500</v>
      </c>
      <c r="M213" s="117" t="s">
        <v>4558</v>
      </c>
      <c r="N213" s="188" t="s">
        <v>4041</v>
      </c>
      <c r="O213" s="17" t="s">
        <v>4067</v>
      </c>
      <c r="P213" s="228">
        <v>73500000</v>
      </c>
      <c r="Q213" s="228"/>
      <c r="R213" s="14"/>
      <c r="S213" s="14"/>
      <c r="T213" s="175"/>
      <c r="U213" s="176" t="b">
        <f ca="1">IF(H213=0,TODAY()-F213)</f>
        <v>0</v>
      </c>
      <c r="V213" s="176"/>
      <c r="W213" s="176"/>
    </row>
    <row r="214" spans="1:24">
      <c r="A214" s="14">
        <v>199</v>
      </c>
      <c r="B214" s="15">
        <v>43928</v>
      </c>
      <c r="C214" s="14" t="s">
        <v>417</v>
      </c>
      <c r="D214" s="17" t="s">
        <v>421</v>
      </c>
      <c r="E214" s="14" t="s">
        <v>3576</v>
      </c>
      <c r="F214" s="74">
        <v>43942</v>
      </c>
      <c r="G214" s="280" t="s">
        <v>4559</v>
      </c>
      <c r="H214" s="188" t="s">
        <v>408</v>
      </c>
      <c r="I214" s="188" t="s">
        <v>106</v>
      </c>
      <c r="J214" s="188" t="s">
        <v>59</v>
      </c>
      <c r="K214" s="195" t="s">
        <v>1219</v>
      </c>
      <c r="L214" s="176" t="s">
        <v>4545</v>
      </c>
      <c r="M214" s="117" t="s">
        <v>4560</v>
      </c>
      <c r="N214" s="195" t="s">
        <v>421</v>
      </c>
      <c r="O214" s="14" t="s">
        <v>4061</v>
      </c>
      <c r="P214" s="227">
        <v>159859920</v>
      </c>
      <c r="Q214" s="227"/>
      <c r="R214" s="14"/>
      <c r="S214" s="14"/>
      <c r="T214" s="175"/>
      <c r="U214" s="176"/>
      <c r="V214" s="176"/>
      <c r="W214" s="176"/>
    </row>
    <row r="215" spans="1:24">
      <c r="A215" s="14">
        <v>200</v>
      </c>
      <c r="B215" s="122">
        <v>43928</v>
      </c>
      <c r="C215" s="14" t="s">
        <v>417</v>
      </c>
      <c r="D215" s="14" t="s">
        <v>420</v>
      </c>
      <c r="E215" s="14" t="s">
        <v>3649</v>
      </c>
      <c r="F215" s="74">
        <v>43942</v>
      </c>
      <c r="G215" s="305" t="s">
        <v>4144</v>
      </c>
      <c r="H215" s="188" t="s">
        <v>406</v>
      </c>
      <c r="I215" s="188" t="s">
        <v>58</v>
      </c>
      <c r="J215" s="188" t="s">
        <v>59</v>
      </c>
      <c r="K215" s="195"/>
      <c r="L215" s="176" t="s">
        <v>4561</v>
      </c>
      <c r="M215" s="117" t="s">
        <v>4562</v>
      </c>
      <c r="N215" s="188" t="s">
        <v>420</v>
      </c>
      <c r="O215" s="14" t="s">
        <v>4061</v>
      </c>
      <c r="P215" s="243">
        <v>650000000</v>
      </c>
      <c r="Q215" s="243"/>
      <c r="R215" s="14"/>
      <c r="S215" s="14"/>
      <c r="T215" s="175"/>
      <c r="U215" s="176" t="b">
        <f t="shared" ref="U215:U240" ca="1" si="6">IF(H215=0,TODAY()-F215)</f>
        <v>0</v>
      </c>
      <c r="V215" s="176"/>
      <c r="W215" s="176"/>
    </row>
    <row r="216" spans="1:24" ht="25.5">
      <c r="A216" s="14">
        <v>201</v>
      </c>
      <c r="B216" s="15">
        <v>43928</v>
      </c>
      <c r="C216" s="14" t="s">
        <v>417</v>
      </c>
      <c r="D216" s="14" t="s">
        <v>419</v>
      </c>
      <c r="E216" s="14" t="s">
        <v>3817</v>
      </c>
      <c r="F216" s="74">
        <v>43942</v>
      </c>
      <c r="G216" s="305" t="s">
        <v>4563</v>
      </c>
      <c r="H216" s="188" t="s">
        <v>407</v>
      </c>
      <c r="I216" s="188" t="s">
        <v>4069</v>
      </c>
      <c r="J216" s="188" t="s">
        <v>50</v>
      </c>
      <c r="K216" s="195"/>
      <c r="L216" s="176" t="s">
        <v>4552</v>
      </c>
      <c r="M216" s="117" t="s">
        <v>4564</v>
      </c>
      <c r="N216" s="188" t="s">
        <v>419</v>
      </c>
      <c r="O216" s="14" t="s">
        <v>4061</v>
      </c>
      <c r="P216" s="228">
        <v>1250000000</v>
      </c>
      <c r="Q216" s="228"/>
      <c r="R216" s="14"/>
      <c r="S216" s="14"/>
      <c r="T216" s="175"/>
      <c r="U216" s="176" t="b">
        <f t="shared" ca="1" si="6"/>
        <v>0</v>
      </c>
      <c r="V216" s="176"/>
      <c r="W216" s="176"/>
    </row>
    <row r="217" spans="1:24" ht="25.5">
      <c r="A217" s="14">
        <v>202</v>
      </c>
      <c r="B217" s="15">
        <v>43929</v>
      </c>
      <c r="C217" s="14" t="s">
        <v>417</v>
      </c>
      <c r="D217" s="14" t="s">
        <v>419</v>
      </c>
      <c r="E217" s="14" t="s">
        <v>3726</v>
      </c>
      <c r="F217" s="74">
        <v>43943</v>
      </c>
      <c r="G217" s="305" t="s">
        <v>4565</v>
      </c>
      <c r="H217" s="188" t="s">
        <v>408</v>
      </c>
      <c r="I217" s="188" t="s">
        <v>4566</v>
      </c>
      <c r="J217" s="188" t="s">
        <v>913</v>
      </c>
      <c r="K217" s="195"/>
      <c r="L217" s="176" t="s">
        <v>4552</v>
      </c>
      <c r="M217" s="117" t="s">
        <v>4567</v>
      </c>
      <c r="N217" s="188" t="s">
        <v>419</v>
      </c>
      <c r="O217" s="206" t="s">
        <v>4568</v>
      </c>
      <c r="P217" s="228">
        <v>15000000</v>
      </c>
      <c r="Q217" s="228"/>
      <c r="R217" s="14"/>
      <c r="S217" s="14"/>
      <c r="T217" s="175"/>
      <c r="U217" s="176" t="b">
        <f t="shared" ca="1" si="6"/>
        <v>0</v>
      </c>
      <c r="V217" s="176"/>
      <c r="W217" s="176"/>
    </row>
    <row r="218" spans="1:24" ht="73.5" customHeight="1">
      <c r="A218" s="14">
        <v>203</v>
      </c>
      <c r="B218" s="15">
        <v>43929</v>
      </c>
      <c r="C218" s="14" t="s">
        <v>417</v>
      </c>
      <c r="D218" s="14" t="s">
        <v>421</v>
      </c>
      <c r="E218" s="14" t="s">
        <v>3641</v>
      </c>
      <c r="F218" s="74">
        <v>43943</v>
      </c>
      <c r="G218" s="305" t="s">
        <v>4569</v>
      </c>
      <c r="H218" s="188" t="s">
        <v>402</v>
      </c>
      <c r="I218" s="188" t="s">
        <v>4069</v>
      </c>
      <c r="J218" s="188" t="s">
        <v>50</v>
      </c>
      <c r="K218" s="195" t="s">
        <v>917</v>
      </c>
      <c r="L218" s="176" t="s">
        <v>4552</v>
      </c>
      <c r="M218" s="117" t="s">
        <v>4570</v>
      </c>
      <c r="N218" s="195" t="s">
        <v>421</v>
      </c>
      <c r="O218" s="14" t="s">
        <v>4061</v>
      </c>
      <c r="P218" s="227">
        <v>2400000000</v>
      </c>
      <c r="Q218" s="227"/>
      <c r="R218" s="14"/>
      <c r="S218" s="14"/>
      <c r="T218" s="175"/>
      <c r="U218" s="176" t="b">
        <f t="shared" ca="1" si="6"/>
        <v>0</v>
      </c>
      <c r="V218" s="176"/>
      <c r="W218" s="176"/>
    </row>
    <row r="219" spans="1:24" ht="25.5">
      <c r="A219" s="14">
        <v>204</v>
      </c>
      <c r="B219" s="15">
        <v>43929</v>
      </c>
      <c r="C219" s="14" t="s">
        <v>417</v>
      </c>
      <c r="D219" s="14" t="s">
        <v>425</v>
      </c>
      <c r="E219" s="14" t="s">
        <v>1735</v>
      </c>
      <c r="F219" s="74">
        <v>43943</v>
      </c>
      <c r="G219" s="305" t="s">
        <v>4571</v>
      </c>
      <c r="H219" s="188" t="s">
        <v>399</v>
      </c>
      <c r="I219" s="188" t="s">
        <v>343</v>
      </c>
      <c r="J219" s="188" t="s">
        <v>173</v>
      </c>
      <c r="K219" s="202" t="s">
        <v>1245</v>
      </c>
      <c r="L219" s="176" t="s">
        <v>4552</v>
      </c>
      <c r="M219" s="117" t="s">
        <v>4572</v>
      </c>
      <c r="N219" s="195" t="s">
        <v>425</v>
      </c>
      <c r="O219" s="14" t="s">
        <v>4167</v>
      </c>
      <c r="P219" s="227">
        <v>2000000000</v>
      </c>
      <c r="Q219" s="227"/>
      <c r="R219" s="14"/>
      <c r="S219" s="14"/>
      <c r="T219" s="175"/>
      <c r="U219" s="176" t="b">
        <f t="shared" ca="1" si="6"/>
        <v>0</v>
      </c>
      <c r="V219" s="176"/>
      <c r="W219" s="176"/>
    </row>
    <row r="220" spans="1:24" s="56" customFormat="1" ht="38.25">
      <c r="A220" s="14">
        <v>205</v>
      </c>
      <c r="B220" s="15">
        <v>43929</v>
      </c>
      <c r="C220" s="14" t="s">
        <v>417</v>
      </c>
      <c r="D220" s="14" t="s">
        <v>422</v>
      </c>
      <c r="E220" s="14" t="s">
        <v>390</v>
      </c>
      <c r="F220" s="74">
        <v>43943</v>
      </c>
      <c r="G220" s="305" t="s">
        <v>4573</v>
      </c>
      <c r="H220" s="188" t="s">
        <v>407</v>
      </c>
      <c r="I220" s="188" t="s">
        <v>120</v>
      </c>
      <c r="J220" s="188" t="s">
        <v>121</v>
      </c>
      <c r="K220" s="195"/>
      <c r="L220" s="418" t="s">
        <v>4552</v>
      </c>
      <c r="M220" s="421" t="s">
        <v>4574</v>
      </c>
      <c r="N220" s="188" t="s">
        <v>422</v>
      </c>
      <c r="O220" s="14" t="s">
        <v>4575</v>
      </c>
      <c r="P220" s="228">
        <v>2907186225</v>
      </c>
      <c r="Q220" s="228"/>
      <c r="R220" s="58"/>
      <c r="S220" s="58"/>
      <c r="T220" s="177"/>
      <c r="U220" s="176" t="b">
        <f t="shared" ca="1" si="6"/>
        <v>0</v>
      </c>
      <c r="V220" s="176"/>
      <c r="W220" s="176"/>
      <c r="X220" s="18"/>
    </row>
    <row r="221" spans="1:24" ht="25.5">
      <c r="A221" s="14">
        <v>206</v>
      </c>
      <c r="B221" s="15">
        <v>43929</v>
      </c>
      <c r="C221" s="14" t="s">
        <v>417</v>
      </c>
      <c r="D221" s="14" t="s">
        <v>420</v>
      </c>
      <c r="E221" s="14" t="s">
        <v>2038</v>
      </c>
      <c r="F221" s="74">
        <v>43943</v>
      </c>
      <c r="G221" s="305" t="s">
        <v>4576</v>
      </c>
      <c r="H221" s="188" t="s">
        <v>407</v>
      </c>
      <c r="I221" s="188" t="s">
        <v>4577</v>
      </c>
      <c r="J221" s="188" t="s">
        <v>212</v>
      </c>
      <c r="K221" s="195" t="s">
        <v>4578</v>
      </c>
      <c r="L221" s="176" t="s">
        <v>4579</v>
      </c>
      <c r="M221" s="117" t="s">
        <v>4580</v>
      </c>
      <c r="N221" s="188" t="s">
        <v>420</v>
      </c>
      <c r="O221" s="14" t="s">
        <v>4061</v>
      </c>
      <c r="P221" s="228">
        <v>262800000</v>
      </c>
      <c r="Q221" s="228"/>
      <c r="R221" s="14"/>
      <c r="S221" s="14"/>
      <c r="T221" s="175"/>
      <c r="U221" s="176" t="b">
        <f t="shared" ca="1" si="6"/>
        <v>0</v>
      </c>
      <c r="V221" s="176"/>
      <c r="W221" s="176"/>
    </row>
    <row r="222" spans="1:24" ht="38.25">
      <c r="A222" s="14">
        <v>207</v>
      </c>
      <c r="B222" s="122">
        <v>43929</v>
      </c>
      <c r="C222" s="14" t="s">
        <v>417</v>
      </c>
      <c r="D222" s="117" t="s">
        <v>4041</v>
      </c>
      <c r="E222" s="207" t="s">
        <v>3708</v>
      </c>
      <c r="F222" s="74">
        <v>43943</v>
      </c>
      <c r="G222" s="305" t="s">
        <v>4581</v>
      </c>
      <c r="H222" s="188" t="s">
        <v>406</v>
      </c>
      <c r="I222" s="188" t="s">
        <v>1833</v>
      </c>
      <c r="J222" s="188" t="s">
        <v>958</v>
      </c>
      <c r="K222" s="195"/>
      <c r="L222" s="176" t="s">
        <v>4552</v>
      </c>
      <c r="M222" s="154">
        <v>251806</v>
      </c>
      <c r="N222" s="195" t="s">
        <v>4041</v>
      </c>
      <c r="O222" s="14" t="s">
        <v>4111</v>
      </c>
      <c r="P222" s="227">
        <v>1150000000</v>
      </c>
      <c r="Q222" s="227"/>
      <c r="R222" s="14"/>
      <c r="S222" s="14"/>
      <c r="T222" s="175"/>
      <c r="U222" s="176" t="b">
        <f t="shared" ca="1" si="6"/>
        <v>0</v>
      </c>
      <c r="V222" s="176"/>
      <c r="W222" s="176"/>
    </row>
    <row r="223" spans="1:24" ht="25.5">
      <c r="A223" s="14">
        <v>208</v>
      </c>
      <c r="B223" s="15">
        <v>43929</v>
      </c>
      <c r="C223" s="14" t="s">
        <v>417</v>
      </c>
      <c r="D223" s="14" t="s">
        <v>422</v>
      </c>
      <c r="E223" s="14" t="s">
        <v>3631</v>
      </c>
      <c r="F223" s="74">
        <v>43943</v>
      </c>
      <c r="G223" s="305" t="s">
        <v>4582</v>
      </c>
      <c r="H223" s="188" t="s">
        <v>402</v>
      </c>
      <c r="I223" s="188" t="s">
        <v>1431</v>
      </c>
      <c r="J223" s="188" t="s">
        <v>59</v>
      </c>
      <c r="K223" s="195"/>
      <c r="L223" s="176" t="s">
        <v>4446</v>
      </c>
      <c r="M223" s="218">
        <v>178757</v>
      </c>
      <c r="N223" s="188" t="s">
        <v>422</v>
      </c>
      <c r="O223" s="14" t="s">
        <v>4061</v>
      </c>
      <c r="P223" s="228">
        <v>7764100000</v>
      </c>
      <c r="Q223" s="228"/>
      <c r="R223" s="14"/>
      <c r="S223" s="14"/>
      <c r="T223" s="175"/>
      <c r="U223" s="176" t="b">
        <f t="shared" ca="1" si="6"/>
        <v>0</v>
      </c>
      <c r="V223" s="176"/>
      <c r="W223" s="176"/>
    </row>
    <row r="224" spans="1:24">
      <c r="A224" s="14">
        <v>209</v>
      </c>
      <c r="B224" s="15">
        <v>43929</v>
      </c>
      <c r="C224" s="14" t="s">
        <v>417</v>
      </c>
      <c r="D224" s="14" t="s">
        <v>425</v>
      </c>
      <c r="E224" s="414" t="s">
        <v>3776</v>
      </c>
      <c r="F224" s="74">
        <v>43943</v>
      </c>
      <c r="G224" s="305" t="s">
        <v>4583</v>
      </c>
      <c r="H224" s="188" t="s">
        <v>408</v>
      </c>
      <c r="I224" s="188" t="s">
        <v>4584</v>
      </c>
      <c r="J224" s="188" t="s">
        <v>59</v>
      </c>
      <c r="K224" s="202" t="s">
        <v>4585</v>
      </c>
      <c r="L224" s="176" t="s">
        <v>4552</v>
      </c>
      <c r="M224" s="117" t="s">
        <v>4586</v>
      </c>
      <c r="N224" s="195" t="s">
        <v>425</v>
      </c>
      <c r="O224" s="14" t="s">
        <v>4061</v>
      </c>
      <c r="P224" s="227">
        <v>27049000</v>
      </c>
      <c r="Q224" s="227"/>
      <c r="R224" s="14"/>
      <c r="S224" s="14"/>
      <c r="T224" s="175"/>
      <c r="U224" s="176" t="b">
        <f t="shared" ca="1" si="6"/>
        <v>0</v>
      </c>
      <c r="V224" s="176"/>
      <c r="W224" s="176"/>
    </row>
    <row r="225" spans="1:24" ht="25.5">
      <c r="A225" s="14">
        <v>210</v>
      </c>
      <c r="B225" s="15">
        <v>43929</v>
      </c>
      <c r="C225" s="14" t="s">
        <v>417</v>
      </c>
      <c r="D225" s="14" t="s">
        <v>420</v>
      </c>
      <c r="E225" s="14" t="s">
        <v>2270</v>
      </c>
      <c r="F225" s="74">
        <v>43943</v>
      </c>
      <c r="G225" s="305" t="s">
        <v>4294</v>
      </c>
      <c r="H225" s="188" t="s">
        <v>399</v>
      </c>
      <c r="I225" s="188" t="s">
        <v>4295</v>
      </c>
      <c r="J225" s="188" t="s">
        <v>580</v>
      </c>
      <c r="K225" s="195"/>
      <c r="L225" s="176" t="s">
        <v>4438</v>
      </c>
      <c r="M225" s="117" t="s">
        <v>4438</v>
      </c>
      <c r="N225" s="188" t="s">
        <v>420</v>
      </c>
      <c r="O225" s="14" t="s">
        <v>4067</v>
      </c>
      <c r="P225" s="228">
        <v>36000000</v>
      </c>
      <c r="Q225" s="228"/>
      <c r="R225" s="14"/>
      <c r="S225" s="14"/>
      <c r="T225" s="175"/>
      <c r="U225" s="176" t="b">
        <f t="shared" ca="1" si="6"/>
        <v>0</v>
      </c>
      <c r="V225" s="176"/>
      <c r="W225" s="176"/>
    </row>
    <row r="226" spans="1:24" ht="25.5">
      <c r="A226" s="14">
        <v>211</v>
      </c>
      <c r="B226" s="15">
        <v>43929</v>
      </c>
      <c r="C226" s="14" t="s">
        <v>417</v>
      </c>
      <c r="D226" s="14" t="s">
        <v>421</v>
      </c>
      <c r="E226" s="14" t="s">
        <v>88</v>
      </c>
      <c r="F226" s="74">
        <v>43943</v>
      </c>
      <c r="G226" s="305" t="s">
        <v>4587</v>
      </c>
      <c r="H226" s="188" t="s">
        <v>408</v>
      </c>
      <c r="I226" s="188" t="s">
        <v>4521</v>
      </c>
      <c r="J226" s="188" t="s">
        <v>59</v>
      </c>
      <c r="K226" s="195" t="s">
        <v>1253</v>
      </c>
      <c r="L226" s="176" t="s">
        <v>4552</v>
      </c>
      <c r="M226" s="117" t="s">
        <v>4588</v>
      </c>
      <c r="N226" s="195" t="s">
        <v>421</v>
      </c>
      <c r="O226" s="117" t="s">
        <v>4061</v>
      </c>
      <c r="P226" s="227">
        <v>3207235000</v>
      </c>
      <c r="Q226" s="227"/>
      <c r="R226" s="14"/>
      <c r="S226" s="14"/>
      <c r="T226" s="175"/>
      <c r="U226" s="176" t="b">
        <f ca="1">IF(H226=0,TODAY()-F226)</f>
        <v>0</v>
      </c>
      <c r="V226" s="176"/>
      <c r="W226" s="176"/>
    </row>
    <row r="227" spans="1:24">
      <c r="A227" s="14">
        <v>212</v>
      </c>
      <c r="B227" s="122">
        <v>43929</v>
      </c>
      <c r="C227" s="14" t="s">
        <v>417</v>
      </c>
      <c r="D227" s="14" t="s">
        <v>419</v>
      </c>
      <c r="E227" s="207" t="s">
        <v>3684</v>
      </c>
      <c r="F227" s="74">
        <v>43943</v>
      </c>
      <c r="G227" s="305" t="s">
        <v>4589</v>
      </c>
      <c r="H227" s="188" t="s">
        <v>406</v>
      </c>
      <c r="I227" s="188" t="s">
        <v>748</v>
      </c>
      <c r="J227" s="188" t="s">
        <v>749</v>
      </c>
      <c r="K227" s="195"/>
      <c r="L227" s="176" t="s">
        <v>4552</v>
      </c>
      <c r="M227" s="117" t="s">
        <v>4590</v>
      </c>
      <c r="N227" s="188" t="s">
        <v>419</v>
      </c>
      <c r="O227" s="14" t="s">
        <v>4067</v>
      </c>
      <c r="P227" s="228">
        <v>100000000</v>
      </c>
      <c r="Q227" s="228"/>
      <c r="R227" s="14"/>
      <c r="S227" s="14"/>
      <c r="T227" s="175"/>
      <c r="U227" s="176" t="b">
        <f t="shared" ca="1" si="6"/>
        <v>0</v>
      </c>
      <c r="V227" s="176"/>
      <c r="W227" s="176"/>
    </row>
    <row r="228" spans="1:24" ht="25.5">
      <c r="A228" s="14">
        <v>213</v>
      </c>
      <c r="B228" s="15">
        <v>43930</v>
      </c>
      <c r="C228" s="14" t="s">
        <v>417</v>
      </c>
      <c r="D228" s="14" t="s">
        <v>421</v>
      </c>
      <c r="E228" s="207" t="s">
        <v>3507</v>
      </c>
      <c r="F228" s="74">
        <v>43944</v>
      </c>
      <c r="G228" s="305" t="s">
        <v>4591</v>
      </c>
      <c r="H228" s="188" t="s">
        <v>402</v>
      </c>
      <c r="I228" s="188" t="s">
        <v>4592</v>
      </c>
      <c r="J228" s="188" t="s">
        <v>1065</v>
      </c>
      <c r="K228" s="195" t="s">
        <v>917</v>
      </c>
      <c r="L228" s="176" t="s">
        <v>4500</v>
      </c>
      <c r="M228" s="154">
        <v>196654</v>
      </c>
      <c r="N228" s="195" t="s">
        <v>421</v>
      </c>
      <c r="O228" s="14" t="s">
        <v>4107</v>
      </c>
      <c r="P228" s="227">
        <v>50000000</v>
      </c>
      <c r="Q228" s="227"/>
      <c r="R228" s="14"/>
      <c r="S228" s="14"/>
      <c r="T228" s="175"/>
      <c r="U228" s="176" t="b">
        <f t="shared" ca="1" si="6"/>
        <v>0</v>
      </c>
      <c r="V228" s="176"/>
      <c r="W228" s="176"/>
    </row>
    <row r="229" spans="1:24" ht="25.5">
      <c r="A229" s="14">
        <v>214</v>
      </c>
      <c r="B229" s="15">
        <v>43930</v>
      </c>
      <c r="C229" s="14" t="s">
        <v>417</v>
      </c>
      <c r="D229" s="14" t="s">
        <v>420</v>
      </c>
      <c r="E229" s="14" t="s">
        <v>1983</v>
      </c>
      <c r="F229" s="74">
        <v>43944</v>
      </c>
      <c r="G229" s="305" t="s">
        <v>4593</v>
      </c>
      <c r="H229" s="188" t="s">
        <v>408</v>
      </c>
      <c r="I229" s="188" t="s">
        <v>3299</v>
      </c>
      <c r="J229" s="188" t="s">
        <v>212</v>
      </c>
      <c r="K229" s="195" t="s">
        <v>4594</v>
      </c>
      <c r="L229" s="176" t="s">
        <v>4552</v>
      </c>
      <c r="M229" s="117" t="s">
        <v>4595</v>
      </c>
      <c r="N229" s="188" t="s">
        <v>420</v>
      </c>
      <c r="O229" s="14" t="s">
        <v>4061</v>
      </c>
      <c r="P229" s="228">
        <v>21564000</v>
      </c>
      <c r="Q229" s="228"/>
      <c r="R229" s="14"/>
      <c r="S229" s="14"/>
      <c r="T229" s="175"/>
      <c r="U229" s="176" t="b">
        <f t="shared" ca="1" si="6"/>
        <v>0</v>
      </c>
      <c r="V229" s="176"/>
      <c r="W229" s="176"/>
    </row>
    <row r="230" spans="1:24" ht="25.5">
      <c r="A230" s="14">
        <v>215</v>
      </c>
      <c r="B230" s="15">
        <v>43930</v>
      </c>
      <c r="C230" s="14" t="s">
        <v>417</v>
      </c>
      <c r="D230" s="14" t="s">
        <v>425</v>
      </c>
      <c r="E230" s="14" t="s">
        <v>1735</v>
      </c>
      <c r="F230" s="74">
        <v>43944</v>
      </c>
      <c r="G230" s="305" t="s">
        <v>4596</v>
      </c>
      <c r="H230" s="188" t="s">
        <v>399</v>
      </c>
      <c r="I230" s="188" t="s">
        <v>343</v>
      </c>
      <c r="J230" s="188" t="s">
        <v>173</v>
      </c>
      <c r="K230" s="202" t="s">
        <v>4597</v>
      </c>
      <c r="L230" s="176" t="s">
        <v>4552</v>
      </c>
      <c r="M230" s="117" t="s">
        <v>4572</v>
      </c>
      <c r="N230" s="195" t="s">
        <v>425</v>
      </c>
      <c r="O230" s="14" t="s">
        <v>4167</v>
      </c>
      <c r="P230" s="227">
        <v>2000000000</v>
      </c>
      <c r="Q230" s="227"/>
      <c r="R230" s="14"/>
      <c r="S230" s="14"/>
      <c r="T230" s="175"/>
      <c r="U230" s="176" t="b">
        <f t="shared" ca="1" si="6"/>
        <v>0</v>
      </c>
      <c r="V230" s="176"/>
      <c r="W230" s="176"/>
    </row>
    <row r="231" spans="1:24" ht="38.25">
      <c r="A231" s="14">
        <v>216</v>
      </c>
      <c r="B231" s="15">
        <v>43931</v>
      </c>
      <c r="C231" s="14" t="s">
        <v>417</v>
      </c>
      <c r="D231" s="14" t="s">
        <v>4042</v>
      </c>
      <c r="E231" s="117" t="s">
        <v>3739</v>
      </c>
      <c r="F231" s="74">
        <v>43945</v>
      </c>
      <c r="G231" s="305" t="s">
        <v>4598</v>
      </c>
      <c r="H231" s="188" t="s">
        <v>402</v>
      </c>
      <c r="I231" s="188" t="s">
        <v>4599</v>
      </c>
      <c r="J231" s="188" t="s">
        <v>477</v>
      </c>
      <c r="K231" s="195"/>
      <c r="L231" s="176" t="s">
        <v>4552</v>
      </c>
      <c r="M231" s="220">
        <v>239022</v>
      </c>
      <c r="N231" s="188"/>
      <c r="O231" s="14" t="s">
        <v>4568</v>
      </c>
      <c r="P231" s="228">
        <v>2800000000</v>
      </c>
      <c r="Q231" s="228"/>
      <c r="R231" s="14"/>
      <c r="S231" s="14"/>
      <c r="T231" s="175"/>
      <c r="U231" s="176" t="b">
        <f t="shared" ca="1" si="6"/>
        <v>0</v>
      </c>
      <c r="V231" s="176"/>
      <c r="W231" s="176"/>
    </row>
    <row r="232" spans="1:24" ht="25.5">
      <c r="A232" s="14">
        <v>217</v>
      </c>
      <c r="B232" s="15">
        <v>43931</v>
      </c>
      <c r="C232" s="14" t="s">
        <v>417</v>
      </c>
      <c r="D232" s="14" t="s">
        <v>421</v>
      </c>
      <c r="E232" s="14" t="s">
        <v>3691</v>
      </c>
      <c r="F232" s="74">
        <v>43945</v>
      </c>
      <c r="G232" s="305" t="s">
        <v>4600</v>
      </c>
      <c r="H232" s="188" t="s">
        <v>399</v>
      </c>
      <c r="I232" s="188" t="s">
        <v>4601</v>
      </c>
      <c r="J232" s="188" t="s">
        <v>79</v>
      </c>
      <c r="K232" s="195" t="s">
        <v>4602</v>
      </c>
      <c r="L232" s="176" t="s">
        <v>917</v>
      </c>
      <c r="M232" s="163" t="s">
        <v>4603</v>
      </c>
      <c r="N232" s="195" t="s">
        <v>421</v>
      </c>
      <c r="O232" s="14" t="s">
        <v>4061</v>
      </c>
      <c r="P232" s="245" t="s">
        <v>917</v>
      </c>
      <c r="Q232" s="245"/>
      <c r="R232" s="14"/>
      <c r="S232" s="14"/>
      <c r="T232" s="175"/>
      <c r="U232" s="176" t="b">
        <f t="shared" ca="1" si="6"/>
        <v>0</v>
      </c>
      <c r="V232" s="176"/>
      <c r="W232" s="176"/>
    </row>
    <row r="233" spans="1:24" ht="25.5">
      <c r="A233" s="14">
        <v>218</v>
      </c>
      <c r="B233" s="15">
        <v>43931</v>
      </c>
      <c r="C233" s="14" t="s">
        <v>417</v>
      </c>
      <c r="D233" s="14" t="s">
        <v>421</v>
      </c>
      <c r="E233" s="14" t="s">
        <v>3691</v>
      </c>
      <c r="F233" s="74">
        <v>43945</v>
      </c>
      <c r="G233" s="305" t="s">
        <v>4600</v>
      </c>
      <c r="H233" s="188" t="s">
        <v>399</v>
      </c>
      <c r="I233" s="188" t="s">
        <v>4601</v>
      </c>
      <c r="J233" s="188" t="s">
        <v>79</v>
      </c>
      <c r="K233" s="195" t="s">
        <v>4602</v>
      </c>
      <c r="L233" s="176" t="s">
        <v>917</v>
      </c>
      <c r="M233" s="163" t="s">
        <v>4603</v>
      </c>
      <c r="N233" s="195" t="s">
        <v>421</v>
      </c>
      <c r="O233" s="14" t="s">
        <v>4061</v>
      </c>
      <c r="P233" s="245" t="s">
        <v>917</v>
      </c>
      <c r="Q233" s="245"/>
      <c r="R233" s="14"/>
      <c r="S233" s="14"/>
      <c r="T233" s="175"/>
      <c r="U233" s="176" t="b">
        <f t="shared" ca="1" si="6"/>
        <v>0</v>
      </c>
      <c r="V233" s="176"/>
      <c r="W233" s="176"/>
    </row>
    <row r="234" spans="1:24" ht="25.5">
      <c r="A234" s="14">
        <v>219</v>
      </c>
      <c r="B234" s="15">
        <v>43931</v>
      </c>
      <c r="C234" s="14" t="s">
        <v>417</v>
      </c>
      <c r="D234" s="14" t="s">
        <v>419</v>
      </c>
      <c r="E234" s="14" t="s">
        <v>3819</v>
      </c>
      <c r="F234" s="74">
        <v>43945</v>
      </c>
      <c r="G234" s="305" t="s">
        <v>4604</v>
      </c>
      <c r="H234" s="188" t="s">
        <v>34</v>
      </c>
      <c r="I234" s="188" t="s">
        <v>1418</v>
      </c>
      <c r="J234" s="188" t="s">
        <v>607</v>
      </c>
      <c r="K234" s="195"/>
      <c r="L234" s="176" t="s">
        <v>4605</v>
      </c>
      <c r="M234" s="117" t="s">
        <v>4606</v>
      </c>
      <c r="N234" s="188" t="s">
        <v>419</v>
      </c>
      <c r="O234" s="14" t="s">
        <v>4111</v>
      </c>
      <c r="P234" s="228">
        <v>4487400000</v>
      </c>
      <c r="Q234" s="228"/>
      <c r="R234" s="14"/>
      <c r="S234" s="14"/>
      <c r="T234" s="175"/>
      <c r="U234" s="176" t="b">
        <f t="shared" ca="1" si="6"/>
        <v>0</v>
      </c>
      <c r="V234" s="176"/>
      <c r="W234" s="176"/>
      <c r="X234" s="267">
        <f>IF(W234="Тийм", T234, 0 )</f>
        <v>0</v>
      </c>
    </row>
    <row r="235" spans="1:24" ht="25.5">
      <c r="A235" s="14">
        <v>220</v>
      </c>
      <c r="B235" s="15">
        <v>43934</v>
      </c>
      <c r="C235" s="14" t="s">
        <v>417</v>
      </c>
      <c r="D235" s="14" t="s">
        <v>422</v>
      </c>
      <c r="E235" s="414" t="s">
        <v>1255</v>
      </c>
      <c r="F235" s="74">
        <v>43948</v>
      </c>
      <c r="G235" s="305" t="s">
        <v>4607</v>
      </c>
      <c r="H235" s="188" t="s">
        <v>408</v>
      </c>
      <c r="I235" s="188" t="s">
        <v>2483</v>
      </c>
      <c r="J235" s="188" t="s">
        <v>212</v>
      </c>
      <c r="K235" s="195"/>
      <c r="L235" s="418" t="s">
        <v>4608</v>
      </c>
      <c r="M235" s="421" t="s">
        <v>4609</v>
      </c>
      <c r="N235" s="188" t="s">
        <v>422</v>
      </c>
      <c r="O235" s="14" t="s">
        <v>4061</v>
      </c>
      <c r="P235" s="228">
        <v>1800000000</v>
      </c>
      <c r="Q235" s="228"/>
      <c r="R235" s="14"/>
      <c r="S235" s="14"/>
      <c r="T235" s="175"/>
      <c r="U235" s="176" t="b">
        <f t="shared" ca="1" si="6"/>
        <v>0</v>
      </c>
      <c r="V235" s="176"/>
      <c r="W235" s="176"/>
    </row>
    <row r="236" spans="1:24" ht="25.5">
      <c r="A236" s="14">
        <v>221</v>
      </c>
      <c r="B236" s="15">
        <v>43934</v>
      </c>
      <c r="C236" s="14" t="s">
        <v>417</v>
      </c>
      <c r="D236" s="14" t="s">
        <v>425</v>
      </c>
      <c r="E236" s="14" t="s">
        <v>3797</v>
      </c>
      <c r="F236" s="74">
        <v>43948</v>
      </c>
      <c r="G236" s="305" t="s">
        <v>4610</v>
      </c>
      <c r="H236" s="188" t="s">
        <v>408</v>
      </c>
      <c r="I236" s="188" t="s">
        <v>2470</v>
      </c>
      <c r="J236" s="188" t="s">
        <v>2192</v>
      </c>
      <c r="K236" s="202" t="s">
        <v>4611</v>
      </c>
      <c r="L236" s="176" t="s">
        <v>4608</v>
      </c>
      <c r="M236" s="117" t="s">
        <v>4612</v>
      </c>
      <c r="N236" s="195" t="s">
        <v>425</v>
      </c>
      <c r="O236" s="14" t="s">
        <v>4107</v>
      </c>
      <c r="P236" s="227">
        <v>200000000</v>
      </c>
      <c r="Q236" s="227"/>
      <c r="R236" s="14"/>
      <c r="S236" s="14"/>
      <c r="T236" s="175"/>
      <c r="U236" s="176" t="b">
        <f t="shared" ca="1" si="6"/>
        <v>0</v>
      </c>
      <c r="V236" s="176"/>
      <c r="W236" s="176"/>
    </row>
    <row r="237" spans="1:24" ht="38.25">
      <c r="A237" s="14">
        <v>222</v>
      </c>
      <c r="B237" s="15">
        <v>43934</v>
      </c>
      <c r="C237" s="14" t="s">
        <v>417</v>
      </c>
      <c r="D237" s="14" t="s">
        <v>420</v>
      </c>
      <c r="E237" s="207" t="s">
        <v>628</v>
      </c>
      <c r="F237" s="74">
        <v>43948</v>
      </c>
      <c r="G237" s="305" t="s">
        <v>4613</v>
      </c>
      <c r="H237" s="188" t="s">
        <v>399</v>
      </c>
      <c r="I237" s="188" t="s">
        <v>4355</v>
      </c>
      <c r="J237" s="188" t="s">
        <v>166</v>
      </c>
      <c r="K237" s="195" t="s">
        <v>4614</v>
      </c>
      <c r="L237" s="176" t="s">
        <v>4605</v>
      </c>
      <c r="M237" s="117" t="s">
        <v>4615</v>
      </c>
      <c r="N237" s="188" t="s">
        <v>420</v>
      </c>
      <c r="O237" s="14" t="s">
        <v>4074</v>
      </c>
      <c r="P237" s="417">
        <v>33000000</v>
      </c>
      <c r="Q237" s="417"/>
      <c r="R237" s="14"/>
      <c r="S237" s="14"/>
      <c r="T237" s="175"/>
      <c r="U237" s="176" t="b">
        <f t="shared" ca="1" si="6"/>
        <v>0</v>
      </c>
      <c r="V237" s="176"/>
      <c r="W237" s="176"/>
    </row>
    <row r="238" spans="1:24" ht="25.5">
      <c r="A238" s="14">
        <v>223</v>
      </c>
      <c r="B238" s="15">
        <v>43935</v>
      </c>
      <c r="C238" s="14" t="s">
        <v>417</v>
      </c>
      <c r="D238" s="14" t="s">
        <v>419</v>
      </c>
      <c r="E238" s="207" t="s">
        <v>1660</v>
      </c>
      <c r="F238" s="74">
        <v>43949</v>
      </c>
      <c r="G238" s="305" t="s">
        <v>4616</v>
      </c>
      <c r="H238" s="188" t="s">
        <v>34</v>
      </c>
      <c r="I238" s="188" t="s">
        <v>193</v>
      </c>
      <c r="J238" s="188" t="s">
        <v>36</v>
      </c>
      <c r="K238" s="195"/>
      <c r="L238" s="176" t="s">
        <v>4608</v>
      </c>
      <c r="M238" s="117" t="s">
        <v>4617</v>
      </c>
      <c r="N238" s="188" t="s">
        <v>419</v>
      </c>
      <c r="O238" s="14" t="s">
        <v>4107</v>
      </c>
      <c r="P238" s="423">
        <v>938800000</v>
      </c>
      <c r="Q238" s="423"/>
      <c r="R238" s="14"/>
      <c r="S238" s="14"/>
      <c r="T238" s="175"/>
      <c r="U238" s="176" t="b">
        <f t="shared" ca="1" si="6"/>
        <v>0</v>
      </c>
      <c r="V238" s="176"/>
      <c r="W238" s="176"/>
      <c r="X238" s="267">
        <f>IF(W238="Тийм", T238, 0 )</f>
        <v>0</v>
      </c>
    </row>
    <row r="239" spans="1:24" ht="25.5">
      <c r="A239" s="14">
        <v>224</v>
      </c>
      <c r="B239" s="15">
        <v>43935</v>
      </c>
      <c r="C239" s="14" t="s">
        <v>417</v>
      </c>
      <c r="D239" s="14" t="s">
        <v>421</v>
      </c>
      <c r="E239" s="207" t="s">
        <v>3542</v>
      </c>
      <c r="F239" s="74">
        <v>43949</v>
      </c>
      <c r="G239" s="305" t="s">
        <v>4600</v>
      </c>
      <c r="H239" s="188" t="s">
        <v>407</v>
      </c>
      <c r="I239" s="188" t="s">
        <v>4601</v>
      </c>
      <c r="J239" s="188" t="s">
        <v>79</v>
      </c>
      <c r="K239" s="195" t="s">
        <v>1384</v>
      </c>
      <c r="L239" s="210" t="s">
        <v>4608</v>
      </c>
      <c r="M239" s="163" t="s">
        <v>4603</v>
      </c>
      <c r="N239" s="195" t="s">
        <v>421</v>
      </c>
      <c r="O239" s="14" t="s">
        <v>4061</v>
      </c>
      <c r="P239" s="424">
        <v>5100814500</v>
      </c>
      <c r="Q239" s="424"/>
      <c r="R239" s="14" t="s">
        <v>4618</v>
      </c>
      <c r="S239" s="14"/>
      <c r="T239" s="175"/>
      <c r="U239" s="176" t="b">
        <f t="shared" ca="1" si="6"/>
        <v>0</v>
      </c>
      <c r="V239" s="176"/>
      <c r="W239" s="176"/>
    </row>
    <row r="240" spans="1:24" ht="25.5">
      <c r="A240" s="14">
        <v>225</v>
      </c>
      <c r="B240" s="15">
        <v>43935</v>
      </c>
      <c r="C240" s="14" t="s">
        <v>417</v>
      </c>
      <c r="D240" s="14" t="s">
        <v>422</v>
      </c>
      <c r="E240" s="207" t="s">
        <v>1858</v>
      </c>
      <c r="F240" s="74">
        <v>43949</v>
      </c>
      <c r="G240" s="305" t="s">
        <v>4619</v>
      </c>
      <c r="H240" s="188" t="s">
        <v>408</v>
      </c>
      <c r="I240" s="188" t="s">
        <v>4620</v>
      </c>
      <c r="J240" s="188" t="s">
        <v>507</v>
      </c>
      <c r="K240" s="195"/>
      <c r="L240" s="418" t="s">
        <v>4605</v>
      </c>
      <c r="M240" s="421" t="s">
        <v>4621</v>
      </c>
      <c r="N240" s="188" t="s">
        <v>422</v>
      </c>
      <c r="O240" s="14" t="s">
        <v>4568</v>
      </c>
      <c r="P240" s="228">
        <v>15000000</v>
      </c>
      <c r="Q240" s="228"/>
      <c r="R240" s="14"/>
      <c r="S240" s="14"/>
      <c r="T240" s="175"/>
      <c r="U240" s="176" t="b">
        <f t="shared" ca="1" si="6"/>
        <v>0</v>
      </c>
      <c r="V240" s="176"/>
      <c r="W240" s="176"/>
    </row>
    <row r="241" spans="1:24" ht="25.5">
      <c r="A241" s="14">
        <v>226</v>
      </c>
      <c r="B241" s="15">
        <v>43935</v>
      </c>
      <c r="C241" s="14" t="s">
        <v>417</v>
      </c>
      <c r="D241" s="14" t="s">
        <v>421</v>
      </c>
      <c r="E241" s="207" t="s">
        <v>3610</v>
      </c>
      <c r="F241" s="74">
        <v>43949</v>
      </c>
      <c r="G241" s="305" t="s">
        <v>4362</v>
      </c>
      <c r="H241" s="188" t="s">
        <v>408</v>
      </c>
      <c r="I241" s="188" t="s">
        <v>4622</v>
      </c>
      <c r="J241" s="188" t="s">
        <v>913</v>
      </c>
      <c r="K241" s="195" t="s">
        <v>4623</v>
      </c>
      <c r="L241" s="210" t="s">
        <v>4624</v>
      </c>
      <c r="M241" s="163" t="s">
        <v>4625</v>
      </c>
      <c r="N241" s="195" t="s">
        <v>421</v>
      </c>
      <c r="O241" s="206" t="s">
        <v>4067</v>
      </c>
      <c r="P241" s="228">
        <v>120000000</v>
      </c>
      <c r="Q241" s="228"/>
      <c r="R241" s="14"/>
      <c r="S241" s="14"/>
      <c r="T241" s="175"/>
      <c r="U241" s="176"/>
      <c r="V241" s="176"/>
      <c r="W241" s="176"/>
    </row>
    <row r="242" spans="1:24" ht="38.25">
      <c r="A242" s="14">
        <v>227</v>
      </c>
      <c r="B242" s="15">
        <v>43935</v>
      </c>
      <c r="C242" s="14" t="s">
        <v>417</v>
      </c>
      <c r="D242" s="14" t="s">
        <v>420</v>
      </c>
      <c r="E242" s="207" t="s">
        <v>385</v>
      </c>
      <c r="F242" s="74">
        <v>43949</v>
      </c>
      <c r="G242" s="305" t="s">
        <v>4626</v>
      </c>
      <c r="H242" s="188" t="s">
        <v>34</v>
      </c>
      <c r="I242" s="188" t="s">
        <v>4355</v>
      </c>
      <c r="J242" s="188" t="s">
        <v>166</v>
      </c>
      <c r="K242" s="195" t="s">
        <v>4627</v>
      </c>
      <c r="L242" s="176" t="s">
        <v>4605</v>
      </c>
      <c r="M242" s="117" t="s">
        <v>4628</v>
      </c>
      <c r="N242" s="188" t="s">
        <v>420</v>
      </c>
      <c r="O242" s="14" t="s">
        <v>4074</v>
      </c>
      <c r="P242" s="228">
        <v>33000000</v>
      </c>
      <c r="Q242" s="228"/>
      <c r="R242" s="14" t="s">
        <v>4430</v>
      </c>
      <c r="S242" s="14" t="s">
        <v>4629</v>
      </c>
      <c r="T242" s="175">
        <v>330000</v>
      </c>
      <c r="U242" s="176" t="b">
        <f ca="1">IF(H242=0,TODAY()-F242)</f>
        <v>0</v>
      </c>
      <c r="V242" s="176" t="s">
        <v>4630</v>
      </c>
      <c r="W242" s="176" t="s">
        <v>4538</v>
      </c>
      <c r="X242" s="267">
        <f>IF(W242="Тийм", T242, 0 )</f>
        <v>330000</v>
      </c>
    </row>
    <row r="243" spans="1:24" ht="25.5">
      <c r="A243" s="14">
        <v>228</v>
      </c>
      <c r="B243" s="15">
        <v>43935</v>
      </c>
      <c r="C243" s="14" t="s">
        <v>417</v>
      </c>
      <c r="D243" s="14" t="s">
        <v>422</v>
      </c>
      <c r="E243" s="14" t="s">
        <v>2078</v>
      </c>
      <c r="F243" s="74">
        <v>43949</v>
      </c>
      <c r="G243" s="308" t="s">
        <v>4631</v>
      </c>
      <c r="H243" s="188" t="s">
        <v>408</v>
      </c>
      <c r="I243" s="188" t="s">
        <v>4521</v>
      </c>
      <c r="J243" s="188" t="s">
        <v>59</v>
      </c>
      <c r="K243" s="195"/>
      <c r="L243" s="418" t="s">
        <v>4608</v>
      </c>
      <c r="M243" s="421" t="s">
        <v>4632</v>
      </c>
      <c r="N243" s="188" t="s">
        <v>422</v>
      </c>
      <c r="O243" s="117" t="s">
        <v>4061</v>
      </c>
      <c r="P243" s="228">
        <v>211852149000</v>
      </c>
      <c r="Q243" s="228"/>
      <c r="R243" s="14"/>
      <c r="S243" s="14"/>
      <c r="T243" s="175"/>
      <c r="U243" s="176" t="b">
        <f ca="1">IF(H243=0,TODAY()-F243)</f>
        <v>0</v>
      </c>
      <c r="V243" s="176"/>
      <c r="W243" s="176"/>
    </row>
    <row r="244" spans="1:24" ht="38.25">
      <c r="A244" s="14">
        <v>229</v>
      </c>
      <c r="B244" s="15">
        <v>43936</v>
      </c>
      <c r="C244" s="14" t="s">
        <v>417</v>
      </c>
      <c r="D244" s="14" t="s">
        <v>420</v>
      </c>
      <c r="E244" s="14" t="s">
        <v>616</v>
      </c>
      <c r="F244" s="74">
        <v>43950</v>
      </c>
      <c r="G244" s="308" t="s">
        <v>4633</v>
      </c>
      <c r="H244" s="188" t="s">
        <v>408</v>
      </c>
      <c r="I244" s="188" t="s">
        <v>1264</v>
      </c>
      <c r="J244" s="188" t="s">
        <v>812</v>
      </c>
      <c r="K244" s="195" t="s">
        <v>4634</v>
      </c>
      <c r="L244" s="176" t="s">
        <v>4635</v>
      </c>
      <c r="M244" s="154" t="s">
        <v>4636</v>
      </c>
      <c r="N244" s="188" t="s">
        <v>420</v>
      </c>
      <c r="O244" s="117" t="s">
        <v>4167</v>
      </c>
      <c r="P244" s="228">
        <v>91100000</v>
      </c>
      <c r="Q244" s="228"/>
      <c r="R244" s="14"/>
      <c r="S244" s="14"/>
      <c r="T244" s="175"/>
      <c r="U244" s="176" t="b">
        <v>0</v>
      </c>
      <c r="V244" s="176"/>
      <c r="W244" s="176"/>
    </row>
    <row r="245" spans="1:24" ht="51">
      <c r="A245" s="14">
        <v>230</v>
      </c>
      <c r="B245" s="15">
        <v>43936</v>
      </c>
      <c r="C245" s="14" t="s">
        <v>417</v>
      </c>
      <c r="D245" s="14" t="s">
        <v>419</v>
      </c>
      <c r="E245" s="207" t="s">
        <v>2238</v>
      </c>
      <c r="F245" s="74">
        <v>43950</v>
      </c>
      <c r="G245" s="305" t="s">
        <v>4637</v>
      </c>
      <c r="H245" s="188" t="s">
        <v>408</v>
      </c>
      <c r="I245" s="188" t="s">
        <v>103</v>
      </c>
      <c r="J245" s="188" t="s">
        <v>79</v>
      </c>
      <c r="K245" s="195"/>
      <c r="L245" s="210" t="s">
        <v>4624</v>
      </c>
      <c r="M245" s="163" t="s">
        <v>4638</v>
      </c>
      <c r="N245" s="188" t="s">
        <v>419</v>
      </c>
      <c r="O245" s="14" t="s">
        <v>4173</v>
      </c>
      <c r="P245" s="228">
        <v>1000000000</v>
      </c>
      <c r="Q245" s="228"/>
      <c r="R245" s="14"/>
      <c r="S245" s="14"/>
      <c r="T245" s="175"/>
      <c r="U245" s="176" t="b">
        <f t="shared" ref="U245:U259" ca="1" si="7">IF(H245=0,TODAY()-F245)</f>
        <v>0</v>
      </c>
      <c r="V245" s="176"/>
      <c r="W245" s="176"/>
    </row>
    <row r="246" spans="1:24" ht="38.25">
      <c r="A246" s="14">
        <v>231</v>
      </c>
      <c r="B246" s="15">
        <v>43936</v>
      </c>
      <c r="C246" s="14" t="s">
        <v>417</v>
      </c>
      <c r="D246" s="14" t="s">
        <v>425</v>
      </c>
      <c r="E246" s="14" t="s">
        <v>456</v>
      </c>
      <c r="F246" s="74">
        <v>43950</v>
      </c>
      <c r="G246" s="305" t="s">
        <v>4639</v>
      </c>
      <c r="H246" s="188" t="s">
        <v>408</v>
      </c>
      <c r="I246" s="188" t="s">
        <v>2470</v>
      </c>
      <c r="J246" s="188" t="s">
        <v>2192</v>
      </c>
      <c r="K246" s="202" t="s">
        <v>4640</v>
      </c>
      <c r="L246" s="176" t="s">
        <v>4635</v>
      </c>
      <c r="M246" s="117" t="s">
        <v>4641</v>
      </c>
      <c r="N246" s="195" t="s">
        <v>425</v>
      </c>
      <c r="O246" s="14" t="s">
        <v>4167</v>
      </c>
      <c r="P246" s="227">
        <v>1500000000</v>
      </c>
      <c r="Q246" s="227"/>
      <c r="R246" s="14"/>
      <c r="S246" s="14"/>
      <c r="T246" s="175"/>
      <c r="U246" s="176" t="b">
        <f t="shared" ca="1" si="7"/>
        <v>0</v>
      </c>
      <c r="V246" s="176"/>
      <c r="W246" s="176"/>
    </row>
    <row r="247" spans="1:24" ht="51">
      <c r="A247" s="14">
        <v>232</v>
      </c>
      <c r="B247" s="15">
        <v>43936</v>
      </c>
      <c r="C247" s="14" t="s">
        <v>417</v>
      </c>
      <c r="D247" s="14" t="s">
        <v>420</v>
      </c>
      <c r="E247" s="14" t="s">
        <v>3591</v>
      </c>
      <c r="F247" s="74">
        <v>43950</v>
      </c>
      <c r="G247" s="305" t="s">
        <v>4642</v>
      </c>
      <c r="H247" s="188" t="s">
        <v>408</v>
      </c>
      <c r="I247" s="188" t="s">
        <v>4007</v>
      </c>
      <c r="J247" s="188" t="s">
        <v>79</v>
      </c>
      <c r="K247" s="195" t="s">
        <v>4643</v>
      </c>
      <c r="L247" s="176" t="s">
        <v>4624</v>
      </c>
      <c r="M247" s="117" t="s">
        <v>4644</v>
      </c>
      <c r="N247" s="188" t="s">
        <v>420</v>
      </c>
      <c r="O247" s="14" t="s">
        <v>4107</v>
      </c>
      <c r="P247" s="228"/>
      <c r="Q247" s="228"/>
      <c r="R247" s="14"/>
      <c r="S247" s="14"/>
      <c r="T247" s="175"/>
      <c r="U247" s="176" t="b">
        <f t="shared" ca="1" si="7"/>
        <v>0</v>
      </c>
      <c r="V247" s="176"/>
      <c r="W247" s="176"/>
    </row>
    <row r="248" spans="1:24" ht="25.5">
      <c r="A248" s="14">
        <v>233</v>
      </c>
      <c r="B248" s="15">
        <v>43937</v>
      </c>
      <c r="C248" s="14" t="s">
        <v>417</v>
      </c>
      <c r="D248" s="14" t="s">
        <v>422</v>
      </c>
      <c r="E248" s="207" t="s">
        <v>359</v>
      </c>
      <c r="F248" s="74">
        <v>43951</v>
      </c>
      <c r="G248" s="305" t="s">
        <v>4645</v>
      </c>
      <c r="H248" s="188" t="s">
        <v>402</v>
      </c>
      <c r="I248" s="188" t="s">
        <v>4646</v>
      </c>
      <c r="J248" s="188" t="s">
        <v>507</v>
      </c>
      <c r="K248" s="195"/>
      <c r="L248" s="176" t="s">
        <v>4647</v>
      </c>
      <c r="M248" s="218">
        <v>389502</v>
      </c>
      <c r="N248" s="188" t="s">
        <v>422</v>
      </c>
      <c r="O248" s="14" t="s">
        <v>4167</v>
      </c>
      <c r="P248" s="228">
        <v>600000000</v>
      </c>
      <c r="Q248" s="228"/>
      <c r="R248" s="14"/>
      <c r="S248" s="14"/>
      <c r="T248" s="175"/>
      <c r="U248" s="176" t="b">
        <f t="shared" ca="1" si="7"/>
        <v>0</v>
      </c>
      <c r="V248" s="176"/>
      <c r="W248" s="176"/>
    </row>
    <row r="249" spans="1:24">
      <c r="A249" s="14">
        <v>234</v>
      </c>
      <c r="B249" s="15">
        <v>43937</v>
      </c>
      <c r="C249" s="14" t="s">
        <v>417</v>
      </c>
      <c r="D249" s="14" t="s">
        <v>419</v>
      </c>
      <c r="E249" s="14" t="s">
        <v>3723</v>
      </c>
      <c r="F249" s="74">
        <v>43951</v>
      </c>
      <c r="G249" s="305" t="s">
        <v>4610</v>
      </c>
      <c r="H249" s="188" t="s">
        <v>408</v>
      </c>
      <c r="I249" s="188" t="s">
        <v>1431</v>
      </c>
      <c r="J249" s="188" t="s">
        <v>59</v>
      </c>
      <c r="K249" s="195"/>
      <c r="L249" s="176" t="s">
        <v>4635</v>
      </c>
      <c r="M249" s="117" t="s">
        <v>4648</v>
      </c>
      <c r="N249" s="188" t="s">
        <v>419</v>
      </c>
      <c r="O249" s="14" t="s">
        <v>4061</v>
      </c>
      <c r="P249" s="228">
        <v>4309400000</v>
      </c>
      <c r="Q249" s="228"/>
      <c r="R249" s="14"/>
      <c r="S249" s="14"/>
      <c r="T249" s="175"/>
      <c r="U249" s="176" t="b">
        <f t="shared" ca="1" si="7"/>
        <v>0</v>
      </c>
      <c r="V249" s="176"/>
      <c r="W249" s="176"/>
    </row>
    <row r="250" spans="1:24" s="56" customFormat="1" ht="25.5">
      <c r="A250" s="14">
        <v>235</v>
      </c>
      <c r="B250" s="87">
        <v>43937</v>
      </c>
      <c r="C250" s="58" t="s">
        <v>417</v>
      </c>
      <c r="D250" s="58" t="s">
        <v>421</v>
      </c>
      <c r="E250" s="58" t="s">
        <v>3704</v>
      </c>
      <c r="F250" s="80">
        <v>43951</v>
      </c>
      <c r="G250" s="305" t="s">
        <v>4649</v>
      </c>
      <c r="H250" s="194" t="s">
        <v>408</v>
      </c>
      <c r="I250" s="194" t="s">
        <v>225</v>
      </c>
      <c r="J250" s="194" t="s">
        <v>79</v>
      </c>
      <c r="K250" s="196" t="s">
        <v>1424</v>
      </c>
      <c r="L250" s="211" t="s">
        <v>4647</v>
      </c>
      <c r="M250" s="163" t="s">
        <v>1517</v>
      </c>
      <c r="N250" s="196" t="s">
        <v>421</v>
      </c>
      <c r="O250" s="58" t="s">
        <v>4107</v>
      </c>
      <c r="P250" s="247">
        <v>50000000</v>
      </c>
      <c r="Q250" s="247"/>
      <c r="R250" s="58"/>
      <c r="S250" s="58"/>
      <c r="T250" s="177"/>
      <c r="U250" s="210" t="b">
        <f t="shared" ca="1" si="7"/>
        <v>0</v>
      </c>
      <c r="V250" s="210"/>
      <c r="W250" s="210"/>
    </row>
    <row r="251" spans="1:24" ht="25.5">
      <c r="A251" s="14">
        <v>236</v>
      </c>
      <c r="B251" s="15">
        <v>43937</v>
      </c>
      <c r="C251" s="14" t="s">
        <v>417</v>
      </c>
      <c r="D251" s="14" t="s">
        <v>421</v>
      </c>
      <c r="E251" s="414" t="s">
        <v>341</v>
      </c>
      <c r="F251" s="74">
        <v>43951</v>
      </c>
      <c r="G251" s="305" t="s">
        <v>4650</v>
      </c>
      <c r="H251" s="188" t="s">
        <v>408</v>
      </c>
      <c r="I251" s="188" t="s">
        <v>343</v>
      </c>
      <c r="J251" s="188" t="s">
        <v>173</v>
      </c>
      <c r="K251" s="195" t="s">
        <v>1364</v>
      </c>
      <c r="L251" s="210" t="s">
        <v>4647</v>
      </c>
      <c r="M251" s="163" t="s">
        <v>4651</v>
      </c>
      <c r="N251" s="195" t="s">
        <v>421</v>
      </c>
      <c r="O251" s="14" t="s">
        <v>4167</v>
      </c>
      <c r="P251" s="227">
        <v>1000000000</v>
      </c>
      <c r="Q251" s="227"/>
      <c r="R251" s="14"/>
      <c r="S251" s="14"/>
      <c r="T251" s="175"/>
      <c r="U251" s="176" t="b">
        <f t="shared" ca="1" si="7"/>
        <v>0</v>
      </c>
      <c r="V251" s="176"/>
      <c r="W251" s="176"/>
    </row>
    <row r="252" spans="1:24" ht="25.5">
      <c r="A252" s="14">
        <v>237</v>
      </c>
      <c r="B252" s="15">
        <v>43938</v>
      </c>
      <c r="C252" s="14" t="s">
        <v>417</v>
      </c>
      <c r="D252" s="14" t="s">
        <v>421</v>
      </c>
      <c r="E252" s="58" t="s">
        <v>3704</v>
      </c>
      <c r="F252" s="74">
        <v>43952</v>
      </c>
      <c r="G252" s="305" t="s">
        <v>4448</v>
      </c>
      <c r="H252" s="188" t="s">
        <v>400</v>
      </c>
      <c r="I252" s="188" t="s">
        <v>768</v>
      </c>
      <c r="J252" s="188" t="s">
        <v>769</v>
      </c>
      <c r="K252" s="195" t="s">
        <v>4652</v>
      </c>
      <c r="L252" s="196" t="s">
        <v>4653</v>
      </c>
      <c r="M252" s="196" t="s">
        <v>1543</v>
      </c>
      <c r="N252" s="195" t="s">
        <v>421</v>
      </c>
      <c r="O252" s="14" t="s">
        <v>4167</v>
      </c>
      <c r="P252" s="227">
        <v>350000000</v>
      </c>
      <c r="Q252" s="227"/>
      <c r="R252" s="14"/>
      <c r="S252" s="14"/>
      <c r="T252" s="175"/>
      <c r="U252" s="176" t="b">
        <f t="shared" ca="1" si="7"/>
        <v>0</v>
      </c>
      <c r="V252" s="176"/>
      <c r="W252" s="176"/>
    </row>
    <row r="253" spans="1:24">
      <c r="A253" s="14">
        <v>238</v>
      </c>
      <c r="B253" s="122">
        <v>43938</v>
      </c>
      <c r="C253" s="14" t="s">
        <v>417</v>
      </c>
      <c r="D253" s="14" t="s">
        <v>419</v>
      </c>
      <c r="E253" s="207" t="s">
        <v>3685</v>
      </c>
      <c r="F253" s="74">
        <v>43952</v>
      </c>
      <c r="G253" s="305" t="s">
        <v>4589</v>
      </c>
      <c r="H253" s="188" t="s">
        <v>406</v>
      </c>
      <c r="I253" s="188" t="s">
        <v>748</v>
      </c>
      <c r="J253" s="188" t="s">
        <v>749</v>
      </c>
      <c r="K253" s="195"/>
      <c r="L253" s="194"/>
      <c r="M253" s="219"/>
      <c r="N253" s="188" t="s">
        <v>419</v>
      </c>
      <c r="O253" s="14" t="s">
        <v>4067</v>
      </c>
      <c r="P253" s="228">
        <v>100000000</v>
      </c>
      <c r="Q253" s="228"/>
      <c r="R253" s="14"/>
      <c r="S253" s="14"/>
      <c r="T253" s="175"/>
      <c r="U253" s="176" t="b">
        <f t="shared" ca="1" si="7"/>
        <v>0</v>
      </c>
      <c r="V253" s="176"/>
      <c r="W253" s="176"/>
    </row>
    <row r="254" spans="1:24" ht="51">
      <c r="A254" s="14">
        <v>239</v>
      </c>
      <c r="B254" s="122">
        <v>43938</v>
      </c>
      <c r="C254" s="14" t="s">
        <v>417</v>
      </c>
      <c r="D254" s="14" t="s">
        <v>421</v>
      </c>
      <c r="E254" s="207" t="s">
        <v>3871</v>
      </c>
      <c r="F254" s="74">
        <v>43952</v>
      </c>
      <c r="G254" s="305" t="s">
        <v>4654</v>
      </c>
      <c r="H254" s="188" t="s">
        <v>406</v>
      </c>
      <c r="I254" s="188" t="s">
        <v>4655</v>
      </c>
      <c r="J254" s="188" t="s">
        <v>473</v>
      </c>
      <c r="K254" s="195" t="s">
        <v>4656</v>
      </c>
      <c r="L254" s="196" t="s">
        <v>4647</v>
      </c>
      <c r="M254" s="196" t="s">
        <v>1520</v>
      </c>
      <c r="N254" s="195" t="s">
        <v>421</v>
      </c>
      <c r="O254" s="117" t="s">
        <v>4167</v>
      </c>
      <c r="P254" s="227">
        <v>35000000</v>
      </c>
      <c r="Q254" s="227"/>
      <c r="R254" s="14"/>
      <c r="S254" s="14"/>
      <c r="T254" s="175"/>
      <c r="U254" s="176" t="b">
        <f t="shared" ca="1" si="7"/>
        <v>0</v>
      </c>
      <c r="V254" s="176"/>
      <c r="W254" s="176"/>
    </row>
    <row r="255" spans="1:24" ht="25.5">
      <c r="A255" s="14">
        <v>240</v>
      </c>
      <c r="B255" s="15">
        <v>43938</v>
      </c>
      <c r="C255" s="14" t="s">
        <v>417</v>
      </c>
      <c r="D255" s="14" t="s">
        <v>420</v>
      </c>
      <c r="E255" s="14" t="s">
        <v>3507</v>
      </c>
      <c r="F255" s="74">
        <v>43952</v>
      </c>
      <c r="G255" s="310" t="s">
        <v>4657</v>
      </c>
      <c r="H255" s="188" t="s">
        <v>408</v>
      </c>
      <c r="I255" s="188" t="s">
        <v>4658</v>
      </c>
      <c r="J255" s="188" t="s">
        <v>507</v>
      </c>
      <c r="K255" s="195" t="s">
        <v>4659</v>
      </c>
      <c r="L255" s="188" t="s">
        <v>4647</v>
      </c>
      <c r="M255" s="195" t="s">
        <v>1407</v>
      </c>
      <c r="N255" s="188" t="s">
        <v>420</v>
      </c>
      <c r="O255" s="14" t="s">
        <v>4107</v>
      </c>
      <c r="P255" s="228">
        <v>50000000</v>
      </c>
      <c r="Q255" s="228"/>
      <c r="R255" s="14"/>
      <c r="S255" s="14"/>
      <c r="T255" s="175"/>
      <c r="U255" s="176" t="b">
        <f t="shared" ca="1" si="7"/>
        <v>0</v>
      </c>
      <c r="V255" s="176"/>
      <c r="W255" s="176"/>
    </row>
    <row r="256" spans="1:24" ht="25.5">
      <c r="A256" s="14">
        <v>241</v>
      </c>
      <c r="B256" s="15">
        <v>43938</v>
      </c>
      <c r="C256" s="14" t="s">
        <v>417</v>
      </c>
      <c r="D256" s="14" t="s">
        <v>422</v>
      </c>
      <c r="E256" s="207" t="s">
        <v>3860</v>
      </c>
      <c r="F256" s="74">
        <v>43952</v>
      </c>
      <c r="G256" s="305" t="s">
        <v>4660</v>
      </c>
      <c r="H256" s="188" t="s">
        <v>400</v>
      </c>
      <c r="I256" s="188" t="s">
        <v>516</v>
      </c>
      <c r="J256" s="188" t="s">
        <v>517</v>
      </c>
      <c r="K256" s="195"/>
      <c r="L256" s="418" t="s">
        <v>4608</v>
      </c>
      <c r="M256" s="421" t="s">
        <v>4661</v>
      </c>
      <c r="N256" s="188" t="s">
        <v>422</v>
      </c>
      <c r="O256" s="14"/>
      <c r="P256" s="228"/>
      <c r="Q256" s="228"/>
      <c r="R256" s="14"/>
      <c r="S256" s="14"/>
      <c r="T256" s="175"/>
      <c r="U256" s="176" t="b">
        <f t="shared" ca="1" si="7"/>
        <v>0</v>
      </c>
      <c r="V256" s="176"/>
      <c r="W256" s="176"/>
    </row>
    <row r="257" spans="1:24">
      <c r="A257" s="14">
        <v>242</v>
      </c>
      <c r="B257" s="15">
        <v>43938</v>
      </c>
      <c r="C257" s="14" t="s">
        <v>417</v>
      </c>
      <c r="D257" s="14" t="s">
        <v>425</v>
      </c>
      <c r="E257" s="14" t="s">
        <v>548</v>
      </c>
      <c r="F257" s="74">
        <v>43952</v>
      </c>
      <c r="G257" s="311" t="s">
        <v>4125</v>
      </c>
      <c r="H257" s="188" t="s">
        <v>408</v>
      </c>
      <c r="I257" s="188" t="s">
        <v>58</v>
      </c>
      <c r="J257" s="188" t="s">
        <v>59</v>
      </c>
      <c r="K257" s="202"/>
      <c r="L257" s="201" t="s">
        <v>4653</v>
      </c>
      <c r="M257" s="202" t="s">
        <v>4662</v>
      </c>
      <c r="N257" s="188" t="s">
        <v>425</v>
      </c>
      <c r="O257" s="14" t="s">
        <v>4061</v>
      </c>
      <c r="P257" s="228">
        <v>107422350</v>
      </c>
      <c r="Q257" s="228"/>
      <c r="R257" s="14"/>
      <c r="S257" s="14"/>
      <c r="T257" s="175"/>
      <c r="U257" s="176" t="b">
        <f t="shared" ca="1" si="7"/>
        <v>0</v>
      </c>
      <c r="V257" s="176"/>
      <c r="W257" s="176"/>
    </row>
    <row r="258" spans="1:24" ht="25.5">
      <c r="A258" s="14">
        <v>243</v>
      </c>
      <c r="B258" s="15">
        <v>43938</v>
      </c>
      <c r="C258" s="14" t="s">
        <v>417</v>
      </c>
      <c r="D258" s="14" t="s">
        <v>420</v>
      </c>
      <c r="E258" s="414" t="s">
        <v>341</v>
      </c>
      <c r="F258" s="74">
        <v>43952</v>
      </c>
      <c r="G258" s="311" t="s">
        <v>4663</v>
      </c>
      <c r="H258" s="188" t="s">
        <v>408</v>
      </c>
      <c r="I258" s="188" t="s">
        <v>343</v>
      </c>
      <c r="J258" s="188" t="s">
        <v>173</v>
      </c>
      <c r="K258" s="195">
        <v>271163</v>
      </c>
      <c r="L258" s="188" t="s">
        <v>4647</v>
      </c>
      <c r="M258" s="195" t="s">
        <v>4664</v>
      </c>
      <c r="N258" s="188" t="s">
        <v>420</v>
      </c>
      <c r="O258" s="14" t="s">
        <v>4167</v>
      </c>
      <c r="P258" s="228">
        <v>320000000</v>
      </c>
      <c r="Q258" s="228"/>
      <c r="R258" s="14"/>
      <c r="S258" s="14"/>
      <c r="T258" s="175"/>
      <c r="U258" s="176" t="b">
        <f t="shared" ca="1" si="7"/>
        <v>0</v>
      </c>
      <c r="V258" s="176"/>
      <c r="W258" s="176"/>
    </row>
    <row r="259" spans="1:24" ht="25.5">
      <c r="A259" s="14">
        <v>244</v>
      </c>
      <c r="B259" s="15">
        <v>43938</v>
      </c>
      <c r="C259" s="14" t="s">
        <v>417</v>
      </c>
      <c r="D259" s="14" t="s">
        <v>421</v>
      </c>
      <c r="E259" s="14" t="s">
        <v>548</v>
      </c>
      <c r="F259" s="74">
        <v>43952</v>
      </c>
      <c r="G259" s="305" t="s">
        <v>4650</v>
      </c>
      <c r="H259" s="188" t="s">
        <v>408</v>
      </c>
      <c r="I259" s="188" t="s">
        <v>343</v>
      </c>
      <c r="J259" s="188" t="s">
        <v>173</v>
      </c>
      <c r="K259" s="195" t="s">
        <v>1364</v>
      </c>
      <c r="L259" s="196" t="s">
        <v>4647</v>
      </c>
      <c r="M259" s="196" t="s">
        <v>4651</v>
      </c>
      <c r="N259" s="195" t="s">
        <v>421</v>
      </c>
      <c r="O259" s="14" t="s">
        <v>4167</v>
      </c>
      <c r="P259" s="227">
        <v>355000000</v>
      </c>
      <c r="Q259" s="227"/>
      <c r="R259" s="14"/>
      <c r="S259" s="14"/>
      <c r="T259" s="175"/>
      <c r="U259" s="176" t="b">
        <f t="shared" ca="1" si="7"/>
        <v>0</v>
      </c>
      <c r="V259" s="176"/>
      <c r="W259" s="176"/>
    </row>
    <row r="260" spans="1:24" ht="25.5">
      <c r="A260" s="14">
        <v>245</v>
      </c>
      <c r="B260" s="15">
        <v>43941</v>
      </c>
      <c r="C260" s="14" t="s">
        <v>417</v>
      </c>
      <c r="D260" s="14" t="s">
        <v>4041</v>
      </c>
      <c r="E260" s="14" t="s">
        <v>978</v>
      </c>
      <c r="F260" s="74">
        <v>43955</v>
      </c>
      <c r="G260" s="305" t="s">
        <v>4211</v>
      </c>
      <c r="H260" s="188" t="s">
        <v>408</v>
      </c>
      <c r="I260" s="188" t="s">
        <v>1600</v>
      </c>
      <c r="J260" s="188" t="s">
        <v>1601</v>
      </c>
      <c r="K260" s="195"/>
      <c r="L260" s="188" t="s">
        <v>4647</v>
      </c>
      <c r="M260" s="154">
        <v>361744</v>
      </c>
      <c r="N260" s="188" t="s">
        <v>4041</v>
      </c>
      <c r="O260" s="14" t="s">
        <v>4107</v>
      </c>
      <c r="P260" s="228">
        <v>60000000</v>
      </c>
      <c r="Q260" s="228"/>
      <c r="R260" s="14"/>
      <c r="S260" s="14"/>
      <c r="T260" s="175"/>
      <c r="U260" s="176"/>
      <c r="V260" s="176"/>
      <c r="W260" s="176"/>
    </row>
    <row r="261" spans="1:24" ht="25.5">
      <c r="A261" s="14">
        <v>246</v>
      </c>
      <c r="B261" s="15">
        <v>43941</v>
      </c>
      <c r="C261" s="14" t="s">
        <v>417</v>
      </c>
      <c r="D261" s="14" t="s">
        <v>425</v>
      </c>
      <c r="E261" s="207" t="s">
        <v>3623</v>
      </c>
      <c r="F261" s="74">
        <v>43955</v>
      </c>
      <c r="G261" s="308" t="s">
        <v>4665</v>
      </c>
      <c r="H261" s="188" t="s">
        <v>34</v>
      </c>
      <c r="I261" s="188" t="s">
        <v>4666</v>
      </c>
      <c r="J261" s="188" t="s">
        <v>621</v>
      </c>
      <c r="K261" s="202"/>
      <c r="L261" s="201" t="s">
        <v>4667</v>
      </c>
      <c r="M261" s="202" t="s">
        <v>4668</v>
      </c>
      <c r="N261" s="188" t="s">
        <v>425</v>
      </c>
      <c r="O261" s="14" t="s">
        <v>4167</v>
      </c>
      <c r="P261" s="228">
        <v>2140000000</v>
      </c>
      <c r="Q261" s="228"/>
      <c r="R261" s="14"/>
      <c r="S261" s="14"/>
      <c r="T261" s="175"/>
      <c r="U261" s="176"/>
      <c r="V261" s="176"/>
      <c r="W261" s="176"/>
      <c r="X261" s="267">
        <f>IF(W261="Тийм", T261, 0 )</f>
        <v>0</v>
      </c>
    </row>
    <row r="262" spans="1:24" ht="38.25">
      <c r="A262" s="14">
        <v>247</v>
      </c>
      <c r="B262" s="15">
        <v>43941</v>
      </c>
      <c r="C262" s="14" t="s">
        <v>417</v>
      </c>
      <c r="D262" s="14" t="s">
        <v>419</v>
      </c>
      <c r="E262" s="207" t="s">
        <v>3783</v>
      </c>
      <c r="F262" s="74">
        <v>43955</v>
      </c>
      <c r="G262" s="308" t="s">
        <v>4669</v>
      </c>
      <c r="H262" s="188" t="s">
        <v>408</v>
      </c>
      <c r="I262" s="188" t="s">
        <v>193</v>
      </c>
      <c r="J262" s="188" t="s">
        <v>36</v>
      </c>
      <c r="K262" s="195"/>
      <c r="L262" s="188" t="s">
        <v>4647</v>
      </c>
      <c r="M262" s="195" t="s">
        <v>4670</v>
      </c>
      <c r="N262" s="188" t="s">
        <v>419</v>
      </c>
      <c r="O262" s="14" t="s">
        <v>4107</v>
      </c>
      <c r="P262" s="228">
        <v>80000000</v>
      </c>
      <c r="Q262" s="228"/>
      <c r="R262" s="14"/>
      <c r="S262" s="14"/>
      <c r="T262" s="175"/>
      <c r="U262" s="176"/>
      <c r="V262" s="176"/>
      <c r="W262" s="176"/>
    </row>
    <row r="263" spans="1:24" ht="25.5">
      <c r="A263" s="14">
        <v>248</v>
      </c>
      <c r="B263" s="15">
        <v>43941</v>
      </c>
      <c r="C263" s="14" t="s">
        <v>417</v>
      </c>
      <c r="D263" s="14" t="s">
        <v>422</v>
      </c>
      <c r="E263" s="207" t="s">
        <v>3652</v>
      </c>
      <c r="F263" s="74">
        <v>43955</v>
      </c>
      <c r="G263" s="305" t="s">
        <v>4671</v>
      </c>
      <c r="H263" s="188" t="s">
        <v>408</v>
      </c>
      <c r="I263" s="188" t="s">
        <v>4503</v>
      </c>
      <c r="J263" s="188" t="s">
        <v>219</v>
      </c>
      <c r="K263" s="195"/>
      <c r="L263" s="418" t="s">
        <v>4647</v>
      </c>
      <c r="M263" s="421" t="s">
        <v>4672</v>
      </c>
      <c r="N263" s="188" t="s">
        <v>422</v>
      </c>
      <c r="O263" s="14" t="s">
        <v>4167</v>
      </c>
      <c r="P263" s="228">
        <v>103800000</v>
      </c>
      <c r="Q263" s="228"/>
      <c r="R263" s="14"/>
      <c r="S263" s="14"/>
      <c r="T263" s="175"/>
      <c r="U263" s="176"/>
      <c r="V263" s="176"/>
      <c r="W263" s="176"/>
    </row>
    <row r="264" spans="1:24" ht="25.5">
      <c r="A264" s="14">
        <v>249</v>
      </c>
      <c r="B264" s="15">
        <v>43941</v>
      </c>
      <c r="C264" s="14" t="s">
        <v>417</v>
      </c>
      <c r="D264" s="14" t="s">
        <v>419</v>
      </c>
      <c r="E264" s="414" t="s">
        <v>1255</v>
      </c>
      <c r="F264" s="74">
        <v>43955</v>
      </c>
      <c r="G264" s="305" t="s">
        <v>4673</v>
      </c>
      <c r="H264" s="188" t="s">
        <v>408</v>
      </c>
      <c r="I264" s="188" t="s">
        <v>3079</v>
      </c>
      <c r="J264" s="188" t="s">
        <v>212</v>
      </c>
      <c r="K264" s="195"/>
      <c r="L264" s="188"/>
      <c r="M264" s="195"/>
      <c r="N264" s="188" t="s">
        <v>419</v>
      </c>
      <c r="O264" s="14" t="s">
        <v>4061</v>
      </c>
      <c r="P264" s="228">
        <v>1500000000</v>
      </c>
      <c r="Q264" s="228"/>
      <c r="R264" s="14"/>
      <c r="S264" s="14"/>
      <c r="T264" s="175"/>
      <c r="U264" s="176"/>
      <c r="V264" s="176"/>
      <c r="W264" s="176"/>
    </row>
    <row r="265" spans="1:24">
      <c r="A265" s="14">
        <v>250</v>
      </c>
      <c r="B265" s="15">
        <v>43941</v>
      </c>
      <c r="C265" s="14" t="s">
        <v>417</v>
      </c>
      <c r="D265" s="14" t="s">
        <v>4041</v>
      </c>
      <c r="E265" s="14" t="s">
        <v>3661</v>
      </c>
      <c r="F265" s="74">
        <v>43955</v>
      </c>
      <c r="G265" s="305" t="s">
        <v>4674</v>
      </c>
      <c r="H265" s="188" t="s">
        <v>404</v>
      </c>
      <c r="I265" s="188" t="s">
        <v>472</v>
      </c>
      <c r="J265" s="188" t="s">
        <v>473</v>
      </c>
      <c r="K265" s="195"/>
      <c r="L265" s="188" t="s">
        <v>4605</v>
      </c>
      <c r="M265" s="154">
        <v>283216</v>
      </c>
      <c r="N265" s="188" t="s">
        <v>4041</v>
      </c>
      <c r="O265" s="14" t="s">
        <v>4167</v>
      </c>
      <c r="P265" s="228">
        <v>8000000000</v>
      </c>
      <c r="Q265" s="228"/>
      <c r="R265" s="14"/>
      <c r="S265" s="14"/>
      <c r="T265" s="175"/>
      <c r="U265" s="176"/>
      <c r="V265" s="176"/>
      <c r="W265" s="176"/>
    </row>
    <row r="266" spans="1:24" ht="25.5">
      <c r="A266" s="14">
        <v>251</v>
      </c>
      <c r="B266" s="15">
        <v>43941</v>
      </c>
      <c r="C266" s="14" t="s">
        <v>417</v>
      </c>
      <c r="D266" s="14" t="s">
        <v>420</v>
      </c>
      <c r="E266" s="207" t="s">
        <v>3551</v>
      </c>
      <c r="F266" s="74">
        <v>43955</v>
      </c>
      <c r="G266" s="305" t="s">
        <v>4657</v>
      </c>
      <c r="H266" s="188" t="s">
        <v>408</v>
      </c>
      <c r="I266" s="188" t="s">
        <v>4658</v>
      </c>
      <c r="J266" s="188" t="s">
        <v>507</v>
      </c>
      <c r="K266" s="195" t="s">
        <v>4659</v>
      </c>
      <c r="L266" s="188" t="s">
        <v>4647</v>
      </c>
      <c r="M266" s="195" t="s">
        <v>1407</v>
      </c>
      <c r="N266" s="188" t="s">
        <v>420</v>
      </c>
      <c r="O266" s="14" t="s">
        <v>4107</v>
      </c>
      <c r="P266" s="228">
        <v>50000000</v>
      </c>
      <c r="Q266" s="228"/>
      <c r="R266" s="14"/>
      <c r="S266" s="14"/>
      <c r="T266" s="175"/>
      <c r="U266" s="176"/>
      <c r="V266" s="176"/>
      <c r="W266" s="176"/>
    </row>
    <row r="267" spans="1:24" ht="25.5">
      <c r="A267" s="14">
        <v>252</v>
      </c>
      <c r="B267" s="15">
        <v>43941</v>
      </c>
      <c r="C267" s="14" t="s">
        <v>417</v>
      </c>
      <c r="D267" s="14" t="s">
        <v>4041</v>
      </c>
      <c r="E267" s="207" t="s">
        <v>3551</v>
      </c>
      <c r="F267" s="74">
        <v>43955</v>
      </c>
      <c r="G267" s="305" t="s">
        <v>4675</v>
      </c>
      <c r="H267" s="188" t="s">
        <v>408</v>
      </c>
      <c r="I267" s="188" t="s">
        <v>4676</v>
      </c>
      <c r="J267" s="188" t="s">
        <v>555</v>
      </c>
      <c r="K267" s="195"/>
      <c r="L267" s="188" t="s">
        <v>4653</v>
      </c>
      <c r="M267" s="154">
        <v>382197</v>
      </c>
      <c r="N267" s="188" t="s">
        <v>4041</v>
      </c>
      <c r="O267" s="14" t="s">
        <v>4107</v>
      </c>
      <c r="P267" s="228">
        <v>20000000</v>
      </c>
      <c r="Q267" s="228"/>
      <c r="R267" s="14"/>
      <c r="S267" s="14"/>
      <c r="T267" s="175"/>
      <c r="U267" s="176"/>
      <c r="V267" s="176"/>
      <c r="W267" s="176"/>
    </row>
    <row r="268" spans="1:24" ht="25.5">
      <c r="A268" s="14">
        <v>253</v>
      </c>
      <c r="B268" s="15">
        <v>43942</v>
      </c>
      <c r="C268" s="14" t="s">
        <v>417</v>
      </c>
      <c r="D268" s="14" t="s">
        <v>422</v>
      </c>
      <c r="E268" s="14" t="s">
        <v>1983</v>
      </c>
      <c r="F268" s="74">
        <v>43956</v>
      </c>
      <c r="G268" s="305" t="s">
        <v>4677</v>
      </c>
      <c r="H268" s="188" t="s">
        <v>400</v>
      </c>
      <c r="I268" s="188" t="s">
        <v>4454</v>
      </c>
      <c r="J268" s="188" t="s">
        <v>79</v>
      </c>
      <c r="K268" s="195"/>
      <c r="L268" s="418" t="s">
        <v>4401</v>
      </c>
      <c r="M268" s="421" t="s">
        <v>4455</v>
      </c>
      <c r="N268" s="188" t="s">
        <v>422</v>
      </c>
      <c r="O268" s="14"/>
      <c r="P268" s="228"/>
      <c r="Q268" s="228"/>
      <c r="R268" s="14"/>
      <c r="S268" s="14"/>
      <c r="T268" s="175"/>
      <c r="U268" s="176"/>
      <c r="V268" s="176"/>
      <c r="W268" s="176"/>
    </row>
    <row r="269" spans="1:24" ht="25.5">
      <c r="A269" s="14">
        <v>254</v>
      </c>
      <c r="B269" s="15">
        <v>43942</v>
      </c>
      <c r="C269" s="14" t="s">
        <v>417</v>
      </c>
      <c r="D269" s="14" t="s">
        <v>425</v>
      </c>
      <c r="E269" s="207" t="s">
        <v>2425</v>
      </c>
      <c r="F269" s="74">
        <v>43956</v>
      </c>
      <c r="G269" s="305" t="s">
        <v>4678</v>
      </c>
      <c r="H269" s="188" t="s">
        <v>408</v>
      </c>
      <c r="I269" s="188" t="s">
        <v>4238</v>
      </c>
      <c r="J269" s="188" t="s">
        <v>477</v>
      </c>
      <c r="K269" s="202"/>
      <c r="L269" s="201" t="s">
        <v>4679</v>
      </c>
      <c r="M269" s="202" t="s">
        <v>4680</v>
      </c>
      <c r="N269" s="188" t="s">
        <v>425</v>
      </c>
      <c r="O269" s="14" t="s">
        <v>4167</v>
      </c>
      <c r="P269" s="228">
        <v>1500000000</v>
      </c>
      <c r="Q269" s="228"/>
      <c r="R269" s="14"/>
      <c r="S269" s="14"/>
      <c r="T269" s="175"/>
      <c r="U269" s="176"/>
      <c r="V269" s="176"/>
      <c r="W269" s="176"/>
    </row>
    <row r="270" spans="1:24" ht="38.25">
      <c r="A270" s="14">
        <v>255</v>
      </c>
      <c r="B270" s="122">
        <v>43942</v>
      </c>
      <c r="C270" s="14" t="s">
        <v>417</v>
      </c>
      <c r="D270" s="14" t="s">
        <v>419</v>
      </c>
      <c r="E270" s="207" t="s">
        <v>1126</v>
      </c>
      <c r="F270" s="74">
        <v>43956</v>
      </c>
      <c r="G270" s="305" t="s">
        <v>4509</v>
      </c>
      <c r="H270" s="194" t="s">
        <v>406</v>
      </c>
      <c r="I270" s="188" t="s">
        <v>343</v>
      </c>
      <c r="J270" s="188" t="s">
        <v>173</v>
      </c>
      <c r="K270" s="195"/>
      <c r="L270" s="188" t="s">
        <v>4679</v>
      </c>
      <c r="M270" s="195" t="s">
        <v>4681</v>
      </c>
      <c r="N270" s="188" t="s">
        <v>419</v>
      </c>
      <c r="O270" s="14" t="s">
        <v>4167</v>
      </c>
      <c r="P270" s="227">
        <v>2000000000</v>
      </c>
      <c r="Q270" s="227"/>
      <c r="R270" s="14"/>
      <c r="S270" s="14"/>
      <c r="T270" s="175"/>
      <c r="U270" s="176"/>
      <c r="V270" s="176"/>
      <c r="W270" s="176"/>
    </row>
    <row r="271" spans="1:24" ht="25.5">
      <c r="A271" s="14">
        <v>256</v>
      </c>
      <c r="B271" s="15">
        <v>43942</v>
      </c>
      <c r="C271" s="14" t="s">
        <v>417</v>
      </c>
      <c r="D271" s="14" t="s">
        <v>4041</v>
      </c>
      <c r="E271" s="207" t="s">
        <v>163</v>
      </c>
      <c r="F271" s="74">
        <v>43956</v>
      </c>
      <c r="G271" s="305" t="s">
        <v>4682</v>
      </c>
      <c r="H271" s="188" t="s">
        <v>34</v>
      </c>
      <c r="I271" s="194" t="s">
        <v>472</v>
      </c>
      <c r="J271" s="188" t="s">
        <v>473</v>
      </c>
      <c r="K271" s="195"/>
      <c r="L271" s="188" t="s">
        <v>4667</v>
      </c>
      <c r="M271" s="154">
        <v>390233</v>
      </c>
      <c r="N271" s="188" t="s">
        <v>4041</v>
      </c>
      <c r="O271" s="14" t="s">
        <v>4167</v>
      </c>
      <c r="P271" s="228"/>
      <c r="Q271" s="228"/>
      <c r="R271" s="14"/>
      <c r="S271" s="14"/>
      <c r="T271" s="175"/>
      <c r="U271" s="176"/>
      <c r="V271" s="176"/>
      <c r="W271" s="176"/>
      <c r="X271" s="267">
        <f>IF(W271="Тийм", T271, 0 )</f>
        <v>0</v>
      </c>
    </row>
    <row r="272" spans="1:24" ht="38.25">
      <c r="A272" s="14">
        <v>257</v>
      </c>
      <c r="B272" s="15">
        <v>43943</v>
      </c>
      <c r="C272" s="14" t="s">
        <v>417</v>
      </c>
      <c r="D272" s="14" t="s">
        <v>422</v>
      </c>
      <c r="E272" s="207" t="s">
        <v>3609</v>
      </c>
      <c r="F272" s="74">
        <v>43957</v>
      </c>
      <c r="G272" s="305" t="s">
        <v>4683</v>
      </c>
      <c r="H272" s="188" t="s">
        <v>408</v>
      </c>
      <c r="I272" s="188" t="s">
        <v>3299</v>
      </c>
      <c r="J272" s="188" t="s">
        <v>212</v>
      </c>
      <c r="K272" s="195"/>
      <c r="L272" s="418" t="s">
        <v>4679</v>
      </c>
      <c r="M272" s="421" t="s">
        <v>1691</v>
      </c>
      <c r="N272" s="188" t="s">
        <v>422</v>
      </c>
      <c r="O272" s="14" t="s">
        <v>4061</v>
      </c>
      <c r="P272" s="228">
        <v>990000000</v>
      </c>
      <c r="Q272" s="228"/>
      <c r="R272" s="14"/>
      <c r="S272" s="14"/>
      <c r="T272" s="175"/>
      <c r="U272" s="176"/>
      <c r="V272" s="176"/>
      <c r="W272" s="176"/>
    </row>
    <row r="273" spans="1:24" ht="38.25">
      <c r="A273" s="14">
        <v>258</v>
      </c>
      <c r="B273" s="15">
        <v>43943</v>
      </c>
      <c r="C273" s="14" t="s">
        <v>417</v>
      </c>
      <c r="D273" s="14" t="s">
        <v>419</v>
      </c>
      <c r="E273" s="207" t="s">
        <v>3742</v>
      </c>
      <c r="F273" s="74">
        <v>43957</v>
      </c>
      <c r="G273" s="305" t="s">
        <v>4684</v>
      </c>
      <c r="H273" s="194" t="s">
        <v>408</v>
      </c>
      <c r="I273" s="188" t="s">
        <v>486</v>
      </c>
      <c r="J273" s="188" t="s">
        <v>487</v>
      </c>
      <c r="K273" s="195"/>
      <c r="L273" s="188" t="s">
        <v>4679</v>
      </c>
      <c r="M273" s="195" t="s">
        <v>1582</v>
      </c>
      <c r="N273" s="188" t="s">
        <v>419</v>
      </c>
      <c r="O273" s="14" t="s">
        <v>4107</v>
      </c>
      <c r="P273" s="228">
        <v>22500000</v>
      </c>
      <c r="Q273" s="228"/>
      <c r="R273" s="14"/>
      <c r="S273" s="14"/>
      <c r="T273" s="175"/>
      <c r="U273" s="176"/>
      <c r="V273" s="176"/>
      <c r="W273" s="176"/>
    </row>
    <row r="274" spans="1:24" ht="25.5">
      <c r="A274" s="14">
        <v>259</v>
      </c>
      <c r="B274" s="15">
        <v>43943</v>
      </c>
      <c r="C274" s="14" t="s">
        <v>417</v>
      </c>
      <c r="D274" s="14" t="s">
        <v>421</v>
      </c>
      <c r="E274" s="207" t="s">
        <v>1689</v>
      </c>
      <c r="F274" s="74">
        <v>43957</v>
      </c>
      <c r="G274" s="305" t="s">
        <v>4685</v>
      </c>
      <c r="H274" s="188" t="s">
        <v>34</v>
      </c>
      <c r="I274" s="188" t="s">
        <v>4238</v>
      </c>
      <c r="J274" s="188" t="s">
        <v>477</v>
      </c>
      <c r="K274" s="195" t="s">
        <v>1391</v>
      </c>
      <c r="L274" s="188" t="s">
        <v>4679</v>
      </c>
      <c r="M274" s="102" t="s">
        <v>4686</v>
      </c>
      <c r="N274" s="195" t="s">
        <v>421</v>
      </c>
      <c r="O274" s="14" t="s">
        <v>4167</v>
      </c>
      <c r="P274" s="227">
        <v>1300000000</v>
      </c>
      <c r="Q274" s="227"/>
      <c r="R274" s="14"/>
      <c r="S274" s="14"/>
      <c r="T274" s="175"/>
      <c r="U274" s="176"/>
      <c r="V274" s="176"/>
      <c r="W274" s="176"/>
      <c r="X274" s="267">
        <f>IF(W274="Тийм", T274, 0 )</f>
        <v>0</v>
      </c>
    </row>
    <row r="275" spans="1:24" ht="25.5">
      <c r="A275" s="14">
        <v>260</v>
      </c>
      <c r="B275" s="15">
        <v>43943</v>
      </c>
      <c r="C275" s="14" t="s">
        <v>417</v>
      </c>
      <c r="D275" s="14" t="s">
        <v>425</v>
      </c>
      <c r="E275" s="14" t="s">
        <v>3690</v>
      </c>
      <c r="F275" s="74">
        <v>43957</v>
      </c>
      <c r="G275" s="305" t="s">
        <v>4687</v>
      </c>
      <c r="H275" s="188" t="s">
        <v>408</v>
      </c>
      <c r="I275" s="188" t="s">
        <v>4521</v>
      </c>
      <c r="J275" s="188" t="s">
        <v>59</v>
      </c>
      <c r="K275" s="202" t="s">
        <v>4688</v>
      </c>
      <c r="L275" s="201" t="s">
        <v>4689</v>
      </c>
      <c r="M275" s="202" t="s">
        <v>4690</v>
      </c>
      <c r="N275" s="188" t="s">
        <v>425</v>
      </c>
      <c r="O275" s="117" t="s">
        <v>4061</v>
      </c>
      <c r="P275" s="228">
        <v>34028000</v>
      </c>
      <c r="Q275" s="228"/>
      <c r="R275" s="14"/>
      <c r="S275" s="14"/>
      <c r="T275" s="175"/>
      <c r="U275" s="176"/>
      <c r="V275" s="176"/>
      <c r="W275" s="176"/>
    </row>
    <row r="276" spans="1:24" ht="25.5">
      <c r="A276" s="14">
        <v>261</v>
      </c>
      <c r="B276" s="15">
        <v>43943</v>
      </c>
      <c r="C276" s="14" t="s">
        <v>417</v>
      </c>
      <c r="D276" s="14" t="s">
        <v>4041</v>
      </c>
      <c r="E276" s="207" t="s">
        <v>3501</v>
      </c>
      <c r="F276" s="74">
        <v>43957</v>
      </c>
      <c r="G276" s="305" t="s">
        <v>4691</v>
      </c>
      <c r="H276" s="188" t="s">
        <v>408</v>
      </c>
      <c r="I276" s="188" t="s">
        <v>1064</v>
      </c>
      <c r="J276" s="188" t="s">
        <v>1065</v>
      </c>
      <c r="K276" s="154">
        <v>330333</v>
      </c>
      <c r="L276" s="188" t="s">
        <v>4679</v>
      </c>
      <c r="M276" s="154">
        <v>416530</v>
      </c>
      <c r="N276" s="188" t="s">
        <v>4041</v>
      </c>
      <c r="O276" s="14" t="s">
        <v>4067</v>
      </c>
      <c r="P276" s="228">
        <v>60000000</v>
      </c>
      <c r="Q276" s="228"/>
      <c r="R276" s="14"/>
      <c r="S276" s="14"/>
      <c r="T276" s="175"/>
      <c r="U276" s="176"/>
      <c r="V276" s="176"/>
      <c r="W276" s="176"/>
    </row>
    <row r="277" spans="1:24" ht="25.5">
      <c r="A277" s="14">
        <v>262</v>
      </c>
      <c r="B277" s="15">
        <v>43943</v>
      </c>
      <c r="C277" s="14" t="s">
        <v>417</v>
      </c>
      <c r="D277" s="14" t="s">
        <v>425</v>
      </c>
      <c r="E277" s="207" t="s">
        <v>3063</v>
      </c>
      <c r="F277" s="74">
        <v>43957</v>
      </c>
      <c r="G277" s="305" t="s">
        <v>4692</v>
      </c>
      <c r="H277" s="188" t="s">
        <v>408</v>
      </c>
      <c r="I277" s="188" t="s">
        <v>1180</v>
      </c>
      <c r="J277" s="188" t="s">
        <v>507</v>
      </c>
      <c r="K277" s="202" t="s">
        <v>4693</v>
      </c>
      <c r="L277" s="23">
        <v>431870</v>
      </c>
      <c r="M277" s="202" t="s">
        <v>4694</v>
      </c>
      <c r="N277" s="188" t="s">
        <v>425</v>
      </c>
      <c r="O277" s="14" t="s">
        <v>4167</v>
      </c>
      <c r="P277" s="228">
        <v>386000000</v>
      </c>
      <c r="Q277" s="228"/>
      <c r="R277" s="14"/>
      <c r="S277" s="14"/>
      <c r="T277" s="175"/>
      <c r="U277" s="176"/>
      <c r="V277" s="176"/>
      <c r="W277" s="176"/>
    </row>
    <row r="278" spans="1:24" ht="25.5">
      <c r="A278" s="14">
        <v>263</v>
      </c>
      <c r="B278" s="15">
        <v>43943</v>
      </c>
      <c r="C278" s="14" t="s">
        <v>417</v>
      </c>
      <c r="D278" s="14" t="s">
        <v>4041</v>
      </c>
      <c r="E278" s="14" t="s">
        <v>3594</v>
      </c>
      <c r="F278" s="74">
        <v>43957</v>
      </c>
      <c r="G278" s="305" t="s">
        <v>4675</v>
      </c>
      <c r="H278" s="188" t="s">
        <v>404</v>
      </c>
      <c r="I278" s="188" t="s">
        <v>4676</v>
      </c>
      <c r="J278" s="188" t="s">
        <v>555</v>
      </c>
      <c r="K278" s="195"/>
      <c r="L278" s="188" t="s">
        <v>4635</v>
      </c>
      <c r="M278" s="154">
        <v>347865</v>
      </c>
      <c r="N278" s="188" t="s">
        <v>4041</v>
      </c>
      <c r="O278" s="14" t="s">
        <v>4107</v>
      </c>
      <c r="P278" s="228">
        <v>20000000</v>
      </c>
      <c r="Q278" s="228"/>
      <c r="R278" s="14"/>
      <c r="S278" s="14"/>
      <c r="T278" s="175"/>
      <c r="U278" s="176"/>
      <c r="V278" s="176"/>
      <c r="W278" s="176"/>
    </row>
    <row r="279" spans="1:24" ht="51">
      <c r="A279" s="14">
        <v>264</v>
      </c>
      <c r="B279" s="15">
        <v>43944</v>
      </c>
      <c r="C279" s="14" t="s">
        <v>417</v>
      </c>
      <c r="D279" s="14" t="s">
        <v>425</v>
      </c>
      <c r="E279" s="14" t="s">
        <v>3307</v>
      </c>
      <c r="F279" s="74">
        <v>43958</v>
      </c>
      <c r="G279" s="305" t="s">
        <v>4695</v>
      </c>
      <c r="H279" s="188" t="s">
        <v>402</v>
      </c>
      <c r="I279" s="188" t="s">
        <v>1743</v>
      </c>
      <c r="J279" s="188" t="s">
        <v>36</v>
      </c>
      <c r="K279" s="202"/>
      <c r="L279" s="201" t="s">
        <v>4608</v>
      </c>
      <c r="M279" s="202" t="s">
        <v>4696</v>
      </c>
      <c r="N279" s="188" t="s">
        <v>425</v>
      </c>
      <c r="O279" s="14" t="s">
        <v>4568</v>
      </c>
      <c r="P279" s="228">
        <v>588900000</v>
      </c>
      <c r="Q279" s="228"/>
      <c r="R279" s="14"/>
      <c r="S279" s="14"/>
      <c r="T279" s="175"/>
      <c r="U279" s="176"/>
      <c r="V279" s="176"/>
      <c r="W279" s="176"/>
    </row>
    <row r="280" spans="1:24" ht="25.5">
      <c r="A280" s="14">
        <v>265</v>
      </c>
      <c r="B280" s="15">
        <v>43944</v>
      </c>
      <c r="C280" s="14" t="s">
        <v>417</v>
      </c>
      <c r="D280" s="14" t="s">
        <v>422</v>
      </c>
      <c r="E280" s="14" t="s">
        <v>1052</v>
      </c>
      <c r="F280" s="74">
        <v>43958</v>
      </c>
      <c r="G280" s="305" t="s">
        <v>4697</v>
      </c>
      <c r="H280" s="188" t="s">
        <v>408</v>
      </c>
      <c r="I280" s="188" t="s">
        <v>4698</v>
      </c>
      <c r="J280" s="188" t="s">
        <v>769</v>
      </c>
      <c r="K280" s="195"/>
      <c r="L280" s="418" t="s">
        <v>4679</v>
      </c>
      <c r="M280" s="421" t="s">
        <v>1602</v>
      </c>
      <c r="N280" s="188" t="s">
        <v>422</v>
      </c>
      <c r="O280" s="14" t="s">
        <v>4107</v>
      </c>
      <c r="P280" s="228">
        <v>90000000</v>
      </c>
      <c r="Q280" s="228"/>
      <c r="R280" s="14"/>
      <c r="S280" s="14"/>
      <c r="T280" s="175"/>
      <c r="U280" s="176"/>
      <c r="V280" s="176"/>
      <c r="W280" s="176"/>
    </row>
    <row r="281" spans="1:24" ht="38.25">
      <c r="A281" s="14">
        <v>266</v>
      </c>
      <c r="B281" s="15">
        <v>43944</v>
      </c>
      <c r="C281" s="14" t="s">
        <v>417</v>
      </c>
      <c r="D281" s="14" t="s">
        <v>419</v>
      </c>
      <c r="E281" s="14" t="s">
        <v>3384</v>
      </c>
      <c r="F281" s="74">
        <v>43958</v>
      </c>
      <c r="G281" s="305" t="s">
        <v>4699</v>
      </c>
      <c r="H281" s="188" t="s">
        <v>407</v>
      </c>
      <c r="I281" s="188" t="s">
        <v>58</v>
      </c>
      <c r="J281" s="188" t="s">
        <v>59</v>
      </c>
      <c r="K281" s="195"/>
      <c r="L281" s="188" t="s">
        <v>4689</v>
      </c>
      <c r="M281" s="154">
        <v>434062</v>
      </c>
      <c r="N281" s="188" t="s">
        <v>419</v>
      </c>
      <c r="O281" s="14" t="s">
        <v>4061</v>
      </c>
      <c r="P281" s="228"/>
      <c r="Q281" s="228"/>
      <c r="R281" s="14"/>
      <c r="S281" s="14"/>
      <c r="T281" s="175"/>
      <c r="U281" s="176"/>
      <c r="V281" s="176"/>
      <c r="W281" s="176"/>
    </row>
    <row r="282" spans="1:24" ht="38.25">
      <c r="A282" s="14">
        <v>267</v>
      </c>
      <c r="B282" s="15">
        <v>43944</v>
      </c>
      <c r="C282" s="14" t="s">
        <v>417</v>
      </c>
      <c r="D282" s="14" t="s">
        <v>422</v>
      </c>
      <c r="E282" s="207" t="s">
        <v>3476</v>
      </c>
      <c r="F282" s="74">
        <v>43958</v>
      </c>
      <c r="G282" s="305" t="s">
        <v>4700</v>
      </c>
      <c r="H282" s="188" t="s">
        <v>400</v>
      </c>
      <c r="I282" s="188" t="s">
        <v>58</v>
      </c>
      <c r="J282" s="188" t="s">
        <v>59</v>
      </c>
      <c r="K282" s="195"/>
      <c r="L282" s="418" t="s">
        <v>4401</v>
      </c>
      <c r="M282" s="421" t="s">
        <v>4455</v>
      </c>
      <c r="N282" s="188" t="s">
        <v>422</v>
      </c>
      <c r="O282" s="14" t="s">
        <v>4061</v>
      </c>
      <c r="P282" s="228">
        <v>10836000000</v>
      </c>
      <c r="Q282" s="228"/>
      <c r="R282" s="14"/>
      <c r="S282" s="14"/>
      <c r="T282" s="175"/>
      <c r="U282" s="176"/>
      <c r="V282" s="176"/>
      <c r="W282" s="176"/>
    </row>
    <row r="283" spans="1:24" ht="23.25" customHeight="1">
      <c r="A283" s="14">
        <v>268</v>
      </c>
      <c r="B283" s="15">
        <v>43944</v>
      </c>
      <c r="C283" s="14" t="s">
        <v>417</v>
      </c>
      <c r="D283" s="14" t="s">
        <v>425</v>
      </c>
      <c r="E283" s="207" t="s">
        <v>3493</v>
      </c>
      <c r="F283" s="74">
        <v>43958</v>
      </c>
      <c r="G283" s="305" t="s">
        <v>4701</v>
      </c>
      <c r="H283" s="188" t="s">
        <v>407</v>
      </c>
      <c r="I283" s="188" t="s">
        <v>4521</v>
      </c>
      <c r="J283" s="188" t="s">
        <v>59</v>
      </c>
      <c r="K283" s="202" t="s">
        <v>4702</v>
      </c>
      <c r="L283" s="201" t="s">
        <v>4689</v>
      </c>
      <c r="M283" s="202" t="s">
        <v>4703</v>
      </c>
      <c r="N283" s="188" t="s">
        <v>425</v>
      </c>
      <c r="O283" s="117" t="s">
        <v>4061</v>
      </c>
      <c r="P283" s="228">
        <v>381644000</v>
      </c>
      <c r="Q283" s="228"/>
      <c r="R283" s="14"/>
      <c r="S283" s="14"/>
      <c r="T283" s="175"/>
      <c r="U283" s="176"/>
      <c r="V283" s="176"/>
      <c r="W283" s="176"/>
    </row>
    <row r="284" spans="1:24" ht="25.5">
      <c r="A284" s="14">
        <v>269</v>
      </c>
      <c r="B284" s="15">
        <v>43945</v>
      </c>
      <c r="C284" s="14" t="s">
        <v>417</v>
      </c>
      <c r="D284" s="14" t="s">
        <v>419</v>
      </c>
      <c r="E284" s="207" t="s">
        <v>3738</v>
      </c>
      <c r="F284" s="74">
        <v>43959</v>
      </c>
      <c r="G284" s="305" t="s">
        <v>4704</v>
      </c>
      <c r="H284" s="188" t="s">
        <v>408</v>
      </c>
      <c r="I284" s="188" t="s">
        <v>1180</v>
      </c>
      <c r="J284" s="188" t="s">
        <v>507</v>
      </c>
      <c r="K284" s="195"/>
      <c r="L284" s="188" t="s">
        <v>4705</v>
      </c>
      <c r="M284" s="154">
        <v>441000</v>
      </c>
      <c r="N284" s="188" t="s">
        <v>419</v>
      </c>
      <c r="O284" s="14" t="s">
        <v>4167</v>
      </c>
      <c r="P284" s="228">
        <v>632000000</v>
      </c>
      <c r="Q284" s="228"/>
      <c r="R284" s="14"/>
      <c r="S284" s="14"/>
      <c r="T284" s="175"/>
      <c r="U284" s="176"/>
      <c r="V284" s="176"/>
      <c r="W284" s="176"/>
    </row>
    <row r="285" spans="1:24" ht="25.5">
      <c r="A285" s="14">
        <v>270</v>
      </c>
      <c r="B285" s="15">
        <v>43945</v>
      </c>
      <c r="C285" s="14" t="s">
        <v>417</v>
      </c>
      <c r="D285" s="14" t="s">
        <v>421</v>
      </c>
      <c r="E285" s="58" t="s">
        <v>3704</v>
      </c>
      <c r="F285" s="74">
        <v>43959</v>
      </c>
      <c r="G285" s="305" t="s">
        <v>4706</v>
      </c>
      <c r="H285" s="188" t="s">
        <v>400</v>
      </c>
      <c r="I285" s="188" t="s">
        <v>4707</v>
      </c>
      <c r="J285" s="188" t="s">
        <v>2192</v>
      </c>
      <c r="K285" s="195" t="s">
        <v>4708</v>
      </c>
      <c r="L285" s="196" t="s">
        <v>4647</v>
      </c>
      <c r="M285" s="225" t="s">
        <v>1520</v>
      </c>
      <c r="N285" s="188" t="s">
        <v>421</v>
      </c>
      <c r="O285" s="14" t="s">
        <v>4107</v>
      </c>
      <c r="P285" s="228">
        <v>19000000</v>
      </c>
      <c r="Q285" s="228"/>
      <c r="R285" s="14"/>
      <c r="S285" s="14"/>
      <c r="T285" s="175"/>
      <c r="U285" s="176"/>
      <c r="V285" s="176"/>
      <c r="W285" s="176"/>
    </row>
    <row r="286" spans="1:24" ht="25.5">
      <c r="A286" s="14">
        <v>271</v>
      </c>
      <c r="B286" s="15">
        <v>43945</v>
      </c>
      <c r="C286" s="14" t="s">
        <v>417</v>
      </c>
      <c r="D286" s="14" t="s">
        <v>425</v>
      </c>
      <c r="E286" s="207" t="s">
        <v>723</v>
      </c>
      <c r="F286" s="74">
        <v>43959</v>
      </c>
      <c r="G286" s="305" t="s">
        <v>4709</v>
      </c>
      <c r="H286" s="188" t="s">
        <v>402</v>
      </c>
      <c r="I286" s="188" t="s">
        <v>58</v>
      </c>
      <c r="J286" s="188" t="s">
        <v>59</v>
      </c>
      <c r="K286" s="202"/>
      <c r="L286" s="201" t="s">
        <v>4667</v>
      </c>
      <c r="M286" s="202" t="s">
        <v>4710</v>
      </c>
      <c r="N286" s="188" t="s">
        <v>425</v>
      </c>
      <c r="O286" s="14" t="s">
        <v>4061</v>
      </c>
      <c r="P286" s="228">
        <v>789489612</v>
      </c>
      <c r="Q286" s="228"/>
      <c r="R286" s="14"/>
      <c r="S286" s="14"/>
      <c r="T286" s="175"/>
      <c r="U286" s="176"/>
      <c r="V286" s="176"/>
      <c r="W286" s="176"/>
    </row>
    <row r="287" spans="1:24" ht="25.5">
      <c r="A287" s="14">
        <v>272</v>
      </c>
      <c r="B287" s="15">
        <v>43945</v>
      </c>
      <c r="C287" s="14" t="s">
        <v>417</v>
      </c>
      <c r="D287" s="14" t="s">
        <v>4042</v>
      </c>
      <c r="E287" s="207" t="s">
        <v>3699</v>
      </c>
      <c r="F287" s="74">
        <v>43959</v>
      </c>
      <c r="G287" s="305" t="s">
        <v>4711</v>
      </c>
      <c r="H287" s="188" t="s">
        <v>402</v>
      </c>
      <c r="I287" s="188" t="s">
        <v>4712</v>
      </c>
      <c r="J287" s="188" t="s">
        <v>59</v>
      </c>
      <c r="K287" s="195"/>
      <c r="L287" s="23">
        <v>43951</v>
      </c>
      <c r="M287" s="154">
        <v>362840</v>
      </c>
      <c r="N287" s="188" t="s">
        <v>4042</v>
      </c>
      <c r="O287" s="14" t="s">
        <v>4061</v>
      </c>
      <c r="P287" s="228">
        <v>12750000</v>
      </c>
      <c r="Q287" s="228"/>
      <c r="R287" s="14"/>
      <c r="S287" s="14"/>
      <c r="T287" s="175"/>
      <c r="U287" s="176"/>
      <c r="V287" s="176"/>
      <c r="W287" s="176"/>
    </row>
    <row r="288" spans="1:24" ht="25.5">
      <c r="A288" s="14">
        <v>273</v>
      </c>
      <c r="B288" s="15">
        <v>43945</v>
      </c>
      <c r="C288" s="14" t="s">
        <v>417</v>
      </c>
      <c r="D288" s="14" t="s">
        <v>4042</v>
      </c>
      <c r="E288" s="207" t="s">
        <v>3699</v>
      </c>
      <c r="F288" s="74">
        <v>43959</v>
      </c>
      <c r="G288" s="305" t="s">
        <v>4713</v>
      </c>
      <c r="H288" s="188" t="s">
        <v>402</v>
      </c>
      <c r="I288" s="188" t="s">
        <v>4577</v>
      </c>
      <c r="J288" s="188" t="s">
        <v>212</v>
      </c>
      <c r="K288" s="195"/>
      <c r="L288" s="23">
        <v>43951</v>
      </c>
      <c r="M288" s="154">
        <v>362840</v>
      </c>
      <c r="N288" s="188" t="s">
        <v>4042</v>
      </c>
      <c r="O288" s="14" t="s">
        <v>4061</v>
      </c>
      <c r="P288" s="228">
        <v>38000000</v>
      </c>
      <c r="Q288" s="228"/>
      <c r="R288" s="14"/>
      <c r="S288" s="14"/>
      <c r="T288" s="175"/>
      <c r="U288" s="176"/>
      <c r="V288" s="176"/>
      <c r="W288" s="176"/>
    </row>
    <row r="289" spans="1:24" ht="25.5">
      <c r="A289" s="14">
        <v>274</v>
      </c>
      <c r="B289" s="15">
        <v>43945</v>
      </c>
      <c r="C289" s="14" t="s">
        <v>417</v>
      </c>
      <c r="D289" s="14" t="s">
        <v>421</v>
      </c>
      <c r="E289" s="207" t="s">
        <v>2238</v>
      </c>
      <c r="F289" s="74">
        <v>43959</v>
      </c>
      <c r="G289" s="305" t="s">
        <v>4714</v>
      </c>
      <c r="H289" s="188" t="s">
        <v>34</v>
      </c>
      <c r="I289" s="188" t="s">
        <v>1180</v>
      </c>
      <c r="J289" s="188" t="s">
        <v>507</v>
      </c>
      <c r="K289" s="195" t="s">
        <v>4715</v>
      </c>
      <c r="L289" s="188" t="s">
        <v>4705</v>
      </c>
      <c r="M289" s="195" t="s">
        <v>4716</v>
      </c>
      <c r="N289" s="188" t="s">
        <v>421</v>
      </c>
      <c r="O289" s="14" t="s">
        <v>4067</v>
      </c>
      <c r="P289" s="228">
        <v>40000000</v>
      </c>
      <c r="Q289" s="228"/>
      <c r="R289" s="14"/>
      <c r="S289" s="14"/>
      <c r="T289" s="175"/>
      <c r="U289" s="176"/>
      <c r="V289" s="176"/>
      <c r="W289" s="176"/>
      <c r="X289" s="267">
        <f>IF(W289="Тийм", T289, 0 )</f>
        <v>0</v>
      </c>
    </row>
    <row r="290" spans="1:24" ht="38.25">
      <c r="A290" s="14">
        <v>275</v>
      </c>
      <c r="B290" s="15">
        <v>43945</v>
      </c>
      <c r="C290" s="14" t="s">
        <v>417</v>
      </c>
      <c r="D290" s="14" t="s">
        <v>422</v>
      </c>
      <c r="E290" s="414" t="s">
        <v>3656</v>
      </c>
      <c r="F290" s="74">
        <v>43959</v>
      </c>
      <c r="G290" s="305" t="s">
        <v>4717</v>
      </c>
      <c r="H290" s="188" t="s">
        <v>400</v>
      </c>
      <c r="I290" s="188" t="s">
        <v>4718</v>
      </c>
      <c r="J290" s="188" t="s">
        <v>477</v>
      </c>
      <c r="K290" s="195"/>
      <c r="L290" s="418" t="s">
        <v>4647</v>
      </c>
      <c r="M290" s="421" t="s">
        <v>4719</v>
      </c>
      <c r="N290" s="188" t="s">
        <v>422</v>
      </c>
      <c r="O290" s="14" t="s">
        <v>4568</v>
      </c>
      <c r="P290" s="228">
        <v>400000000</v>
      </c>
      <c r="Q290" s="228"/>
      <c r="R290" s="14"/>
      <c r="S290" s="14"/>
      <c r="T290" s="175"/>
      <c r="U290" s="176"/>
      <c r="V290" s="176"/>
      <c r="W290" s="176"/>
    </row>
    <row r="291" spans="1:24" ht="25.5">
      <c r="A291" s="14">
        <v>276</v>
      </c>
      <c r="B291" s="15">
        <v>43948</v>
      </c>
      <c r="C291" s="14" t="s">
        <v>417</v>
      </c>
      <c r="D291" s="14" t="s">
        <v>422</v>
      </c>
      <c r="E291" s="14" t="s">
        <v>3804</v>
      </c>
      <c r="F291" s="74">
        <v>43962</v>
      </c>
      <c r="G291" s="305" t="s">
        <v>4720</v>
      </c>
      <c r="H291" s="188" t="s">
        <v>400</v>
      </c>
      <c r="I291" s="188" t="s">
        <v>4416</v>
      </c>
      <c r="J291" s="188" t="s">
        <v>487</v>
      </c>
      <c r="K291" s="195"/>
      <c r="L291" s="418" t="s">
        <v>4635</v>
      </c>
      <c r="M291" s="421" t="s">
        <v>4721</v>
      </c>
      <c r="N291" s="195" t="s">
        <v>422</v>
      </c>
      <c r="O291" s="14" t="s">
        <v>4067</v>
      </c>
      <c r="P291" s="228">
        <v>42475800</v>
      </c>
      <c r="Q291" s="228"/>
      <c r="R291" s="14"/>
      <c r="S291" s="14"/>
      <c r="T291" s="175"/>
      <c r="U291" s="176"/>
      <c r="V291" s="176"/>
      <c r="W291" s="176"/>
    </row>
    <row r="292" spans="1:24" ht="25.5">
      <c r="A292" s="14">
        <v>277</v>
      </c>
      <c r="B292" s="15">
        <v>43948</v>
      </c>
      <c r="C292" s="14" t="s">
        <v>417</v>
      </c>
      <c r="D292" s="14" t="s">
        <v>421</v>
      </c>
      <c r="E292" s="207" t="s">
        <v>3794</v>
      </c>
      <c r="F292" s="74">
        <v>43962</v>
      </c>
      <c r="G292" s="305" t="s">
        <v>4722</v>
      </c>
      <c r="H292" s="188" t="s">
        <v>407</v>
      </c>
      <c r="I292" s="188" t="s">
        <v>4723</v>
      </c>
      <c r="J292" s="188" t="s">
        <v>2192</v>
      </c>
      <c r="K292" s="195" t="s">
        <v>4708</v>
      </c>
      <c r="L292" s="188" t="s">
        <v>4667</v>
      </c>
      <c r="M292" s="195" t="s">
        <v>4716</v>
      </c>
      <c r="N292" s="195" t="s">
        <v>421</v>
      </c>
      <c r="O292" s="14" t="s">
        <v>4107</v>
      </c>
      <c r="P292" s="228">
        <v>19000000</v>
      </c>
      <c r="Q292" s="228"/>
      <c r="R292" s="14"/>
      <c r="S292" s="14"/>
      <c r="T292" s="175"/>
      <c r="U292" s="176"/>
      <c r="V292" s="176"/>
      <c r="W292" s="176"/>
    </row>
    <row r="293" spans="1:24" ht="25.5">
      <c r="A293" s="14">
        <v>278</v>
      </c>
      <c r="B293" s="15">
        <v>43948</v>
      </c>
      <c r="C293" s="14" t="s">
        <v>417</v>
      </c>
      <c r="D293" s="14" t="s">
        <v>421</v>
      </c>
      <c r="E293" s="207" t="s">
        <v>3741</v>
      </c>
      <c r="F293" s="74">
        <v>43962</v>
      </c>
      <c r="G293" s="305" t="s">
        <v>4471</v>
      </c>
      <c r="H293" s="188" t="s">
        <v>400</v>
      </c>
      <c r="I293" s="188" t="s">
        <v>106</v>
      </c>
      <c r="J293" s="188" t="s">
        <v>59</v>
      </c>
      <c r="K293" s="195" t="s">
        <v>917</v>
      </c>
      <c r="L293" s="196" t="s">
        <v>4647</v>
      </c>
      <c r="M293" s="196" t="s">
        <v>1514</v>
      </c>
      <c r="N293" s="195" t="s">
        <v>421</v>
      </c>
      <c r="O293" s="14" t="s">
        <v>4061</v>
      </c>
      <c r="P293" s="228">
        <v>184913200</v>
      </c>
      <c r="Q293" s="228"/>
      <c r="R293" s="14"/>
      <c r="S293" s="14"/>
      <c r="T293" s="175"/>
      <c r="U293" s="176"/>
      <c r="V293" s="176"/>
      <c r="W293" s="176"/>
    </row>
    <row r="294" spans="1:24" ht="38.25">
      <c r="A294" s="14">
        <v>279</v>
      </c>
      <c r="B294" s="15">
        <v>43948</v>
      </c>
      <c r="C294" s="14" t="s">
        <v>417</v>
      </c>
      <c r="D294" s="14" t="s">
        <v>419</v>
      </c>
      <c r="E294" s="207" t="s">
        <v>3832</v>
      </c>
      <c r="F294" s="74">
        <v>43962</v>
      </c>
      <c r="G294" s="305" t="s">
        <v>4724</v>
      </c>
      <c r="H294" s="188" t="s">
        <v>407</v>
      </c>
      <c r="I294" s="188" t="s">
        <v>748</v>
      </c>
      <c r="J294" s="188" t="s">
        <v>749</v>
      </c>
      <c r="K294" s="195"/>
      <c r="L294" s="188" t="s">
        <v>4725</v>
      </c>
      <c r="M294" s="154">
        <v>457437</v>
      </c>
      <c r="N294" s="188" t="s">
        <v>419</v>
      </c>
      <c r="O294" s="14" t="s">
        <v>4167</v>
      </c>
      <c r="P294" s="228">
        <v>453000000</v>
      </c>
      <c r="Q294" s="228"/>
      <c r="R294" s="14"/>
      <c r="S294" s="14"/>
      <c r="T294" s="175"/>
      <c r="U294" s="176"/>
      <c r="V294" s="176"/>
      <c r="W294" s="176"/>
    </row>
    <row r="295" spans="1:24" ht="38.25">
      <c r="A295" s="14">
        <v>280</v>
      </c>
      <c r="B295" s="15">
        <v>43948</v>
      </c>
      <c r="C295" s="14" t="s">
        <v>417</v>
      </c>
      <c r="D295" s="14" t="s">
        <v>425</v>
      </c>
      <c r="E295" s="207" t="s">
        <v>2283</v>
      </c>
      <c r="F295" s="74">
        <v>43962</v>
      </c>
      <c r="G295" s="305" t="s">
        <v>4726</v>
      </c>
      <c r="H295" s="188" t="s">
        <v>402</v>
      </c>
      <c r="I295" s="188" t="s">
        <v>472</v>
      </c>
      <c r="J295" s="188" t="s">
        <v>473</v>
      </c>
      <c r="K295" s="202"/>
      <c r="L295" s="201" t="s">
        <v>4647</v>
      </c>
      <c r="M295" s="202" t="s">
        <v>1511</v>
      </c>
      <c r="N295" s="188" t="s">
        <v>425</v>
      </c>
      <c r="O295" s="14" t="s">
        <v>4167</v>
      </c>
      <c r="P295" s="228">
        <v>215000000</v>
      </c>
      <c r="Q295" s="228"/>
      <c r="R295" s="14"/>
      <c r="S295" s="14"/>
      <c r="T295" s="175"/>
      <c r="U295" s="176"/>
      <c r="V295" s="176"/>
      <c r="W295" s="176"/>
    </row>
    <row r="296" spans="1:24" ht="25.5">
      <c r="A296" s="14">
        <v>281</v>
      </c>
      <c r="B296" s="15">
        <v>43948</v>
      </c>
      <c r="C296" s="14" t="s">
        <v>417</v>
      </c>
      <c r="D296" s="14" t="s">
        <v>4041</v>
      </c>
      <c r="E296" s="207" t="s">
        <v>355</v>
      </c>
      <c r="F296" s="74">
        <v>43962</v>
      </c>
      <c r="G296" s="305" t="s">
        <v>4727</v>
      </c>
      <c r="H296" s="188" t="s">
        <v>399</v>
      </c>
      <c r="I296" s="188" t="s">
        <v>4577</v>
      </c>
      <c r="J296" s="188" t="s">
        <v>212</v>
      </c>
      <c r="K296" s="195"/>
      <c r="L296" s="188"/>
      <c r="M296" s="195"/>
      <c r="N296" s="188" t="s">
        <v>4041</v>
      </c>
      <c r="O296" s="14" t="s">
        <v>4061</v>
      </c>
      <c r="P296" s="228">
        <v>38322504</v>
      </c>
      <c r="Q296" s="228"/>
      <c r="R296" s="14"/>
      <c r="S296" s="14"/>
      <c r="T296" s="175"/>
      <c r="U296" s="176"/>
      <c r="V296" s="176"/>
      <c r="W296" s="176"/>
    </row>
    <row r="297" spans="1:24" ht="25.5">
      <c r="A297" s="14">
        <v>282</v>
      </c>
      <c r="B297" s="15">
        <v>43948</v>
      </c>
      <c r="C297" s="14" t="s">
        <v>417</v>
      </c>
      <c r="D297" s="14" t="s">
        <v>420</v>
      </c>
      <c r="E297" s="14" t="s">
        <v>1561</v>
      </c>
      <c r="F297" s="74">
        <v>43962</v>
      </c>
      <c r="G297" s="305" t="s">
        <v>4394</v>
      </c>
      <c r="H297" s="188" t="s">
        <v>408</v>
      </c>
      <c r="I297" s="188" t="s">
        <v>2470</v>
      </c>
      <c r="J297" s="188" t="s">
        <v>2192</v>
      </c>
      <c r="K297" s="195" t="s">
        <v>4728</v>
      </c>
      <c r="L297" s="188"/>
      <c r="M297" s="195"/>
      <c r="N297" s="188" t="s">
        <v>420</v>
      </c>
      <c r="O297" s="14" t="s">
        <v>4729</v>
      </c>
      <c r="P297" s="228">
        <v>50000000</v>
      </c>
      <c r="Q297" s="228"/>
      <c r="R297" s="14"/>
      <c r="S297" s="14"/>
      <c r="T297" s="175"/>
      <c r="U297" s="176"/>
      <c r="V297" s="176"/>
      <c r="W297" s="176"/>
    </row>
    <row r="298" spans="1:24" ht="25.5">
      <c r="A298" s="14">
        <v>283</v>
      </c>
      <c r="B298" s="15">
        <v>43948</v>
      </c>
      <c r="C298" s="14" t="s">
        <v>417</v>
      </c>
      <c r="D298" s="14" t="s">
        <v>422</v>
      </c>
      <c r="E298" s="14" t="s">
        <v>375</v>
      </c>
      <c r="F298" s="74">
        <v>43962</v>
      </c>
      <c r="G298" s="310" t="s">
        <v>4331</v>
      </c>
      <c r="H298" s="188" t="s">
        <v>400</v>
      </c>
      <c r="I298" s="188" t="s">
        <v>4332</v>
      </c>
      <c r="J298" s="188" t="s">
        <v>219</v>
      </c>
      <c r="K298" s="195"/>
      <c r="L298" s="418" t="s">
        <v>4647</v>
      </c>
      <c r="M298" s="421" t="s">
        <v>4730</v>
      </c>
      <c r="N298" s="195" t="s">
        <v>422</v>
      </c>
      <c r="O298" s="14" t="s">
        <v>4061</v>
      </c>
      <c r="P298" s="228">
        <v>18940000</v>
      </c>
      <c r="Q298" s="228"/>
      <c r="R298" s="14"/>
      <c r="S298" s="14"/>
      <c r="T298" s="175"/>
      <c r="U298" s="176"/>
      <c r="V298" s="176"/>
      <c r="W298" s="176"/>
    </row>
    <row r="299" spans="1:24" ht="25.5">
      <c r="A299" s="14">
        <v>284</v>
      </c>
      <c r="B299" s="15">
        <v>43948</v>
      </c>
      <c r="C299" s="14" t="s">
        <v>417</v>
      </c>
      <c r="D299" s="14" t="s">
        <v>422</v>
      </c>
      <c r="E299" s="14" t="s">
        <v>375</v>
      </c>
      <c r="F299" s="74">
        <v>43962</v>
      </c>
      <c r="G299" s="305" t="s">
        <v>4334</v>
      </c>
      <c r="H299" s="188" t="s">
        <v>400</v>
      </c>
      <c r="I299" s="188" t="s">
        <v>4332</v>
      </c>
      <c r="J299" s="188" t="s">
        <v>219</v>
      </c>
      <c r="K299" s="195"/>
      <c r="L299" s="418" t="s">
        <v>4647</v>
      </c>
      <c r="M299" s="421" t="s">
        <v>4730</v>
      </c>
      <c r="N299" s="195" t="s">
        <v>422</v>
      </c>
      <c r="O299" s="14" t="s">
        <v>4061</v>
      </c>
      <c r="P299" s="228">
        <v>11360000</v>
      </c>
      <c r="Q299" s="228"/>
      <c r="R299" s="14"/>
      <c r="S299" s="14"/>
      <c r="T299" s="175"/>
      <c r="U299" s="176"/>
      <c r="V299" s="176"/>
      <c r="W299" s="176"/>
    </row>
    <row r="300" spans="1:24" ht="25.5">
      <c r="A300" s="14">
        <v>285</v>
      </c>
      <c r="B300" s="15">
        <v>43948</v>
      </c>
      <c r="C300" s="14" t="s">
        <v>417</v>
      </c>
      <c r="D300" s="14" t="s">
        <v>421</v>
      </c>
      <c r="E300" s="414" t="s">
        <v>3660</v>
      </c>
      <c r="F300" s="74">
        <v>43962</v>
      </c>
      <c r="G300" s="305" t="s">
        <v>4731</v>
      </c>
      <c r="H300" s="188" t="s">
        <v>34</v>
      </c>
      <c r="I300" s="188" t="s">
        <v>1275</v>
      </c>
      <c r="J300" s="188" t="s">
        <v>2024</v>
      </c>
      <c r="K300" s="195" t="s">
        <v>4732</v>
      </c>
      <c r="L300" s="188" t="s">
        <v>4705</v>
      </c>
      <c r="M300" s="102" t="s">
        <v>4733</v>
      </c>
      <c r="N300" s="188" t="s">
        <v>421</v>
      </c>
      <c r="O300" s="14" t="s">
        <v>4734</v>
      </c>
      <c r="P300" s="228">
        <v>25000000</v>
      </c>
      <c r="Q300" s="228"/>
      <c r="R300" s="14"/>
      <c r="S300" s="14"/>
      <c r="T300" s="175"/>
      <c r="U300" s="176"/>
      <c r="V300" s="176"/>
      <c r="W300" s="176"/>
      <c r="X300" s="267">
        <f>IF(W300="Тийм", T300, 0 )</f>
        <v>0</v>
      </c>
    </row>
    <row r="301" spans="1:24" ht="25.5">
      <c r="A301" s="14">
        <v>286</v>
      </c>
      <c r="B301" s="122">
        <v>43948</v>
      </c>
      <c r="C301" s="14" t="s">
        <v>417</v>
      </c>
      <c r="D301" s="14" t="s">
        <v>419</v>
      </c>
      <c r="E301" s="207" t="s">
        <v>1706</v>
      </c>
      <c r="F301" s="74">
        <v>43962</v>
      </c>
      <c r="G301" s="305" t="s">
        <v>4735</v>
      </c>
      <c r="H301" s="188" t="s">
        <v>406</v>
      </c>
      <c r="I301" s="188" t="s">
        <v>4224</v>
      </c>
      <c r="J301" s="188" t="s">
        <v>511</v>
      </c>
      <c r="K301" s="195"/>
      <c r="L301" s="188" t="s">
        <v>4647</v>
      </c>
      <c r="M301" s="154">
        <v>365031</v>
      </c>
      <c r="N301" s="188" t="s">
        <v>419</v>
      </c>
      <c r="O301" s="14" t="s">
        <v>4167</v>
      </c>
      <c r="P301" s="228">
        <v>200000000</v>
      </c>
      <c r="Q301" s="228"/>
      <c r="R301" s="14"/>
      <c r="S301" s="14"/>
      <c r="T301" s="175"/>
      <c r="U301" s="176"/>
      <c r="V301" s="176"/>
      <c r="W301" s="176"/>
    </row>
    <row r="302" spans="1:24" ht="25.5">
      <c r="A302" s="14">
        <v>287</v>
      </c>
      <c r="B302" s="15">
        <v>43949</v>
      </c>
      <c r="C302" s="14" t="s">
        <v>417</v>
      </c>
      <c r="D302" s="14" t="s">
        <v>419</v>
      </c>
      <c r="E302" s="207" t="s">
        <v>3512</v>
      </c>
      <c r="F302" s="74">
        <v>43963</v>
      </c>
      <c r="G302" s="305" t="s">
        <v>4736</v>
      </c>
      <c r="H302" s="188" t="s">
        <v>408</v>
      </c>
      <c r="I302" s="188" t="s">
        <v>4737</v>
      </c>
      <c r="J302" s="188" t="s">
        <v>219</v>
      </c>
      <c r="K302" s="195"/>
      <c r="L302" s="188" t="s">
        <v>4738</v>
      </c>
      <c r="M302" s="154">
        <v>469125</v>
      </c>
      <c r="N302" s="188" t="s">
        <v>419</v>
      </c>
      <c r="O302" s="14" t="s">
        <v>4568</v>
      </c>
      <c r="P302" s="228">
        <v>33000000</v>
      </c>
      <c r="Q302" s="228"/>
      <c r="R302" s="14"/>
      <c r="S302" s="14"/>
      <c r="T302" s="175"/>
      <c r="U302" s="176"/>
      <c r="V302" s="176"/>
      <c r="W302" s="176"/>
    </row>
    <row r="303" spans="1:24" ht="25.5">
      <c r="A303" s="14">
        <v>288</v>
      </c>
      <c r="B303" s="15">
        <v>43949</v>
      </c>
      <c r="C303" s="14" t="s">
        <v>417</v>
      </c>
      <c r="D303" s="14" t="s">
        <v>422</v>
      </c>
      <c r="E303" s="207" t="s">
        <v>3480</v>
      </c>
      <c r="F303" s="74">
        <v>43963</v>
      </c>
      <c r="G303" s="305" t="s">
        <v>4739</v>
      </c>
      <c r="H303" s="188" t="s">
        <v>408</v>
      </c>
      <c r="I303" s="188" t="s">
        <v>803</v>
      </c>
      <c r="J303" s="188" t="s">
        <v>621</v>
      </c>
      <c r="K303" s="195"/>
      <c r="L303" s="418" t="s">
        <v>4738</v>
      </c>
      <c r="M303" s="421" t="s">
        <v>4740</v>
      </c>
      <c r="N303" s="195" t="s">
        <v>422</v>
      </c>
      <c r="O303" s="14" t="s">
        <v>4061</v>
      </c>
      <c r="P303" s="228">
        <v>171831604</v>
      </c>
      <c r="Q303" s="228"/>
      <c r="R303" s="14"/>
      <c r="S303" s="14"/>
      <c r="T303" s="175"/>
      <c r="U303" s="176"/>
      <c r="V303" s="176"/>
      <c r="W303" s="176"/>
    </row>
    <row r="304" spans="1:24" ht="25.5">
      <c r="A304" s="14">
        <v>289</v>
      </c>
      <c r="B304" s="15">
        <v>43949</v>
      </c>
      <c r="C304" s="14" t="s">
        <v>417</v>
      </c>
      <c r="D304" s="14" t="s">
        <v>422</v>
      </c>
      <c r="E304" s="207" t="s">
        <v>359</v>
      </c>
      <c r="F304" s="74">
        <v>43963</v>
      </c>
      <c r="G304" s="305" t="s">
        <v>4645</v>
      </c>
      <c r="H304" s="188" t="s">
        <v>402</v>
      </c>
      <c r="I304" s="188" t="s">
        <v>4646</v>
      </c>
      <c r="J304" s="188" t="s">
        <v>507</v>
      </c>
      <c r="K304" s="195"/>
      <c r="L304" s="418" t="s">
        <v>4667</v>
      </c>
      <c r="M304" s="421" t="s">
        <v>4741</v>
      </c>
      <c r="N304" s="195" t="s">
        <v>422</v>
      </c>
      <c r="O304" s="14" t="s">
        <v>4167</v>
      </c>
      <c r="P304" s="228">
        <v>600000000</v>
      </c>
      <c r="Q304" s="228"/>
      <c r="R304" s="14"/>
      <c r="S304" s="14"/>
      <c r="T304" s="175"/>
      <c r="U304" s="176"/>
      <c r="V304" s="176"/>
      <c r="W304" s="176"/>
    </row>
    <row r="305" spans="1:24" ht="25.5">
      <c r="A305" s="14">
        <v>290</v>
      </c>
      <c r="B305" s="15">
        <v>43949</v>
      </c>
      <c r="C305" s="14" t="s">
        <v>417</v>
      </c>
      <c r="D305" s="14" t="s">
        <v>422</v>
      </c>
      <c r="E305" s="207" t="s">
        <v>3834</v>
      </c>
      <c r="F305" s="74">
        <v>43963</v>
      </c>
      <c r="G305" s="305" t="s">
        <v>4742</v>
      </c>
      <c r="H305" s="188" t="s">
        <v>400</v>
      </c>
      <c r="I305" s="188" t="s">
        <v>1489</v>
      </c>
      <c r="J305" s="188" t="s">
        <v>812</v>
      </c>
      <c r="K305" s="195"/>
      <c r="L305" s="418" t="s">
        <v>4647</v>
      </c>
      <c r="M305" s="421" t="s">
        <v>1447</v>
      </c>
      <c r="N305" s="195" t="s">
        <v>422</v>
      </c>
      <c r="O305" s="14" t="s">
        <v>4167</v>
      </c>
      <c r="P305" s="228">
        <v>1429300000</v>
      </c>
      <c r="Q305" s="228"/>
      <c r="R305" s="14"/>
      <c r="S305" s="14"/>
      <c r="T305" s="175"/>
      <c r="U305" s="176"/>
      <c r="V305" s="176"/>
      <c r="W305" s="176"/>
    </row>
    <row r="306" spans="1:24" ht="25.5">
      <c r="A306" s="14">
        <v>291</v>
      </c>
      <c r="B306" s="15">
        <v>43950</v>
      </c>
      <c r="C306" s="14" t="s">
        <v>417</v>
      </c>
      <c r="D306" s="14" t="s">
        <v>425</v>
      </c>
      <c r="E306" s="207" t="s">
        <v>3522</v>
      </c>
      <c r="F306" s="74">
        <v>43964</v>
      </c>
      <c r="G306" s="305" t="s">
        <v>4449</v>
      </c>
      <c r="H306" s="188" t="s">
        <v>402</v>
      </c>
      <c r="I306" s="188" t="s">
        <v>803</v>
      </c>
      <c r="J306" s="188" t="s">
        <v>621</v>
      </c>
      <c r="K306" s="202"/>
      <c r="L306" s="202" t="s">
        <v>4667</v>
      </c>
      <c r="M306" s="202" t="s">
        <v>1405</v>
      </c>
      <c r="N306" s="188" t="s">
        <v>425</v>
      </c>
      <c r="O306" s="14" t="s">
        <v>4061</v>
      </c>
      <c r="P306" s="228">
        <v>1875000000</v>
      </c>
      <c r="Q306" s="228"/>
      <c r="R306" s="14"/>
      <c r="S306" s="14"/>
      <c r="T306" s="175"/>
      <c r="U306" s="176"/>
      <c r="V306" s="176"/>
      <c r="W306" s="176"/>
    </row>
    <row r="307" spans="1:24">
      <c r="A307" s="14">
        <v>292</v>
      </c>
      <c r="B307" s="15">
        <v>43950</v>
      </c>
      <c r="C307" s="14" t="s">
        <v>417</v>
      </c>
      <c r="D307" s="14" t="s">
        <v>422</v>
      </c>
      <c r="E307" s="207" t="s">
        <v>3735</v>
      </c>
      <c r="F307" s="74">
        <v>43964</v>
      </c>
      <c r="G307" s="305" t="s">
        <v>4743</v>
      </c>
      <c r="H307" s="188" t="s">
        <v>408</v>
      </c>
      <c r="I307" s="188" t="s">
        <v>58</v>
      </c>
      <c r="J307" s="188" t="s">
        <v>59</v>
      </c>
      <c r="K307" s="195"/>
      <c r="L307" s="418" t="s">
        <v>4738</v>
      </c>
      <c r="M307" s="421" t="s">
        <v>1515</v>
      </c>
      <c r="N307" s="195" t="s">
        <v>422</v>
      </c>
      <c r="O307" s="14" t="s">
        <v>4061</v>
      </c>
      <c r="P307" s="228">
        <v>1500300000</v>
      </c>
      <c r="Q307" s="228"/>
      <c r="R307" s="14"/>
      <c r="S307" s="14"/>
      <c r="T307" s="175"/>
      <c r="U307" s="176"/>
      <c r="V307" s="176"/>
      <c r="W307" s="176"/>
    </row>
    <row r="308" spans="1:24" ht="51">
      <c r="A308" s="14">
        <v>293</v>
      </c>
      <c r="B308" s="15">
        <v>43950</v>
      </c>
      <c r="C308" s="14" t="s">
        <v>417</v>
      </c>
      <c r="D308" s="14" t="s">
        <v>419</v>
      </c>
      <c r="E308" s="14" t="s">
        <v>3757</v>
      </c>
      <c r="F308" s="74">
        <v>43964</v>
      </c>
      <c r="G308" s="305" t="s">
        <v>4129</v>
      </c>
      <c r="H308" s="188" t="s">
        <v>408</v>
      </c>
      <c r="I308" s="188" t="s">
        <v>1833</v>
      </c>
      <c r="J308" s="188" t="s">
        <v>958</v>
      </c>
      <c r="K308" s="195"/>
      <c r="L308" s="188" t="s">
        <v>4738</v>
      </c>
      <c r="M308" s="154">
        <v>469490</v>
      </c>
      <c r="N308" s="188" t="s">
        <v>419</v>
      </c>
      <c r="O308" s="14" t="s">
        <v>4132</v>
      </c>
      <c r="P308" s="228">
        <v>923206462</v>
      </c>
      <c r="Q308" s="228"/>
      <c r="R308" s="14"/>
      <c r="S308" s="14"/>
      <c r="T308" s="175"/>
      <c r="U308" s="176"/>
      <c r="V308" s="176"/>
      <c r="W308" s="176"/>
    </row>
    <row r="309" spans="1:24" ht="38.25">
      <c r="A309" s="14">
        <v>294</v>
      </c>
      <c r="B309" s="15">
        <v>43950</v>
      </c>
      <c r="C309" s="14" t="s">
        <v>417</v>
      </c>
      <c r="D309" s="14" t="s">
        <v>4041</v>
      </c>
      <c r="E309" s="207" t="s">
        <v>359</v>
      </c>
      <c r="F309" s="74">
        <v>43964</v>
      </c>
      <c r="G309" s="305" t="s">
        <v>4744</v>
      </c>
      <c r="H309" s="188" t="s">
        <v>34</v>
      </c>
      <c r="I309" s="188" t="s">
        <v>103</v>
      </c>
      <c r="J309" s="188" t="s">
        <v>79</v>
      </c>
      <c r="K309" s="195"/>
      <c r="L309" s="188" t="s">
        <v>4738</v>
      </c>
      <c r="M309" s="154">
        <v>473873</v>
      </c>
      <c r="N309" s="188" t="s">
        <v>4041</v>
      </c>
      <c r="O309" s="14" t="s">
        <v>4745</v>
      </c>
      <c r="P309" s="228">
        <v>990000000</v>
      </c>
      <c r="Q309" s="228"/>
      <c r="R309" s="14" t="s">
        <v>4084</v>
      </c>
      <c r="S309" s="14" t="s">
        <v>4746</v>
      </c>
      <c r="T309" s="206">
        <v>3403000</v>
      </c>
      <c r="U309" s="69"/>
      <c r="V309" s="176" t="s">
        <v>4747</v>
      </c>
      <c r="W309" s="176" t="s">
        <v>373</v>
      </c>
      <c r="X309" s="267">
        <f>IF(W309="Тийм", T309, 0 )</f>
        <v>3403000</v>
      </c>
    </row>
    <row r="310" spans="1:24" ht="25.5">
      <c r="A310" s="14">
        <v>295</v>
      </c>
      <c r="B310" s="15">
        <v>43950</v>
      </c>
      <c r="C310" s="14" t="s">
        <v>417</v>
      </c>
      <c r="D310" s="14" t="s">
        <v>422</v>
      </c>
      <c r="E310" s="207" t="s">
        <v>3545</v>
      </c>
      <c r="F310" s="74">
        <v>43964</v>
      </c>
      <c r="G310" s="305" t="s">
        <v>4748</v>
      </c>
      <c r="H310" s="188" t="s">
        <v>402</v>
      </c>
      <c r="I310" s="188" t="s">
        <v>768</v>
      </c>
      <c r="J310" s="188" t="s">
        <v>769</v>
      </c>
      <c r="K310" s="195"/>
      <c r="L310" s="418" t="s">
        <v>4749</v>
      </c>
      <c r="M310" s="421" t="s">
        <v>4750</v>
      </c>
      <c r="N310" s="195" t="s">
        <v>422</v>
      </c>
      <c r="O310" s="14" t="s">
        <v>4167</v>
      </c>
      <c r="P310" s="228">
        <v>3500000000</v>
      </c>
      <c r="Q310" s="228"/>
      <c r="R310" s="14"/>
      <c r="S310" s="14"/>
      <c r="T310" s="175"/>
      <c r="U310" s="176"/>
      <c r="V310" s="176"/>
      <c r="W310" s="176"/>
    </row>
    <row r="311" spans="1:24" ht="38.25">
      <c r="A311" s="14">
        <v>296</v>
      </c>
      <c r="B311" s="15">
        <v>43950</v>
      </c>
      <c r="C311" s="14" t="s">
        <v>417</v>
      </c>
      <c r="D311" s="14" t="s">
        <v>425</v>
      </c>
      <c r="E311" s="14" t="s">
        <v>390</v>
      </c>
      <c r="F311" s="74">
        <v>43964</v>
      </c>
      <c r="G311" s="305" t="s">
        <v>4751</v>
      </c>
      <c r="H311" s="188" t="s">
        <v>408</v>
      </c>
      <c r="I311" s="188" t="s">
        <v>4752</v>
      </c>
      <c r="J311" s="188" t="s">
        <v>79</v>
      </c>
      <c r="K311" s="202" t="s">
        <v>4753</v>
      </c>
      <c r="L311" s="201" t="s">
        <v>4754</v>
      </c>
      <c r="M311" s="202" t="s">
        <v>4755</v>
      </c>
      <c r="N311" s="188" t="s">
        <v>425</v>
      </c>
      <c r="O311" s="14" t="s">
        <v>4061</v>
      </c>
      <c r="P311" s="228">
        <v>1782000000</v>
      </c>
      <c r="Q311" s="228"/>
      <c r="R311" s="14"/>
      <c r="S311" s="14"/>
      <c r="T311" s="175"/>
      <c r="U311" s="176"/>
      <c r="V311" s="176"/>
      <c r="W311" s="176"/>
    </row>
    <row r="312" spans="1:24" ht="51">
      <c r="A312" s="14">
        <v>297</v>
      </c>
      <c r="B312" s="15">
        <v>43951</v>
      </c>
      <c r="C312" s="14" t="s">
        <v>417</v>
      </c>
      <c r="D312" s="14" t="s">
        <v>4041</v>
      </c>
      <c r="E312" s="216" t="s">
        <v>3604</v>
      </c>
      <c r="F312" s="74">
        <v>43965</v>
      </c>
      <c r="G312" s="305" t="s">
        <v>4756</v>
      </c>
      <c r="H312" s="188" t="s">
        <v>408</v>
      </c>
      <c r="I312" s="188" t="s">
        <v>1186</v>
      </c>
      <c r="J312" s="188" t="s">
        <v>121</v>
      </c>
      <c r="K312" s="195"/>
      <c r="L312" s="188" t="s">
        <v>4738</v>
      </c>
      <c r="M312" s="154">
        <v>484830</v>
      </c>
      <c r="N312" s="188" t="s">
        <v>4041</v>
      </c>
      <c r="O312" s="14" t="s">
        <v>4167</v>
      </c>
      <c r="P312" s="228">
        <v>3200000000</v>
      </c>
      <c r="Q312" s="228"/>
      <c r="R312" s="14"/>
      <c r="S312" s="14"/>
      <c r="T312" s="175"/>
      <c r="U312" s="176"/>
      <c r="V312" s="176"/>
      <c r="W312" s="176"/>
    </row>
    <row r="313" spans="1:24" ht="25.5">
      <c r="A313" s="14">
        <v>298</v>
      </c>
      <c r="B313" s="15">
        <v>43951</v>
      </c>
      <c r="C313" s="14" t="s">
        <v>417</v>
      </c>
      <c r="D313" s="14" t="s">
        <v>425</v>
      </c>
      <c r="E313" s="207" t="s">
        <v>3522</v>
      </c>
      <c r="F313" s="74">
        <v>43965</v>
      </c>
      <c r="G313" s="305" t="s">
        <v>4449</v>
      </c>
      <c r="H313" s="188" t="s">
        <v>402</v>
      </c>
      <c r="I313" s="188" t="s">
        <v>803</v>
      </c>
      <c r="J313" s="188" t="s">
        <v>621</v>
      </c>
      <c r="K313" s="202"/>
      <c r="L313" s="201" t="s">
        <v>4667</v>
      </c>
      <c r="M313" s="202" t="s">
        <v>1405</v>
      </c>
      <c r="N313" s="188" t="s">
        <v>425</v>
      </c>
      <c r="O313" s="14" t="s">
        <v>4061</v>
      </c>
      <c r="P313" s="228">
        <v>1875000000</v>
      </c>
      <c r="Q313" s="228"/>
      <c r="R313" s="14"/>
      <c r="S313" s="14"/>
      <c r="T313" s="175"/>
      <c r="U313" s="176"/>
      <c r="V313" s="176"/>
      <c r="W313" s="176"/>
    </row>
    <row r="314" spans="1:24" ht="25.5">
      <c r="A314" s="14">
        <v>299</v>
      </c>
      <c r="B314" s="15">
        <v>43951</v>
      </c>
      <c r="C314" s="14" t="s">
        <v>417</v>
      </c>
      <c r="D314" s="14" t="s">
        <v>421</v>
      </c>
      <c r="E314" s="207" t="s">
        <v>3712</v>
      </c>
      <c r="F314" s="74">
        <v>43965</v>
      </c>
      <c r="G314" s="305" t="s">
        <v>4757</v>
      </c>
      <c r="H314" s="188" t="s">
        <v>408</v>
      </c>
      <c r="I314" s="188" t="s">
        <v>1180</v>
      </c>
      <c r="J314" s="188" t="s">
        <v>507</v>
      </c>
      <c r="K314" s="195" t="s">
        <v>4758</v>
      </c>
      <c r="L314" s="188" t="s">
        <v>4738</v>
      </c>
      <c r="M314" s="102" t="s">
        <v>4759</v>
      </c>
      <c r="N314" s="188" t="s">
        <v>421</v>
      </c>
      <c r="O314" s="14" t="s">
        <v>4067</v>
      </c>
      <c r="P314" s="228">
        <v>60000000</v>
      </c>
      <c r="Q314" s="228"/>
      <c r="R314" s="14"/>
      <c r="S314" s="14"/>
      <c r="T314" s="175"/>
      <c r="U314" s="176"/>
      <c r="V314" s="176"/>
      <c r="W314" s="176"/>
    </row>
    <row r="315" spans="1:24" ht="25.5">
      <c r="A315" s="14">
        <v>300</v>
      </c>
      <c r="B315" s="15">
        <v>43951</v>
      </c>
      <c r="C315" s="14" t="s">
        <v>417</v>
      </c>
      <c r="D315" s="14" t="s">
        <v>422</v>
      </c>
      <c r="E315" s="14" t="s">
        <v>3838</v>
      </c>
      <c r="F315" s="74">
        <v>43965</v>
      </c>
      <c r="G315" s="305" t="s">
        <v>4760</v>
      </c>
      <c r="H315" s="188" t="s">
        <v>402</v>
      </c>
      <c r="I315" s="188" t="s">
        <v>343</v>
      </c>
      <c r="J315" s="188" t="s">
        <v>173</v>
      </c>
      <c r="K315" s="195"/>
      <c r="L315" s="418" t="s">
        <v>4679</v>
      </c>
      <c r="M315" s="421" t="s">
        <v>4761</v>
      </c>
      <c r="N315" s="195" t="s">
        <v>422</v>
      </c>
      <c r="O315" s="14" t="s">
        <v>4167</v>
      </c>
      <c r="P315" s="228">
        <v>452319000</v>
      </c>
      <c r="Q315" s="228"/>
      <c r="R315" s="14"/>
      <c r="S315" s="14"/>
      <c r="T315" s="175"/>
      <c r="U315" s="176"/>
      <c r="V315" s="176"/>
      <c r="W315" s="176"/>
    </row>
    <row r="316" spans="1:24" ht="51">
      <c r="A316" s="14">
        <v>301</v>
      </c>
      <c r="B316" s="15">
        <v>43951</v>
      </c>
      <c r="C316" s="14" t="s">
        <v>417</v>
      </c>
      <c r="D316" s="14" t="s">
        <v>425</v>
      </c>
      <c r="E316" s="207" t="s">
        <v>721</v>
      </c>
      <c r="F316" s="74">
        <v>43965</v>
      </c>
      <c r="G316" s="305" t="s">
        <v>4762</v>
      </c>
      <c r="H316" s="188" t="s">
        <v>402</v>
      </c>
      <c r="I316" s="188" t="s">
        <v>4069</v>
      </c>
      <c r="J316" s="188" t="s">
        <v>50</v>
      </c>
      <c r="K316" s="202"/>
      <c r="L316" s="201" t="s">
        <v>4763</v>
      </c>
      <c r="M316" s="202" t="s">
        <v>4764</v>
      </c>
      <c r="N316" s="188" t="s">
        <v>425</v>
      </c>
      <c r="O316" s="14" t="s">
        <v>4061</v>
      </c>
      <c r="P316" s="228">
        <v>627496000</v>
      </c>
      <c r="Q316" s="228"/>
      <c r="R316" s="14"/>
      <c r="S316" s="14"/>
      <c r="T316" s="175"/>
      <c r="U316" s="176"/>
      <c r="V316" s="176"/>
      <c r="W316" s="176"/>
    </row>
    <row r="317" spans="1:24" ht="25.5">
      <c r="A317" s="14">
        <v>302</v>
      </c>
      <c r="B317" s="15">
        <v>43951</v>
      </c>
      <c r="C317" s="14" t="s">
        <v>417</v>
      </c>
      <c r="D317" s="14" t="s">
        <v>421</v>
      </c>
      <c r="E317" s="207" t="s">
        <v>3615</v>
      </c>
      <c r="F317" s="74">
        <v>43965</v>
      </c>
      <c r="G317" s="305" t="s">
        <v>4765</v>
      </c>
      <c r="H317" s="188" t="s">
        <v>408</v>
      </c>
      <c r="I317" s="188" t="s">
        <v>4251</v>
      </c>
      <c r="J317" s="188" t="s">
        <v>137</v>
      </c>
      <c r="K317" s="195" t="s">
        <v>4766</v>
      </c>
      <c r="L317" s="188" t="s">
        <v>4763</v>
      </c>
      <c r="M317" s="102" t="s">
        <v>4767</v>
      </c>
      <c r="N317" s="188" t="s">
        <v>421</v>
      </c>
      <c r="O317" s="14" t="s">
        <v>4167</v>
      </c>
      <c r="P317" s="228">
        <v>673944400</v>
      </c>
      <c r="Q317" s="228"/>
      <c r="R317" s="14"/>
      <c r="S317" s="14"/>
      <c r="T317" s="175"/>
      <c r="U317" s="176"/>
      <c r="V317" s="176"/>
      <c r="W317" s="176"/>
    </row>
    <row r="318" spans="1:24" ht="25.5">
      <c r="A318" s="14">
        <v>303</v>
      </c>
      <c r="B318" s="15">
        <v>43951</v>
      </c>
      <c r="C318" s="14" t="s">
        <v>417</v>
      </c>
      <c r="D318" s="14" t="s">
        <v>422</v>
      </c>
      <c r="E318" s="14" t="s">
        <v>203</v>
      </c>
      <c r="F318" s="74">
        <v>43965</v>
      </c>
      <c r="G318" s="305" t="s">
        <v>4768</v>
      </c>
      <c r="H318" s="188" t="s">
        <v>402</v>
      </c>
      <c r="I318" s="188" t="s">
        <v>1431</v>
      </c>
      <c r="J318" s="188" t="s">
        <v>59</v>
      </c>
      <c r="K318" s="195"/>
      <c r="L318" s="418" t="s">
        <v>4749</v>
      </c>
      <c r="M318" s="421" t="s">
        <v>4769</v>
      </c>
      <c r="N318" s="195" t="s">
        <v>422</v>
      </c>
      <c r="O318" s="14" t="s">
        <v>4061</v>
      </c>
      <c r="P318" s="228">
        <v>400000000</v>
      </c>
      <c r="Q318" s="228"/>
      <c r="R318" s="14"/>
      <c r="S318" s="14"/>
      <c r="T318" s="175"/>
      <c r="U318" s="176"/>
      <c r="V318" s="176"/>
      <c r="W318" s="176"/>
    </row>
    <row r="319" spans="1:24" ht="25.5">
      <c r="A319" s="14">
        <v>304</v>
      </c>
      <c r="B319" s="15">
        <v>43951</v>
      </c>
      <c r="C319" s="14" t="s">
        <v>417</v>
      </c>
      <c r="D319" s="14" t="s">
        <v>419</v>
      </c>
      <c r="E319" s="14" t="s">
        <v>88</v>
      </c>
      <c r="F319" s="74">
        <v>43965</v>
      </c>
      <c r="G319" s="305" t="s">
        <v>4770</v>
      </c>
      <c r="H319" s="188" t="s">
        <v>34</v>
      </c>
      <c r="I319" s="188" t="s">
        <v>58</v>
      </c>
      <c r="J319" s="188" t="s">
        <v>59</v>
      </c>
      <c r="K319" s="195"/>
      <c r="L319" s="188" t="s">
        <v>4763</v>
      </c>
      <c r="M319" s="154">
        <v>502362</v>
      </c>
      <c r="N319" s="188" t="s">
        <v>419</v>
      </c>
      <c r="O319" s="14" t="s">
        <v>4061</v>
      </c>
      <c r="P319" s="228">
        <v>464400000</v>
      </c>
      <c r="Q319" s="228"/>
      <c r="R319" s="14"/>
      <c r="S319" s="14"/>
      <c r="T319" s="175"/>
      <c r="U319" s="176" t="b">
        <f t="shared" ref="U319" ca="1" si="8">IF(H319=0,TODAY()-F319)</f>
        <v>0</v>
      </c>
      <c r="V319" s="176"/>
      <c r="W319" s="176"/>
      <c r="X319" s="267">
        <f>IF(W319="Тийм", T319, 0 )</f>
        <v>0</v>
      </c>
    </row>
    <row r="320" spans="1:24">
      <c r="A320" s="14">
        <v>305</v>
      </c>
      <c r="B320" s="15">
        <v>43952</v>
      </c>
      <c r="C320" s="14" t="s">
        <v>417</v>
      </c>
      <c r="D320" s="14" t="s">
        <v>4041</v>
      </c>
      <c r="E320" s="14" t="s">
        <v>375</v>
      </c>
      <c r="F320" s="74">
        <v>43966</v>
      </c>
      <c r="G320" s="305" t="s">
        <v>4771</v>
      </c>
      <c r="H320" s="188" t="s">
        <v>408</v>
      </c>
      <c r="I320" s="188" t="s">
        <v>1132</v>
      </c>
      <c r="J320" s="188" t="s">
        <v>59</v>
      </c>
      <c r="K320" s="195"/>
      <c r="L320" s="188" t="s">
        <v>4772</v>
      </c>
      <c r="M320" s="154">
        <v>657225</v>
      </c>
      <c r="N320" s="188" t="s">
        <v>4041</v>
      </c>
      <c r="O320" s="14" t="s">
        <v>4061</v>
      </c>
      <c r="P320" s="228">
        <v>33561000</v>
      </c>
      <c r="Q320" s="228"/>
      <c r="R320" s="14"/>
      <c r="S320" s="14"/>
      <c r="T320" s="175"/>
      <c r="U320" s="176"/>
      <c r="V320" s="176"/>
      <c r="W320" s="176"/>
    </row>
    <row r="321" spans="1:24" ht="25.5">
      <c r="A321" s="14">
        <v>306</v>
      </c>
      <c r="B321" s="15">
        <v>43952</v>
      </c>
      <c r="C321" s="14" t="s">
        <v>417</v>
      </c>
      <c r="D321" s="14" t="s">
        <v>419</v>
      </c>
      <c r="E321" s="414" t="s">
        <v>2866</v>
      </c>
      <c r="F321" s="74">
        <v>43966</v>
      </c>
      <c r="G321" s="305" t="s">
        <v>4773</v>
      </c>
      <c r="H321" s="188" t="s">
        <v>408</v>
      </c>
      <c r="I321" s="188" t="s">
        <v>557</v>
      </c>
      <c r="J321" s="188" t="s">
        <v>180</v>
      </c>
      <c r="K321" s="195"/>
      <c r="L321" s="188" t="s">
        <v>4749</v>
      </c>
      <c r="M321" s="154">
        <v>525372</v>
      </c>
      <c r="N321" s="188" t="s">
        <v>419</v>
      </c>
      <c r="O321" s="14" t="s">
        <v>4167</v>
      </c>
      <c r="P321" s="228">
        <v>1100000000</v>
      </c>
      <c r="Q321" s="228"/>
      <c r="R321" s="14"/>
      <c r="S321" s="14"/>
      <c r="T321" s="175"/>
      <c r="U321" s="176"/>
      <c r="V321" s="176"/>
      <c r="W321" s="176"/>
    </row>
    <row r="322" spans="1:24" ht="25.5">
      <c r="A322" s="14">
        <v>307</v>
      </c>
      <c r="B322" s="15">
        <v>43952</v>
      </c>
      <c r="C322" s="14" t="s">
        <v>417</v>
      </c>
      <c r="D322" s="14" t="s">
        <v>422</v>
      </c>
      <c r="E322" s="216" t="s">
        <v>3799</v>
      </c>
      <c r="F322" s="74">
        <v>43966</v>
      </c>
      <c r="G322" s="305" t="s">
        <v>4774</v>
      </c>
      <c r="H322" s="188" t="s">
        <v>408</v>
      </c>
      <c r="I322" s="188" t="s">
        <v>516</v>
      </c>
      <c r="J322" s="188" t="s">
        <v>517</v>
      </c>
      <c r="K322" s="195"/>
      <c r="L322" s="188" t="s">
        <v>4754</v>
      </c>
      <c r="M322" s="421" t="s">
        <v>4775</v>
      </c>
      <c r="N322" s="195" t="s">
        <v>422</v>
      </c>
      <c r="O322" s="14" t="s">
        <v>4167</v>
      </c>
      <c r="P322" s="228">
        <v>3800000000</v>
      </c>
      <c r="Q322" s="228"/>
      <c r="R322" s="14"/>
      <c r="S322" s="14"/>
      <c r="T322" s="175"/>
      <c r="U322" s="176"/>
      <c r="V322" s="176"/>
      <c r="W322" s="176"/>
    </row>
    <row r="323" spans="1:24" ht="51">
      <c r="A323" s="14">
        <v>308</v>
      </c>
      <c r="B323" s="15">
        <v>43952</v>
      </c>
      <c r="C323" s="14" t="s">
        <v>417</v>
      </c>
      <c r="D323" s="14" t="s">
        <v>425</v>
      </c>
      <c r="E323" s="216" t="s">
        <v>3679</v>
      </c>
      <c r="F323" s="74">
        <v>43966</v>
      </c>
      <c r="G323" s="305" t="s">
        <v>4762</v>
      </c>
      <c r="H323" s="188" t="s">
        <v>408</v>
      </c>
      <c r="I323" s="188" t="s">
        <v>4069</v>
      </c>
      <c r="J323" s="188" t="s">
        <v>50</v>
      </c>
      <c r="K323" s="202"/>
      <c r="L323" s="201" t="s">
        <v>4749</v>
      </c>
      <c r="M323" s="202" t="s">
        <v>4776</v>
      </c>
      <c r="N323" s="188" t="s">
        <v>425</v>
      </c>
      <c r="O323" s="14" t="s">
        <v>4061</v>
      </c>
      <c r="P323" s="228">
        <v>627496000</v>
      </c>
      <c r="Q323" s="228" t="s">
        <v>4538</v>
      </c>
      <c r="R323" s="14"/>
      <c r="S323" s="14"/>
      <c r="T323" s="175"/>
      <c r="U323" s="176"/>
      <c r="V323" s="176"/>
      <c r="W323" s="176"/>
    </row>
    <row r="324" spans="1:24" ht="38.25">
      <c r="A324" s="14">
        <v>309</v>
      </c>
      <c r="B324" s="15">
        <v>43952</v>
      </c>
      <c r="C324" s="14" t="s">
        <v>417</v>
      </c>
      <c r="D324" s="14" t="s">
        <v>421</v>
      </c>
      <c r="E324" s="216" t="s">
        <v>3172</v>
      </c>
      <c r="F324" s="74">
        <v>43966</v>
      </c>
      <c r="G324" s="305" t="s">
        <v>4777</v>
      </c>
      <c r="H324" s="188" t="s">
        <v>34</v>
      </c>
      <c r="I324" s="188" t="s">
        <v>106</v>
      </c>
      <c r="J324" s="188" t="s">
        <v>59</v>
      </c>
      <c r="K324" s="195" t="s">
        <v>4778</v>
      </c>
      <c r="L324" s="188" t="s">
        <v>4738</v>
      </c>
      <c r="M324" s="102" t="s">
        <v>4779</v>
      </c>
      <c r="N324" s="188" t="s">
        <v>421</v>
      </c>
      <c r="O324" s="14" t="s">
        <v>4061</v>
      </c>
      <c r="P324" s="227">
        <v>159859920</v>
      </c>
      <c r="Q324" s="227"/>
      <c r="R324" s="14" t="s">
        <v>4084</v>
      </c>
      <c r="S324" s="14" t="s">
        <v>4780</v>
      </c>
      <c r="T324" s="175">
        <v>3200000</v>
      </c>
      <c r="U324" s="176"/>
      <c r="V324" s="176" t="s">
        <v>4781</v>
      </c>
      <c r="W324" s="176"/>
      <c r="X324" s="267">
        <f>IF(W324="Тийм", T324, 0 )</f>
        <v>0</v>
      </c>
    </row>
    <row r="325" spans="1:24" ht="25.5">
      <c r="A325" s="14">
        <v>310</v>
      </c>
      <c r="B325" s="15">
        <v>43952</v>
      </c>
      <c r="C325" s="14" t="s">
        <v>417</v>
      </c>
      <c r="D325" s="14" t="s">
        <v>421</v>
      </c>
      <c r="E325" s="261" t="s">
        <v>3523</v>
      </c>
      <c r="F325" s="74">
        <v>43966</v>
      </c>
      <c r="G325" s="305" t="s">
        <v>4765</v>
      </c>
      <c r="H325" s="188" t="s">
        <v>408</v>
      </c>
      <c r="I325" s="188" t="s">
        <v>4251</v>
      </c>
      <c r="J325" s="188" t="s">
        <v>137</v>
      </c>
      <c r="K325" s="195" t="s">
        <v>4782</v>
      </c>
      <c r="L325" s="195" t="s">
        <v>4763</v>
      </c>
      <c r="M325" s="102" t="s">
        <v>4783</v>
      </c>
      <c r="N325" s="188" t="s">
        <v>421</v>
      </c>
      <c r="O325" s="14" t="s">
        <v>4167</v>
      </c>
      <c r="P325" s="228">
        <v>673944400</v>
      </c>
      <c r="Q325" s="228"/>
      <c r="R325" s="14"/>
      <c r="S325" s="14"/>
      <c r="T325" s="175"/>
      <c r="U325" s="176"/>
      <c r="V325" s="176"/>
      <c r="W325" s="176"/>
    </row>
    <row r="326" spans="1:24" ht="25.5">
      <c r="A326" s="14">
        <v>311</v>
      </c>
      <c r="B326" s="15">
        <v>43952</v>
      </c>
      <c r="C326" s="14" t="s">
        <v>417</v>
      </c>
      <c r="D326" s="14" t="s">
        <v>425</v>
      </c>
      <c r="E326" s="216" t="s">
        <v>566</v>
      </c>
      <c r="F326" s="74">
        <v>43966</v>
      </c>
      <c r="G326" s="305" t="s">
        <v>4784</v>
      </c>
      <c r="H326" s="194" t="s">
        <v>408</v>
      </c>
      <c r="I326" s="194" t="s">
        <v>4238</v>
      </c>
      <c r="J326" s="188" t="s">
        <v>477</v>
      </c>
      <c r="K326" s="202"/>
      <c r="L326" s="201" t="s">
        <v>4705</v>
      </c>
      <c r="M326" s="202" t="s">
        <v>4785</v>
      </c>
      <c r="N326" s="188" t="s">
        <v>425</v>
      </c>
      <c r="O326" s="14" t="s">
        <v>4167</v>
      </c>
      <c r="P326" s="228">
        <v>3177700000</v>
      </c>
      <c r="Q326" s="228"/>
      <c r="R326" s="14"/>
      <c r="S326" s="14"/>
      <c r="T326" s="175"/>
      <c r="U326" s="176"/>
      <c r="V326" s="176"/>
      <c r="W326" s="176"/>
    </row>
    <row r="327" spans="1:24" ht="38.25">
      <c r="A327" s="14">
        <v>312</v>
      </c>
      <c r="B327" s="15">
        <v>43952</v>
      </c>
      <c r="C327" s="14" t="s">
        <v>417</v>
      </c>
      <c r="D327" s="14" t="s">
        <v>422</v>
      </c>
      <c r="E327" s="216" t="s">
        <v>3535</v>
      </c>
      <c r="F327" s="74">
        <v>43966</v>
      </c>
      <c r="G327" s="305" t="s">
        <v>4786</v>
      </c>
      <c r="H327" s="188" t="s">
        <v>400</v>
      </c>
      <c r="I327" s="188" t="s">
        <v>4787</v>
      </c>
      <c r="J327" s="188" t="s">
        <v>79</v>
      </c>
      <c r="K327" s="196"/>
      <c r="L327" s="418" t="s">
        <v>4679</v>
      </c>
      <c r="M327" s="421" t="s">
        <v>4788</v>
      </c>
      <c r="N327" s="188" t="s">
        <v>422</v>
      </c>
      <c r="O327" s="14" t="s">
        <v>4107</v>
      </c>
      <c r="P327" s="228">
        <v>40000000</v>
      </c>
      <c r="Q327" s="228"/>
      <c r="R327" s="14"/>
      <c r="S327" s="14"/>
      <c r="T327" s="175"/>
      <c r="U327" s="176"/>
      <c r="V327" s="176"/>
      <c r="W327" s="176"/>
    </row>
    <row r="328" spans="1:24" ht="38.25">
      <c r="A328" s="14">
        <v>313</v>
      </c>
      <c r="B328" s="15">
        <v>43952</v>
      </c>
      <c r="C328" s="14" t="s">
        <v>417</v>
      </c>
      <c r="D328" s="14" t="s">
        <v>422</v>
      </c>
      <c r="E328" s="14" t="s">
        <v>1141</v>
      </c>
      <c r="F328" s="74">
        <v>43966</v>
      </c>
      <c r="G328" s="305" t="s">
        <v>4789</v>
      </c>
      <c r="H328" s="188" t="s">
        <v>399</v>
      </c>
      <c r="I328" s="188" t="s">
        <v>4790</v>
      </c>
      <c r="J328" s="188" t="s">
        <v>4791</v>
      </c>
      <c r="K328" s="196"/>
      <c r="L328" s="188" t="s">
        <v>4738</v>
      </c>
      <c r="M328" s="218">
        <v>484100</v>
      </c>
      <c r="N328" s="188" t="s">
        <v>422</v>
      </c>
      <c r="O328" s="14" t="s">
        <v>4167</v>
      </c>
      <c r="P328" s="228">
        <v>670000000</v>
      </c>
      <c r="Q328" s="228"/>
      <c r="R328" s="14"/>
      <c r="S328" s="14"/>
      <c r="T328" s="175"/>
      <c r="U328" s="176"/>
      <c r="V328" s="176"/>
      <c r="W328" s="176"/>
    </row>
    <row r="329" spans="1:24" s="56" customFormat="1" ht="25.5">
      <c r="A329" s="14">
        <v>314</v>
      </c>
      <c r="B329" s="15">
        <v>43955</v>
      </c>
      <c r="C329" s="14" t="s">
        <v>417</v>
      </c>
      <c r="D329" s="14" t="s">
        <v>421</v>
      </c>
      <c r="E329" s="14" t="s">
        <v>3499</v>
      </c>
      <c r="F329" s="74">
        <v>43969</v>
      </c>
      <c r="G329" s="305" t="s">
        <v>4792</v>
      </c>
      <c r="H329" s="188" t="s">
        <v>34</v>
      </c>
      <c r="I329" s="188" t="s">
        <v>58</v>
      </c>
      <c r="J329" s="188" t="s">
        <v>59</v>
      </c>
      <c r="K329" s="195" t="s">
        <v>4793</v>
      </c>
      <c r="L329" s="195" t="s">
        <v>4749</v>
      </c>
      <c r="M329" s="102" t="s">
        <v>4794</v>
      </c>
      <c r="N329" s="188" t="s">
        <v>421</v>
      </c>
      <c r="O329" s="14" t="s">
        <v>4061</v>
      </c>
      <c r="P329" s="228">
        <v>441406800</v>
      </c>
      <c r="Q329" s="228"/>
      <c r="R329" s="58"/>
      <c r="S329" s="58"/>
      <c r="T329" s="177"/>
      <c r="U329" s="176"/>
      <c r="V329" s="176"/>
      <c r="W329" s="176"/>
      <c r="X329" s="267">
        <f>IF(W329="Тийм", T329, 0 )</f>
        <v>0</v>
      </c>
    </row>
    <row r="330" spans="1:24" s="56" customFormat="1" ht="38.25">
      <c r="A330" s="14">
        <v>315</v>
      </c>
      <c r="B330" s="15">
        <v>43955</v>
      </c>
      <c r="C330" s="14" t="s">
        <v>417</v>
      </c>
      <c r="D330" s="14" t="s">
        <v>4041</v>
      </c>
      <c r="E330" s="14" t="s">
        <v>3714</v>
      </c>
      <c r="F330" s="74">
        <v>43969</v>
      </c>
      <c r="G330" s="305" t="s">
        <v>4795</v>
      </c>
      <c r="H330" s="188" t="s">
        <v>408</v>
      </c>
      <c r="I330" s="188" t="s">
        <v>4796</v>
      </c>
      <c r="J330" s="188" t="s">
        <v>580</v>
      </c>
      <c r="K330" s="154">
        <v>427122</v>
      </c>
      <c r="L330" s="188" t="s">
        <v>4797</v>
      </c>
      <c r="M330" s="195" t="s">
        <v>4798</v>
      </c>
      <c r="N330" s="188" t="s">
        <v>4041</v>
      </c>
      <c r="O330" s="14" t="s">
        <v>4061</v>
      </c>
      <c r="P330" s="228">
        <v>109000000</v>
      </c>
      <c r="Q330" s="228"/>
      <c r="R330" s="58"/>
      <c r="S330" s="58"/>
      <c r="T330" s="177"/>
      <c r="U330" s="176"/>
      <c r="V330" s="176"/>
      <c r="W330" s="176"/>
      <c r="X330" s="18"/>
    </row>
    <row r="331" spans="1:24" s="56" customFormat="1" ht="25.5">
      <c r="A331" s="14">
        <v>316</v>
      </c>
      <c r="B331" s="15">
        <v>43955</v>
      </c>
      <c r="C331" s="14" t="s">
        <v>417</v>
      </c>
      <c r="D331" s="14" t="s">
        <v>425</v>
      </c>
      <c r="E331" s="414" t="s">
        <v>3669</v>
      </c>
      <c r="F331" s="74">
        <v>43969</v>
      </c>
      <c r="G331" s="305" t="s">
        <v>681</v>
      </c>
      <c r="H331" s="188" t="s">
        <v>408</v>
      </c>
      <c r="I331" s="188" t="s">
        <v>4799</v>
      </c>
      <c r="J331" s="188" t="s">
        <v>511</v>
      </c>
      <c r="K331" s="202"/>
      <c r="L331" s="201" t="s">
        <v>4749</v>
      </c>
      <c r="M331" s="202" t="s">
        <v>4800</v>
      </c>
      <c r="N331" s="188" t="s">
        <v>425</v>
      </c>
      <c r="O331" s="14" t="s">
        <v>4167</v>
      </c>
      <c r="P331" s="228">
        <v>5647044500</v>
      </c>
      <c r="Q331" s="228"/>
      <c r="R331" s="58"/>
      <c r="S331" s="58"/>
      <c r="T331" s="177"/>
      <c r="U331" s="176"/>
      <c r="V331" s="176"/>
      <c r="W331" s="176"/>
      <c r="X331" s="18"/>
    </row>
    <row r="332" spans="1:24">
      <c r="A332" s="14">
        <v>317</v>
      </c>
      <c r="B332" s="15">
        <v>43955</v>
      </c>
      <c r="C332" s="14" t="s">
        <v>417</v>
      </c>
      <c r="D332" s="14" t="s">
        <v>419</v>
      </c>
      <c r="E332" s="14" t="s">
        <v>3508</v>
      </c>
      <c r="F332" s="74">
        <v>43969</v>
      </c>
      <c r="G332" s="305" t="s">
        <v>4801</v>
      </c>
      <c r="H332" s="188" t="s">
        <v>408</v>
      </c>
      <c r="I332" s="188" t="s">
        <v>58</v>
      </c>
      <c r="J332" s="188" t="s">
        <v>59</v>
      </c>
      <c r="K332" s="195"/>
      <c r="L332" s="188" t="s">
        <v>4749</v>
      </c>
      <c r="M332" s="154">
        <v>519528</v>
      </c>
      <c r="N332" s="188" t="s">
        <v>419</v>
      </c>
      <c r="O332" s="14" t="s">
        <v>4061</v>
      </c>
      <c r="P332" s="228">
        <v>400410000</v>
      </c>
      <c r="Q332" s="228"/>
      <c r="R332" s="14"/>
      <c r="S332" s="14"/>
      <c r="T332" s="175"/>
      <c r="U332" s="176"/>
      <c r="V332" s="176"/>
      <c r="W332" s="176"/>
    </row>
    <row r="333" spans="1:24" ht="38.25">
      <c r="A333" s="14">
        <v>318</v>
      </c>
      <c r="B333" s="15">
        <v>43955</v>
      </c>
      <c r="C333" s="14" t="s">
        <v>417</v>
      </c>
      <c r="D333" s="14" t="s">
        <v>4041</v>
      </c>
      <c r="E333" s="14" t="s">
        <v>3816</v>
      </c>
      <c r="F333" s="74">
        <v>43969</v>
      </c>
      <c r="G333" s="305" t="s">
        <v>4802</v>
      </c>
      <c r="H333" s="188" t="s">
        <v>34</v>
      </c>
      <c r="I333" s="188" t="s">
        <v>136</v>
      </c>
      <c r="J333" s="188" t="s">
        <v>137</v>
      </c>
      <c r="K333" s="154">
        <v>426757</v>
      </c>
      <c r="L333" s="188" t="s">
        <v>4797</v>
      </c>
      <c r="M333" s="154">
        <v>544730</v>
      </c>
      <c r="N333" s="188" t="s">
        <v>4041</v>
      </c>
      <c r="O333" s="14" t="s">
        <v>4167</v>
      </c>
      <c r="P333" s="228">
        <v>50000000</v>
      </c>
      <c r="Q333" s="228"/>
      <c r="R333" s="14"/>
      <c r="S333" s="14"/>
      <c r="T333" s="175"/>
      <c r="U333" s="176"/>
      <c r="V333" s="176"/>
      <c r="W333" s="176"/>
      <c r="X333" s="267">
        <f>IF(W333="Тийм", T333, 0 )</f>
        <v>0</v>
      </c>
    </row>
    <row r="334" spans="1:24" ht="25.5">
      <c r="A334" s="14">
        <v>319</v>
      </c>
      <c r="B334" s="15">
        <v>43955</v>
      </c>
      <c r="C334" s="14" t="s">
        <v>417</v>
      </c>
      <c r="D334" s="14" t="s">
        <v>421</v>
      </c>
      <c r="E334" s="14" t="s">
        <v>156</v>
      </c>
      <c r="F334" s="74">
        <v>43969</v>
      </c>
      <c r="G334" s="305" t="s">
        <v>4150</v>
      </c>
      <c r="H334" s="188" t="s">
        <v>34</v>
      </c>
      <c r="I334" s="188" t="s">
        <v>4069</v>
      </c>
      <c r="J334" s="188" t="s">
        <v>50</v>
      </c>
      <c r="K334" s="195" t="s">
        <v>4803</v>
      </c>
      <c r="L334" s="195" t="s">
        <v>4797</v>
      </c>
      <c r="M334" s="102" t="s">
        <v>4804</v>
      </c>
      <c r="N334" s="188" t="s">
        <v>421</v>
      </c>
      <c r="O334" s="14" t="s">
        <v>4061</v>
      </c>
      <c r="P334" s="228">
        <v>29166000</v>
      </c>
      <c r="Q334" s="228"/>
      <c r="R334" s="14"/>
      <c r="S334" s="14"/>
      <c r="T334" s="175"/>
      <c r="U334" s="176"/>
      <c r="V334" s="176"/>
      <c r="W334" s="176"/>
      <c r="X334" s="267">
        <f>IF(W334="Тийм", T334, 0 )</f>
        <v>0</v>
      </c>
    </row>
    <row r="335" spans="1:24" ht="25.5">
      <c r="A335" s="14">
        <v>320</v>
      </c>
      <c r="B335" s="15">
        <v>43955</v>
      </c>
      <c r="C335" s="14" t="s">
        <v>417</v>
      </c>
      <c r="D335" s="14" t="s">
        <v>425</v>
      </c>
      <c r="E335" s="14" t="s">
        <v>755</v>
      </c>
      <c r="F335" s="74">
        <v>43969</v>
      </c>
      <c r="G335" s="305" t="s">
        <v>1298</v>
      </c>
      <c r="H335" s="188" t="s">
        <v>404</v>
      </c>
      <c r="I335" s="188" t="s">
        <v>4242</v>
      </c>
      <c r="J335" s="188" t="s">
        <v>59</v>
      </c>
      <c r="K335" s="202"/>
      <c r="L335" s="201" t="s">
        <v>4797</v>
      </c>
      <c r="M335" s="202" t="s">
        <v>4805</v>
      </c>
      <c r="N335" s="188" t="s">
        <v>425</v>
      </c>
      <c r="O335" s="14" t="s">
        <v>4061</v>
      </c>
      <c r="P335" s="228">
        <v>130000000</v>
      </c>
      <c r="Q335" s="228"/>
      <c r="R335" s="14"/>
      <c r="S335" s="14"/>
      <c r="T335" s="175"/>
      <c r="U335" s="176"/>
      <c r="V335" s="176"/>
      <c r="W335" s="176"/>
    </row>
    <row r="336" spans="1:24" ht="25.5">
      <c r="A336" s="14">
        <v>321</v>
      </c>
      <c r="B336" s="15">
        <v>43955</v>
      </c>
      <c r="C336" s="14" t="s">
        <v>417</v>
      </c>
      <c r="D336" s="14" t="s">
        <v>422</v>
      </c>
      <c r="E336" s="30" t="s">
        <v>380</v>
      </c>
      <c r="F336" s="74">
        <v>43969</v>
      </c>
      <c r="G336" s="305" t="s">
        <v>4478</v>
      </c>
      <c r="H336" s="188" t="s">
        <v>402</v>
      </c>
      <c r="I336" s="188" t="s">
        <v>58</v>
      </c>
      <c r="J336" s="188" t="s">
        <v>59</v>
      </c>
      <c r="K336" s="195"/>
      <c r="L336" s="418" t="s">
        <v>4689</v>
      </c>
      <c r="M336" s="421" t="s">
        <v>4806</v>
      </c>
      <c r="N336" s="188" t="s">
        <v>422</v>
      </c>
      <c r="O336" s="14" t="s">
        <v>4061</v>
      </c>
      <c r="P336" s="228">
        <v>172449000</v>
      </c>
      <c r="Q336" s="228"/>
      <c r="R336" s="14"/>
      <c r="S336" s="14"/>
      <c r="T336" s="175"/>
      <c r="U336" s="176"/>
      <c r="V336" s="176"/>
      <c r="W336" s="176"/>
    </row>
    <row r="337" spans="1:24" ht="25.5">
      <c r="A337" s="14">
        <v>322</v>
      </c>
      <c r="B337" s="15">
        <v>43955</v>
      </c>
      <c r="C337" s="14" t="s">
        <v>417</v>
      </c>
      <c r="D337" s="14" t="s">
        <v>422</v>
      </c>
      <c r="E337" s="30" t="s">
        <v>380</v>
      </c>
      <c r="F337" s="74">
        <v>43969</v>
      </c>
      <c r="G337" s="305" t="s">
        <v>4482</v>
      </c>
      <c r="H337" s="188" t="s">
        <v>402</v>
      </c>
      <c r="I337" s="188" t="s">
        <v>58</v>
      </c>
      <c r="J337" s="188" t="s">
        <v>59</v>
      </c>
      <c r="K337" s="195"/>
      <c r="L337" s="418" t="s">
        <v>4689</v>
      </c>
      <c r="M337" s="421" t="s">
        <v>4806</v>
      </c>
      <c r="N337" s="188" t="s">
        <v>422</v>
      </c>
      <c r="O337" s="14" t="s">
        <v>4061</v>
      </c>
      <c r="P337" s="228">
        <v>324250641</v>
      </c>
      <c r="Q337" s="228"/>
      <c r="R337" s="14"/>
      <c r="S337" s="14"/>
      <c r="T337" s="175"/>
      <c r="U337" s="176"/>
      <c r="V337" s="176"/>
      <c r="W337" s="176"/>
    </row>
    <row r="338" spans="1:24">
      <c r="A338" s="14">
        <v>323</v>
      </c>
      <c r="B338" s="15">
        <v>43955</v>
      </c>
      <c r="C338" s="14" t="s">
        <v>417</v>
      </c>
      <c r="D338" s="14" t="s">
        <v>421</v>
      </c>
      <c r="E338" s="30" t="s">
        <v>3803</v>
      </c>
      <c r="F338" s="74">
        <v>43969</v>
      </c>
      <c r="G338" s="305" t="s">
        <v>4539</v>
      </c>
      <c r="H338" s="188" t="s">
        <v>408</v>
      </c>
      <c r="I338" s="188" t="s">
        <v>884</v>
      </c>
      <c r="J338" s="188" t="s">
        <v>212</v>
      </c>
      <c r="K338" s="102" t="s">
        <v>1547</v>
      </c>
      <c r="L338" s="195" t="s">
        <v>4797</v>
      </c>
      <c r="M338" s="102" t="s">
        <v>4807</v>
      </c>
      <c r="N338" s="188" t="s">
        <v>421</v>
      </c>
      <c r="O338" s="117" t="s">
        <v>4061</v>
      </c>
      <c r="P338" s="227">
        <v>272399760</v>
      </c>
      <c r="Q338" s="227"/>
      <c r="R338" s="14"/>
      <c r="S338" s="14"/>
      <c r="T338" s="175"/>
      <c r="U338" s="176"/>
      <c r="V338" s="176"/>
      <c r="W338" s="176"/>
    </row>
    <row r="339" spans="1:24" ht="25.5">
      <c r="A339" s="14">
        <v>324</v>
      </c>
      <c r="B339" s="15">
        <v>43955</v>
      </c>
      <c r="C339" s="14" t="s">
        <v>417</v>
      </c>
      <c r="D339" s="14" t="s">
        <v>4041</v>
      </c>
      <c r="E339" s="30" t="s">
        <v>223</v>
      </c>
      <c r="F339" s="74">
        <v>43969</v>
      </c>
      <c r="G339" s="305" t="s">
        <v>4808</v>
      </c>
      <c r="H339" s="188" t="s">
        <v>408</v>
      </c>
      <c r="I339" s="188" t="s">
        <v>4809</v>
      </c>
      <c r="J339" s="188" t="s">
        <v>121</v>
      </c>
      <c r="K339" s="154">
        <v>427487</v>
      </c>
      <c r="L339" s="188" t="s">
        <v>4749</v>
      </c>
      <c r="M339" s="154">
        <v>519893</v>
      </c>
      <c r="N339" s="188" t="s">
        <v>4041</v>
      </c>
      <c r="O339" s="14" t="s">
        <v>4111</v>
      </c>
      <c r="P339" s="228">
        <v>6576900000</v>
      </c>
      <c r="Q339" s="228"/>
      <c r="R339" s="14"/>
      <c r="S339" s="14"/>
      <c r="T339" s="175"/>
      <c r="U339" s="176"/>
      <c r="V339" s="176"/>
      <c r="W339" s="176"/>
    </row>
    <row r="340" spans="1:24" ht="38.25">
      <c r="A340" s="14">
        <v>325</v>
      </c>
      <c r="B340" s="15">
        <v>43956</v>
      </c>
      <c r="C340" s="14" t="s">
        <v>417</v>
      </c>
      <c r="D340" s="14" t="s">
        <v>419</v>
      </c>
      <c r="E340" s="120" t="s">
        <v>2620</v>
      </c>
      <c r="F340" s="74">
        <v>43970</v>
      </c>
      <c r="G340" s="305" t="s">
        <v>4810</v>
      </c>
      <c r="H340" s="188" t="s">
        <v>408</v>
      </c>
      <c r="I340" s="188" t="s">
        <v>472</v>
      </c>
      <c r="J340" s="188" t="s">
        <v>473</v>
      </c>
      <c r="K340" s="195"/>
      <c r="L340" s="188" t="s">
        <v>4811</v>
      </c>
      <c r="M340" s="154">
        <v>548017</v>
      </c>
      <c r="N340" s="188" t="s">
        <v>419</v>
      </c>
      <c r="O340" s="14" t="s">
        <v>4167</v>
      </c>
      <c r="P340" s="228">
        <v>996500000</v>
      </c>
      <c r="Q340" s="228"/>
      <c r="R340" s="14"/>
      <c r="S340" s="14"/>
      <c r="T340" s="175"/>
      <c r="U340" s="176"/>
      <c r="V340" s="176"/>
      <c r="W340" s="176"/>
    </row>
    <row r="341" spans="1:24" ht="25.5">
      <c r="A341" s="14">
        <v>326</v>
      </c>
      <c r="B341" s="15">
        <v>43956</v>
      </c>
      <c r="C341" s="14" t="s">
        <v>417</v>
      </c>
      <c r="D341" s="14" t="s">
        <v>419</v>
      </c>
      <c r="E341" s="14" t="s">
        <v>375</v>
      </c>
      <c r="F341" s="74">
        <v>43970</v>
      </c>
      <c r="G341" s="305" t="s">
        <v>4812</v>
      </c>
      <c r="H341" s="188" t="s">
        <v>400</v>
      </c>
      <c r="I341" s="188" t="s">
        <v>4384</v>
      </c>
      <c r="J341" s="188" t="s">
        <v>212</v>
      </c>
      <c r="K341" s="195"/>
      <c r="L341" s="188" t="s">
        <v>4705</v>
      </c>
      <c r="M341" s="154">
        <v>445749</v>
      </c>
      <c r="N341" s="188" t="s">
        <v>419</v>
      </c>
      <c r="O341" s="14" t="s">
        <v>4061</v>
      </c>
      <c r="P341" s="228">
        <v>85920000</v>
      </c>
      <c r="Q341" s="228"/>
      <c r="R341" s="14"/>
      <c r="S341" s="14"/>
      <c r="T341" s="175"/>
      <c r="U341" s="176"/>
      <c r="V341" s="176"/>
      <c r="W341" s="176"/>
    </row>
    <row r="342" spans="1:24" ht="25.5">
      <c r="A342" s="14">
        <v>327</v>
      </c>
      <c r="B342" s="15">
        <v>43956</v>
      </c>
      <c r="C342" s="14" t="s">
        <v>417</v>
      </c>
      <c r="D342" s="14" t="s">
        <v>421</v>
      </c>
      <c r="E342" s="155" t="s">
        <v>1787</v>
      </c>
      <c r="F342" s="74">
        <v>43970</v>
      </c>
      <c r="G342" s="305" t="s">
        <v>4813</v>
      </c>
      <c r="H342" s="188" t="s">
        <v>408</v>
      </c>
      <c r="I342" s="188" t="s">
        <v>1038</v>
      </c>
      <c r="J342" s="188" t="s">
        <v>487</v>
      </c>
      <c r="K342" s="102" t="s">
        <v>4814</v>
      </c>
      <c r="L342" s="195" t="s">
        <v>4811</v>
      </c>
      <c r="M342" s="102" t="s">
        <v>1842</v>
      </c>
      <c r="N342" s="188" t="s">
        <v>421</v>
      </c>
      <c r="O342" s="14" t="s">
        <v>4107</v>
      </c>
      <c r="P342" s="228">
        <v>30472341</v>
      </c>
      <c r="Q342" s="228"/>
      <c r="R342" s="14"/>
      <c r="S342" s="14"/>
      <c r="T342" s="175"/>
      <c r="U342" s="176"/>
      <c r="V342" s="176"/>
      <c r="W342" s="176"/>
    </row>
    <row r="343" spans="1:24" ht="25.5">
      <c r="A343" s="14">
        <v>328</v>
      </c>
      <c r="B343" s="15">
        <v>43956</v>
      </c>
      <c r="C343" s="14" t="s">
        <v>417</v>
      </c>
      <c r="D343" s="14" t="s">
        <v>422</v>
      </c>
      <c r="E343" s="155" t="s">
        <v>3516</v>
      </c>
      <c r="F343" s="74">
        <v>43970</v>
      </c>
      <c r="G343" s="312" t="s">
        <v>4815</v>
      </c>
      <c r="H343" s="188" t="s">
        <v>408</v>
      </c>
      <c r="I343" s="188" t="s">
        <v>1566</v>
      </c>
      <c r="J343" s="188" t="s">
        <v>511</v>
      </c>
      <c r="K343" s="195"/>
      <c r="L343" s="188" t="s">
        <v>4763</v>
      </c>
      <c r="M343" s="421" t="s">
        <v>4816</v>
      </c>
      <c r="N343" s="195" t="s">
        <v>422</v>
      </c>
      <c r="O343" s="14" t="s">
        <v>4167</v>
      </c>
      <c r="P343" s="228" t="s">
        <v>4817</v>
      </c>
      <c r="Q343" s="228"/>
      <c r="R343" s="14"/>
      <c r="S343" s="14"/>
      <c r="T343" s="175"/>
      <c r="U343" s="176"/>
      <c r="V343" s="176"/>
      <c r="W343" s="176"/>
    </row>
    <row r="344" spans="1:24" ht="25.5">
      <c r="A344" s="14">
        <v>329</v>
      </c>
      <c r="B344" s="15">
        <v>43956</v>
      </c>
      <c r="C344" s="14" t="s">
        <v>417</v>
      </c>
      <c r="D344" s="382" t="s">
        <v>419</v>
      </c>
      <c r="E344" s="120" t="s">
        <v>1735</v>
      </c>
      <c r="F344" s="81">
        <v>43970</v>
      </c>
      <c r="G344" s="312" t="s">
        <v>4818</v>
      </c>
      <c r="H344" s="188" t="s">
        <v>408</v>
      </c>
      <c r="I344" s="188" t="s">
        <v>803</v>
      </c>
      <c r="J344" s="188" t="s">
        <v>621</v>
      </c>
      <c r="K344" s="195"/>
      <c r="L344" s="188" t="s">
        <v>4811</v>
      </c>
      <c r="M344" s="154">
        <v>559705</v>
      </c>
      <c r="N344" s="188" t="s">
        <v>419</v>
      </c>
      <c r="O344" s="14" t="s">
        <v>4061</v>
      </c>
      <c r="P344" s="228">
        <v>1885494700</v>
      </c>
      <c r="Q344" s="228"/>
      <c r="R344" s="14"/>
      <c r="S344" s="14"/>
      <c r="T344" s="175"/>
      <c r="U344" s="176"/>
      <c r="V344" s="176"/>
      <c r="W344" s="176"/>
    </row>
    <row r="345" spans="1:24" ht="25.5">
      <c r="A345" s="14">
        <v>330</v>
      </c>
      <c r="B345" s="15">
        <v>43956</v>
      </c>
      <c r="C345" s="14" t="s">
        <v>417</v>
      </c>
      <c r="D345" s="382" t="s">
        <v>419</v>
      </c>
      <c r="E345" s="120" t="s">
        <v>1735</v>
      </c>
      <c r="F345" s="81">
        <v>43970</v>
      </c>
      <c r="G345" s="313" t="s">
        <v>4819</v>
      </c>
      <c r="H345" s="188" t="s">
        <v>408</v>
      </c>
      <c r="I345" s="188" t="s">
        <v>803</v>
      </c>
      <c r="J345" s="188" t="s">
        <v>621</v>
      </c>
      <c r="K345" s="195"/>
      <c r="L345" s="188" t="s">
        <v>4811</v>
      </c>
      <c r="M345" s="154">
        <v>559339</v>
      </c>
      <c r="N345" s="188" t="s">
        <v>419</v>
      </c>
      <c r="O345" s="14" t="s">
        <v>4061</v>
      </c>
      <c r="P345" s="228">
        <v>171804000</v>
      </c>
      <c r="Q345" s="228"/>
      <c r="R345" s="14"/>
      <c r="S345" s="14"/>
      <c r="T345" s="175"/>
      <c r="U345" s="176"/>
      <c r="V345" s="176"/>
      <c r="W345" s="176"/>
    </row>
    <row r="346" spans="1:24" ht="25.5">
      <c r="A346" s="14">
        <v>331</v>
      </c>
      <c r="B346" s="15">
        <v>43956</v>
      </c>
      <c r="C346" s="14" t="s">
        <v>417</v>
      </c>
      <c r="D346" s="382" t="s">
        <v>425</v>
      </c>
      <c r="E346" s="323" t="s">
        <v>3609</v>
      </c>
      <c r="F346" s="81">
        <v>43970</v>
      </c>
      <c r="G346" s="305" t="s">
        <v>4820</v>
      </c>
      <c r="H346" s="188" t="s">
        <v>407</v>
      </c>
      <c r="I346" s="188" t="s">
        <v>1275</v>
      </c>
      <c r="J346" s="188" t="s">
        <v>2024</v>
      </c>
      <c r="K346" s="195" t="s">
        <v>4821</v>
      </c>
      <c r="L346" s="176" t="s">
        <v>4822</v>
      </c>
      <c r="M346" s="117" t="s">
        <v>4823</v>
      </c>
      <c r="N346" s="188" t="s">
        <v>425</v>
      </c>
      <c r="O346" s="14" t="s">
        <v>4067</v>
      </c>
      <c r="P346" s="228">
        <v>111000000</v>
      </c>
      <c r="Q346" s="228"/>
      <c r="R346" s="14"/>
      <c r="S346" s="14"/>
      <c r="T346" s="175"/>
      <c r="U346" s="176"/>
      <c r="V346" s="176"/>
      <c r="W346" s="176"/>
    </row>
    <row r="347" spans="1:24" ht="25.5">
      <c r="A347" s="14">
        <v>332</v>
      </c>
      <c r="B347" s="122">
        <v>43956</v>
      </c>
      <c r="C347" s="117" t="s">
        <v>417</v>
      </c>
      <c r="D347" s="382" t="s">
        <v>422</v>
      </c>
      <c r="E347" s="120" t="s">
        <v>3494</v>
      </c>
      <c r="F347" s="81">
        <v>43970</v>
      </c>
      <c r="G347" s="305" t="s">
        <v>4768</v>
      </c>
      <c r="H347" s="188" t="s">
        <v>400</v>
      </c>
      <c r="I347" s="188" t="s">
        <v>1431</v>
      </c>
      <c r="J347" s="188" t="s">
        <v>59</v>
      </c>
      <c r="K347" s="195"/>
      <c r="L347" s="194" t="s">
        <v>4763</v>
      </c>
      <c r="M347" s="211">
        <v>496153</v>
      </c>
      <c r="N347" s="188" t="s">
        <v>422</v>
      </c>
      <c r="O347" s="14" t="s">
        <v>4061</v>
      </c>
      <c r="P347" s="228">
        <v>400000000</v>
      </c>
      <c r="Q347" s="228"/>
      <c r="R347" s="14"/>
      <c r="S347" s="14"/>
      <c r="T347" s="175"/>
      <c r="U347" s="176"/>
      <c r="V347" s="176"/>
      <c r="W347" s="176"/>
    </row>
    <row r="348" spans="1:24" ht="25.5">
      <c r="A348" s="14">
        <v>333</v>
      </c>
      <c r="B348" s="122">
        <v>43956</v>
      </c>
      <c r="C348" s="117" t="s">
        <v>417</v>
      </c>
      <c r="D348" s="382" t="s">
        <v>4042</v>
      </c>
      <c r="E348" s="30" t="s">
        <v>3629</v>
      </c>
      <c r="F348" s="81">
        <v>43970</v>
      </c>
      <c r="G348" s="305" t="s">
        <v>4824</v>
      </c>
      <c r="H348" s="188" t="s">
        <v>400</v>
      </c>
      <c r="I348" s="188" t="s">
        <v>3883</v>
      </c>
      <c r="J348" s="188" t="s">
        <v>3883</v>
      </c>
      <c r="K348" s="195"/>
      <c r="L348" s="23">
        <v>43959</v>
      </c>
      <c r="M348" s="154">
        <v>447575</v>
      </c>
      <c r="N348" s="188" t="s">
        <v>4042</v>
      </c>
      <c r="O348" s="14" t="s">
        <v>4111</v>
      </c>
      <c r="P348" s="228">
        <v>400000000</v>
      </c>
      <c r="Q348" s="228"/>
      <c r="R348" s="14"/>
      <c r="S348" s="14"/>
      <c r="T348" s="175"/>
      <c r="U348" s="176"/>
      <c r="V348" s="176"/>
      <c r="W348" s="176"/>
    </row>
    <row r="349" spans="1:24" ht="38.25">
      <c r="A349" s="14">
        <v>334</v>
      </c>
      <c r="B349" s="122">
        <v>43957</v>
      </c>
      <c r="C349" s="117" t="s">
        <v>417</v>
      </c>
      <c r="D349" s="382" t="s">
        <v>425</v>
      </c>
      <c r="E349" s="120" t="s">
        <v>387</v>
      </c>
      <c r="F349" s="81">
        <v>43971</v>
      </c>
      <c r="G349" s="305" t="s">
        <v>4825</v>
      </c>
      <c r="H349" s="188" t="s">
        <v>34</v>
      </c>
      <c r="I349" s="188" t="s">
        <v>1743</v>
      </c>
      <c r="J349" s="188" t="s">
        <v>173</v>
      </c>
      <c r="K349" s="202"/>
      <c r="L349" s="176" t="s">
        <v>4826</v>
      </c>
      <c r="M349" s="117" t="s">
        <v>4827</v>
      </c>
      <c r="N349" s="188" t="s">
        <v>425</v>
      </c>
      <c r="O349" s="14" t="s">
        <v>4167</v>
      </c>
      <c r="P349" s="228">
        <v>94460100000</v>
      </c>
      <c r="Q349" s="228"/>
      <c r="R349" s="14" t="s">
        <v>4828</v>
      </c>
      <c r="S349" s="14" t="s">
        <v>4829</v>
      </c>
      <c r="T349" s="175">
        <v>6000000</v>
      </c>
      <c r="U349" s="176"/>
      <c r="V349" s="176" t="s">
        <v>4830</v>
      </c>
      <c r="W349" s="176" t="s">
        <v>373</v>
      </c>
      <c r="X349" s="267">
        <f>IF(W349="Тийм", T349, 0 )</f>
        <v>6000000</v>
      </c>
    </row>
    <row r="350" spans="1:24" ht="25.5">
      <c r="A350" s="14">
        <v>335</v>
      </c>
      <c r="B350" s="122">
        <v>43957</v>
      </c>
      <c r="C350" s="117" t="s">
        <v>417</v>
      </c>
      <c r="D350" s="382" t="s">
        <v>4042</v>
      </c>
      <c r="E350" s="120" t="s">
        <v>3854</v>
      </c>
      <c r="F350" s="81">
        <v>43971</v>
      </c>
      <c r="G350" s="305" t="s">
        <v>4831</v>
      </c>
      <c r="H350" s="188" t="s">
        <v>400</v>
      </c>
      <c r="I350" s="188" t="s">
        <v>4238</v>
      </c>
      <c r="J350" s="188" t="s">
        <v>477</v>
      </c>
      <c r="K350" s="195"/>
      <c r="L350" s="23">
        <v>43959</v>
      </c>
      <c r="M350" s="154">
        <v>447210</v>
      </c>
      <c r="N350" s="188" t="s">
        <v>4042</v>
      </c>
      <c r="O350" s="14" t="s">
        <v>4167</v>
      </c>
      <c r="P350" s="228">
        <v>3200000000</v>
      </c>
      <c r="Q350" s="228"/>
      <c r="R350" s="14"/>
      <c r="S350" s="14"/>
      <c r="T350" s="175"/>
      <c r="U350" s="176"/>
      <c r="V350" s="176"/>
      <c r="W350" s="176"/>
    </row>
    <row r="351" spans="1:24" ht="25.5">
      <c r="A351" s="14">
        <v>336</v>
      </c>
      <c r="B351" s="122">
        <v>43957</v>
      </c>
      <c r="C351" s="117" t="s">
        <v>417</v>
      </c>
      <c r="D351" s="382" t="s">
        <v>422</v>
      </c>
      <c r="E351" s="120" t="s">
        <v>3671</v>
      </c>
      <c r="F351" s="81">
        <v>43971</v>
      </c>
      <c r="G351" s="305" t="s">
        <v>4832</v>
      </c>
      <c r="H351" s="188" t="s">
        <v>408</v>
      </c>
      <c r="I351" s="188" t="s">
        <v>58</v>
      </c>
      <c r="J351" s="188" t="s">
        <v>59</v>
      </c>
      <c r="K351" s="195"/>
      <c r="L351" s="188" t="s">
        <v>4811</v>
      </c>
      <c r="M351" s="421" t="s">
        <v>1816</v>
      </c>
      <c r="N351" s="188" t="s">
        <v>422</v>
      </c>
      <c r="O351" s="14" t="s">
        <v>4061</v>
      </c>
      <c r="P351" s="228">
        <v>1694000000</v>
      </c>
      <c r="Q351" s="228"/>
      <c r="R351" s="14"/>
      <c r="S351" s="14"/>
      <c r="T351" s="175"/>
      <c r="U351" s="176"/>
      <c r="V351" s="176"/>
      <c r="W351" s="176"/>
    </row>
    <row r="352" spans="1:24" ht="38.25">
      <c r="A352" s="14">
        <v>337</v>
      </c>
      <c r="B352" s="122">
        <v>43957</v>
      </c>
      <c r="C352" s="117" t="s">
        <v>417</v>
      </c>
      <c r="D352" s="382" t="s">
        <v>425</v>
      </c>
      <c r="E352" s="120" t="s">
        <v>3627</v>
      </c>
      <c r="F352" s="81">
        <v>43971</v>
      </c>
      <c r="G352" s="305" t="s">
        <v>4833</v>
      </c>
      <c r="H352" s="188" t="s">
        <v>408</v>
      </c>
      <c r="I352" s="188" t="s">
        <v>4834</v>
      </c>
      <c r="J352" s="188" t="s">
        <v>1601</v>
      </c>
      <c r="K352" s="202"/>
      <c r="L352" s="176" t="s">
        <v>4826</v>
      </c>
      <c r="M352" s="117" t="s">
        <v>4835</v>
      </c>
      <c r="N352" s="188" t="s">
        <v>425</v>
      </c>
      <c r="O352" s="14" t="s">
        <v>4067</v>
      </c>
      <c r="P352" s="228">
        <v>34000000</v>
      </c>
      <c r="Q352" s="228"/>
      <c r="R352" s="14"/>
      <c r="S352" s="14"/>
      <c r="T352" s="175"/>
      <c r="U352" s="176"/>
      <c r="V352" s="176"/>
      <c r="W352" s="176"/>
    </row>
    <row r="353" spans="1:23" ht="25.5">
      <c r="A353" s="14">
        <v>338</v>
      </c>
      <c r="B353" s="122">
        <v>43957</v>
      </c>
      <c r="C353" s="117" t="s">
        <v>417</v>
      </c>
      <c r="D353" s="382" t="s">
        <v>4042</v>
      </c>
      <c r="E353" s="120" t="s">
        <v>3657</v>
      </c>
      <c r="F353" s="81">
        <v>43971</v>
      </c>
      <c r="G353" s="314" t="s">
        <v>4836</v>
      </c>
      <c r="H353" s="188" t="s">
        <v>400</v>
      </c>
      <c r="I353" s="188" t="s">
        <v>1865</v>
      </c>
      <c r="J353" s="188" t="s">
        <v>580</v>
      </c>
      <c r="K353" s="195"/>
      <c r="L353" s="188"/>
      <c r="M353" s="195"/>
      <c r="N353" s="382" t="s">
        <v>4042</v>
      </c>
      <c r="O353" s="14" t="s">
        <v>4195</v>
      </c>
      <c r="P353" s="228">
        <v>55000000</v>
      </c>
      <c r="Q353" s="228"/>
      <c r="R353" s="14"/>
      <c r="S353" s="14"/>
      <c r="T353" s="175"/>
      <c r="U353" s="176"/>
      <c r="V353" s="176"/>
      <c r="W353" s="176"/>
    </row>
    <row r="354" spans="1:23" ht="51">
      <c r="A354" s="14">
        <v>339</v>
      </c>
      <c r="B354" s="122">
        <v>43957</v>
      </c>
      <c r="C354" s="117" t="s">
        <v>417</v>
      </c>
      <c r="D354" s="14" t="s">
        <v>422</v>
      </c>
      <c r="E354" s="120" t="s">
        <v>3585</v>
      </c>
      <c r="F354" s="81">
        <v>43971</v>
      </c>
      <c r="G354" s="305" t="s">
        <v>4837</v>
      </c>
      <c r="H354" s="188" t="s">
        <v>408</v>
      </c>
      <c r="I354" s="188" t="s">
        <v>4007</v>
      </c>
      <c r="J354" s="188" t="s">
        <v>79</v>
      </c>
      <c r="K354" s="195"/>
      <c r="L354" s="188" t="s">
        <v>354</v>
      </c>
      <c r="M354" s="218">
        <v>537425</v>
      </c>
      <c r="N354" s="117" t="s">
        <v>422</v>
      </c>
      <c r="O354" s="14" t="s">
        <v>4107</v>
      </c>
      <c r="P354" s="228">
        <v>588899979</v>
      </c>
      <c r="Q354" s="228"/>
      <c r="R354" s="14"/>
      <c r="S354" s="14"/>
      <c r="T354" s="175"/>
      <c r="U354" s="176"/>
      <c r="V354" s="176"/>
      <c r="W354" s="176"/>
    </row>
    <row r="355" spans="1:23" ht="25.5">
      <c r="A355" s="14">
        <v>340</v>
      </c>
      <c r="B355" s="122">
        <v>43957</v>
      </c>
      <c r="C355" s="117" t="s">
        <v>417</v>
      </c>
      <c r="D355" s="14" t="s">
        <v>422</v>
      </c>
      <c r="E355" s="259" t="s">
        <v>3682</v>
      </c>
      <c r="F355" s="81">
        <v>43971</v>
      </c>
      <c r="G355" s="305" t="s">
        <v>4838</v>
      </c>
      <c r="H355" s="188" t="s">
        <v>408</v>
      </c>
      <c r="I355" s="188" t="s">
        <v>165</v>
      </c>
      <c r="J355" s="188" t="s">
        <v>166</v>
      </c>
      <c r="K355" s="195"/>
      <c r="L355" s="188" t="s">
        <v>4797</v>
      </c>
      <c r="M355" s="102" t="s">
        <v>1569</v>
      </c>
      <c r="N355" s="117" t="s">
        <v>422</v>
      </c>
      <c r="O355" s="14" t="s">
        <v>4074</v>
      </c>
      <c r="P355" s="228">
        <v>340000000</v>
      </c>
      <c r="Q355" s="228"/>
      <c r="R355" s="14"/>
      <c r="S355" s="14"/>
      <c r="T355" s="175"/>
      <c r="U355" s="176"/>
      <c r="V355" s="176"/>
      <c r="W355" s="176"/>
    </row>
    <row r="356" spans="1:23" ht="25.5">
      <c r="A356" s="14">
        <v>341</v>
      </c>
      <c r="B356" s="122">
        <v>43957</v>
      </c>
      <c r="C356" s="14" t="s">
        <v>417</v>
      </c>
      <c r="D356" s="14" t="s">
        <v>422</v>
      </c>
      <c r="E356" s="259" t="s">
        <v>3670</v>
      </c>
      <c r="F356" s="81">
        <v>43971</v>
      </c>
      <c r="G356" s="305" t="s">
        <v>4832</v>
      </c>
      <c r="H356" s="300" t="s">
        <v>408</v>
      </c>
      <c r="I356" s="197" t="s">
        <v>58</v>
      </c>
      <c r="J356" s="197" t="s">
        <v>59</v>
      </c>
      <c r="K356" s="195"/>
      <c r="L356" s="188" t="s">
        <v>4811</v>
      </c>
      <c r="M356" s="102" t="s">
        <v>4839</v>
      </c>
      <c r="N356" s="117" t="s">
        <v>422</v>
      </c>
      <c r="O356" s="14" t="s">
        <v>4061</v>
      </c>
      <c r="P356" s="228">
        <v>1694000000</v>
      </c>
      <c r="Q356" s="228"/>
      <c r="R356" s="14"/>
      <c r="S356" s="14"/>
      <c r="T356" s="175"/>
      <c r="U356" s="176"/>
      <c r="V356" s="176"/>
      <c r="W356" s="176"/>
    </row>
    <row r="357" spans="1:23" ht="25.5">
      <c r="A357" s="14">
        <v>342</v>
      </c>
      <c r="B357" s="122">
        <v>43957</v>
      </c>
      <c r="C357" s="14" t="s">
        <v>417</v>
      </c>
      <c r="D357" s="14" t="s">
        <v>4041</v>
      </c>
      <c r="E357" s="120" t="s">
        <v>3853</v>
      </c>
      <c r="F357" s="81">
        <v>43971</v>
      </c>
      <c r="G357" s="279" t="s">
        <v>4840</v>
      </c>
      <c r="H357" s="188" t="s">
        <v>400</v>
      </c>
      <c r="I357" s="198" t="s">
        <v>4841</v>
      </c>
      <c r="J357" s="198" t="s">
        <v>212</v>
      </c>
      <c r="K357" s="195"/>
      <c r="L357" s="188" t="s">
        <v>4738</v>
      </c>
      <c r="M357" s="154">
        <v>473142</v>
      </c>
      <c r="N357" s="188" t="s">
        <v>4041</v>
      </c>
      <c r="O357" s="14" t="s">
        <v>4061</v>
      </c>
      <c r="P357" s="228">
        <v>80000000</v>
      </c>
      <c r="Q357" s="228"/>
      <c r="R357" s="14"/>
      <c r="S357" s="14"/>
      <c r="T357" s="175"/>
      <c r="U357" s="176"/>
      <c r="V357" s="176"/>
      <c r="W357" s="176"/>
    </row>
    <row r="358" spans="1:23" ht="38.25">
      <c r="A358" s="14">
        <v>343</v>
      </c>
      <c r="B358" s="122">
        <v>43957</v>
      </c>
      <c r="C358" s="14" t="s">
        <v>417</v>
      </c>
      <c r="D358" s="14" t="s">
        <v>422</v>
      </c>
      <c r="E358" s="120" t="s">
        <v>3535</v>
      </c>
      <c r="F358" s="81">
        <v>43971</v>
      </c>
      <c r="G358" s="305" t="s">
        <v>4786</v>
      </c>
      <c r="H358" s="188" t="s">
        <v>408</v>
      </c>
      <c r="I358" s="188" t="s">
        <v>4787</v>
      </c>
      <c r="J358" s="188" t="s">
        <v>79</v>
      </c>
      <c r="K358" s="196"/>
      <c r="L358" s="188" t="s">
        <v>4842</v>
      </c>
      <c r="M358" s="102" t="s">
        <v>1866</v>
      </c>
      <c r="N358" s="188" t="s">
        <v>422</v>
      </c>
      <c r="O358" s="14" t="s">
        <v>4107</v>
      </c>
      <c r="P358" s="228"/>
      <c r="Q358" s="228"/>
      <c r="R358" s="14"/>
      <c r="S358" s="14"/>
      <c r="T358" s="175"/>
      <c r="U358" s="176"/>
      <c r="V358" s="176"/>
      <c r="W358" s="176"/>
    </row>
    <row r="359" spans="1:23" ht="51">
      <c r="A359" s="14">
        <v>344</v>
      </c>
      <c r="B359" s="142">
        <v>43959</v>
      </c>
      <c r="C359" s="30" t="s">
        <v>417</v>
      </c>
      <c r="D359" s="30" t="s">
        <v>4041</v>
      </c>
      <c r="E359" s="120" t="s">
        <v>3571</v>
      </c>
      <c r="F359" s="76">
        <v>43973</v>
      </c>
      <c r="G359" s="315" t="s">
        <v>4843</v>
      </c>
      <c r="H359" s="198" t="s">
        <v>407</v>
      </c>
      <c r="I359" s="198" t="s">
        <v>2629</v>
      </c>
      <c r="J359" s="198" t="s">
        <v>173</v>
      </c>
      <c r="K359" s="253">
        <v>693384</v>
      </c>
      <c r="L359" s="254" t="s">
        <v>4842</v>
      </c>
      <c r="M359" s="253">
        <v>571393</v>
      </c>
      <c r="N359" s="198" t="s">
        <v>4041</v>
      </c>
      <c r="O359" s="30" t="s">
        <v>4844</v>
      </c>
      <c r="P359" s="228"/>
      <c r="Q359" s="228"/>
      <c r="R359" s="14"/>
      <c r="S359" s="14"/>
      <c r="T359" s="175"/>
      <c r="U359" s="176"/>
      <c r="V359" s="176"/>
      <c r="W359" s="176"/>
    </row>
    <row r="360" spans="1:23" ht="25.5">
      <c r="A360" s="14">
        <v>345</v>
      </c>
      <c r="B360" s="122">
        <v>43959</v>
      </c>
      <c r="C360" s="14" t="s">
        <v>417</v>
      </c>
      <c r="D360" s="14" t="s">
        <v>425</v>
      </c>
      <c r="E360" s="120" t="s">
        <v>3744</v>
      </c>
      <c r="F360" s="81">
        <v>43973</v>
      </c>
      <c r="G360" s="305" t="s">
        <v>4845</v>
      </c>
      <c r="H360" s="188" t="s">
        <v>408</v>
      </c>
      <c r="I360" s="188" t="s">
        <v>876</v>
      </c>
      <c r="J360" s="188" t="s">
        <v>212</v>
      </c>
      <c r="K360" s="195" t="s">
        <v>4846</v>
      </c>
      <c r="L360" s="176" t="s">
        <v>4847</v>
      </c>
      <c r="M360" s="117" t="s">
        <v>4848</v>
      </c>
      <c r="N360" s="188" t="s">
        <v>425</v>
      </c>
      <c r="O360" s="14" t="s">
        <v>4466</v>
      </c>
      <c r="P360" s="228">
        <v>35000000</v>
      </c>
      <c r="Q360" s="228"/>
      <c r="R360" s="14"/>
      <c r="S360" s="14"/>
      <c r="T360" s="175"/>
      <c r="U360" s="176"/>
      <c r="V360" s="176"/>
      <c r="W360" s="176"/>
    </row>
    <row r="361" spans="1:23" ht="25.5">
      <c r="A361" s="14">
        <v>346</v>
      </c>
      <c r="B361" s="122">
        <v>43959</v>
      </c>
      <c r="C361" s="14" t="s">
        <v>417</v>
      </c>
      <c r="D361" s="14" t="s">
        <v>421</v>
      </c>
      <c r="E361" s="120" t="s">
        <v>1673</v>
      </c>
      <c r="F361" s="81">
        <v>43973</v>
      </c>
      <c r="G361" s="305" t="s">
        <v>4849</v>
      </c>
      <c r="H361" s="188" t="s">
        <v>408</v>
      </c>
      <c r="I361" s="188" t="s">
        <v>4850</v>
      </c>
      <c r="J361" s="188" t="s">
        <v>4851</v>
      </c>
      <c r="K361" s="102" t="s">
        <v>4852</v>
      </c>
      <c r="L361" s="176" t="s">
        <v>4853</v>
      </c>
      <c r="M361" s="154">
        <v>599151</v>
      </c>
      <c r="N361" s="188" t="s">
        <v>421</v>
      </c>
      <c r="O361" s="14" t="s">
        <v>4167</v>
      </c>
      <c r="P361" s="228">
        <v>251760000</v>
      </c>
      <c r="Q361" s="228"/>
      <c r="R361" s="14"/>
      <c r="S361" s="14"/>
      <c r="T361" s="175"/>
      <c r="U361" s="176"/>
      <c r="V361" s="176"/>
      <c r="W361" s="176"/>
    </row>
    <row r="362" spans="1:23" ht="25.5">
      <c r="A362" s="14">
        <v>347</v>
      </c>
      <c r="B362" s="122">
        <v>43959</v>
      </c>
      <c r="C362" s="14" t="s">
        <v>417</v>
      </c>
      <c r="D362" s="14" t="s">
        <v>422</v>
      </c>
      <c r="E362" s="425" t="s">
        <v>522</v>
      </c>
      <c r="F362" s="81">
        <v>43973</v>
      </c>
      <c r="G362" s="305" t="s">
        <v>4854</v>
      </c>
      <c r="H362" s="188" t="s">
        <v>408</v>
      </c>
      <c r="I362" s="188" t="s">
        <v>579</v>
      </c>
      <c r="J362" s="188" t="s">
        <v>511</v>
      </c>
      <c r="K362" s="195"/>
      <c r="L362" s="195" t="s">
        <v>4842</v>
      </c>
      <c r="M362" s="102" t="s">
        <v>4855</v>
      </c>
      <c r="N362" s="188" t="s">
        <v>422</v>
      </c>
      <c r="O362" s="14" t="s">
        <v>4167</v>
      </c>
      <c r="P362" s="228">
        <v>1307343395</v>
      </c>
      <c r="Q362" s="228"/>
      <c r="R362" s="14"/>
      <c r="S362" s="14"/>
      <c r="T362" s="175"/>
      <c r="U362" s="176"/>
      <c r="V362" s="176"/>
      <c r="W362" s="176"/>
    </row>
    <row r="363" spans="1:23" ht="38.25">
      <c r="A363" s="14">
        <v>348</v>
      </c>
      <c r="B363" s="122">
        <v>43959</v>
      </c>
      <c r="C363" s="14" t="s">
        <v>417</v>
      </c>
      <c r="D363" s="14" t="s">
        <v>422</v>
      </c>
      <c r="E363" s="30" t="s">
        <v>616</v>
      </c>
      <c r="F363" s="81">
        <v>43973</v>
      </c>
      <c r="G363" s="308" t="s">
        <v>4633</v>
      </c>
      <c r="H363" s="188" t="s">
        <v>408</v>
      </c>
      <c r="I363" s="188" t="s">
        <v>1264</v>
      </c>
      <c r="J363" s="188" t="s">
        <v>812</v>
      </c>
      <c r="K363" s="195"/>
      <c r="L363" s="176" t="s">
        <v>4738</v>
      </c>
      <c r="M363" s="218">
        <v>483735</v>
      </c>
      <c r="N363" s="188" t="s">
        <v>422</v>
      </c>
      <c r="O363" s="14" t="s">
        <v>4167</v>
      </c>
      <c r="P363" s="228" t="s">
        <v>4856</v>
      </c>
      <c r="Q363" s="228"/>
      <c r="R363" s="14"/>
      <c r="S363" s="14"/>
      <c r="T363" s="175"/>
      <c r="U363" s="176"/>
      <c r="V363" s="176"/>
      <c r="W363" s="176"/>
    </row>
    <row r="364" spans="1:23" ht="25.5">
      <c r="A364" s="14">
        <v>349</v>
      </c>
      <c r="B364" s="122">
        <v>43959</v>
      </c>
      <c r="C364" s="14" t="s">
        <v>417</v>
      </c>
      <c r="D364" s="14" t="s">
        <v>422</v>
      </c>
      <c r="E364" s="120" t="s">
        <v>359</v>
      </c>
      <c r="F364" s="81">
        <v>43973</v>
      </c>
      <c r="G364" s="305" t="s">
        <v>4838</v>
      </c>
      <c r="H364" s="188" t="s">
        <v>408</v>
      </c>
      <c r="I364" s="188" t="s">
        <v>165</v>
      </c>
      <c r="J364" s="188" t="s">
        <v>166</v>
      </c>
      <c r="K364" s="195"/>
      <c r="L364" s="418" t="s">
        <v>4797</v>
      </c>
      <c r="M364" s="421" t="s">
        <v>1569</v>
      </c>
      <c r="N364" s="188" t="s">
        <v>422</v>
      </c>
      <c r="O364" s="14" t="s">
        <v>4167</v>
      </c>
      <c r="P364" s="228">
        <v>340000000</v>
      </c>
      <c r="Q364" s="228"/>
      <c r="R364" s="14"/>
      <c r="S364" s="14"/>
      <c r="T364" s="175"/>
      <c r="U364" s="176"/>
      <c r="V364" s="176"/>
      <c r="W364" s="176"/>
    </row>
    <row r="365" spans="1:23" ht="25.5">
      <c r="A365" s="14">
        <v>350</v>
      </c>
      <c r="B365" s="122">
        <v>43959</v>
      </c>
      <c r="C365" s="14" t="s">
        <v>417</v>
      </c>
      <c r="D365" s="14" t="s">
        <v>425</v>
      </c>
      <c r="E365" s="120" t="s">
        <v>433</v>
      </c>
      <c r="F365" s="81">
        <v>43973</v>
      </c>
      <c r="G365" s="305" t="s">
        <v>4857</v>
      </c>
      <c r="H365" s="188" t="s">
        <v>402</v>
      </c>
      <c r="I365" s="188" t="s">
        <v>4069</v>
      </c>
      <c r="J365" s="188" t="s">
        <v>50</v>
      </c>
      <c r="K365" s="154" t="s">
        <v>4858</v>
      </c>
      <c r="L365" s="176" t="s">
        <v>4847</v>
      </c>
      <c r="M365" s="117" t="s">
        <v>4859</v>
      </c>
      <c r="N365" s="188" t="s">
        <v>425</v>
      </c>
      <c r="O365" s="14" t="s">
        <v>4466</v>
      </c>
      <c r="P365" s="228">
        <v>817450710</v>
      </c>
      <c r="Q365" s="228"/>
      <c r="R365" s="14"/>
      <c r="S365" s="14"/>
      <c r="T365" s="175"/>
      <c r="U365" s="176"/>
      <c r="V365" s="176"/>
      <c r="W365" s="176"/>
    </row>
    <row r="366" spans="1:23" ht="25.5">
      <c r="A366" s="14">
        <v>351</v>
      </c>
      <c r="B366" s="122">
        <v>43959</v>
      </c>
      <c r="C366" s="14" t="s">
        <v>417</v>
      </c>
      <c r="D366" s="14" t="s">
        <v>419</v>
      </c>
      <c r="E366" s="120" t="s">
        <v>2914</v>
      </c>
      <c r="F366" s="81">
        <v>43973</v>
      </c>
      <c r="G366" s="305" t="s">
        <v>4860</v>
      </c>
      <c r="H366" s="188" t="s">
        <v>408</v>
      </c>
      <c r="I366" s="188" t="s">
        <v>4841</v>
      </c>
      <c r="J366" s="188" t="s">
        <v>212</v>
      </c>
      <c r="K366" s="195"/>
      <c r="L366" s="176" t="s">
        <v>4861</v>
      </c>
      <c r="M366" s="154">
        <v>579063</v>
      </c>
      <c r="N366" s="188" t="s">
        <v>419</v>
      </c>
      <c r="O366" s="14"/>
      <c r="P366" s="228"/>
      <c r="Q366" s="228"/>
      <c r="R366" s="14"/>
      <c r="S366" s="14"/>
      <c r="T366" s="175"/>
      <c r="U366" s="176"/>
      <c r="V366" s="176"/>
      <c r="W366" s="176"/>
    </row>
    <row r="367" spans="1:23" ht="25.5">
      <c r="A367" s="14">
        <v>352</v>
      </c>
      <c r="B367" s="122">
        <v>43959</v>
      </c>
      <c r="C367" s="14" t="s">
        <v>417</v>
      </c>
      <c r="D367" s="14" t="s">
        <v>421</v>
      </c>
      <c r="E367" s="425" t="s">
        <v>341</v>
      </c>
      <c r="F367" s="81">
        <v>43973</v>
      </c>
      <c r="G367" s="305" t="s">
        <v>4862</v>
      </c>
      <c r="H367" s="188" t="s">
        <v>408</v>
      </c>
      <c r="I367" s="188" t="s">
        <v>1865</v>
      </c>
      <c r="J367" s="188" t="s">
        <v>580</v>
      </c>
      <c r="K367" s="102" t="s">
        <v>4863</v>
      </c>
      <c r="L367" s="176" t="s">
        <v>4853</v>
      </c>
      <c r="M367" s="154">
        <v>599516</v>
      </c>
      <c r="N367" s="188" t="s">
        <v>421</v>
      </c>
      <c r="O367" s="14" t="s">
        <v>4067</v>
      </c>
      <c r="P367" s="228">
        <v>15000000</v>
      </c>
      <c r="Q367" s="228"/>
      <c r="R367" s="14"/>
      <c r="S367" s="14"/>
      <c r="T367" s="175"/>
      <c r="U367" s="176"/>
      <c r="V367" s="176"/>
      <c r="W367" s="176"/>
    </row>
    <row r="368" spans="1:23" ht="38.25">
      <c r="A368" s="14">
        <v>353</v>
      </c>
      <c r="B368" s="122">
        <v>43959</v>
      </c>
      <c r="C368" s="14" t="s">
        <v>417</v>
      </c>
      <c r="D368" s="14" t="s">
        <v>419</v>
      </c>
      <c r="E368" s="120" t="s">
        <v>3733</v>
      </c>
      <c r="F368" s="81">
        <v>43973</v>
      </c>
      <c r="G368" s="305" t="s">
        <v>4864</v>
      </c>
      <c r="H368" s="188" t="s">
        <v>408</v>
      </c>
      <c r="I368" s="188" t="s">
        <v>4238</v>
      </c>
      <c r="J368" s="188" t="s">
        <v>477</v>
      </c>
      <c r="K368" s="195"/>
      <c r="L368" s="176" t="s">
        <v>4861</v>
      </c>
      <c r="M368" s="154">
        <v>578698</v>
      </c>
      <c r="N368" s="188" t="s">
        <v>419</v>
      </c>
      <c r="O368" s="14"/>
      <c r="P368" s="228"/>
      <c r="Q368" s="228"/>
      <c r="R368" s="14"/>
      <c r="S368" s="14"/>
      <c r="T368" s="175"/>
      <c r="U368" s="176"/>
      <c r="V368" s="176"/>
      <c r="W368" s="176"/>
    </row>
    <row r="369" spans="1:24" ht="25.5">
      <c r="A369" s="14">
        <v>354</v>
      </c>
      <c r="B369" s="122">
        <v>43959</v>
      </c>
      <c r="C369" s="14" t="s">
        <v>417</v>
      </c>
      <c r="D369" s="14" t="s">
        <v>421</v>
      </c>
      <c r="E369" s="120" t="s">
        <v>3492</v>
      </c>
      <c r="F369" s="81">
        <v>43973</v>
      </c>
      <c r="G369" s="305" t="s">
        <v>4865</v>
      </c>
      <c r="H369" s="188" t="s">
        <v>408</v>
      </c>
      <c r="I369" s="188" t="s">
        <v>136</v>
      </c>
      <c r="J369" s="188" t="s">
        <v>137</v>
      </c>
      <c r="K369" s="102" t="s">
        <v>4866</v>
      </c>
      <c r="L369" s="176" t="s">
        <v>4853</v>
      </c>
      <c r="M369" s="154">
        <v>599881</v>
      </c>
      <c r="N369" s="188" t="s">
        <v>421</v>
      </c>
      <c r="O369" s="14" t="s">
        <v>4167</v>
      </c>
      <c r="P369" s="228">
        <v>100000000</v>
      </c>
      <c r="Q369" s="228"/>
      <c r="R369" s="14"/>
      <c r="S369" s="14"/>
      <c r="T369" s="175"/>
      <c r="U369" s="176"/>
      <c r="V369" s="176"/>
      <c r="W369" s="176"/>
    </row>
    <row r="370" spans="1:24" ht="38.25">
      <c r="A370" s="14">
        <v>355</v>
      </c>
      <c r="B370" s="122">
        <v>43959</v>
      </c>
      <c r="C370" s="14" t="s">
        <v>417</v>
      </c>
      <c r="D370" s="14" t="s">
        <v>422</v>
      </c>
      <c r="E370" s="259" t="s">
        <v>3476</v>
      </c>
      <c r="F370" s="81">
        <v>43973</v>
      </c>
      <c r="G370" s="305" t="s">
        <v>4700</v>
      </c>
      <c r="H370" s="188" t="s">
        <v>402</v>
      </c>
      <c r="I370" s="188" t="s">
        <v>58</v>
      </c>
      <c r="J370" s="188" t="s">
        <v>59</v>
      </c>
      <c r="K370" s="195"/>
      <c r="L370" s="418" t="s">
        <v>4772</v>
      </c>
      <c r="M370" s="421" t="s">
        <v>4867</v>
      </c>
      <c r="N370" s="188" t="s">
        <v>422</v>
      </c>
      <c r="O370" s="14"/>
      <c r="P370" s="228"/>
      <c r="Q370" s="228"/>
      <c r="R370" s="14"/>
      <c r="S370" s="14"/>
      <c r="T370" s="175"/>
      <c r="U370" s="176"/>
      <c r="V370" s="176"/>
      <c r="W370" s="176"/>
    </row>
    <row r="371" spans="1:24" ht="25.5">
      <c r="A371" s="14">
        <v>356</v>
      </c>
      <c r="B371" s="122">
        <v>43962</v>
      </c>
      <c r="C371" s="14" t="s">
        <v>414</v>
      </c>
      <c r="D371" s="14" t="s">
        <v>4041</v>
      </c>
      <c r="E371" s="207" t="s">
        <v>359</v>
      </c>
      <c r="F371" s="81">
        <v>43976</v>
      </c>
      <c r="G371" s="305" t="s">
        <v>4868</v>
      </c>
      <c r="H371" s="194" t="s">
        <v>408</v>
      </c>
      <c r="I371" s="188" t="s">
        <v>1038</v>
      </c>
      <c r="J371" s="188" t="s">
        <v>487</v>
      </c>
      <c r="K371" s="154">
        <v>474969</v>
      </c>
      <c r="L371" s="176" t="s">
        <v>4869</v>
      </c>
      <c r="M371" s="154">
        <v>628736</v>
      </c>
      <c r="N371" s="188" t="s">
        <v>4041</v>
      </c>
      <c r="O371" s="14" t="s">
        <v>4107</v>
      </c>
      <c r="P371" s="228">
        <v>69000000</v>
      </c>
      <c r="Q371" s="228"/>
      <c r="R371" s="14"/>
      <c r="S371" s="14"/>
      <c r="T371" s="175"/>
      <c r="U371" s="176"/>
      <c r="V371" s="176"/>
      <c r="W371" s="176"/>
    </row>
    <row r="372" spans="1:24" ht="25.5">
      <c r="A372" s="14">
        <v>357</v>
      </c>
      <c r="B372" s="122">
        <v>43962</v>
      </c>
      <c r="C372" s="14" t="s">
        <v>414</v>
      </c>
      <c r="D372" s="14" t="s">
        <v>4041</v>
      </c>
      <c r="E372" s="207" t="s">
        <v>3610</v>
      </c>
      <c r="F372" s="81">
        <v>43976</v>
      </c>
      <c r="G372" s="305" t="s">
        <v>4870</v>
      </c>
      <c r="H372" s="188" t="s">
        <v>34</v>
      </c>
      <c r="I372" s="194" t="s">
        <v>4871</v>
      </c>
      <c r="J372" s="194" t="s">
        <v>507</v>
      </c>
      <c r="K372" s="154">
        <v>473508</v>
      </c>
      <c r="L372" s="176" t="s">
        <v>4869</v>
      </c>
      <c r="M372" s="154">
        <v>638598</v>
      </c>
      <c r="N372" s="188" t="s">
        <v>4041</v>
      </c>
      <c r="O372" s="14" t="s">
        <v>4872</v>
      </c>
      <c r="P372" s="228">
        <v>150000000</v>
      </c>
      <c r="Q372" s="228"/>
      <c r="R372" s="14"/>
      <c r="S372" s="14"/>
      <c r="T372" s="175"/>
      <c r="U372" s="176"/>
      <c r="V372" s="176"/>
      <c r="W372" s="176"/>
      <c r="X372" s="267">
        <f>IF(W372="Тийм", T372, 0 )</f>
        <v>0</v>
      </c>
    </row>
    <row r="373" spans="1:24" ht="25.5">
      <c r="A373" s="14">
        <v>358</v>
      </c>
      <c r="B373" s="122">
        <v>43962</v>
      </c>
      <c r="C373" s="14" t="s">
        <v>414</v>
      </c>
      <c r="D373" s="14" t="s">
        <v>425</v>
      </c>
      <c r="E373" s="14" t="s">
        <v>88</v>
      </c>
      <c r="F373" s="81">
        <v>43976</v>
      </c>
      <c r="G373" s="305" t="s">
        <v>4873</v>
      </c>
      <c r="H373" s="188" t="s">
        <v>402</v>
      </c>
      <c r="I373" s="188" t="s">
        <v>58</v>
      </c>
      <c r="J373" s="188" t="s">
        <v>59</v>
      </c>
      <c r="K373" s="195" t="s">
        <v>4240</v>
      </c>
      <c r="L373" s="176" t="s">
        <v>4738</v>
      </c>
      <c r="M373" s="154">
        <v>480082</v>
      </c>
      <c r="N373" s="188" t="s">
        <v>425</v>
      </c>
      <c r="O373" s="14" t="s">
        <v>4466</v>
      </c>
      <c r="P373" s="228">
        <v>1502820000</v>
      </c>
      <c r="Q373" s="228"/>
      <c r="R373" s="14"/>
      <c r="S373" s="14"/>
      <c r="T373" s="175"/>
      <c r="U373" s="176" t="b">
        <f t="shared" ref="U373" ca="1" si="9">IF(H373=0,TODAY()-F373)</f>
        <v>0</v>
      </c>
      <c r="V373" s="176"/>
      <c r="W373" s="176"/>
    </row>
    <row r="374" spans="1:24" ht="25.5">
      <c r="A374" s="14">
        <v>359</v>
      </c>
      <c r="B374" s="122">
        <v>43962</v>
      </c>
      <c r="C374" s="14" t="s">
        <v>414</v>
      </c>
      <c r="D374" s="14" t="s">
        <v>425</v>
      </c>
      <c r="E374" s="207" t="s">
        <v>376</v>
      </c>
      <c r="F374" s="81">
        <v>43976</v>
      </c>
      <c r="G374" s="305" t="s">
        <v>4874</v>
      </c>
      <c r="H374" s="188" t="s">
        <v>408</v>
      </c>
      <c r="I374" s="188" t="s">
        <v>4577</v>
      </c>
      <c r="J374" s="188" t="s">
        <v>212</v>
      </c>
      <c r="K374" s="195"/>
      <c r="L374" s="176" t="s">
        <v>4875</v>
      </c>
      <c r="M374" s="154" t="s">
        <v>4876</v>
      </c>
      <c r="N374" s="188" t="s">
        <v>425</v>
      </c>
      <c r="O374" s="14" t="s">
        <v>4466</v>
      </c>
      <c r="P374" s="228">
        <v>88750000</v>
      </c>
      <c r="Q374" s="228"/>
      <c r="R374" s="14"/>
      <c r="S374" s="14"/>
      <c r="T374" s="175"/>
      <c r="U374" s="176"/>
      <c r="V374" s="176"/>
      <c r="W374" s="176"/>
    </row>
    <row r="375" spans="1:24" ht="25.5">
      <c r="A375" s="14">
        <v>360</v>
      </c>
      <c r="B375" s="122">
        <v>43962</v>
      </c>
      <c r="C375" s="14" t="s">
        <v>414</v>
      </c>
      <c r="D375" s="14" t="s">
        <v>425</v>
      </c>
      <c r="E375" s="216" t="s">
        <v>566</v>
      </c>
      <c r="F375" s="81">
        <v>43976</v>
      </c>
      <c r="G375" s="305" t="s">
        <v>4877</v>
      </c>
      <c r="H375" s="188" t="s">
        <v>408</v>
      </c>
      <c r="I375" s="188" t="s">
        <v>1186</v>
      </c>
      <c r="J375" s="188" t="s">
        <v>121</v>
      </c>
      <c r="K375" s="195" t="s">
        <v>4878</v>
      </c>
      <c r="L375" s="176" t="s">
        <v>4875</v>
      </c>
      <c r="M375" s="117" t="s">
        <v>4879</v>
      </c>
      <c r="N375" s="188" t="s">
        <v>425</v>
      </c>
      <c r="O375" s="14" t="s">
        <v>4880</v>
      </c>
      <c r="P375" s="228">
        <v>4071415608</v>
      </c>
      <c r="Q375" s="228"/>
      <c r="R375" s="14"/>
      <c r="S375" s="14"/>
      <c r="T375" s="175"/>
      <c r="U375" s="176"/>
      <c r="V375" s="176"/>
      <c r="W375" s="176"/>
    </row>
    <row r="376" spans="1:24" ht="25.5">
      <c r="A376" s="14">
        <v>361</v>
      </c>
      <c r="B376" s="122">
        <v>43962</v>
      </c>
      <c r="C376" s="14" t="s">
        <v>414</v>
      </c>
      <c r="D376" s="14" t="s">
        <v>421</v>
      </c>
      <c r="E376" s="207" t="s">
        <v>3844</v>
      </c>
      <c r="F376" s="81">
        <v>43976</v>
      </c>
      <c r="G376" s="316" t="s">
        <v>4881</v>
      </c>
      <c r="H376" s="188" t="s">
        <v>400</v>
      </c>
      <c r="I376" s="188" t="s">
        <v>58</v>
      </c>
      <c r="J376" s="188" t="s">
        <v>59</v>
      </c>
      <c r="K376" s="195" t="s">
        <v>917</v>
      </c>
      <c r="L376" s="195" t="s">
        <v>4738</v>
      </c>
      <c r="M376" s="102" t="s">
        <v>1723</v>
      </c>
      <c r="N376" s="188" t="s">
        <v>421</v>
      </c>
      <c r="O376" s="14" t="s">
        <v>4061</v>
      </c>
      <c r="P376" s="245" t="s">
        <v>917</v>
      </c>
      <c r="Q376" s="228"/>
      <c r="R376" s="14"/>
      <c r="S376" s="14"/>
      <c r="T376" s="175"/>
      <c r="U376" s="176"/>
      <c r="V376" s="176"/>
      <c r="W376" s="176"/>
    </row>
    <row r="377" spans="1:24" ht="38.25">
      <c r="A377" s="14">
        <v>362</v>
      </c>
      <c r="B377" s="122">
        <v>43963</v>
      </c>
      <c r="C377" s="14" t="s">
        <v>414</v>
      </c>
      <c r="D377" s="14" t="s">
        <v>419</v>
      </c>
      <c r="E377" s="207" t="s">
        <v>2409</v>
      </c>
      <c r="F377" s="81">
        <v>43977</v>
      </c>
      <c r="G377" s="317" t="s">
        <v>4882</v>
      </c>
      <c r="H377" s="188" t="s">
        <v>408</v>
      </c>
      <c r="I377" s="188" t="s">
        <v>4451</v>
      </c>
      <c r="J377" s="188" t="s">
        <v>173</v>
      </c>
      <c r="K377" s="195"/>
      <c r="L377" s="176" t="s">
        <v>4869</v>
      </c>
      <c r="M377" s="154">
        <v>408129</v>
      </c>
      <c r="N377" s="188" t="s">
        <v>419</v>
      </c>
      <c r="O377" s="14"/>
      <c r="P377" s="228"/>
      <c r="Q377" s="228"/>
      <c r="R377" s="14"/>
      <c r="S377" s="14"/>
      <c r="T377" s="175"/>
      <c r="U377" s="176"/>
      <c r="V377" s="176"/>
      <c r="W377" s="176"/>
    </row>
    <row r="378" spans="1:24" ht="38.25">
      <c r="A378" s="14">
        <v>363</v>
      </c>
      <c r="B378" s="122">
        <v>43963</v>
      </c>
      <c r="C378" s="14" t="s">
        <v>414</v>
      </c>
      <c r="D378" s="14" t="s">
        <v>425</v>
      </c>
      <c r="E378" s="207" t="s">
        <v>383</v>
      </c>
      <c r="F378" s="81">
        <v>43977</v>
      </c>
      <c r="G378" s="305" t="s">
        <v>4883</v>
      </c>
      <c r="H378" s="188" t="s">
        <v>402</v>
      </c>
      <c r="I378" s="188" t="s">
        <v>1614</v>
      </c>
      <c r="J378" s="188" t="s">
        <v>555</v>
      </c>
      <c r="K378" s="195"/>
      <c r="L378" s="176" t="s">
        <v>4811</v>
      </c>
      <c r="M378" s="154">
        <v>545826</v>
      </c>
      <c r="N378" s="188" t="s">
        <v>425</v>
      </c>
      <c r="O378" s="14"/>
      <c r="P378" s="228"/>
      <c r="Q378" s="228"/>
      <c r="R378" s="14"/>
      <c r="S378" s="14"/>
      <c r="T378" s="175"/>
      <c r="U378" s="176"/>
      <c r="V378" s="176"/>
      <c r="W378" s="176"/>
    </row>
    <row r="379" spans="1:24" ht="25.5">
      <c r="A379" s="14">
        <v>364</v>
      </c>
      <c r="B379" s="122">
        <v>43963</v>
      </c>
      <c r="C379" s="14" t="s">
        <v>414</v>
      </c>
      <c r="D379" s="117" t="s">
        <v>419</v>
      </c>
      <c r="E379" s="207" t="s">
        <v>3628</v>
      </c>
      <c r="F379" s="81">
        <v>43977</v>
      </c>
      <c r="G379" s="310" t="s">
        <v>4884</v>
      </c>
      <c r="H379" s="195" t="s">
        <v>408</v>
      </c>
      <c r="I379" s="195" t="s">
        <v>58</v>
      </c>
      <c r="J379" s="195" t="s">
        <v>59</v>
      </c>
      <c r="K379" s="195"/>
      <c r="L379" s="176" t="s">
        <v>4869</v>
      </c>
      <c r="M379" s="154">
        <v>620335</v>
      </c>
      <c r="N379" s="188" t="s">
        <v>419</v>
      </c>
      <c r="O379" s="14"/>
      <c r="P379" s="228"/>
      <c r="Q379" s="228"/>
      <c r="R379" s="14"/>
      <c r="S379" s="14"/>
      <c r="T379" s="175"/>
      <c r="U379" s="176"/>
      <c r="V379" s="176"/>
      <c r="W379" s="176"/>
    </row>
    <row r="380" spans="1:24" ht="25.5">
      <c r="A380" s="14">
        <v>365</v>
      </c>
      <c r="B380" s="122">
        <v>43963</v>
      </c>
      <c r="C380" s="14" t="s">
        <v>414</v>
      </c>
      <c r="D380" s="14" t="s">
        <v>419</v>
      </c>
      <c r="E380" s="207" t="s">
        <v>3875</v>
      </c>
      <c r="F380" s="81">
        <v>43977</v>
      </c>
      <c r="G380" s="305" t="s">
        <v>4885</v>
      </c>
      <c r="H380" s="188" t="s">
        <v>408</v>
      </c>
      <c r="I380" s="188" t="s">
        <v>58</v>
      </c>
      <c r="J380" s="188" t="s">
        <v>59</v>
      </c>
      <c r="K380" s="195"/>
      <c r="L380" s="176" t="s">
        <v>4869</v>
      </c>
      <c r="M380" s="154">
        <v>625083</v>
      </c>
      <c r="N380" s="188" t="s">
        <v>419</v>
      </c>
      <c r="O380" s="14"/>
      <c r="P380" s="228"/>
      <c r="Q380" s="228"/>
      <c r="R380" s="14"/>
      <c r="S380" s="14"/>
      <c r="T380" s="175"/>
      <c r="U380" s="176"/>
      <c r="V380" s="176"/>
      <c r="W380" s="176"/>
    </row>
    <row r="381" spans="1:24" ht="25.5">
      <c r="A381" s="14">
        <v>366</v>
      </c>
      <c r="B381" s="122">
        <v>43963</v>
      </c>
      <c r="C381" s="14" t="s">
        <v>414</v>
      </c>
      <c r="D381" s="14" t="s">
        <v>419</v>
      </c>
      <c r="E381" s="14" t="s">
        <v>3767</v>
      </c>
      <c r="F381" s="81">
        <v>43977</v>
      </c>
      <c r="G381" s="305" t="s">
        <v>4886</v>
      </c>
      <c r="H381" s="188" t="s">
        <v>408</v>
      </c>
      <c r="I381" s="188" t="s">
        <v>58</v>
      </c>
      <c r="J381" s="188" t="s">
        <v>59</v>
      </c>
      <c r="K381" s="195"/>
      <c r="L381" s="176" t="s">
        <v>4869</v>
      </c>
      <c r="M381" s="154">
        <v>626910</v>
      </c>
      <c r="N381" s="188" t="s">
        <v>419</v>
      </c>
      <c r="O381" s="14"/>
      <c r="P381" s="228"/>
      <c r="Q381" s="228"/>
      <c r="R381" s="14"/>
      <c r="S381" s="14"/>
      <c r="T381" s="175"/>
      <c r="U381" s="176"/>
      <c r="V381" s="176"/>
      <c r="W381" s="176"/>
    </row>
    <row r="382" spans="1:24" ht="25.5">
      <c r="A382" s="14">
        <v>367</v>
      </c>
      <c r="B382" s="122">
        <v>43963</v>
      </c>
      <c r="C382" s="14" t="s">
        <v>414</v>
      </c>
      <c r="D382" s="14" t="s">
        <v>421</v>
      </c>
      <c r="E382" s="207" t="s">
        <v>4887</v>
      </c>
      <c r="F382" s="81">
        <v>43977</v>
      </c>
      <c r="G382" s="305" t="s">
        <v>4441</v>
      </c>
      <c r="H382" s="188" t="s">
        <v>408</v>
      </c>
      <c r="I382" s="188" t="s">
        <v>748</v>
      </c>
      <c r="J382" s="188" t="s">
        <v>749</v>
      </c>
      <c r="K382" s="102" t="s">
        <v>4888</v>
      </c>
      <c r="L382" s="176" t="s">
        <v>4869</v>
      </c>
      <c r="M382" s="154">
        <v>627640</v>
      </c>
      <c r="N382" s="188" t="s">
        <v>421</v>
      </c>
      <c r="O382" s="14" t="s">
        <v>4067</v>
      </c>
      <c r="P382" s="228">
        <v>50000000</v>
      </c>
      <c r="Q382" s="228"/>
      <c r="R382" s="14"/>
      <c r="S382" s="14"/>
      <c r="T382" s="175"/>
      <c r="U382" s="176"/>
      <c r="V382" s="176"/>
      <c r="W382" s="176"/>
    </row>
    <row r="383" spans="1:24" ht="25.5">
      <c r="A383" s="14">
        <v>368</v>
      </c>
      <c r="B383" s="122">
        <v>43964</v>
      </c>
      <c r="C383" s="14" t="s">
        <v>414</v>
      </c>
      <c r="D383" s="14" t="s">
        <v>422</v>
      </c>
      <c r="E383" s="207" t="s">
        <v>3777</v>
      </c>
      <c r="F383" s="81">
        <v>43978</v>
      </c>
      <c r="G383" s="305" t="s">
        <v>4889</v>
      </c>
      <c r="H383" s="188" t="s">
        <v>408</v>
      </c>
      <c r="I383" s="188" t="s">
        <v>1186</v>
      </c>
      <c r="J383" s="194" t="s">
        <v>121</v>
      </c>
      <c r="K383" s="195"/>
      <c r="L383" s="176" t="s">
        <v>4875</v>
      </c>
      <c r="M383" s="421" t="s">
        <v>4890</v>
      </c>
      <c r="N383" s="188" t="s">
        <v>422</v>
      </c>
      <c r="O383" s="14" t="s">
        <v>4167</v>
      </c>
      <c r="P383" s="228">
        <v>343000000</v>
      </c>
      <c r="Q383" s="228"/>
      <c r="R383" s="14"/>
      <c r="S383" s="14"/>
      <c r="T383" s="175"/>
      <c r="U383" s="176"/>
      <c r="V383" s="176"/>
      <c r="W383" s="176"/>
    </row>
    <row r="384" spans="1:24" ht="25.5">
      <c r="A384" s="14">
        <v>369</v>
      </c>
      <c r="B384" s="122">
        <v>43964</v>
      </c>
      <c r="C384" s="14" t="s">
        <v>414</v>
      </c>
      <c r="D384" s="14" t="s">
        <v>419</v>
      </c>
      <c r="E384" s="14" t="s">
        <v>375</v>
      </c>
      <c r="F384" s="81">
        <v>43978</v>
      </c>
      <c r="G384" s="305" t="s">
        <v>4812</v>
      </c>
      <c r="H384" s="188" t="s">
        <v>402</v>
      </c>
      <c r="I384" s="188" t="s">
        <v>4384</v>
      </c>
      <c r="J384" s="188" t="s">
        <v>212</v>
      </c>
      <c r="K384" s="195"/>
      <c r="L384" s="176" t="s">
        <v>4749</v>
      </c>
      <c r="M384" s="154">
        <v>525737</v>
      </c>
      <c r="N384" s="188" t="s">
        <v>419</v>
      </c>
      <c r="O384" s="14"/>
      <c r="P384" s="228"/>
      <c r="Q384" s="228"/>
      <c r="R384" s="14"/>
      <c r="S384" s="14"/>
      <c r="T384" s="175"/>
      <c r="U384" s="176"/>
      <c r="V384" s="176"/>
      <c r="W384" s="176"/>
    </row>
    <row r="385" spans="1:23" ht="25.5">
      <c r="A385" s="14">
        <v>370</v>
      </c>
      <c r="B385" s="122">
        <v>43964</v>
      </c>
      <c r="C385" s="14" t="s">
        <v>414</v>
      </c>
      <c r="D385" s="14" t="s">
        <v>422</v>
      </c>
      <c r="E385" s="259" t="s">
        <v>3847</v>
      </c>
      <c r="F385" s="81">
        <v>43978</v>
      </c>
      <c r="G385" s="305" t="s">
        <v>4891</v>
      </c>
      <c r="H385" s="188" t="s">
        <v>408</v>
      </c>
      <c r="I385" s="188" t="s">
        <v>343</v>
      </c>
      <c r="J385" s="188" t="s">
        <v>173</v>
      </c>
      <c r="K385" s="195"/>
      <c r="L385" s="418" t="s">
        <v>4861</v>
      </c>
      <c r="M385" s="421" t="s">
        <v>1871</v>
      </c>
      <c r="N385" s="188" t="s">
        <v>422</v>
      </c>
      <c r="O385" s="14" t="s">
        <v>4167</v>
      </c>
      <c r="P385" s="228">
        <v>320000000</v>
      </c>
      <c r="Q385" s="228"/>
      <c r="R385" s="14"/>
      <c r="S385" s="14"/>
      <c r="T385" s="175"/>
      <c r="U385" s="176"/>
      <c r="V385" s="176"/>
      <c r="W385" s="176"/>
    </row>
    <row r="386" spans="1:23" ht="38.25">
      <c r="A386" s="14">
        <v>371</v>
      </c>
      <c r="B386" s="122">
        <v>43964</v>
      </c>
      <c r="C386" s="14" t="s">
        <v>414</v>
      </c>
      <c r="D386" s="14" t="s">
        <v>4041</v>
      </c>
      <c r="E386" s="259" t="s">
        <v>3047</v>
      </c>
      <c r="F386" s="81">
        <v>43978</v>
      </c>
      <c r="G386" s="305" t="s">
        <v>4892</v>
      </c>
      <c r="H386" s="188" t="s">
        <v>400</v>
      </c>
      <c r="I386" s="188" t="s">
        <v>4893</v>
      </c>
      <c r="J386" s="188" t="s">
        <v>173</v>
      </c>
      <c r="K386" s="195"/>
      <c r="L386" s="176" t="s">
        <v>4749</v>
      </c>
      <c r="M386" s="154">
        <v>520259</v>
      </c>
      <c r="N386" s="188" t="s">
        <v>4041</v>
      </c>
      <c r="O386" s="14" t="s">
        <v>4167</v>
      </c>
      <c r="P386" s="228">
        <v>400000000</v>
      </c>
      <c r="Q386" s="228"/>
      <c r="R386" s="14"/>
      <c r="S386" s="14"/>
      <c r="T386" s="175"/>
      <c r="U386" s="176"/>
      <c r="V386" s="176"/>
      <c r="W386" s="176"/>
    </row>
    <row r="387" spans="1:23" ht="38.25">
      <c r="A387" s="14">
        <v>372</v>
      </c>
      <c r="B387" s="122">
        <v>43965</v>
      </c>
      <c r="C387" s="14" t="s">
        <v>414</v>
      </c>
      <c r="D387" s="14" t="s">
        <v>4041</v>
      </c>
      <c r="E387" s="259" t="s">
        <v>3700</v>
      </c>
      <c r="F387" s="81">
        <v>43979</v>
      </c>
      <c r="G387" s="305" t="s">
        <v>4894</v>
      </c>
      <c r="H387" s="188" t="s">
        <v>408</v>
      </c>
      <c r="I387" s="188" t="s">
        <v>3113</v>
      </c>
      <c r="J387" s="188" t="s">
        <v>1276</v>
      </c>
      <c r="K387" s="154">
        <v>538521</v>
      </c>
      <c r="L387" s="176" t="s">
        <v>4895</v>
      </c>
      <c r="M387" s="154">
        <v>1372735</v>
      </c>
      <c r="N387" s="188" t="s">
        <v>4041</v>
      </c>
      <c r="O387" s="14" t="s">
        <v>4167</v>
      </c>
      <c r="P387" s="228">
        <v>55000000</v>
      </c>
      <c r="Q387" s="228"/>
      <c r="R387" s="14"/>
      <c r="S387" s="14"/>
      <c r="T387" s="175"/>
      <c r="U387" s="176"/>
      <c r="V387" s="176"/>
      <c r="W387" s="176"/>
    </row>
    <row r="388" spans="1:23" ht="42.75" customHeight="1">
      <c r="A388" s="14">
        <v>373</v>
      </c>
      <c r="B388" s="122">
        <v>43965</v>
      </c>
      <c r="C388" s="14" t="s">
        <v>414</v>
      </c>
      <c r="D388" s="14" t="s">
        <v>4041</v>
      </c>
      <c r="E388" s="207" t="s">
        <v>3593</v>
      </c>
      <c r="F388" s="81">
        <v>43979</v>
      </c>
      <c r="G388" s="305" t="s">
        <v>4896</v>
      </c>
      <c r="H388" s="188" t="s">
        <v>407</v>
      </c>
      <c r="I388" s="188" t="s">
        <v>4897</v>
      </c>
      <c r="J388" s="188" t="s">
        <v>36</v>
      </c>
      <c r="K388" s="154">
        <v>538886</v>
      </c>
      <c r="L388" s="176" t="s">
        <v>4895</v>
      </c>
      <c r="M388" s="154">
        <v>641885</v>
      </c>
      <c r="N388" s="188" t="s">
        <v>4041</v>
      </c>
      <c r="O388" s="14" t="s">
        <v>4107</v>
      </c>
      <c r="P388" s="228">
        <v>161000000</v>
      </c>
      <c r="Q388" s="228"/>
      <c r="R388" s="14"/>
      <c r="S388" s="14"/>
      <c r="T388" s="175"/>
      <c r="U388" s="176"/>
      <c r="V388" s="176"/>
      <c r="W388" s="176"/>
    </row>
    <row r="389" spans="1:23" ht="38.25">
      <c r="A389" s="14">
        <v>374</v>
      </c>
      <c r="B389" s="122">
        <v>43965</v>
      </c>
      <c r="C389" s="14" t="s">
        <v>414</v>
      </c>
      <c r="D389" s="14" t="s">
        <v>422</v>
      </c>
      <c r="E389" s="207" t="s">
        <v>2238</v>
      </c>
      <c r="F389" s="81">
        <v>43979</v>
      </c>
      <c r="G389" s="305" t="s">
        <v>4898</v>
      </c>
      <c r="H389" s="188" t="s">
        <v>408</v>
      </c>
      <c r="I389" s="188" t="s">
        <v>4238</v>
      </c>
      <c r="J389" s="188" t="s">
        <v>477</v>
      </c>
      <c r="K389" s="195"/>
      <c r="L389" s="418" t="s">
        <v>4772</v>
      </c>
      <c r="M389" s="421" t="s">
        <v>4899</v>
      </c>
      <c r="N389" s="188" t="s">
        <v>422</v>
      </c>
      <c r="O389" s="14" t="s">
        <v>4167</v>
      </c>
      <c r="P389" s="228" t="s">
        <v>4900</v>
      </c>
      <c r="Q389" s="228"/>
      <c r="R389" s="14"/>
      <c r="S389" s="14"/>
      <c r="T389" s="175"/>
      <c r="U389" s="176"/>
      <c r="V389" s="176"/>
      <c r="W389" s="176"/>
    </row>
    <row r="390" spans="1:23" ht="25.5">
      <c r="A390" s="14">
        <v>375</v>
      </c>
      <c r="B390" s="122">
        <v>43965</v>
      </c>
      <c r="C390" s="14" t="s">
        <v>414</v>
      </c>
      <c r="D390" s="14" t="s">
        <v>421</v>
      </c>
      <c r="E390" s="14" t="s">
        <v>548</v>
      </c>
      <c r="F390" s="81">
        <v>43979</v>
      </c>
      <c r="G390" s="305" t="s">
        <v>4441</v>
      </c>
      <c r="H390" s="188" t="s">
        <v>408</v>
      </c>
      <c r="I390" s="188" t="s">
        <v>748</v>
      </c>
      <c r="J390" s="188" t="s">
        <v>749</v>
      </c>
      <c r="K390" s="102" t="s">
        <v>4888</v>
      </c>
      <c r="L390" s="176" t="s">
        <v>4869</v>
      </c>
      <c r="M390" s="154">
        <v>627640</v>
      </c>
      <c r="N390" s="188" t="s">
        <v>421</v>
      </c>
      <c r="O390" s="14" t="s">
        <v>4067</v>
      </c>
      <c r="P390" s="228">
        <v>50000000</v>
      </c>
      <c r="Q390" s="228"/>
      <c r="R390" s="14"/>
      <c r="S390" s="14"/>
      <c r="T390" s="175"/>
      <c r="U390" s="176"/>
      <c r="V390" s="176"/>
      <c r="W390" s="176"/>
    </row>
    <row r="391" spans="1:23" ht="25.5">
      <c r="A391" s="14">
        <v>376</v>
      </c>
      <c r="B391" s="122">
        <v>43965</v>
      </c>
      <c r="C391" s="14" t="s">
        <v>414</v>
      </c>
      <c r="D391" s="14" t="s">
        <v>425</v>
      </c>
      <c r="E391" s="207" t="s">
        <v>2308</v>
      </c>
      <c r="F391" s="81">
        <v>43979</v>
      </c>
      <c r="G391" s="305" t="s">
        <v>4901</v>
      </c>
      <c r="H391" s="188" t="s">
        <v>402</v>
      </c>
      <c r="I391" s="188" t="s">
        <v>4902</v>
      </c>
      <c r="J391" s="188" t="s">
        <v>59</v>
      </c>
      <c r="K391" s="195"/>
      <c r="L391" s="176" t="s">
        <v>4811</v>
      </c>
      <c r="M391" s="154">
        <v>549478</v>
      </c>
      <c r="N391" s="188" t="s">
        <v>425</v>
      </c>
      <c r="O391" s="14"/>
      <c r="P391" s="228"/>
      <c r="Q391" s="228"/>
      <c r="R391" s="14"/>
      <c r="S391" s="14"/>
      <c r="T391" s="175"/>
      <c r="U391" s="176"/>
      <c r="V391" s="176"/>
      <c r="W391" s="176"/>
    </row>
    <row r="392" spans="1:23" ht="25.5">
      <c r="A392" s="14">
        <v>377</v>
      </c>
      <c r="B392" s="122">
        <v>43966</v>
      </c>
      <c r="C392" s="14" t="s">
        <v>414</v>
      </c>
      <c r="D392" s="14" t="s">
        <v>425</v>
      </c>
      <c r="E392" s="207" t="s">
        <v>3832</v>
      </c>
      <c r="F392" s="81">
        <v>43980</v>
      </c>
      <c r="G392" s="305" t="s">
        <v>4903</v>
      </c>
      <c r="H392" s="188" t="s">
        <v>408</v>
      </c>
      <c r="I392" s="188" t="s">
        <v>1180</v>
      </c>
      <c r="J392" s="188" t="s">
        <v>507</v>
      </c>
      <c r="K392" s="195" t="s">
        <v>4904</v>
      </c>
      <c r="L392" s="176" t="s">
        <v>4772</v>
      </c>
      <c r="M392" s="117" t="s">
        <v>4905</v>
      </c>
      <c r="N392" s="188" t="s">
        <v>425</v>
      </c>
      <c r="O392" s="14" t="s">
        <v>4729</v>
      </c>
      <c r="P392" s="228">
        <v>1000000000</v>
      </c>
      <c r="Q392" s="228"/>
      <c r="R392" s="14"/>
      <c r="S392" s="14"/>
      <c r="T392" s="175"/>
      <c r="U392" s="176"/>
      <c r="V392" s="176"/>
      <c r="W392" s="176"/>
    </row>
    <row r="393" spans="1:23" ht="25.5">
      <c r="A393" s="14">
        <v>378</v>
      </c>
      <c r="B393" s="122">
        <v>43966</v>
      </c>
      <c r="C393" s="14" t="s">
        <v>414</v>
      </c>
      <c r="D393" s="14" t="s">
        <v>422</v>
      </c>
      <c r="E393" s="207" t="s">
        <v>3494</v>
      </c>
      <c r="F393" s="81">
        <v>43980</v>
      </c>
      <c r="G393" s="305" t="s">
        <v>4768</v>
      </c>
      <c r="H393" s="188" t="s">
        <v>402</v>
      </c>
      <c r="I393" s="188" t="s">
        <v>1431</v>
      </c>
      <c r="J393" s="188" t="s">
        <v>59</v>
      </c>
      <c r="K393" s="195"/>
      <c r="L393" s="418" t="s">
        <v>4811</v>
      </c>
      <c r="M393" s="421" t="s">
        <v>4906</v>
      </c>
      <c r="N393" s="117" t="s">
        <v>422</v>
      </c>
      <c r="O393" s="14"/>
      <c r="P393" s="228"/>
      <c r="Q393" s="228"/>
      <c r="R393" s="14"/>
      <c r="S393" s="14"/>
      <c r="T393" s="175"/>
      <c r="U393" s="176"/>
      <c r="V393" s="176"/>
      <c r="W393" s="176"/>
    </row>
    <row r="394" spans="1:23" ht="38.25">
      <c r="A394" s="14">
        <v>379</v>
      </c>
      <c r="B394" s="122">
        <v>43966</v>
      </c>
      <c r="C394" s="14" t="s">
        <v>414</v>
      </c>
      <c r="D394" s="14" t="s">
        <v>419</v>
      </c>
      <c r="E394" s="117" t="s">
        <v>433</v>
      </c>
      <c r="F394" s="81">
        <v>43980</v>
      </c>
      <c r="G394" s="305" t="s">
        <v>4907</v>
      </c>
      <c r="H394" s="188" t="s">
        <v>408</v>
      </c>
      <c r="I394" s="188" t="s">
        <v>443</v>
      </c>
      <c r="J394" s="188" t="s">
        <v>444</v>
      </c>
      <c r="K394" s="195"/>
      <c r="L394" s="176" t="s">
        <v>4772</v>
      </c>
      <c r="M394" s="154">
        <v>659781</v>
      </c>
      <c r="N394" s="117" t="s">
        <v>419</v>
      </c>
      <c r="O394" s="14"/>
      <c r="P394" s="228"/>
      <c r="Q394" s="228"/>
      <c r="R394" s="14"/>
      <c r="S394" s="14"/>
      <c r="T394" s="175"/>
      <c r="U394" s="176"/>
      <c r="V394" s="176"/>
      <c r="W394" s="176"/>
    </row>
    <row r="395" spans="1:23" ht="24.75" customHeight="1">
      <c r="A395" s="14">
        <v>380</v>
      </c>
      <c r="B395" s="122">
        <v>43966</v>
      </c>
      <c r="C395" s="14" t="s">
        <v>414</v>
      </c>
      <c r="D395" s="14" t="s">
        <v>422</v>
      </c>
      <c r="E395" s="207" t="s">
        <v>3503</v>
      </c>
      <c r="F395" s="81">
        <v>43980</v>
      </c>
      <c r="G395" s="305" t="s">
        <v>4908</v>
      </c>
      <c r="H395" s="188" t="s">
        <v>400</v>
      </c>
      <c r="I395" s="188" t="s">
        <v>1418</v>
      </c>
      <c r="J395" s="188" t="s">
        <v>607</v>
      </c>
      <c r="K395" s="195"/>
      <c r="L395" s="418" t="s">
        <v>4909</v>
      </c>
      <c r="M395" s="421" t="s">
        <v>4910</v>
      </c>
      <c r="N395" s="117" t="s">
        <v>422</v>
      </c>
      <c r="O395" s="14"/>
      <c r="P395" s="228"/>
      <c r="Q395" s="228"/>
      <c r="R395" s="14"/>
      <c r="S395" s="14"/>
      <c r="T395" s="175"/>
      <c r="U395" s="176"/>
      <c r="V395" s="176"/>
      <c r="W395" s="176"/>
    </row>
    <row r="396" spans="1:23" ht="25.5">
      <c r="A396" s="14">
        <v>381</v>
      </c>
      <c r="B396" s="122">
        <v>43966</v>
      </c>
      <c r="C396" s="14" t="s">
        <v>414</v>
      </c>
      <c r="D396" s="14" t="s">
        <v>421</v>
      </c>
      <c r="E396" s="207" t="s">
        <v>3780</v>
      </c>
      <c r="F396" s="81">
        <v>43980</v>
      </c>
      <c r="G396" s="305" t="s">
        <v>4911</v>
      </c>
      <c r="H396" s="188" t="s">
        <v>408</v>
      </c>
      <c r="I396" s="188" t="s">
        <v>4912</v>
      </c>
      <c r="J396" s="188" t="s">
        <v>59</v>
      </c>
      <c r="K396" s="102" t="s">
        <v>4913</v>
      </c>
      <c r="L396" s="176" t="s">
        <v>4895</v>
      </c>
      <c r="M396" s="154">
        <v>642981</v>
      </c>
      <c r="N396" s="117" t="s">
        <v>421</v>
      </c>
      <c r="O396" s="14" t="s">
        <v>4061</v>
      </c>
      <c r="P396" s="228">
        <v>45000000</v>
      </c>
      <c r="Q396" s="228"/>
      <c r="R396" s="14"/>
      <c r="S396" s="14"/>
      <c r="T396" s="175"/>
      <c r="U396" s="176"/>
      <c r="V396" s="176"/>
      <c r="W396" s="176"/>
    </row>
    <row r="397" spans="1:23" ht="38.25">
      <c r="A397" s="14">
        <v>382</v>
      </c>
      <c r="B397" s="122">
        <v>43966</v>
      </c>
      <c r="C397" s="14" t="s">
        <v>414</v>
      </c>
      <c r="D397" s="14" t="s">
        <v>425</v>
      </c>
      <c r="E397" s="207" t="s">
        <v>3784</v>
      </c>
      <c r="F397" s="81">
        <v>43980</v>
      </c>
      <c r="G397" s="305" t="s">
        <v>4914</v>
      </c>
      <c r="H397" s="188" t="s">
        <v>408</v>
      </c>
      <c r="I397" s="188" t="s">
        <v>4915</v>
      </c>
      <c r="J397" s="188" t="s">
        <v>79</v>
      </c>
      <c r="K397" s="195" t="s">
        <v>4916</v>
      </c>
      <c r="L397" s="176" t="s">
        <v>4772</v>
      </c>
      <c r="M397" s="117" t="s">
        <v>4917</v>
      </c>
      <c r="N397" s="117" t="s">
        <v>425</v>
      </c>
      <c r="O397" s="14" t="s">
        <v>4466</v>
      </c>
      <c r="P397" s="228">
        <v>348782014</v>
      </c>
      <c r="Q397" s="228"/>
      <c r="R397" s="14"/>
      <c r="S397" s="14"/>
      <c r="T397" s="175"/>
      <c r="U397" s="176"/>
      <c r="V397" s="176"/>
      <c r="W397" s="176"/>
    </row>
    <row r="398" spans="1:23" ht="25.5">
      <c r="A398" s="14">
        <v>383</v>
      </c>
      <c r="B398" s="122">
        <v>43966</v>
      </c>
      <c r="C398" s="14" t="s">
        <v>414</v>
      </c>
      <c r="D398" s="14" t="s">
        <v>419</v>
      </c>
      <c r="E398" s="207" t="s">
        <v>354</v>
      </c>
      <c r="F398" s="81">
        <v>43980</v>
      </c>
      <c r="G398" s="305" t="s">
        <v>4918</v>
      </c>
      <c r="H398" s="188" t="s">
        <v>400</v>
      </c>
      <c r="I398" s="188" t="s">
        <v>58</v>
      </c>
      <c r="J398" s="188" t="s">
        <v>59</v>
      </c>
      <c r="K398" s="195"/>
      <c r="L398" s="176" t="s">
        <v>4811</v>
      </c>
      <c r="M398" s="154">
        <v>548382</v>
      </c>
      <c r="N398" s="117" t="s">
        <v>419</v>
      </c>
      <c r="O398" s="14"/>
      <c r="P398" s="228"/>
      <c r="Q398" s="228"/>
      <c r="R398" s="14"/>
      <c r="S398" s="14"/>
      <c r="T398" s="175"/>
      <c r="U398" s="176"/>
      <c r="V398" s="176"/>
      <c r="W398" s="176"/>
    </row>
    <row r="399" spans="1:23">
      <c r="A399" s="14">
        <v>384</v>
      </c>
      <c r="B399" s="122">
        <v>43966</v>
      </c>
      <c r="C399" s="14" t="s">
        <v>414</v>
      </c>
      <c r="D399" s="14" t="s">
        <v>4041</v>
      </c>
      <c r="E399" s="14" t="s">
        <v>390</v>
      </c>
      <c r="F399" s="81">
        <v>43980</v>
      </c>
      <c r="G399" s="305" t="s">
        <v>4263</v>
      </c>
      <c r="H399" s="188" t="s">
        <v>408</v>
      </c>
      <c r="I399" s="188" t="s">
        <v>58</v>
      </c>
      <c r="J399" s="188" t="s">
        <v>59</v>
      </c>
      <c r="K399" s="154">
        <v>546922</v>
      </c>
      <c r="L399" s="176" t="s">
        <v>4772</v>
      </c>
      <c r="M399" s="154">
        <v>657590</v>
      </c>
      <c r="N399" s="117" t="s">
        <v>4041</v>
      </c>
      <c r="O399" s="14" t="s">
        <v>4061</v>
      </c>
      <c r="P399" s="228">
        <v>7613726400</v>
      </c>
      <c r="Q399" s="228"/>
      <c r="R399" s="14"/>
      <c r="S399" s="14"/>
      <c r="T399" s="175"/>
      <c r="U399" s="176"/>
      <c r="V399" s="176"/>
      <c r="W399" s="176"/>
    </row>
    <row r="400" spans="1:23">
      <c r="A400" s="14">
        <v>385</v>
      </c>
      <c r="B400" s="122">
        <v>43966</v>
      </c>
      <c r="C400" s="14" t="s">
        <v>414</v>
      </c>
      <c r="D400" s="14" t="s">
        <v>4041</v>
      </c>
      <c r="E400" s="207" t="s">
        <v>3859</v>
      </c>
      <c r="F400" s="81">
        <v>43980</v>
      </c>
      <c r="G400" s="305" t="s">
        <v>4919</v>
      </c>
      <c r="H400" s="188" t="s">
        <v>408</v>
      </c>
      <c r="I400" s="188" t="s">
        <v>58</v>
      </c>
      <c r="J400" s="188" t="s">
        <v>59</v>
      </c>
      <c r="K400" s="154">
        <v>547287</v>
      </c>
      <c r="L400" s="176" t="s">
        <v>4920</v>
      </c>
      <c r="M400" s="154">
        <v>670739</v>
      </c>
      <c r="N400" s="117" t="s">
        <v>4041</v>
      </c>
      <c r="O400" s="14" t="s">
        <v>4061</v>
      </c>
      <c r="P400" s="228">
        <v>650000000</v>
      </c>
      <c r="Q400" s="228"/>
      <c r="R400" s="14"/>
      <c r="S400" s="14"/>
      <c r="T400" s="175"/>
      <c r="U400" s="176"/>
      <c r="V400" s="176"/>
      <c r="W400" s="176"/>
    </row>
    <row r="401" spans="1:24" ht="38.25">
      <c r="A401" s="14">
        <v>386</v>
      </c>
      <c r="B401" s="122">
        <v>43966</v>
      </c>
      <c r="C401" s="14" t="s">
        <v>414</v>
      </c>
      <c r="D401" s="14" t="s">
        <v>425</v>
      </c>
      <c r="E401" s="207" t="s">
        <v>2474</v>
      </c>
      <c r="F401" s="81">
        <v>43980</v>
      </c>
      <c r="G401" s="305" t="s">
        <v>4921</v>
      </c>
      <c r="H401" s="188" t="s">
        <v>408</v>
      </c>
      <c r="I401" s="188" t="s">
        <v>4922</v>
      </c>
      <c r="J401" s="188" t="s">
        <v>59</v>
      </c>
      <c r="K401" s="195" t="s">
        <v>4923</v>
      </c>
      <c r="L401" s="176" t="s">
        <v>4772</v>
      </c>
      <c r="M401" s="117" t="s">
        <v>4924</v>
      </c>
      <c r="N401" s="117" t="s">
        <v>425</v>
      </c>
      <c r="O401" s="14" t="s">
        <v>4880</v>
      </c>
      <c r="P401" s="228">
        <v>90000000</v>
      </c>
      <c r="Q401" s="228"/>
      <c r="R401" s="14"/>
      <c r="S401" s="14"/>
      <c r="T401" s="175"/>
      <c r="U401" s="176"/>
      <c r="V401" s="176"/>
      <c r="W401" s="176"/>
    </row>
    <row r="402" spans="1:24" ht="25.5">
      <c r="A402" s="14">
        <v>387</v>
      </c>
      <c r="B402" s="122">
        <v>43966</v>
      </c>
      <c r="C402" s="14" t="s">
        <v>414</v>
      </c>
      <c r="D402" s="14" t="s">
        <v>422</v>
      </c>
      <c r="E402" s="207" t="s">
        <v>3837</v>
      </c>
      <c r="F402" s="81">
        <v>43980</v>
      </c>
      <c r="G402" s="305" t="s">
        <v>4925</v>
      </c>
      <c r="H402" s="188" t="s">
        <v>400</v>
      </c>
      <c r="I402" s="188" t="s">
        <v>4926</v>
      </c>
      <c r="J402" s="188" t="s">
        <v>59</v>
      </c>
      <c r="K402" s="195"/>
      <c r="L402" s="176" t="s">
        <v>4797</v>
      </c>
      <c r="M402" s="218">
        <v>543269</v>
      </c>
      <c r="N402" s="117" t="s">
        <v>422</v>
      </c>
      <c r="O402" s="14"/>
      <c r="P402" s="228"/>
      <c r="Q402" s="228"/>
      <c r="R402" s="14"/>
      <c r="S402" s="14"/>
      <c r="T402" s="175"/>
      <c r="U402" s="176"/>
      <c r="V402" s="176"/>
      <c r="W402" s="176"/>
    </row>
    <row r="403" spans="1:24" ht="25.5">
      <c r="A403" s="14">
        <v>388</v>
      </c>
      <c r="B403" s="122">
        <v>43966</v>
      </c>
      <c r="C403" s="14" t="s">
        <v>414</v>
      </c>
      <c r="D403" s="14" t="s">
        <v>419</v>
      </c>
      <c r="E403" s="207" t="s">
        <v>3779</v>
      </c>
      <c r="F403" s="81">
        <v>43980</v>
      </c>
      <c r="G403" s="305" t="s">
        <v>4927</v>
      </c>
      <c r="H403" s="188" t="s">
        <v>408</v>
      </c>
      <c r="I403" s="188" t="s">
        <v>4928</v>
      </c>
      <c r="J403" s="188" t="s">
        <v>621</v>
      </c>
      <c r="K403" s="195"/>
      <c r="L403" s="176" t="s">
        <v>4772</v>
      </c>
      <c r="M403" s="154">
        <v>659416</v>
      </c>
      <c r="N403" s="117" t="s">
        <v>419</v>
      </c>
      <c r="O403" s="14"/>
      <c r="P403" s="228"/>
      <c r="Q403" s="228"/>
      <c r="R403" s="14"/>
      <c r="S403" s="14"/>
      <c r="T403" s="175"/>
      <c r="U403" s="176"/>
      <c r="V403" s="176"/>
      <c r="W403" s="176"/>
    </row>
    <row r="404" spans="1:24" ht="51">
      <c r="A404" s="14">
        <v>389</v>
      </c>
      <c r="B404" s="122">
        <v>43966</v>
      </c>
      <c r="C404" s="14" t="s">
        <v>414</v>
      </c>
      <c r="D404" s="14" t="s">
        <v>421</v>
      </c>
      <c r="E404" s="207" t="s">
        <v>3877</v>
      </c>
      <c r="F404" s="81">
        <v>43980</v>
      </c>
      <c r="G404" s="305" t="s">
        <v>4929</v>
      </c>
      <c r="H404" s="188" t="s">
        <v>408</v>
      </c>
      <c r="I404" s="188" t="s">
        <v>4930</v>
      </c>
      <c r="J404" s="188" t="s">
        <v>59</v>
      </c>
      <c r="K404" s="102" t="s">
        <v>4931</v>
      </c>
      <c r="L404" s="176" t="s">
        <v>4920</v>
      </c>
      <c r="M404" s="102" t="s">
        <v>4932</v>
      </c>
      <c r="N404" s="117" t="s">
        <v>421</v>
      </c>
      <c r="O404" s="14" t="s">
        <v>4933</v>
      </c>
      <c r="P404" s="228">
        <v>76800000</v>
      </c>
      <c r="Q404" s="228"/>
      <c r="R404" s="14"/>
      <c r="S404" s="14"/>
      <c r="T404" s="175"/>
      <c r="U404" s="176"/>
      <c r="V404" s="176"/>
      <c r="W404" s="176"/>
    </row>
    <row r="405" spans="1:24">
      <c r="A405" s="14">
        <v>390</v>
      </c>
      <c r="B405" s="122">
        <v>43966</v>
      </c>
      <c r="C405" s="14" t="s">
        <v>414</v>
      </c>
      <c r="D405" s="14" t="s">
        <v>4041</v>
      </c>
      <c r="E405" s="207" t="s">
        <v>3566</v>
      </c>
      <c r="F405" s="81">
        <v>43980</v>
      </c>
      <c r="G405" s="305" t="s">
        <v>4934</v>
      </c>
      <c r="H405" s="188" t="s">
        <v>408</v>
      </c>
      <c r="I405" s="188" t="s">
        <v>1581</v>
      </c>
      <c r="J405" s="188" t="s">
        <v>913</v>
      </c>
      <c r="K405" s="154">
        <v>552765</v>
      </c>
      <c r="L405" s="176" t="s">
        <v>4772</v>
      </c>
      <c r="M405" s="154">
        <v>648459</v>
      </c>
      <c r="N405" s="117" t="s">
        <v>4041</v>
      </c>
      <c r="O405" s="14" t="s">
        <v>4067</v>
      </c>
      <c r="P405" s="228">
        <v>156000000</v>
      </c>
      <c r="Q405" s="228"/>
      <c r="R405" s="14"/>
      <c r="S405" s="14"/>
      <c r="T405" s="175"/>
      <c r="U405" s="176"/>
      <c r="V405" s="176"/>
      <c r="W405" s="176"/>
    </row>
    <row r="406" spans="1:24">
      <c r="A406" s="14">
        <v>391</v>
      </c>
      <c r="B406" s="122">
        <v>43966</v>
      </c>
      <c r="C406" s="14" t="s">
        <v>414</v>
      </c>
      <c r="D406" s="14" t="s">
        <v>4041</v>
      </c>
      <c r="E406" s="207" t="s">
        <v>3566</v>
      </c>
      <c r="F406" s="81">
        <v>43980</v>
      </c>
      <c r="G406" s="305" t="s">
        <v>4935</v>
      </c>
      <c r="H406" s="188" t="s">
        <v>408</v>
      </c>
      <c r="I406" s="188" t="s">
        <v>1581</v>
      </c>
      <c r="J406" s="188" t="s">
        <v>913</v>
      </c>
      <c r="K406" s="154">
        <v>547652</v>
      </c>
      <c r="L406" s="176" t="s">
        <v>4772</v>
      </c>
      <c r="M406" s="154">
        <v>651747</v>
      </c>
      <c r="N406" s="117" t="s">
        <v>4041</v>
      </c>
      <c r="O406" s="14" t="s">
        <v>4067</v>
      </c>
      <c r="P406" s="228">
        <v>108000000</v>
      </c>
      <c r="Q406" s="228"/>
      <c r="R406" s="14"/>
      <c r="S406" s="14"/>
      <c r="T406" s="175"/>
      <c r="U406" s="176"/>
      <c r="V406" s="176"/>
      <c r="W406" s="176"/>
    </row>
    <row r="407" spans="1:24" ht="25.5">
      <c r="A407" s="14">
        <v>392</v>
      </c>
      <c r="B407" s="122">
        <v>43969</v>
      </c>
      <c r="C407" s="14" t="s">
        <v>414</v>
      </c>
      <c r="D407" s="14" t="s">
        <v>421</v>
      </c>
      <c r="E407" s="414" t="s">
        <v>3792</v>
      </c>
      <c r="F407" s="81">
        <v>43984</v>
      </c>
      <c r="G407" s="305" t="s">
        <v>4420</v>
      </c>
      <c r="H407" s="188" t="s">
        <v>408</v>
      </c>
      <c r="I407" s="188" t="s">
        <v>876</v>
      </c>
      <c r="J407" s="188" t="s">
        <v>212</v>
      </c>
      <c r="K407" s="102" t="s">
        <v>1676</v>
      </c>
      <c r="L407" s="176" t="s">
        <v>4936</v>
      </c>
      <c r="M407" s="154">
        <v>687175</v>
      </c>
      <c r="N407" s="117" t="s">
        <v>421</v>
      </c>
      <c r="O407" s="14" t="s">
        <v>4061</v>
      </c>
      <c r="P407" s="228">
        <v>49000000</v>
      </c>
      <c r="Q407" s="228"/>
      <c r="R407" s="14"/>
      <c r="S407" s="14"/>
      <c r="T407" s="175"/>
      <c r="U407" s="176"/>
      <c r="V407" s="176"/>
      <c r="W407" s="176"/>
    </row>
    <row r="408" spans="1:24" ht="25.5">
      <c r="A408" s="14">
        <v>393</v>
      </c>
      <c r="B408" s="122">
        <v>43969</v>
      </c>
      <c r="C408" s="14" t="s">
        <v>414</v>
      </c>
      <c r="D408" s="14" t="s">
        <v>421</v>
      </c>
      <c r="E408" s="14" t="s">
        <v>1677</v>
      </c>
      <c r="F408" s="81">
        <v>43984</v>
      </c>
      <c r="G408" s="305" t="s">
        <v>4657</v>
      </c>
      <c r="H408" s="188" t="s">
        <v>408</v>
      </c>
      <c r="I408" s="188" t="s">
        <v>4658</v>
      </c>
      <c r="J408" s="188" t="s">
        <v>507</v>
      </c>
      <c r="K408" s="102" t="s">
        <v>1721</v>
      </c>
      <c r="L408" s="176" t="s">
        <v>4936</v>
      </c>
      <c r="M408" s="154">
        <v>686444</v>
      </c>
      <c r="N408" s="117" t="s">
        <v>421</v>
      </c>
      <c r="O408" s="14" t="s">
        <v>4067</v>
      </c>
      <c r="P408" s="228">
        <v>50000000</v>
      </c>
      <c r="Q408" s="228"/>
      <c r="R408" s="14"/>
      <c r="S408" s="14"/>
      <c r="T408" s="175"/>
      <c r="U408" s="176"/>
      <c r="V408" s="176"/>
      <c r="W408" s="176"/>
    </row>
    <row r="409" spans="1:24" ht="25.5">
      <c r="A409" s="14">
        <v>394</v>
      </c>
      <c r="B409" s="122">
        <v>43969</v>
      </c>
      <c r="C409" s="14" t="s">
        <v>414</v>
      </c>
      <c r="D409" s="14" t="s">
        <v>422</v>
      </c>
      <c r="E409" s="207" t="s">
        <v>1694</v>
      </c>
      <c r="F409" s="81">
        <v>43983</v>
      </c>
      <c r="G409" s="305" t="s">
        <v>4937</v>
      </c>
      <c r="H409" s="188" t="s">
        <v>34</v>
      </c>
      <c r="I409" s="188" t="s">
        <v>4841</v>
      </c>
      <c r="J409" s="188" t="s">
        <v>212</v>
      </c>
      <c r="K409" s="195"/>
      <c r="L409" s="418" t="s">
        <v>4936</v>
      </c>
      <c r="M409" s="421" t="s">
        <v>4938</v>
      </c>
      <c r="N409" s="117" t="s">
        <v>422</v>
      </c>
      <c r="O409" s="14" t="s">
        <v>4061</v>
      </c>
      <c r="P409" s="228" t="s">
        <v>4939</v>
      </c>
      <c r="Q409" s="228"/>
      <c r="R409" s="14"/>
      <c r="S409" s="14"/>
      <c r="T409" s="175"/>
      <c r="U409" s="176"/>
      <c r="V409" s="176"/>
      <c r="W409" s="176"/>
      <c r="X409" s="267">
        <f>IF(W409="Тийм", T409, 0 )</f>
        <v>0</v>
      </c>
    </row>
    <row r="410" spans="1:24" ht="25.5">
      <c r="A410" s="14">
        <v>395</v>
      </c>
      <c r="B410" s="122">
        <v>43969</v>
      </c>
      <c r="C410" s="14" t="s">
        <v>414</v>
      </c>
      <c r="D410" s="14" t="s">
        <v>422</v>
      </c>
      <c r="E410" s="207" t="s">
        <v>1694</v>
      </c>
      <c r="F410" s="81">
        <v>43983</v>
      </c>
      <c r="G410" s="305" t="s">
        <v>4940</v>
      </c>
      <c r="H410" s="188" t="s">
        <v>408</v>
      </c>
      <c r="I410" s="188" t="s">
        <v>4841</v>
      </c>
      <c r="J410" s="188" t="s">
        <v>212</v>
      </c>
      <c r="K410" s="195"/>
      <c r="L410" s="418" t="s">
        <v>4936</v>
      </c>
      <c r="M410" s="421" t="s">
        <v>1889</v>
      </c>
      <c r="N410" s="117" t="s">
        <v>422</v>
      </c>
      <c r="O410" s="14" t="s">
        <v>4061</v>
      </c>
      <c r="P410" s="228">
        <v>97212688</v>
      </c>
      <c r="Q410" s="228"/>
      <c r="R410" s="14"/>
      <c r="S410" s="14"/>
      <c r="T410" s="175"/>
      <c r="U410" s="176"/>
      <c r="V410" s="176"/>
      <c r="W410" s="176"/>
    </row>
    <row r="411" spans="1:24" ht="25.5">
      <c r="A411" s="14">
        <v>396</v>
      </c>
      <c r="B411" s="122">
        <v>43969</v>
      </c>
      <c r="C411" s="14" t="s">
        <v>414</v>
      </c>
      <c r="D411" s="14" t="s">
        <v>422</v>
      </c>
      <c r="E411" s="207" t="s">
        <v>177</v>
      </c>
      <c r="F411" s="81">
        <v>43983</v>
      </c>
      <c r="G411" s="305" t="s">
        <v>4941</v>
      </c>
      <c r="H411" s="188" t="s">
        <v>34</v>
      </c>
      <c r="I411" s="188" t="s">
        <v>4942</v>
      </c>
      <c r="J411" s="188" t="s">
        <v>511</v>
      </c>
      <c r="K411" s="195"/>
      <c r="L411" s="418" t="s">
        <v>4936</v>
      </c>
      <c r="M411" s="421" t="s">
        <v>2057</v>
      </c>
      <c r="N411" s="117" t="s">
        <v>422</v>
      </c>
      <c r="O411" s="14" t="s">
        <v>4167</v>
      </c>
      <c r="P411" s="228" t="s">
        <v>4943</v>
      </c>
      <c r="Q411" s="228"/>
      <c r="R411" s="14"/>
      <c r="S411" s="14"/>
      <c r="T411" s="175"/>
      <c r="U411" s="176"/>
      <c r="V411" s="176"/>
      <c r="W411" s="176"/>
      <c r="X411" s="267">
        <f>IF(W411="Тийм", T411, 0 )</f>
        <v>0</v>
      </c>
    </row>
    <row r="412" spans="1:24" ht="25.5">
      <c r="A412" s="14">
        <v>397</v>
      </c>
      <c r="B412" s="122">
        <v>43969</v>
      </c>
      <c r="C412" s="14" t="s">
        <v>414</v>
      </c>
      <c r="D412" s="14" t="s">
        <v>419</v>
      </c>
      <c r="E412" s="207" t="s">
        <v>2805</v>
      </c>
      <c r="F412" s="81">
        <v>43983</v>
      </c>
      <c r="G412" s="305" t="s">
        <v>4944</v>
      </c>
      <c r="H412" s="188" t="s">
        <v>402</v>
      </c>
      <c r="I412" s="188" t="s">
        <v>1132</v>
      </c>
      <c r="J412" s="188" t="s">
        <v>59</v>
      </c>
      <c r="K412" s="195"/>
      <c r="L412" s="176" t="s">
        <v>4842</v>
      </c>
      <c r="M412" s="154">
        <v>562627</v>
      </c>
      <c r="N412" s="117" t="s">
        <v>419</v>
      </c>
      <c r="O412" s="14"/>
      <c r="P412" s="228"/>
      <c r="Q412" s="228"/>
      <c r="R412" s="14"/>
      <c r="S412" s="14"/>
      <c r="T412" s="175"/>
      <c r="U412" s="176"/>
      <c r="V412" s="176"/>
      <c r="W412" s="176"/>
    </row>
    <row r="413" spans="1:24" ht="25.5">
      <c r="A413" s="14">
        <v>398</v>
      </c>
      <c r="B413" s="122">
        <v>43969</v>
      </c>
      <c r="C413" s="14" t="s">
        <v>414</v>
      </c>
      <c r="D413" s="14" t="s">
        <v>422</v>
      </c>
      <c r="E413" s="414" t="s">
        <v>2866</v>
      </c>
      <c r="F413" s="81">
        <v>43983</v>
      </c>
      <c r="G413" s="305" t="s">
        <v>4945</v>
      </c>
      <c r="H413" s="188" t="s">
        <v>408</v>
      </c>
      <c r="I413" s="188" t="s">
        <v>2219</v>
      </c>
      <c r="J413" s="188" t="s">
        <v>79</v>
      </c>
      <c r="K413" s="195"/>
      <c r="L413" s="418" t="s">
        <v>4772</v>
      </c>
      <c r="M413" s="421" t="s">
        <v>1777</v>
      </c>
      <c r="N413" s="117" t="s">
        <v>422</v>
      </c>
      <c r="O413" s="14" t="s">
        <v>4107</v>
      </c>
      <c r="P413" s="228">
        <v>1900000000</v>
      </c>
      <c r="Q413" s="228"/>
      <c r="R413" s="14"/>
      <c r="S413" s="14"/>
      <c r="T413" s="175"/>
      <c r="U413" s="176"/>
      <c r="V413" s="176"/>
      <c r="W413" s="176"/>
    </row>
    <row r="414" spans="1:24">
      <c r="A414" s="14">
        <v>399</v>
      </c>
      <c r="B414" s="122">
        <v>43969</v>
      </c>
      <c r="C414" s="14" t="s">
        <v>414</v>
      </c>
      <c r="D414" s="14" t="s">
        <v>421</v>
      </c>
      <c r="E414" s="207" t="s">
        <v>754</v>
      </c>
      <c r="F414" s="81">
        <v>43984</v>
      </c>
      <c r="G414" s="305" t="s">
        <v>4946</v>
      </c>
      <c r="H414" s="188" t="s">
        <v>408</v>
      </c>
      <c r="I414" s="188" t="s">
        <v>803</v>
      </c>
      <c r="J414" s="188" t="s">
        <v>621</v>
      </c>
      <c r="K414" s="102" t="s">
        <v>4947</v>
      </c>
      <c r="L414" s="176" t="s">
        <v>4936</v>
      </c>
      <c r="M414" s="154">
        <v>686810</v>
      </c>
      <c r="N414" s="117" t="s">
        <v>421</v>
      </c>
      <c r="O414" s="14" t="s">
        <v>4061</v>
      </c>
      <c r="P414" s="228">
        <v>106000000</v>
      </c>
      <c r="Q414" s="228"/>
      <c r="R414" s="14"/>
      <c r="S414" s="14"/>
      <c r="T414" s="175"/>
      <c r="U414" s="176"/>
      <c r="V414" s="176"/>
      <c r="W414" s="176"/>
    </row>
    <row r="415" spans="1:24" ht="38.25">
      <c r="A415" s="14">
        <v>400</v>
      </c>
      <c r="B415" s="122">
        <v>43969</v>
      </c>
      <c r="C415" s="14" t="s">
        <v>414</v>
      </c>
      <c r="D415" s="14" t="s">
        <v>425</v>
      </c>
      <c r="E415" s="14" t="s">
        <v>2633</v>
      </c>
      <c r="F415" s="81">
        <v>43983</v>
      </c>
      <c r="G415" s="305" t="s">
        <v>4948</v>
      </c>
      <c r="H415" s="188" t="s">
        <v>408</v>
      </c>
      <c r="I415" s="188" t="s">
        <v>165</v>
      </c>
      <c r="J415" s="188" t="s">
        <v>166</v>
      </c>
      <c r="K415" s="195" t="s">
        <v>4949</v>
      </c>
      <c r="L415" s="176" t="s">
        <v>4950</v>
      </c>
      <c r="M415" s="117" t="s">
        <v>4951</v>
      </c>
      <c r="N415" s="117" t="s">
        <v>425</v>
      </c>
      <c r="O415" s="14" t="s">
        <v>4167</v>
      </c>
      <c r="P415" s="228">
        <v>2600000000</v>
      </c>
      <c r="Q415" s="228"/>
      <c r="R415" s="14"/>
      <c r="S415" s="14"/>
      <c r="T415" s="175"/>
      <c r="U415" s="176"/>
      <c r="V415" s="176"/>
      <c r="W415" s="176"/>
    </row>
    <row r="416" spans="1:24" ht="25.5">
      <c r="A416" s="14">
        <v>401</v>
      </c>
      <c r="B416" s="122">
        <v>43969</v>
      </c>
      <c r="C416" s="14" t="s">
        <v>414</v>
      </c>
      <c r="D416" s="14" t="s">
        <v>422</v>
      </c>
      <c r="E416" s="207" t="s">
        <v>3697</v>
      </c>
      <c r="F416" s="81">
        <v>43983</v>
      </c>
      <c r="G416" s="305" t="s">
        <v>4952</v>
      </c>
      <c r="H416" s="188" t="s">
        <v>408</v>
      </c>
      <c r="I416" s="188" t="s">
        <v>493</v>
      </c>
      <c r="J416" s="188" t="s">
        <v>79</v>
      </c>
      <c r="K416" s="195"/>
      <c r="L416" s="418" t="s">
        <v>4772</v>
      </c>
      <c r="M416" s="421" t="s">
        <v>2040</v>
      </c>
      <c r="N416" s="117" t="s">
        <v>422</v>
      </c>
      <c r="O416" s="14" t="s">
        <v>4167</v>
      </c>
      <c r="P416" s="228">
        <v>79000000</v>
      </c>
      <c r="Q416" s="228"/>
      <c r="R416" s="14"/>
      <c r="S416" s="14"/>
      <c r="T416" s="175"/>
      <c r="U416" s="176"/>
      <c r="V416" s="176"/>
      <c r="W416" s="176"/>
    </row>
    <row r="417" spans="1:24">
      <c r="A417" s="14">
        <v>402</v>
      </c>
      <c r="B417" s="122">
        <v>43969</v>
      </c>
      <c r="C417" s="14" t="s">
        <v>414</v>
      </c>
      <c r="D417" s="14" t="s">
        <v>4041</v>
      </c>
      <c r="E417" s="207" t="s">
        <v>1824</v>
      </c>
      <c r="F417" s="81">
        <v>43983</v>
      </c>
      <c r="G417" s="305" t="s">
        <v>4953</v>
      </c>
      <c r="H417" s="188" t="s">
        <v>408</v>
      </c>
      <c r="I417" s="188" t="s">
        <v>4069</v>
      </c>
      <c r="J417" s="188" t="s">
        <v>50</v>
      </c>
      <c r="K417" s="154">
        <v>556417</v>
      </c>
      <c r="L417" s="176" t="s">
        <v>4936</v>
      </c>
      <c r="M417" s="154">
        <v>689366</v>
      </c>
      <c r="N417" s="117" t="s">
        <v>4041</v>
      </c>
      <c r="O417" s="14" t="s">
        <v>4061</v>
      </c>
      <c r="P417" s="228">
        <v>17014616560</v>
      </c>
      <c r="Q417" s="228"/>
      <c r="R417" s="14"/>
      <c r="S417" s="14"/>
      <c r="T417" s="175"/>
      <c r="U417" s="176"/>
      <c r="V417" s="176"/>
      <c r="W417" s="176"/>
    </row>
    <row r="418" spans="1:24" ht="38.25">
      <c r="A418" s="14">
        <v>403</v>
      </c>
      <c r="B418" s="122">
        <v>43969</v>
      </c>
      <c r="C418" s="14" t="s">
        <v>414</v>
      </c>
      <c r="D418" s="14" t="s">
        <v>425</v>
      </c>
      <c r="E418" s="207" t="s">
        <v>3580</v>
      </c>
      <c r="F418" s="81">
        <v>43983</v>
      </c>
      <c r="G418" s="305" t="s">
        <v>4948</v>
      </c>
      <c r="H418" s="188" t="s">
        <v>399</v>
      </c>
      <c r="I418" s="188" t="s">
        <v>165</v>
      </c>
      <c r="J418" s="188" t="s">
        <v>166</v>
      </c>
      <c r="K418" s="195" t="s">
        <v>4949</v>
      </c>
      <c r="L418" s="176" t="s">
        <v>4240</v>
      </c>
      <c r="M418" s="117" t="s">
        <v>4240</v>
      </c>
      <c r="N418" s="117" t="s">
        <v>425</v>
      </c>
      <c r="O418" s="14" t="s">
        <v>4167</v>
      </c>
      <c r="P418" s="228">
        <v>2600000000</v>
      </c>
      <c r="Q418" s="228"/>
      <c r="R418" s="14"/>
      <c r="S418" s="14"/>
      <c r="T418" s="175"/>
      <c r="U418" s="176"/>
      <c r="V418" s="176"/>
      <c r="W418" s="176"/>
    </row>
    <row r="419" spans="1:24" ht="25.5">
      <c r="A419" s="14">
        <v>404</v>
      </c>
      <c r="B419" s="122">
        <v>43969</v>
      </c>
      <c r="C419" s="14" t="s">
        <v>414</v>
      </c>
      <c r="D419" s="14" t="s">
        <v>419</v>
      </c>
      <c r="E419" s="207" t="s">
        <v>3800</v>
      </c>
      <c r="F419" s="81">
        <v>43983</v>
      </c>
      <c r="G419" s="305" t="s">
        <v>4918</v>
      </c>
      <c r="H419" s="188" t="s">
        <v>34</v>
      </c>
      <c r="I419" s="188" t="s">
        <v>4954</v>
      </c>
      <c r="J419" s="188" t="s">
        <v>59</v>
      </c>
      <c r="K419" s="195"/>
      <c r="L419" s="176" t="s">
        <v>4936</v>
      </c>
      <c r="M419" s="154">
        <v>684983</v>
      </c>
      <c r="N419" s="117" t="s">
        <v>419</v>
      </c>
      <c r="O419" s="14"/>
      <c r="P419" s="228"/>
      <c r="Q419" s="228"/>
      <c r="R419" s="14"/>
      <c r="S419" s="14"/>
      <c r="T419" s="175"/>
      <c r="U419" s="176"/>
      <c r="V419" s="176"/>
      <c r="W419" s="176"/>
      <c r="X419" s="267">
        <f>IF(W419="Тийм", T419, 0 )</f>
        <v>0</v>
      </c>
    </row>
    <row r="420" spans="1:24" ht="25.5">
      <c r="A420" s="14">
        <v>405</v>
      </c>
      <c r="B420" s="122">
        <v>43969</v>
      </c>
      <c r="C420" s="14" t="s">
        <v>414</v>
      </c>
      <c r="D420" s="14" t="s">
        <v>4041</v>
      </c>
      <c r="E420" s="14" t="s">
        <v>2038</v>
      </c>
      <c r="F420" s="81">
        <v>43983</v>
      </c>
      <c r="G420" s="305" t="s">
        <v>4955</v>
      </c>
      <c r="H420" s="188" t="s">
        <v>34</v>
      </c>
      <c r="I420" s="188" t="s">
        <v>58</v>
      </c>
      <c r="J420" s="188" t="s">
        <v>59</v>
      </c>
      <c r="K420" s="154">
        <v>556783</v>
      </c>
      <c r="L420" s="176" t="s">
        <v>4920</v>
      </c>
      <c r="M420" s="154">
        <v>668912</v>
      </c>
      <c r="N420" s="117" t="s">
        <v>4041</v>
      </c>
      <c r="O420" s="14" t="s">
        <v>4061</v>
      </c>
      <c r="P420" s="228">
        <v>2893100000</v>
      </c>
      <c r="Q420" s="228"/>
      <c r="R420" s="14"/>
      <c r="S420" s="14"/>
      <c r="T420" s="175"/>
      <c r="U420" s="176"/>
      <c r="V420" s="176"/>
      <c r="W420" s="176"/>
      <c r="X420" s="267">
        <f>IF(W420="Тийм", T420, 0 )</f>
        <v>0</v>
      </c>
    </row>
    <row r="421" spans="1:24" ht="25.5">
      <c r="A421" s="14">
        <v>406</v>
      </c>
      <c r="B421" s="122">
        <v>43969</v>
      </c>
      <c r="C421" s="14" t="s">
        <v>414</v>
      </c>
      <c r="D421" s="14" t="s">
        <v>422</v>
      </c>
      <c r="E421" s="207" t="s">
        <v>3697</v>
      </c>
      <c r="F421" s="81">
        <v>43983</v>
      </c>
      <c r="G421" s="305" t="s">
        <v>4956</v>
      </c>
      <c r="H421" s="188" t="s">
        <v>402</v>
      </c>
      <c r="I421" s="188" t="s">
        <v>493</v>
      </c>
      <c r="J421" s="188" t="s">
        <v>79</v>
      </c>
      <c r="K421" s="195"/>
      <c r="L421" s="418" t="s">
        <v>4842</v>
      </c>
      <c r="M421" s="421" t="s">
        <v>4957</v>
      </c>
      <c r="N421" s="117" t="s">
        <v>422</v>
      </c>
      <c r="O421" s="14"/>
      <c r="P421" s="228"/>
      <c r="Q421" s="228"/>
      <c r="R421" s="14"/>
      <c r="S421" s="14"/>
      <c r="T421" s="175"/>
      <c r="U421" s="176"/>
      <c r="V421" s="176"/>
      <c r="W421" s="176"/>
    </row>
    <row r="422" spans="1:24" ht="25.5">
      <c r="A422" s="14">
        <v>407</v>
      </c>
      <c r="B422" s="122">
        <v>43970</v>
      </c>
      <c r="C422" s="14" t="s">
        <v>414</v>
      </c>
      <c r="D422" s="14" t="s">
        <v>419</v>
      </c>
      <c r="E422" s="207" t="s">
        <v>3634</v>
      </c>
      <c r="F422" s="81">
        <v>43984</v>
      </c>
      <c r="G422" s="305" t="s">
        <v>4958</v>
      </c>
      <c r="H422" s="188" t="s">
        <v>408</v>
      </c>
      <c r="I422" s="188" t="s">
        <v>4238</v>
      </c>
      <c r="J422" s="188" t="s">
        <v>477</v>
      </c>
      <c r="K422" s="195"/>
      <c r="L422" s="176" t="s">
        <v>4936</v>
      </c>
      <c r="M422" s="154">
        <v>688636</v>
      </c>
      <c r="N422" s="117" t="s">
        <v>419</v>
      </c>
      <c r="O422" s="14"/>
      <c r="P422" s="228"/>
      <c r="Q422" s="228"/>
      <c r="R422" s="14"/>
      <c r="S422" s="14"/>
      <c r="T422" s="175"/>
      <c r="U422" s="176"/>
      <c r="V422" s="176"/>
      <c r="W422" s="176"/>
    </row>
    <row r="423" spans="1:24" ht="25.5">
      <c r="A423" s="14">
        <v>408</v>
      </c>
      <c r="B423" s="122">
        <v>43970</v>
      </c>
      <c r="C423" s="14" t="s">
        <v>414</v>
      </c>
      <c r="D423" s="14" t="s">
        <v>421</v>
      </c>
      <c r="E423" s="207" t="s">
        <v>3649</v>
      </c>
      <c r="F423" s="81">
        <v>43984</v>
      </c>
      <c r="G423" s="305" t="s">
        <v>4959</v>
      </c>
      <c r="H423" s="188" t="s">
        <v>402</v>
      </c>
      <c r="I423" s="188" t="s">
        <v>4521</v>
      </c>
      <c r="J423" s="188" t="s">
        <v>59</v>
      </c>
      <c r="K423" s="195" t="s">
        <v>4240</v>
      </c>
      <c r="L423" s="188" t="s">
        <v>4960</v>
      </c>
      <c r="M423" s="195" t="s">
        <v>4961</v>
      </c>
      <c r="N423" s="117" t="s">
        <v>421</v>
      </c>
      <c r="O423" s="195" t="s">
        <v>917</v>
      </c>
      <c r="P423" s="245" t="s">
        <v>917</v>
      </c>
      <c r="Q423" s="245"/>
      <c r="R423" s="14"/>
      <c r="S423" s="14"/>
      <c r="T423" s="175"/>
      <c r="U423" s="176"/>
      <c r="V423" s="176"/>
      <c r="W423" s="176"/>
    </row>
    <row r="424" spans="1:24">
      <c r="A424" s="14">
        <v>409</v>
      </c>
      <c r="B424" s="122">
        <v>43970</v>
      </c>
      <c r="C424" s="14" t="s">
        <v>417</v>
      </c>
      <c r="D424" s="14" t="s">
        <v>4041</v>
      </c>
      <c r="E424" s="207" t="s">
        <v>1791</v>
      </c>
      <c r="F424" s="81">
        <v>43984</v>
      </c>
      <c r="G424" s="305" t="s">
        <v>4953</v>
      </c>
      <c r="H424" s="188" t="s">
        <v>408</v>
      </c>
      <c r="I424" s="188" t="s">
        <v>4069</v>
      </c>
      <c r="J424" s="188" t="s">
        <v>50</v>
      </c>
      <c r="K424" s="154">
        <v>584906</v>
      </c>
      <c r="L424" s="176" t="s">
        <v>4936</v>
      </c>
      <c r="M424" s="154">
        <v>689366</v>
      </c>
      <c r="N424" s="117" t="s">
        <v>4041</v>
      </c>
      <c r="O424" s="14" t="s">
        <v>4061</v>
      </c>
      <c r="P424" s="228">
        <v>17014616560</v>
      </c>
      <c r="Q424" s="228"/>
      <c r="R424" s="14"/>
      <c r="S424" s="14"/>
      <c r="T424" s="175"/>
      <c r="U424" s="176"/>
      <c r="V424" s="176"/>
      <c r="W424" s="176"/>
    </row>
    <row r="425" spans="1:24" ht="25.5">
      <c r="A425" s="14">
        <v>410</v>
      </c>
      <c r="B425" s="122">
        <v>43970</v>
      </c>
      <c r="C425" s="14" t="s">
        <v>417</v>
      </c>
      <c r="D425" s="14" t="s">
        <v>422</v>
      </c>
      <c r="E425" s="207" t="s">
        <v>376</v>
      </c>
      <c r="F425" s="81">
        <v>43984</v>
      </c>
      <c r="G425" s="305" t="s">
        <v>4962</v>
      </c>
      <c r="H425" s="188" t="s">
        <v>408</v>
      </c>
      <c r="I425" s="188" t="s">
        <v>4963</v>
      </c>
      <c r="J425" s="188" t="s">
        <v>511</v>
      </c>
      <c r="K425" s="195"/>
      <c r="L425" s="418" t="s">
        <v>4936</v>
      </c>
      <c r="M425" s="421" t="s">
        <v>4964</v>
      </c>
      <c r="N425" s="117" t="s">
        <v>422</v>
      </c>
      <c r="O425" s="14" t="s">
        <v>4167</v>
      </c>
      <c r="P425" s="228">
        <v>176280000</v>
      </c>
      <c r="Q425" s="228"/>
      <c r="R425" s="14"/>
      <c r="S425" s="14"/>
      <c r="T425" s="175"/>
      <c r="U425" s="176"/>
      <c r="V425" s="176"/>
      <c r="W425" s="176"/>
    </row>
    <row r="426" spans="1:24" ht="25.5">
      <c r="A426" s="14">
        <v>411</v>
      </c>
      <c r="B426" s="122">
        <v>43971</v>
      </c>
      <c r="C426" s="14" t="s">
        <v>417</v>
      </c>
      <c r="D426" s="14" t="s">
        <v>425</v>
      </c>
      <c r="E426" s="216" t="s">
        <v>3831</v>
      </c>
      <c r="F426" s="81">
        <v>43985</v>
      </c>
      <c r="G426" s="305" t="s">
        <v>4965</v>
      </c>
      <c r="H426" s="188" t="s">
        <v>408</v>
      </c>
      <c r="I426" s="188" t="s">
        <v>4902</v>
      </c>
      <c r="J426" s="188" t="s">
        <v>36</v>
      </c>
      <c r="K426" s="195" t="s">
        <v>4966</v>
      </c>
      <c r="L426" s="176" t="s">
        <v>4950</v>
      </c>
      <c r="M426" s="117" t="s">
        <v>4967</v>
      </c>
      <c r="N426" s="117" t="s">
        <v>425</v>
      </c>
      <c r="O426" s="14" t="s">
        <v>4061</v>
      </c>
      <c r="P426" s="228">
        <v>280000000</v>
      </c>
      <c r="Q426" s="228"/>
      <c r="R426" s="14"/>
      <c r="S426" s="14"/>
      <c r="T426" s="175"/>
      <c r="U426" s="176"/>
      <c r="V426" s="176"/>
      <c r="W426" s="176"/>
    </row>
    <row r="427" spans="1:24" ht="25.5">
      <c r="A427" s="14">
        <v>412</v>
      </c>
      <c r="B427" s="122">
        <v>43971</v>
      </c>
      <c r="C427" s="14" t="s">
        <v>417</v>
      </c>
      <c r="D427" s="14" t="s">
        <v>419</v>
      </c>
      <c r="E427" s="14" t="s">
        <v>118</v>
      </c>
      <c r="F427" s="81">
        <v>43985</v>
      </c>
      <c r="G427" s="305" t="s">
        <v>4968</v>
      </c>
      <c r="H427" s="188" t="s">
        <v>408</v>
      </c>
      <c r="I427" s="188" t="s">
        <v>103</v>
      </c>
      <c r="J427" s="188" t="s">
        <v>79</v>
      </c>
      <c r="K427" s="195"/>
      <c r="L427" s="176" t="s">
        <v>4936</v>
      </c>
      <c r="M427" s="154">
        <v>689001</v>
      </c>
      <c r="N427" s="117" t="s">
        <v>419</v>
      </c>
      <c r="O427" s="14" t="s">
        <v>4466</v>
      </c>
      <c r="P427" s="228"/>
      <c r="Q427" s="228"/>
      <c r="R427" s="14"/>
      <c r="S427" s="14"/>
      <c r="T427" s="175"/>
      <c r="U427" s="176"/>
      <c r="V427" s="176"/>
      <c r="W427" s="176"/>
    </row>
    <row r="428" spans="1:24" ht="38.25">
      <c r="A428" s="14">
        <v>413</v>
      </c>
      <c r="B428" s="122">
        <v>43971</v>
      </c>
      <c r="C428" s="14" t="s">
        <v>417</v>
      </c>
      <c r="D428" s="14" t="s">
        <v>422</v>
      </c>
      <c r="E428" s="207" t="s">
        <v>344</v>
      </c>
      <c r="F428" s="81">
        <v>43985</v>
      </c>
      <c r="G428" s="305" t="s">
        <v>4969</v>
      </c>
      <c r="H428" s="188" t="s">
        <v>400</v>
      </c>
      <c r="I428" s="188" t="s">
        <v>343</v>
      </c>
      <c r="J428" s="188" t="s">
        <v>173</v>
      </c>
      <c r="K428" s="195"/>
      <c r="L428" s="418" t="s">
        <v>4853</v>
      </c>
      <c r="M428" s="421" t="s">
        <v>1935</v>
      </c>
      <c r="N428" s="117" t="s">
        <v>422</v>
      </c>
      <c r="O428" s="14"/>
      <c r="P428" s="228"/>
      <c r="Q428" s="228"/>
      <c r="R428" s="14"/>
      <c r="S428" s="14"/>
      <c r="T428" s="175"/>
      <c r="U428" s="176"/>
      <c r="V428" s="176"/>
      <c r="W428" s="176"/>
    </row>
    <row r="429" spans="1:24" ht="25.5">
      <c r="A429" s="14">
        <v>414</v>
      </c>
      <c r="B429" s="122">
        <v>43971</v>
      </c>
      <c r="C429" s="14" t="s">
        <v>417</v>
      </c>
      <c r="D429" s="14" t="s">
        <v>421</v>
      </c>
      <c r="E429" s="207" t="s">
        <v>3551</v>
      </c>
      <c r="F429" s="81">
        <v>43985</v>
      </c>
      <c r="G429" s="305" t="s">
        <v>4675</v>
      </c>
      <c r="H429" s="188" t="s">
        <v>406</v>
      </c>
      <c r="I429" s="188" t="s">
        <v>4676</v>
      </c>
      <c r="J429" s="188" t="s">
        <v>555</v>
      </c>
      <c r="K429" s="102" t="s">
        <v>4970</v>
      </c>
      <c r="L429" s="176" t="s">
        <v>4971</v>
      </c>
      <c r="M429" s="154">
        <v>692288</v>
      </c>
      <c r="N429" s="117" t="s">
        <v>421</v>
      </c>
      <c r="O429" s="14" t="s">
        <v>4067</v>
      </c>
      <c r="P429" s="228">
        <v>20000000</v>
      </c>
      <c r="Q429" s="228"/>
      <c r="R429" s="14"/>
      <c r="S429" s="14"/>
      <c r="T429" s="175"/>
      <c r="U429" s="176"/>
      <c r="V429" s="176"/>
      <c r="W429" s="176"/>
    </row>
    <row r="430" spans="1:24" ht="25.5">
      <c r="A430" s="14">
        <v>415</v>
      </c>
      <c r="B430" s="122">
        <v>43971</v>
      </c>
      <c r="C430" s="14" t="s">
        <v>417</v>
      </c>
      <c r="D430" s="14" t="s">
        <v>421</v>
      </c>
      <c r="E430" s="216" t="s">
        <v>3619</v>
      </c>
      <c r="F430" s="81">
        <v>43985</v>
      </c>
      <c r="G430" s="305" t="s">
        <v>4972</v>
      </c>
      <c r="H430" s="188" t="s">
        <v>408</v>
      </c>
      <c r="I430" s="188" t="s">
        <v>876</v>
      </c>
      <c r="J430" s="188" t="s">
        <v>212</v>
      </c>
      <c r="K430" s="102" t="s">
        <v>1676</v>
      </c>
      <c r="L430" s="176" t="s">
        <v>4936</v>
      </c>
      <c r="M430" s="154">
        <v>687175</v>
      </c>
      <c r="N430" s="117" t="s">
        <v>421</v>
      </c>
      <c r="O430" s="14" t="s">
        <v>4061</v>
      </c>
      <c r="P430" s="228">
        <v>49000000</v>
      </c>
      <c r="Q430" s="228"/>
      <c r="R430" s="14"/>
      <c r="S430" s="14"/>
      <c r="T430" s="175"/>
      <c r="U430" s="176"/>
      <c r="V430" s="176"/>
      <c r="W430" s="176"/>
    </row>
    <row r="431" spans="1:24" ht="25.5">
      <c r="A431" s="14">
        <v>416</v>
      </c>
      <c r="B431" s="122">
        <v>43972</v>
      </c>
      <c r="C431" s="14" t="s">
        <v>417</v>
      </c>
      <c r="D431" s="14" t="s">
        <v>422</v>
      </c>
      <c r="E431" s="216" t="s">
        <v>2520</v>
      </c>
      <c r="F431" s="81">
        <v>43986</v>
      </c>
      <c r="G431" s="305" t="s">
        <v>4973</v>
      </c>
      <c r="H431" s="188" t="s">
        <v>408</v>
      </c>
      <c r="I431" s="278" t="s">
        <v>4974</v>
      </c>
      <c r="J431" s="188" t="s">
        <v>79</v>
      </c>
      <c r="K431" s="195"/>
      <c r="L431" s="418" t="s">
        <v>4975</v>
      </c>
      <c r="M431" s="421" t="s">
        <v>4976</v>
      </c>
      <c r="N431" s="117" t="s">
        <v>422</v>
      </c>
      <c r="O431" s="14" t="s">
        <v>4167</v>
      </c>
      <c r="P431" s="14" t="s">
        <v>4977</v>
      </c>
      <c r="Q431" s="228"/>
      <c r="R431" s="14"/>
      <c r="S431" s="14"/>
      <c r="T431" s="175"/>
      <c r="U431" s="176"/>
      <c r="V431" s="176"/>
      <c r="W431" s="176"/>
    </row>
    <row r="432" spans="1:24" ht="38.25">
      <c r="A432" s="14">
        <v>417</v>
      </c>
      <c r="B432" s="122">
        <v>43972</v>
      </c>
      <c r="C432" s="14" t="s">
        <v>417</v>
      </c>
      <c r="D432" s="14" t="s">
        <v>421</v>
      </c>
      <c r="E432" s="216" t="s">
        <v>3557</v>
      </c>
      <c r="F432" s="81">
        <v>43986</v>
      </c>
      <c r="G432" s="305" t="s">
        <v>4978</v>
      </c>
      <c r="H432" s="188" t="s">
        <v>34</v>
      </c>
      <c r="I432" s="188" t="s">
        <v>225</v>
      </c>
      <c r="J432" s="188" t="s">
        <v>79</v>
      </c>
      <c r="K432" s="102" t="s">
        <v>4979</v>
      </c>
      <c r="L432" s="176" t="s">
        <v>4975</v>
      </c>
      <c r="M432" s="154">
        <v>716759</v>
      </c>
      <c r="N432" s="117" t="s">
        <v>421</v>
      </c>
      <c r="O432" s="14" t="s">
        <v>4980</v>
      </c>
      <c r="P432" s="228">
        <v>100000000</v>
      </c>
      <c r="Q432" s="228"/>
      <c r="R432" s="14"/>
      <c r="S432" s="14"/>
      <c r="T432" s="175"/>
      <c r="U432" s="176"/>
      <c r="V432" s="176"/>
      <c r="W432" s="176"/>
      <c r="X432" s="267">
        <f>IF(W432="Тийм", T432, 0 )</f>
        <v>0</v>
      </c>
    </row>
    <row r="433" spans="1:24" ht="25.5">
      <c r="A433" s="14">
        <v>418</v>
      </c>
      <c r="B433" s="122">
        <v>43972</v>
      </c>
      <c r="C433" s="14" t="s">
        <v>417</v>
      </c>
      <c r="D433" s="14" t="s">
        <v>419</v>
      </c>
      <c r="E433" s="216" t="s">
        <v>3563</v>
      </c>
      <c r="F433" s="81">
        <v>43986</v>
      </c>
      <c r="G433" s="305" t="s">
        <v>4981</v>
      </c>
      <c r="H433" s="188" t="s">
        <v>34</v>
      </c>
      <c r="I433" s="188" t="s">
        <v>106</v>
      </c>
      <c r="J433" s="188" t="s">
        <v>59</v>
      </c>
      <c r="K433" s="195"/>
      <c r="L433" s="176" t="s">
        <v>4975</v>
      </c>
      <c r="M433" s="154">
        <v>701053</v>
      </c>
      <c r="N433" s="117" t="s">
        <v>419</v>
      </c>
      <c r="O433" s="14"/>
      <c r="P433" s="228"/>
      <c r="Q433" s="228"/>
      <c r="R433" s="14"/>
      <c r="S433" s="14"/>
      <c r="T433" s="175"/>
      <c r="U433" s="176"/>
      <c r="V433" s="176"/>
      <c r="W433" s="176"/>
      <c r="X433" s="267">
        <f>IF(W433="Тийм", T433, 0 )</f>
        <v>0</v>
      </c>
    </row>
    <row r="434" spans="1:24" ht="25.5">
      <c r="A434" s="14">
        <v>419</v>
      </c>
      <c r="B434" s="122">
        <v>43972</v>
      </c>
      <c r="C434" s="14" t="s">
        <v>417</v>
      </c>
      <c r="D434" s="14" t="s">
        <v>4041</v>
      </c>
      <c r="E434" s="216" t="s">
        <v>2965</v>
      </c>
      <c r="F434" s="81">
        <v>43986</v>
      </c>
      <c r="G434" s="305" t="s">
        <v>4982</v>
      </c>
      <c r="H434" s="188" t="s">
        <v>34</v>
      </c>
      <c r="I434" s="188" t="s">
        <v>4983</v>
      </c>
      <c r="J434" s="188" t="s">
        <v>173</v>
      </c>
      <c r="K434" s="154">
        <v>600977</v>
      </c>
      <c r="L434" s="176" t="s">
        <v>4975</v>
      </c>
      <c r="M434" s="154">
        <v>710915</v>
      </c>
      <c r="N434" s="117" t="s">
        <v>4041</v>
      </c>
      <c r="O434" s="14" t="s">
        <v>4167</v>
      </c>
      <c r="P434" s="228">
        <v>336180000</v>
      </c>
      <c r="Q434" s="228"/>
      <c r="R434" s="14"/>
      <c r="S434" s="14"/>
      <c r="T434" s="175"/>
      <c r="U434" s="176"/>
      <c r="V434" s="176"/>
      <c r="W434" s="176"/>
      <c r="X434" s="267">
        <f>IF(W434="Тийм", T434, 0 )</f>
        <v>0</v>
      </c>
    </row>
    <row r="435" spans="1:24" ht="25.5">
      <c r="A435" s="14">
        <v>420</v>
      </c>
      <c r="B435" s="122">
        <v>43972</v>
      </c>
      <c r="C435" s="14" t="s">
        <v>417</v>
      </c>
      <c r="D435" s="14" t="s">
        <v>4041</v>
      </c>
      <c r="E435" s="14" t="s">
        <v>3841</v>
      </c>
      <c r="F435" s="81">
        <v>43986</v>
      </c>
      <c r="G435" s="305" t="s">
        <v>4281</v>
      </c>
      <c r="H435" s="188" t="s">
        <v>408</v>
      </c>
      <c r="I435" s="188" t="s">
        <v>4984</v>
      </c>
      <c r="J435" s="188" t="s">
        <v>212</v>
      </c>
      <c r="K435" s="154">
        <v>592576</v>
      </c>
      <c r="L435" s="176" t="s">
        <v>4975</v>
      </c>
      <c r="M435" s="154">
        <v>710550</v>
      </c>
      <c r="N435" s="117" t="s">
        <v>4041</v>
      </c>
      <c r="O435" s="14" t="s">
        <v>4061</v>
      </c>
      <c r="P435" s="228">
        <v>160000000</v>
      </c>
      <c r="Q435" s="228"/>
      <c r="R435" s="14"/>
      <c r="S435" s="14"/>
      <c r="T435" s="175"/>
      <c r="U435" s="176"/>
      <c r="V435" s="176"/>
      <c r="W435" s="176"/>
    </row>
    <row r="436" spans="1:24">
      <c r="A436" s="14">
        <v>421</v>
      </c>
      <c r="B436" s="122">
        <v>43972</v>
      </c>
      <c r="C436" s="14" t="s">
        <v>417</v>
      </c>
      <c r="D436" s="14" t="s">
        <v>425</v>
      </c>
      <c r="E436" s="14" t="s">
        <v>3841</v>
      </c>
      <c r="F436" s="81">
        <v>43986</v>
      </c>
      <c r="G436" s="305" t="s">
        <v>4985</v>
      </c>
      <c r="H436" s="188" t="s">
        <v>408</v>
      </c>
      <c r="I436" s="188" t="s">
        <v>106</v>
      </c>
      <c r="J436" s="188" t="s">
        <v>59</v>
      </c>
      <c r="K436" s="218" t="s">
        <v>4986</v>
      </c>
      <c r="L436" s="176" t="s">
        <v>4987</v>
      </c>
      <c r="M436" s="154">
        <v>694844</v>
      </c>
      <c r="N436" s="117" t="s">
        <v>425</v>
      </c>
      <c r="O436" s="117" t="s">
        <v>4061</v>
      </c>
      <c r="P436" s="228">
        <v>68000000</v>
      </c>
      <c r="Q436" s="228"/>
      <c r="R436" s="14"/>
      <c r="S436" s="14"/>
      <c r="T436" s="175"/>
      <c r="U436" s="176"/>
      <c r="V436" s="176"/>
      <c r="W436" s="176"/>
    </row>
    <row r="437" spans="1:24" ht="38.25">
      <c r="A437" s="14">
        <v>422</v>
      </c>
      <c r="B437" s="122">
        <v>43972</v>
      </c>
      <c r="C437" s="14" t="s">
        <v>417</v>
      </c>
      <c r="D437" s="117" t="s">
        <v>422</v>
      </c>
      <c r="E437" s="207" t="s">
        <v>3609</v>
      </c>
      <c r="F437" s="81">
        <v>43986</v>
      </c>
      <c r="G437" s="310" t="s">
        <v>4683</v>
      </c>
      <c r="H437" s="195" t="s">
        <v>407</v>
      </c>
      <c r="I437" s="188" t="s">
        <v>3299</v>
      </c>
      <c r="J437" s="188" t="s">
        <v>212</v>
      </c>
      <c r="K437" s="195"/>
      <c r="L437" s="418" t="s">
        <v>4909</v>
      </c>
      <c r="M437" s="421" t="s">
        <v>4988</v>
      </c>
      <c r="N437" s="117" t="s">
        <v>422</v>
      </c>
      <c r="O437" s="14" t="s">
        <v>4061</v>
      </c>
      <c r="P437" s="228">
        <v>990000000</v>
      </c>
      <c r="Q437" s="228"/>
      <c r="R437" s="14"/>
      <c r="S437" s="14"/>
      <c r="T437" s="175"/>
      <c r="U437" s="176"/>
      <c r="V437" s="176"/>
      <c r="W437" s="176"/>
    </row>
    <row r="438" spans="1:24">
      <c r="A438" s="14">
        <v>423</v>
      </c>
      <c r="B438" s="122">
        <v>43972</v>
      </c>
      <c r="C438" s="14" t="s">
        <v>417</v>
      </c>
      <c r="D438" s="14" t="s">
        <v>422</v>
      </c>
      <c r="E438" s="216" t="s">
        <v>1642</v>
      </c>
      <c r="F438" s="81">
        <v>43986</v>
      </c>
      <c r="G438" s="305" t="s">
        <v>4989</v>
      </c>
      <c r="H438" s="188" t="s">
        <v>408</v>
      </c>
      <c r="I438" s="188" t="s">
        <v>172</v>
      </c>
      <c r="J438" s="188" t="s">
        <v>173</v>
      </c>
      <c r="K438" s="195"/>
      <c r="L438" s="418" t="s">
        <v>4975</v>
      </c>
      <c r="M438" s="421" t="s">
        <v>2088</v>
      </c>
      <c r="N438" s="117" t="s">
        <v>422</v>
      </c>
      <c r="O438" s="14" t="s">
        <v>4061</v>
      </c>
      <c r="P438" s="228" t="s">
        <v>4990</v>
      </c>
      <c r="Q438" s="228"/>
      <c r="R438" s="14"/>
      <c r="S438" s="14"/>
      <c r="T438" s="175"/>
      <c r="U438" s="176"/>
      <c r="V438" s="176"/>
      <c r="W438" s="176"/>
    </row>
    <row r="439" spans="1:24" ht="38.25">
      <c r="A439" s="14">
        <v>424</v>
      </c>
      <c r="B439" s="122">
        <v>43973</v>
      </c>
      <c r="C439" s="14" t="s">
        <v>417</v>
      </c>
      <c r="D439" s="14" t="s">
        <v>425</v>
      </c>
      <c r="E439" s="216" t="s">
        <v>3681</v>
      </c>
      <c r="F439" s="81">
        <v>43987</v>
      </c>
      <c r="G439" s="305" t="s">
        <v>4991</v>
      </c>
      <c r="H439" s="188" t="s">
        <v>408</v>
      </c>
      <c r="I439" s="188" t="s">
        <v>4915</v>
      </c>
      <c r="J439" s="188" t="s">
        <v>79</v>
      </c>
      <c r="K439" s="195" t="s">
        <v>4992</v>
      </c>
      <c r="L439" s="176" t="s">
        <v>4987</v>
      </c>
      <c r="M439" s="117" t="s">
        <v>4993</v>
      </c>
      <c r="N439" s="117" t="s">
        <v>425</v>
      </c>
      <c r="O439" s="14" t="s">
        <v>4061</v>
      </c>
      <c r="P439" s="228">
        <v>400184800</v>
      </c>
      <c r="Q439" s="228"/>
      <c r="R439" s="14"/>
      <c r="S439" s="14"/>
      <c r="T439" s="175"/>
      <c r="U439" s="176"/>
      <c r="V439" s="176"/>
      <c r="W439" s="176"/>
    </row>
    <row r="440" spans="1:24" ht="25.5">
      <c r="A440" s="14">
        <v>425</v>
      </c>
      <c r="B440" s="122">
        <v>43973</v>
      </c>
      <c r="C440" s="14" t="s">
        <v>417</v>
      </c>
      <c r="D440" s="14" t="s">
        <v>422</v>
      </c>
      <c r="E440" s="207" t="s">
        <v>354</v>
      </c>
      <c r="F440" s="81">
        <v>43987</v>
      </c>
      <c r="G440" s="308" t="s">
        <v>4994</v>
      </c>
      <c r="H440" s="188" t="s">
        <v>408</v>
      </c>
      <c r="I440" s="188" t="s">
        <v>58</v>
      </c>
      <c r="J440" s="188" t="s">
        <v>59</v>
      </c>
      <c r="K440" s="195"/>
      <c r="L440" s="418" t="s">
        <v>4909</v>
      </c>
      <c r="M440" s="421" t="s">
        <v>4995</v>
      </c>
      <c r="N440" s="117" t="s">
        <v>422</v>
      </c>
      <c r="O440" s="14" t="s">
        <v>4061</v>
      </c>
      <c r="P440" s="228">
        <v>2733750000</v>
      </c>
      <c r="Q440" s="228"/>
      <c r="R440" s="14"/>
      <c r="S440" s="14"/>
      <c r="T440" s="175"/>
      <c r="U440" s="176"/>
      <c r="V440" s="176"/>
      <c r="W440" s="176"/>
    </row>
    <row r="441" spans="1:24" ht="25.5">
      <c r="A441" s="14">
        <v>426</v>
      </c>
      <c r="B441" s="122">
        <v>43973</v>
      </c>
      <c r="C441" s="14" t="s">
        <v>417</v>
      </c>
      <c r="D441" s="14" t="s">
        <v>422</v>
      </c>
      <c r="E441" s="207" t="s">
        <v>354</v>
      </c>
      <c r="F441" s="81">
        <v>43987</v>
      </c>
      <c r="G441" s="318" t="s">
        <v>4996</v>
      </c>
      <c r="H441" s="188" t="s">
        <v>408</v>
      </c>
      <c r="I441" s="188" t="s">
        <v>58</v>
      </c>
      <c r="J441" s="188" t="s">
        <v>59</v>
      </c>
      <c r="K441" s="195"/>
      <c r="L441" s="418" t="s">
        <v>4909</v>
      </c>
      <c r="M441" s="421" t="s">
        <v>4995</v>
      </c>
      <c r="N441" s="117" t="s">
        <v>422</v>
      </c>
      <c r="O441" s="14" t="s">
        <v>4061</v>
      </c>
      <c r="P441" s="228">
        <v>1620000000</v>
      </c>
      <c r="Q441" s="228"/>
      <c r="R441" s="14"/>
      <c r="S441" s="14"/>
      <c r="T441" s="175"/>
      <c r="U441" s="176"/>
      <c r="V441" s="176"/>
      <c r="W441" s="176"/>
    </row>
    <row r="442" spans="1:24" ht="38.25">
      <c r="A442" s="14">
        <v>427</v>
      </c>
      <c r="B442" s="122">
        <v>43973</v>
      </c>
      <c r="C442" s="14" t="s">
        <v>417</v>
      </c>
      <c r="D442" s="14" t="s">
        <v>422</v>
      </c>
      <c r="E442" s="207" t="s">
        <v>354</v>
      </c>
      <c r="F442" s="81">
        <v>43987</v>
      </c>
      <c r="G442" s="308" t="s">
        <v>4997</v>
      </c>
      <c r="H442" s="188" t="s">
        <v>408</v>
      </c>
      <c r="I442" s="188" t="s">
        <v>58</v>
      </c>
      <c r="J442" s="188" t="s">
        <v>59</v>
      </c>
      <c r="K442" s="195"/>
      <c r="L442" s="418" t="s">
        <v>4909</v>
      </c>
      <c r="M442" s="421" t="s">
        <v>4995</v>
      </c>
      <c r="N442" s="117" t="s">
        <v>422</v>
      </c>
      <c r="O442" s="14" t="s">
        <v>4061</v>
      </c>
      <c r="P442" s="228">
        <v>837000000</v>
      </c>
      <c r="Q442" s="269"/>
      <c r="R442" s="14"/>
      <c r="S442" s="14"/>
      <c r="T442" s="175"/>
      <c r="U442" s="176"/>
      <c r="V442" s="176"/>
      <c r="W442" s="176"/>
    </row>
    <row r="443" spans="1:24" ht="25.5">
      <c r="A443" s="14">
        <v>428</v>
      </c>
      <c r="B443" s="122">
        <v>43973</v>
      </c>
      <c r="C443" s="14" t="s">
        <v>417</v>
      </c>
      <c r="D443" s="14" t="s">
        <v>419</v>
      </c>
      <c r="E443" s="216" t="s">
        <v>1465</v>
      </c>
      <c r="F443" s="81">
        <v>43987</v>
      </c>
      <c r="G443" s="308" t="s">
        <v>4998</v>
      </c>
      <c r="H443" s="188" t="s">
        <v>408</v>
      </c>
      <c r="I443" s="188" t="s">
        <v>4999</v>
      </c>
      <c r="J443" s="188" t="s">
        <v>769</v>
      </c>
      <c r="K443" s="195"/>
      <c r="L443" s="176" t="s">
        <v>4936</v>
      </c>
      <c r="M443" s="154">
        <v>684618</v>
      </c>
      <c r="N443" s="117" t="s">
        <v>419</v>
      </c>
      <c r="O443" s="14"/>
      <c r="P443" s="228"/>
      <c r="Q443" s="228"/>
      <c r="R443" s="14"/>
      <c r="S443" s="14"/>
      <c r="T443" s="175"/>
      <c r="U443" s="176"/>
      <c r="V443" s="176"/>
      <c r="W443" s="176"/>
    </row>
    <row r="444" spans="1:24" ht="25.5">
      <c r="A444" s="14">
        <v>429</v>
      </c>
      <c r="B444" s="122">
        <v>43973</v>
      </c>
      <c r="C444" s="14" t="s">
        <v>417</v>
      </c>
      <c r="D444" s="14" t="s">
        <v>4041</v>
      </c>
      <c r="E444" s="216" t="s">
        <v>463</v>
      </c>
      <c r="F444" s="81">
        <v>43987</v>
      </c>
      <c r="G444" s="305" t="s">
        <v>5000</v>
      </c>
      <c r="H444" s="188" t="s">
        <v>34</v>
      </c>
      <c r="I444" s="188" t="s">
        <v>1566</v>
      </c>
      <c r="J444" s="188" t="s">
        <v>511</v>
      </c>
      <c r="K444" s="154">
        <v>621431</v>
      </c>
      <c r="L444" s="176" t="s">
        <v>4909</v>
      </c>
      <c r="M444" s="154">
        <v>719681</v>
      </c>
      <c r="N444" s="117" t="s">
        <v>4041</v>
      </c>
      <c r="O444" s="14" t="s">
        <v>4167</v>
      </c>
      <c r="P444" s="228">
        <v>130000000</v>
      </c>
      <c r="Q444" s="228"/>
      <c r="R444" s="14"/>
      <c r="S444" s="14"/>
      <c r="T444" s="175"/>
      <c r="U444" s="176"/>
      <c r="V444" s="176"/>
      <c r="W444" s="176"/>
      <c r="X444" s="267">
        <f>IF(W444="Тийм", T444, 0 )</f>
        <v>0</v>
      </c>
    </row>
    <row r="445" spans="1:24" ht="38.25">
      <c r="A445" s="14">
        <v>430</v>
      </c>
      <c r="B445" s="122">
        <v>43973</v>
      </c>
      <c r="C445" s="14" t="s">
        <v>417</v>
      </c>
      <c r="D445" s="14" t="s">
        <v>421</v>
      </c>
      <c r="E445" s="14" t="s">
        <v>1279</v>
      </c>
      <c r="F445" s="81">
        <v>43988</v>
      </c>
      <c r="G445" s="305" t="s">
        <v>4354</v>
      </c>
      <c r="H445" s="188" t="s">
        <v>408</v>
      </c>
      <c r="I445" s="188" t="s">
        <v>4355</v>
      </c>
      <c r="J445" s="188" t="s">
        <v>166</v>
      </c>
      <c r="K445" s="102" t="s">
        <v>5001</v>
      </c>
      <c r="L445" s="176" t="s">
        <v>4909</v>
      </c>
      <c r="M445" s="154">
        <v>738673</v>
      </c>
      <c r="N445" s="117" t="s">
        <v>421</v>
      </c>
      <c r="O445" s="14" t="s">
        <v>4167</v>
      </c>
      <c r="P445" s="228">
        <v>80000000</v>
      </c>
      <c r="Q445" s="228"/>
      <c r="R445" s="14"/>
      <c r="S445" s="14"/>
      <c r="T445" s="175"/>
      <c r="U445" s="176"/>
      <c r="V445" s="176"/>
      <c r="W445" s="176"/>
    </row>
    <row r="446" spans="1:24" ht="25.5">
      <c r="A446" s="14">
        <v>431</v>
      </c>
      <c r="B446" s="122">
        <v>43973</v>
      </c>
      <c r="C446" s="14" t="s">
        <v>417</v>
      </c>
      <c r="D446" s="14" t="s">
        <v>421</v>
      </c>
      <c r="E446" s="207" t="s">
        <v>3615</v>
      </c>
      <c r="F446" s="81">
        <v>43990</v>
      </c>
      <c r="G446" s="305" t="s">
        <v>4765</v>
      </c>
      <c r="H446" s="188" t="s">
        <v>407</v>
      </c>
      <c r="I446" s="188" t="s">
        <v>4251</v>
      </c>
      <c r="J446" s="188" t="s">
        <v>137</v>
      </c>
      <c r="K446" s="102" t="s">
        <v>5002</v>
      </c>
      <c r="L446" s="176" t="s">
        <v>4909</v>
      </c>
      <c r="M446" s="102" t="s">
        <v>2102</v>
      </c>
      <c r="N446" s="117" t="s">
        <v>421</v>
      </c>
      <c r="O446" s="14" t="s">
        <v>4167</v>
      </c>
      <c r="P446" s="228">
        <v>673944400</v>
      </c>
      <c r="Q446" s="228"/>
      <c r="R446" s="14"/>
      <c r="S446" s="14"/>
      <c r="T446" s="175"/>
      <c r="U446" s="176"/>
      <c r="V446" s="176"/>
      <c r="W446" s="176"/>
    </row>
    <row r="447" spans="1:24" ht="38.25">
      <c r="A447" s="14">
        <v>432</v>
      </c>
      <c r="B447" s="122">
        <v>43973</v>
      </c>
      <c r="C447" s="14" t="s">
        <v>417</v>
      </c>
      <c r="D447" s="14" t="s">
        <v>425</v>
      </c>
      <c r="E447" s="58" t="s">
        <v>3704</v>
      </c>
      <c r="F447" s="81">
        <v>43987</v>
      </c>
      <c r="G447" s="305" t="s">
        <v>5003</v>
      </c>
      <c r="H447" s="188" t="s">
        <v>407</v>
      </c>
      <c r="I447" s="188" t="s">
        <v>5004</v>
      </c>
      <c r="J447" s="188" t="s">
        <v>2192</v>
      </c>
      <c r="K447" s="195" t="s">
        <v>5005</v>
      </c>
      <c r="L447" s="176" t="s">
        <v>5006</v>
      </c>
      <c r="M447" s="117" t="s">
        <v>5007</v>
      </c>
      <c r="N447" s="117" t="s">
        <v>425</v>
      </c>
      <c r="O447" s="17" t="s">
        <v>4107</v>
      </c>
      <c r="P447" s="228">
        <v>40000000</v>
      </c>
      <c r="Q447" s="228"/>
      <c r="R447" s="14"/>
      <c r="S447" s="14"/>
      <c r="T447" s="175"/>
      <c r="U447" s="176"/>
      <c r="V447" s="176"/>
      <c r="W447" s="176"/>
    </row>
    <row r="448" spans="1:24" ht="25.5">
      <c r="A448" s="14">
        <v>433</v>
      </c>
      <c r="B448" s="122">
        <v>43973</v>
      </c>
      <c r="C448" s="14" t="s">
        <v>417</v>
      </c>
      <c r="D448" s="14" t="s">
        <v>4041</v>
      </c>
      <c r="E448" s="216" t="s">
        <v>3649</v>
      </c>
      <c r="F448" s="81">
        <v>43987</v>
      </c>
      <c r="G448" s="305" t="s">
        <v>5008</v>
      </c>
      <c r="H448" s="188" t="s">
        <v>407</v>
      </c>
      <c r="I448" s="188" t="s">
        <v>1581</v>
      </c>
      <c r="J448" s="188" t="s">
        <v>5009</v>
      </c>
      <c r="K448" s="154">
        <v>629101</v>
      </c>
      <c r="L448" s="176" t="s">
        <v>4909</v>
      </c>
      <c r="M448" s="154">
        <v>722603</v>
      </c>
      <c r="N448" s="117" t="s">
        <v>4041</v>
      </c>
      <c r="O448" s="14" t="s">
        <v>4107</v>
      </c>
      <c r="P448" s="228">
        <v>970000000</v>
      </c>
      <c r="Q448" s="228"/>
      <c r="R448" s="14"/>
      <c r="S448" s="14"/>
      <c r="T448" s="175"/>
      <c r="U448" s="176"/>
      <c r="V448" s="176"/>
      <c r="W448" s="176"/>
    </row>
    <row r="449" spans="1:24" ht="38.25">
      <c r="A449" s="14">
        <v>434</v>
      </c>
      <c r="B449" s="122">
        <v>43973</v>
      </c>
      <c r="C449" s="14" t="s">
        <v>417</v>
      </c>
      <c r="D449" s="14" t="s">
        <v>419</v>
      </c>
      <c r="E449" s="216" t="s">
        <v>3729</v>
      </c>
      <c r="F449" s="81">
        <v>43987</v>
      </c>
      <c r="G449" s="305" t="s">
        <v>5010</v>
      </c>
      <c r="H449" s="188" t="s">
        <v>34</v>
      </c>
      <c r="I449" s="188" t="s">
        <v>4224</v>
      </c>
      <c r="J449" s="188" t="s">
        <v>511</v>
      </c>
      <c r="K449" s="195"/>
      <c r="L449" s="176" t="s">
        <v>4909</v>
      </c>
      <c r="M449" s="220">
        <v>717855</v>
      </c>
      <c r="N449" s="117" t="s">
        <v>419</v>
      </c>
      <c r="O449" s="14"/>
      <c r="P449" s="228"/>
      <c r="Q449" s="228"/>
      <c r="R449" s="14"/>
      <c r="S449" s="14"/>
      <c r="T449" s="175"/>
      <c r="U449" s="176"/>
      <c r="V449" s="176"/>
      <c r="W449" s="176"/>
      <c r="X449" s="267">
        <f>IF(W449="Тийм", T449, 0 )</f>
        <v>0</v>
      </c>
    </row>
    <row r="450" spans="1:24" ht="63.75">
      <c r="A450" s="14">
        <v>435</v>
      </c>
      <c r="B450" s="122">
        <v>43976</v>
      </c>
      <c r="C450" s="14" t="s">
        <v>417</v>
      </c>
      <c r="D450" s="14" t="s">
        <v>425</v>
      </c>
      <c r="E450" s="216" t="s">
        <v>3565</v>
      </c>
      <c r="F450" s="81">
        <v>43990</v>
      </c>
      <c r="G450" s="305" t="s">
        <v>5011</v>
      </c>
      <c r="H450" s="188" t="s">
        <v>34</v>
      </c>
      <c r="I450" s="188" t="s">
        <v>5012</v>
      </c>
      <c r="J450" s="188" t="s">
        <v>79</v>
      </c>
      <c r="K450" s="195" t="s">
        <v>5013</v>
      </c>
      <c r="L450" s="176" t="s">
        <v>5006</v>
      </c>
      <c r="M450" s="163" t="s">
        <v>5014</v>
      </c>
      <c r="N450" s="117" t="s">
        <v>425</v>
      </c>
      <c r="O450" s="14" t="s">
        <v>4173</v>
      </c>
      <c r="P450" s="248">
        <v>11000000000</v>
      </c>
      <c r="Q450" s="248"/>
      <c r="R450" s="14"/>
      <c r="S450" s="14"/>
      <c r="T450" s="175"/>
      <c r="U450" s="176"/>
      <c r="V450" s="176"/>
      <c r="W450" s="176"/>
      <c r="X450" s="267">
        <f>IF(W450="Тийм", T450, 0 )</f>
        <v>0</v>
      </c>
    </row>
    <row r="451" spans="1:24" ht="25.5">
      <c r="A451" s="14">
        <v>436</v>
      </c>
      <c r="B451" s="122">
        <v>43973</v>
      </c>
      <c r="C451" s="14" t="s">
        <v>417</v>
      </c>
      <c r="D451" s="14" t="s">
        <v>422</v>
      </c>
      <c r="E451" s="117" t="s">
        <v>3516</v>
      </c>
      <c r="F451" s="81">
        <v>43987</v>
      </c>
      <c r="G451" s="312" t="s">
        <v>4815</v>
      </c>
      <c r="H451" s="188" t="s">
        <v>408</v>
      </c>
      <c r="I451" s="188" t="s">
        <v>1566</v>
      </c>
      <c r="J451" s="188" t="s">
        <v>511</v>
      </c>
      <c r="K451" s="196"/>
      <c r="L451" s="418" t="s">
        <v>4909</v>
      </c>
      <c r="M451" s="421" t="s">
        <v>5015</v>
      </c>
      <c r="N451" s="117" t="s">
        <v>422</v>
      </c>
      <c r="O451" s="14" t="s">
        <v>4167</v>
      </c>
      <c r="P451" s="228" t="s">
        <v>4817</v>
      </c>
      <c r="Q451" s="269"/>
      <c r="R451" s="14"/>
      <c r="S451" s="14"/>
      <c r="T451" s="175"/>
      <c r="U451" s="176"/>
      <c r="V451" s="176"/>
      <c r="W451" s="176"/>
    </row>
    <row r="452" spans="1:24" ht="25.5">
      <c r="A452" s="14">
        <v>437</v>
      </c>
      <c r="B452" s="122">
        <v>43973</v>
      </c>
      <c r="C452" s="14" t="s">
        <v>417</v>
      </c>
      <c r="D452" s="14" t="s">
        <v>419</v>
      </c>
      <c r="E452" s="216" t="s">
        <v>3554</v>
      </c>
      <c r="F452" s="74">
        <v>43987</v>
      </c>
      <c r="G452" s="305" t="s">
        <v>5016</v>
      </c>
      <c r="H452" s="188" t="s">
        <v>399</v>
      </c>
      <c r="I452" s="188" t="s">
        <v>472</v>
      </c>
      <c r="J452" s="188" t="s">
        <v>473</v>
      </c>
      <c r="K452" s="195"/>
      <c r="L452" s="176" t="s">
        <v>4975</v>
      </c>
      <c r="M452" s="220">
        <v>701053</v>
      </c>
      <c r="N452" s="117" t="s">
        <v>419</v>
      </c>
      <c r="O452" s="14"/>
      <c r="P452" s="228"/>
      <c r="Q452" s="228"/>
      <c r="R452" s="14"/>
      <c r="S452" s="14"/>
      <c r="T452" s="175"/>
      <c r="U452" s="176"/>
      <c r="V452" s="176"/>
      <c r="W452" s="176"/>
    </row>
    <row r="453" spans="1:24" ht="25.5">
      <c r="A453" s="14">
        <v>438</v>
      </c>
      <c r="B453" s="122">
        <v>43973</v>
      </c>
      <c r="C453" s="14" t="s">
        <v>417</v>
      </c>
      <c r="D453" s="14" t="s">
        <v>4041</v>
      </c>
      <c r="E453" s="216" t="s">
        <v>521</v>
      </c>
      <c r="F453" s="81">
        <v>43987</v>
      </c>
      <c r="G453" s="305" t="s">
        <v>5017</v>
      </c>
      <c r="H453" s="188" t="s">
        <v>408</v>
      </c>
      <c r="I453" s="188" t="s">
        <v>1566</v>
      </c>
      <c r="J453" s="188" t="s">
        <v>511</v>
      </c>
      <c r="K453" s="154">
        <v>621431</v>
      </c>
      <c r="L453" s="176" t="s">
        <v>4909</v>
      </c>
      <c r="M453" s="220">
        <v>720046</v>
      </c>
      <c r="N453" s="117" t="s">
        <v>4041</v>
      </c>
      <c r="O453" s="14" t="s">
        <v>5018</v>
      </c>
      <c r="P453" s="228" t="s">
        <v>5019</v>
      </c>
      <c r="Q453" s="228"/>
      <c r="R453" s="14"/>
      <c r="S453" s="14"/>
      <c r="T453" s="175"/>
      <c r="U453" s="176"/>
      <c r="V453" s="176"/>
      <c r="W453" s="176"/>
    </row>
    <row r="454" spans="1:24">
      <c r="A454" s="14">
        <v>439</v>
      </c>
      <c r="B454" s="122">
        <v>43973</v>
      </c>
      <c r="C454" s="14" t="s">
        <v>417</v>
      </c>
      <c r="D454" s="14" t="s">
        <v>425</v>
      </c>
      <c r="E454" s="216" t="s">
        <v>3655</v>
      </c>
      <c r="F454" s="81">
        <v>43990</v>
      </c>
      <c r="G454" s="305" t="s">
        <v>5020</v>
      </c>
      <c r="H454" s="188" t="s">
        <v>408</v>
      </c>
      <c r="I454" s="188" t="s">
        <v>187</v>
      </c>
      <c r="J454" s="188" t="s">
        <v>50</v>
      </c>
      <c r="K454" s="195" t="s">
        <v>5021</v>
      </c>
      <c r="L454" s="176" t="s">
        <v>5006</v>
      </c>
      <c r="M454" s="117" t="s">
        <v>5022</v>
      </c>
      <c r="N454" s="117" t="s">
        <v>425</v>
      </c>
      <c r="O454" s="14" t="s">
        <v>4729</v>
      </c>
      <c r="P454" s="248">
        <v>925514700</v>
      </c>
      <c r="Q454" s="248" t="s">
        <v>4538</v>
      </c>
      <c r="R454" s="14"/>
      <c r="S454" s="14"/>
      <c r="T454" s="175"/>
      <c r="U454" s="176"/>
      <c r="V454" s="176"/>
      <c r="W454" s="176"/>
    </row>
    <row r="455" spans="1:24" ht="25.5">
      <c r="A455" s="14">
        <v>440</v>
      </c>
      <c r="B455" s="122">
        <v>43976</v>
      </c>
      <c r="C455" s="14" t="s">
        <v>417</v>
      </c>
      <c r="D455" s="14" t="s">
        <v>419</v>
      </c>
      <c r="E455" s="216" t="s">
        <v>3477</v>
      </c>
      <c r="F455" s="81">
        <v>43990</v>
      </c>
      <c r="G455" s="305" t="s">
        <v>5023</v>
      </c>
      <c r="H455" s="188" t="s">
        <v>408</v>
      </c>
      <c r="I455" s="188" t="s">
        <v>4841</v>
      </c>
      <c r="J455" s="188" t="s">
        <v>212</v>
      </c>
      <c r="K455" s="195"/>
      <c r="L455" s="176" t="s">
        <v>4909</v>
      </c>
      <c r="M455" s="220">
        <v>725160</v>
      </c>
      <c r="N455" s="117" t="s">
        <v>419</v>
      </c>
      <c r="O455" s="14"/>
      <c r="P455" s="228"/>
      <c r="Q455" s="228"/>
      <c r="R455" s="14"/>
      <c r="S455" s="14"/>
      <c r="T455" s="175"/>
      <c r="U455" s="176"/>
      <c r="V455" s="176"/>
      <c r="W455" s="176"/>
    </row>
    <row r="456" spans="1:24" ht="25.5">
      <c r="A456" s="14">
        <v>441</v>
      </c>
      <c r="B456" s="122">
        <v>43976</v>
      </c>
      <c r="C456" s="14" t="s">
        <v>417</v>
      </c>
      <c r="D456" s="14" t="s">
        <v>421</v>
      </c>
      <c r="E456" s="216" t="s">
        <v>499</v>
      </c>
      <c r="F456" s="81">
        <v>43990</v>
      </c>
      <c r="G456" s="305" t="s">
        <v>5024</v>
      </c>
      <c r="H456" s="188" t="s">
        <v>408</v>
      </c>
      <c r="I456" s="188" t="s">
        <v>5025</v>
      </c>
      <c r="J456" s="188" t="s">
        <v>5026</v>
      </c>
      <c r="K456" s="102" t="s">
        <v>5027</v>
      </c>
      <c r="L456" s="176" t="s">
        <v>4909</v>
      </c>
      <c r="M456" s="102" t="s">
        <v>5028</v>
      </c>
      <c r="N456" s="117" t="s">
        <v>421</v>
      </c>
      <c r="O456" s="14" t="s">
        <v>4167</v>
      </c>
      <c r="P456" s="228">
        <v>600000000</v>
      </c>
      <c r="Q456" s="228"/>
      <c r="R456" s="14"/>
      <c r="S456" s="14"/>
      <c r="T456" s="175"/>
      <c r="U456" s="176"/>
      <c r="V456" s="176"/>
      <c r="W456" s="176"/>
    </row>
    <row r="457" spans="1:24" ht="25.5">
      <c r="A457" s="14">
        <v>442</v>
      </c>
      <c r="B457" s="122">
        <v>43976</v>
      </c>
      <c r="C457" s="14" t="s">
        <v>417</v>
      </c>
      <c r="D457" s="14" t="s">
        <v>422</v>
      </c>
      <c r="E457" s="216" t="s">
        <v>3740</v>
      </c>
      <c r="F457" s="81">
        <v>43990</v>
      </c>
      <c r="G457" s="305" t="s">
        <v>5029</v>
      </c>
      <c r="H457" s="194" t="s">
        <v>402</v>
      </c>
      <c r="I457" s="194" t="s">
        <v>1180</v>
      </c>
      <c r="J457" s="188" t="s">
        <v>173</v>
      </c>
      <c r="K457" s="195"/>
      <c r="L457" s="418" t="s">
        <v>5030</v>
      </c>
      <c r="M457" s="421" t="s">
        <v>5031</v>
      </c>
      <c r="N457" s="117" t="s">
        <v>422</v>
      </c>
      <c r="O457" s="14"/>
      <c r="P457" s="228"/>
      <c r="Q457" s="228"/>
      <c r="R457" s="14"/>
      <c r="S457" s="14"/>
      <c r="T457" s="175"/>
      <c r="U457" s="176"/>
      <c r="V457" s="176"/>
      <c r="W457" s="176"/>
    </row>
    <row r="458" spans="1:24">
      <c r="A458" s="14">
        <v>443</v>
      </c>
      <c r="B458" s="122">
        <v>43976</v>
      </c>
      <c r="C458" s="14" t="s">
        <v>417</v>
      </c>
      <c r="D458" s="14" t="s">
        <v>425</v>
      </c>
      <c r="E458" s="216" t="s">
        <v>3570</v>
      </c>
      <c r="F458" s="81">
        <v>43990</v>
      </c>
      <c r="G458" s="305" t="s">
        <v>5032</v>
      </c>
      <c r="H458" s="194" t="s">
        <v>408</v>
      </c>
      <c r="I458" s="194" t="s">
        <v>172</v>
      </c>
      <c r="J458" s="188" t="s">
        <v>173</v>
      </c>
      <c r="K458" s="195" t="s">
        <v>5033</v>
      </c>
      <c r="L458" s="176" t="s">
        <v>5006</v>
      </c>
      <c r="M458" s="117" t="s">
        <v>5034</v>
      </c>
      <c r="N458" s="117" t="s">
        <v>425</v>
      </c>
      <c r="O458" s="14" t="s">
        <v>4466</v>
      </c>
      <c r="P458" s="248">
        <v>39400000</v>
      </c>
      <c r="Q458" s="248"/>
      <c r="R458" s="14"/>
      <c r="S458" s="14"/>
      <c r="T458" s="175"/>
      <c r="U458" s="176"/>
      <c r="V458" s="176"/>
      <c r="W458" s="176"/>
    </row>
    <row r="459" spans="1:24" ht="38.25">
      <c r="A459" s="14">
        <v>444</v>
      </c>
      <c r="B459" s="122">
        <v>43976</v>
      </c>
      <c r="C459" s="14" t="s">
        <v>417</v>
      </c>
      <c r="D459" s="14" t="s">
        <v>4041</v>
      </c>
      <c r="E459" s="216" t="s">
        <v>3848</v>
      </c>
      <c r="F459" s="81">
        <v>43990</v>
      </c>
      <c r="G459" s="305" t="s">
        <v>5035</v>
      </c>
      <c r="H459" s="188" t="s">
        <v>408</v>
      </c>
      <c r="I459" s="188" t="s">
        <v>4915</v>
      </c>
      <c r="J459" s="188" t="s">
        <v>79</v>
      </c>
      <c r="K459" s="220">
        <v>656860</v>
      </c>
      <c r="L459" s="176" t="s">
        <v>4909</v>
      </c>
      <c r="M459" s="154">
        <v>741230</v>
      </c>
      <c r="N459" s="117" t="s">
        <v>4041</v>
      </c>
      <c r="O459" s="14" t="s">
        <v>4061</v>
      </c>
      <c r="P459" s="228">
        <v>384690500</v>
      </c>
      <c r="Q459" s="228"/>
      <c r="R459" s="14"/>
      <c r="S459" s="14"/>
      <c r="T459" s="175"/>
      <c r="U459" s="176"/>
      <c r="V459" s="176"/>
      <c r="W459" s="176"/>
    </row>
    <row r="460" spans="1:24" ht="51">
      <c r="A460" s="14">
        <v>445</v>
      </c>
      <c r="B460" s="122">
        <v>43976</v>
      </c>
      <c r="C460" s="14" t="s">
        <v>417</v>
      </c>
      <c r="D460" s="14" t="s">
        <v>422</v>
      </c>
      <c r="E460" s="14" t="s">
        <v>2270</v>
      </c>
      <c r="F460" s="81">
        <v>43990</v>
      </c>
      <c r="G460" s="305" t="s">
        <v>5036</v>
      </c>
      <c r="H460" s="188" t="s">
        <v>34</v>
      </c>
      <c r="I460" s="188" t="s">
        <v>1180</v>
      </c>
      <c r="J460" s="188" t="s">
        <v>507</v>
      </c>
      <c r="K460" s="196"/>
      <c r="L460" s="176" t="s">
        <v>4909</v>
      </c>
      <c r="M460" s="421" t="s">
        <v>5037</v>
      </c>
      <c r="N460" s="117" t="s">
        <v>422</v>
      </c>
      <c r="O460" s="14" t="s">
        <v>4167</v>
      </c>
      <c r="P460" s="228">
        <v>280000000</v>
      </c>
      <c r="Q460" s="228"/>
      <c r="R460" s="14"/>
      <c r="S460" s="14"/>
      <c r="T460" s="175"/>
      <c r="U460" s="176"/>
      <c r="V460" s="176"/>
      <c r="W460" s="176"/>
      <c r="X460" s="267">
        <f>IF(W460="Тийм", T460, 0 )</f>
        <v>0</v>
      </c>
    </row>
    <row r="461" spans="1:24" ht="63.75">
      <c r="A461" s="14">
        <v>446</v>
      </c>
      <c r="B461" s="122">
        <v>43976</v>
      </c>
      <c r="C461" s="14" t="s">
        <v>417</v>
      </c>
      <c r="D461" s="14" t="s">
        <v>422</v>
      </c>
      <c r="E461" s="14" t="s">
        <v>2270</v>
      </c>
      <c r="F461" s="81">
        <v>43990</v>
      </c>
      <c r="G461" s="305" t="s">
        <v>5038</v>
      </c>
      <c r="H461" s="188" t="s">
        <v>34</v>
      </c>
      <c r="I461" s="188" t="s">
        <v>1180</v>
      </c>
      <c r="J461" s="188" t="s">
        <v>507</v>
      </c>
      <c r="K461" s="195"/>
      <c r="L461" s="176" t="s">
        <v>4909</v>
      </c>
      <c r="M461" s="421" t="s">
        <v>5039</v>
      </c>
      <c r="N461" s="117" t="s">
        <v>422</v>
      </c>
      <c r="O461" s="14" t="s">
        <v>4167</v>
      </c>
      <c r="P461" s="228">
        <v>360000000</v>
      </c>
      <c r="Q461" s="228"/>
      <c r="R461" s="14"/>
      <c r="S461" s="14"/>
      <c r="T461" s="175"/>
      <c r="U461" s="176"/>
      <c r="V461" s="176"/>
      <c r="W461" s="176"/>
      <c r="X461" s="267">
        <f>IF(W461="Тийм", T461, 0 )</f>
        <v>0</v>
      </c>
    </row>
    <row r="462" spans="1:24" ht="25.5">
      <c r="A462" s="14">
        <v>447</v>
      </c>
      <c r="B462" s="122">
        <v>43976</v>
      </c>
      <c r="C462" s="14" t="s">
        <v>417</v>
      </c>
      <c r="D462" s="14" t="s">
        <v>419</v>
      </c>
      <c r="E462" s="216" t="s">
        <v>1584</v>
      </c>
      <c r="F462" s="81">
        <v>43990</v>
      </c>
      <c r="G462" s="305" t="s">
        <v>5040</v>
      </c>
      <c r="H462" s="188" t="s">
        <v>408</v>
      </c>
      <c r="I462" s="188" t="s">
        <v>5041</v>
      </c>
      <c r="J462" s="188" t="s">
        <v>79</v>
      </c>
      <c r="K462" s="195"/>
      <c r="L462" s="176" t="s">
        <v>4909</v>
      </c>
      <c r="M462" s="220">
        <v>718220</v>
      </c>
      <c r="N462" s="117" t="s">
        <v>419</v>
      </c>
      <c r="O462" s="14"/>
      <c r="P462" s="228"/>
      <c r="Q462" s="228"/>
      <c r="R462" s="14"/>
      <c r="S462" s="14"/>
      <c r="T462" s="175"/>
      <c r="U462" s="176"/>
      <c r="V462" s="176"/>
      <c r="W462" s="176"/>
    </row>
    <row r="463" spans="1:24" ht="25.5">
      <c r="A463" s="14">
        <v>448</v>
      </c>
      <c r="B463" s="122">
        <v>43976</v>
      </c>
      <c r="C463" s="14" t="s">
        <v>417</v>
      </c>
      <c r="D463" s="14" t="s">
        <v>422</v>
      </c>
      <c r="E463" s="14" t="s">
        <v>2527</v>
      </c>
      <c r="F463" s="81">
        <v>43990</v>
      </c>
      <c r="G463" s="305" t="s">
        <v>5029</v>
      </c>
      <c r="H463" s="194" t="s">
        <v>402</v>
      </c>
      <c r="I463" s="194" t="s">
        <v>1180</v>
      </c>
      <c r="J463" s="188" t="s">
        <v>173</v>
      </c>
      <c r="K463" s="195"/>
      <c r="L463" s="418" t="s">
        <v>5030</v>
      </c>
      <c r="M463" s="421" t="s">
        <v>5031</v>
      </c>
      <c r="N463" s="117" t="s">
        <v>422</v>
      </c>
      <c r="O463" s="14" t="s">
        <v>4111</v>
      </c>
      <c r="P463" s="228"/>
      <c r="Q463" s="228"/>
      <c r="R463" s="14"/>
      <c r="S463" s="14"/>
      <c r="T463" s="175"/>
      <c r="U463" s="176"/>
      <c r="V463" s="176"/>
      <c r="W463" s="176"/>
    </row>
    <row r="464" spans="1:24" ht="90.75" customHeight="1">
      <c r="A464" s="14">
        <v>449</v>
      </c>
      <c r="B464" s="122">
        <v>43976</v>
      </c>
      <c r="C464" s="14" t="s">
        <v>417</v>
      </c>
      <c r="D464" s="14" t="s">
        <v>425</v>
      </c>
      <c r="E464" s="14" t="s">
        <v>3806</v>
      </c>
      <c r="F464" s="81">
        <v>43990</v>
      </c>
      <c r="G464" s="280" t="s">
        <v>5042</v>
      </c>
      <c r="H464" s="188" t="s">
        <v>408</v>
      </c>
      <c r="I464" s="188" t="s">
        <v>4069</v>
      </c>
      <c r="J464" s="188" t="s">
        <v>50</v>
      </c>
      <c r="K464" s="195" t="s">
        <v>5043</v>
      </c>
      <c r="L464" s="176" t="s">
        <v>5006</v>
      </c>
      <c r="M464" s="117" t="s">
        <v>5044</v>
      </c>
      <c r="N464" s="117" t="s">
        <v>425</v>
      </c>
      <c r="O464" s="14" t="s">
        <v>4466</v>
      </c>
      <c r="P464" s="248">
        <v>627496000</v>
      </c>
      <c r="Q464" s="248" t="s">
        <v>4538</v>
      </c>
      <c r="R464" s="14"/>
      <c r="S464" s="14"/>
      <c r="T464" s="175"/>
      <c r="U464" s="176"/>
      <c r="V464" s="176"/>
      <c r="W464" s="176"/>
    </row>
    <row r="465" spans="1:24" ht="25.5">
      <c r="A465" s="14">
        <v>450</v>
      </c>
      <c r="B465" s="122">
        <v>43976</v>
      </c>
      <c r="C465" s="14" t="s">
        <v>417</v>
      </c>
      <c r="D465" s="14" t="s">
        <v>421</v>
      </c>
      <c r="E465" s="207" t="s">
        <v>1413</v>
      </c>
      <c r="F465" s="81">
        <v>43990</v>
      </c>
      <c r="G465" s="305" t="s">
        <v>5045</v>
      </c>
      <c r="H465" s="188" t="s">
        <v>408</v>
      </c>
      <c r="I465" s="188" t="s">
        <v>4242</v>
      </c>
      <c r="J465" s="188" t="s">
        <v>121</v>
      </c>
      <c r="K465" s="102" t="s">
        <v>1676</v>
      </c>
      <c r="L465" s="176" t="s">
        <v>4909</v>
      </c>
      <c r="M465" s="102" t="s">
        <v>1972</v>
      </c>
      <c r="N465" s="117" t="s">
        <v>421</v>
      </c>
      <c r="O465" s="14" t="s">
        <v>4061</v>
      </c>
      <c r="P465" s="228">
        <v>130000000</v>
      </c>
      <c r="Q465" s="228"/>
      <c r="R465" s="14"/>
      <c r="S465" s="14"/>
      <c r="T465" s="175"/>
      <c r="U465" s="176"/>
      <c r="V465" s="176"/>
      <c r="W465" s="176"/>
    </row>
    <row r="466" spans="1:24" ht="51">
      <c r="A466" s="14">
        <v>451</v>
      </c>
      <c r="B466" s="122">
        <v>43977</v>
      </c>
      <c r="C466" s="14" t="s">
        <v>417</v>
      </c>
      <c r="D466" s="14" t="s">
        <v>4041</v>
      </c>
      <c r="E466" s="14" t="s">
        <v>375</v>
      </c>
      <c r="F466" s="81">
        <v>43991</v>
      </c>
      <c r="G466" s="305" t="s">
        <v>5046</v>
      </c>
      <c r="H466" s="188" t="s">
        <v>406</v>
      </c>
      <c r="I466" s="188" t="s">
        <v>1112</v>
      </c>
      <c r="J466" s="188" t="s">
        <v>159</v>
      </c>
      <c r="K466" s="195"/>
      <c r="L466" s="176" t="s">
        <v>4772</v>
      </c>
      <c r="M466" s="154">
        <v>657225</v>
      </c>
      <c r="N466" s="117" t="s">
        <v>4041</v>
      </c>
      <c r="O466" s="14" t="s">
        <v>5047</v>
      </c>
      <c r="P466" s="228">
        <v>180000000</v>
      </c>
      <c r="Q466" s="228"/>
      <c r="R466" s="14"/>
      <c r="S466" s="14"/>
      <c r="T466" s="175"/>
      <c r="U466" s="176"/>
      <c r="V466" s="176"/>
      <c r="W466" s="176"/>
    </row>
    <row r="467" spans="1:24" ht="25.5">
      <c r="A467" s="14">
        <v>452</v>
      </c>
      <c r="B467" s="122">
        <v>43977</v>
      </c>
      <c r="C467" s="14" t="s">
        <v>417</v>
      </c>
      <c r="D467" s="14" t="s">
        <v>425</v>
      </c>
      <c r="E467" s="216" t="s">
        <v>2346</v>
      </c>
      <c r="F467" s="81">
        <v>43991</v>
      </c>
      <c r="G467" s="305" t="s">
        <v>5048</v>
      </c>
      <c r="H467" s="188" t="s">
        <v>408</v>
      </c>
      <c r="I467" s="188" t="s">
        <v>193</v>
      </c>
      <c r="J467" s="188" t="s">
        <v>36</v>
      </c>
      <c r="K467" s="195" t="s">
        <v>5049</v>
      </c>
      <c r="L467" s="176" t="s">
        <v>5050</v>
      </c>
      <c r="M467" s="117" t="s">
        <v>5051</v>
      </c>
      <c r="N467" s="117" t="s">
        <v>425</v>
      </c>
      <c r="O467" s="14" t="s">
        <v>4729</v>
      </c>
      <c r="P467" s="248">
        <v>180000000</v>
      </c>
      <c r="Q467" s="248"/>
      <c r="R467" s="14"/>
      <c r="S467" s="14"/>
      <c r="T467" s="175"/>
      <c r="U467" s="176"/>
      <c r="V467" s="176"/>
      <c r="W467" s="176"/>
    </row>
    <row r="468" spans="1:24" ht="25.5">
      <c r="A468" s="14">
        <v>453</v>
      </c>
      <c r="B468" s="122">
        <v>43977</v>
      </c>
      <c r="C468" s="14" t="s">
        <v>417</v>
      </c>
      <c r="D468" s="14" t="s">
        <v>422</v>
      </c>
      <c r="E468" s="14" t="s">
        <v>1677</v>
      </c>
      <c r="F468" s="81">
        <v>43991</v>
      </c>
      <c r="G468" s="305" t="s">
        <v>5052</v>
      </c>
      <c r="H468" s="188" t="s">
        <v>408</v>
      </c>
      <c r="I468" s="188" t="s">
        <v>493</v>
      </c>
      <c r="J468" s="188" t="s">
        <v>79</v>
      </c>
      <c r="K468" s="195"/>
      <c r="L468" s="418" t="s">
        <v>5053</v>
      </c>
      <c r="M468" s="421" t="s">
        <v>5054</v>
      </c>
      <c r="N468" s="117" t="s">
        <v>422</v>
      </c>
      <c r="O468" s="14" t="s">
        <v>4872</v>
      </c>
      <c r="P468" s="270">
        <v>40000000</v>
      </c>
      <c r="Q468" s="269"/>
      <c r="R468" s="14"/>
      <c r="S468" s="14"/>
      <c r="T468" s="175"/>
      <c r="U468" s="176"/>
      <c r="V468" s="176"/>
      <c r="W468" s="176"/>
    </row>
    <row r="469" spans="1:24" ht="25.5">
      <c r="A469" s="14">
        <v>454</v>
      </c>
      <c r="B469" s="122">
        <v>43977</v>
      </c>
      <c r="C469" s="14" t="s">
        <v>417</v>
      </c>
      <c r="D469" s="14" t="s">
        <v>419</v>
      </c>
      <c r="E469" s="216" t="s">
        <v>461</v>
      </c>
      <c r="F469" s="81">
        <v>43991</v>
      </c>
      <c r="G469" s="305" t="s">
        <v>5055</v>
      </c>
      <c r="H469" s="188" t="s">
        <v>408</v>
      </c>
      <c r="I469" s="188" t="s">
        <v>58</v>
      </c>
      <c r="J469" s="188" t="s">
        <v>59</v>
      </c>
      <c r="K469" s="195"/>
      <c r="L469" s="418" t="s">
        <v>5053</v>
      </c>
      <c r="M469" s="421" t="s">
        <v>2026</v>
      </c>
      <c r="N469" s="117" t="s">
        <v>419</v>
      </c>
      <c r="O469" s="14"/>
      <c r="P469" s="228"/>
      <c r="Q469" s="228"/>
      <c r="R469" s="14"/>
      <c r="S469" s="14"/>
      <c r="T469" s="175"/>
      <c r="U469" s="176"/>
      <c r="V469" s="176"/>
      <c r="W469" s="176"/>
    </row>
    <row r="470" spans="1:24" ht="38.25">
      <c r="A470" s="14">
        <v>455</v>
      </c>
      <c r="B470" s="122">
        <v>43977</v>
      </c>
      <c r="C470" s="14" t="s">
        <v>417</v>
      </c>
      <c r="D470" s="14" t="s">
        <v>422</v>
      </c>
      <c r="E470" s="216" t="s">
        <v>3665</v>
      </c>
      <c r="F470" s="81">
        <v>43991</v>
      </c>
      <c r="G470" s="305" t="s">
        <v>5056</v>
      </c>
      <c r="H470" s="188" t="s">
        <v>408</v>
      </c>
      <c r="I470" s="188" t="s">
        <v>165</v>
      </c>
      <c r="J470" s="188" t="s">
        <v>166</v>
      </c>
      <c r="K470" s="195"/>
      <c r="L470" s="418" t="s">
        <v>5053</v>
      </c>
      <c r="M470" s="421" t="s">
        <v>2026</v>
      </c>
      <c r="N470" s="117" t="s">
        <v>422</v>
      </c>
      <c r="O470" s="14" t="s">
        <v>4167</v>
      </c>
      <c r="P470" s="270">
        <v>35000000</v>
      </c>
      <c r="Q470" s="269"/>
      <c r="R470" s="14"/>
      <c r="S470" s="14"/>
      <c r="T470" s="175"/>
      <c r="U470" s="176"/>
      <c r="V470" s="176"/>
      <c r="W470" s="176"/>
    </row>
    <row r="471" spans="1:24" ht="25.5">
      <c r="A471" s="14">
        <v>456</v>
      </c>
      <c r="B471" s="122">
        <v>43977</v>
      </c>
      <c r="C471" s="14" t="s">
        <v>417</v>
      </c>
      <c r="D471" s="14" t="s">
        <v>425</v>
      </c>
      <c r="E471" s="14" t="s">
        <v>2147</v>
      </c>
      <c r="F471" s="81">
        <v>43991</v>
      </c>
      <c r="G471" s="305" t="s">
        <v>5057</v>
      </c>
      <c r="H471" s="188" t="s">
        <v>402</v>
      </c>
      <c r="I471" s="188" t="s">
        <v>4799</v>
      </c>
      <c r="J471" s="188" t="s">
        <v>511</v>
      </c>
      <c r="K471" s="195" t="s">
        <v>4240</v>
      </c>
      <c r="L471" s="176" t="s">
        <v>4772</v>
      </c>
      <c r="M471" s="117" t="s">
        <v>5058</v>
      </c>
      <c r="N471" s="117" t="s">
        <v>425</v>
      </c>
      <c r="O471" s="14"/>
      <c r="P471" s="248"/>
      <c r="Q471" s="248"/>
      <c r="R471" s="14"/>
      <c r="S471" s="14"/>
      <c r="T471" s="175"/>
      <c r="U471" s="176"/>
      <c r="V471" s="176"/>
      <c r="W471" s="176"/>
    </row>
    <row r="472" spans="1:24" ht="25.5">
      <c r="A472" s="14">
        <v>457</v>
      </c>
      <c r="B472" s="122">
        <v>43977</v>
      </c>
      <c r="C472" s="14" t="s">
        <v>417</v>
      </c>
      <c r="D472" s="14" t="s">
        <v>419</v>
      </c>
      <c r="E472" s="216" t="s">
        <v>3536</v>
      </c>
      <c r="F472" s="81">
        <v>43991</v>
      </c>
      <c r="G472" s="305" t="s">
        <v>5059</v>
      </c>
      <c r="H472" s="188" t="s">
        <v>406</v>
      </c>
      <c r="I472" s="188" t="s">
        <v>1038</v>
      </c>
      <c r="J472" s="188" t="s">
        <v>5060</v>
      </c>
      <c r="K472" s="195"/>
      <c r="L472" s="176" t="s">
        <v>5053</v>
      </c>
      <c r="M472" s="154">
        <v>753648</v>
      </c>
      <c r="N472" s="117" t="s">
        <v>419</v>
      </c>
      <c r="O472" s="14"/>
      <c r="P472" s="228"/>
      <c r="Q472" s="228"/>
      <c r="R472" s="14"/>
      <c r="S472" s="14"/>
      <c r="T472" s="175"/>
      <c r="U472" s="176"/>
      <c r="V472" s="176"/>
      <c r="W472" s="176"/>
    </row>
    <row r="473" spans="1:24" ht="25.5">
      <c r="A473" s="14">
        <v>458</v>
      </c>
      <c r="B473" s="122">
        <v>43978</v>
      </c>
      <c r="C473" s="14" t="s">
        <v>417</v>
      </c>
      <c r="D473" s="14" t="s">
        <v>419</v>
      </c>
      <c r="E473" s="414" t="s">
        <v>2866</v>
      </c>
      <c r="F473" s="81">
        <v>43992</v>
      </c>
      <c r="G473" s="305" t="s">
        <v>5061</v>
      </c>
      <c r="H473" s="188" t="s">
        <v>408</v>
      </c>
      <c r="I473" s="188" t="s">
        <v>557</v>
      </c>
      <c r="J473" s="188" t="s">
        <v>180</v>
      </c>
      <c r="K473" s="195"/>
      <c r="L473" s="176" t="s">
        <v>5030</v>
      </c>
      <c r="M473" s="154">
        <v>765336</v>
      </c>
      <c r="N473" s="117" t="s">
        <v>419</v>
      </c>
      <c r="O473" s="14"/>
      <c r="P473" s="228"/>
      <c r="Q473" s="228"/>
      <c r="R473" s="14"/>
      <c r="S473" s="14"/>
      <c r="T473" s="175"/>
      <c r="U473" s="176"/>
      <c r="V473" s="176"/>
      <c r="W473" s="176"/>
    </row>
    <row r="474" spans="1:24" ht="38.25">
      <c r="A474" s="14">
        <v>459</v>
      </c>
      <c r="B474" s="122">
        <v>43978</v>
      </c>
      <c r="C474" s="14" t="s">
        <v>417</v>
      </c>
      <c r="D474" s="14" t="s">
        <v>421</v>
      </c>
      <c r="E474" s="216" t="s">
        <v>539</v>
      </c>
      <c r="F474" s="81">
        <v>43992</v>
      </c>
      <c r="G474" s="305" t="s">
        <v>5062</v>
      </c>
      <c r="H474" s="188" t="s">
        <v>402</v>
      </c>
      <c r="I474" s="188" t="s">
        <v>1180</v>
      </c>
      <c r="J474" s="188" t="s">
        <v>507</v>
      </c>
      <c r="K474" s="195" t="s">
        <v>917</v>
      </c>
      <c r="L474" s="176" t="s">
        <v>4772</v>
      </c>
      <c r="M474" s="102" t="s">
        <v>5063</v>
      </c>
      <c r="N474" s="188" t="s">
        <v>421</v>
      </c>
      <c r="O474" s="195" t="s">
        <v>917</v>
      </c>
      <c r="P474" s="245" t="s">
        <v>917</v>
      </c>
      <c r="Q474" s="195"/>
      <c r="R474" s="14"/>
      <c r="S474" s="14"/>
      <c r="T474" s="175"/>
      <c r="U474" s="176"/>
      <c r="V474" s="176"/>
      <c r="W474" s="176"/>
    </row>
    <row r="475" spans="1:24" ht="25.5">
      <c r="A475" s="14">
        <v>460</v>
      </c>
      <c r="B475" s="122">
        <v>43978</v>
      </c>
      <c r="C475" s="14" t="s">
        <v>417</v>
      </c>
      <c r="D475" s="14" t="s">
        <v>425</v>
      </c>
      <c r="E475" s="216" t="s">
        <v>2346</v>
      </c>
      <c r="F475" s="81">
        <v>43992</v>
      </c>
      <c r="G475" s="305" t="s">
        <v>5048</v>
      </c>
      <c r="H475" s="188" t="s">
        <v>408</v>
      </c>
      <c r="I475" s="188" t="s">
        <v>193</v>
      </c>
      <c r="J475" s="188" t="s">
        <v>36</v>
      </c>
      <c r="K475" s="195" t="s">
        <v>5049</v>
      </c>
      <c r="L475" s="176" t="s">
        <v>5064</v>
      </c>
      <c r="M475" s="117" t="s">
        <v>5051</v>
      </c>
      <c r="N475" s="117" t="s">
        <v>425</v>
      </c>
      <c r="O475" s="14" t="s">
        <v>4729</v>
      </c>
      <c r="P475" s="248">
        <v>180000000</v>
      </c>
      <c r="Q475" s="248"/>
      <c r="R475" s="14"/>
      <c r="S475" s="14"/>
      <c r="T475" s="175"/>
      <c r="U475" s="176"/>
      <c r="V475" s="176"/>
      <c r="W475" s="176"/>
    </row>
    <row r="476" spans="1:24" ht="25.5">
      <c r="A476" s="14">
        <v>461</v>
      </c>
      <c r="B476" s="122">
        <v>43979</v>
      </c>
      <c r="C476" s="14" t="s">
        <v>417</v>
      </c>
      <c r="D476" s="14" t="s">
        <v>421</v>
      </c>
      <c r="E476" s="216" t="s">
        <v>3852</v>
      </c>
      <c r="F476" s="81">
        <v>43993</v>
      </c>
      <c r="G476" s="305" t="s">
        <v>5065</v>
      </c>
      <c r="H476" s="188" t="s">
        <v>408</v>
      </c>
      <c r="I476" s="188" t="s">
        <v>4521</v>
      </c>
      <c r="J476" s="188" t="s">
        <v>59</v>
      </c>
      <c r="K476" s="102" t="s">
        <v>1867</v>
      </c>
      <c r="L476" s="176" t="s">
        <v>5066</v>
      </c>
      <c r="M476" s="239" t="s">
        <v>5067</v>
      </c>
      <c r="N476" s="188" t="s">
        <v>421</v>
      </c>
      <c r="O476" s="14" t="s">
        <v>4061</v>
      </c>
      <c r="P476" s="228">
        <v>5050000000</v>
      </c>
      <c r="Q476" s="228"/>
      <c r="R476" s="14"/>
      <c r="S476" s="14"/>
      <c r="T476" s="175"/>
      <c r="U476" s="176"/>
      <c r="V476" s="176"/>
      <c r="W476" s="176"/>
    </row>
    <row r="477" spans="1:24" ht="25.5">
      <c r="A477" s="14">
        <v>462</v>
      </c>
      <c r="B477" s="122">
        <v>43979</v>
      </c>
      <c r="C477" s="14" t="s">
        <v>417</v>
      </c>
      <c r="D477" s="14" t="s">
        <v>421</v>
      </c>
      <c r="E477" s="216" t="s">
        <v>3606</v>
      </c>
      <c r="F477" s="81">
        <v>43993</v>
      </c>
      <c r="G477" s="305" t="s">
        <v>5068</v>
      </c>
      <c r="H477" s="188" t="s">
        <v>34</v>
      </c>
      <c r="I477" s="188" t="s">
        <v>1557</v>
      </c>
      <c r="J477" s="188" t="s">
        <v>79</v>
      </c>
      <c r="K477" s="102" t="s">
        <v>2053</v>
      </c>
      <c r="L477" s="176" t="s">
        <v>5030</v>
      </c>
      <c r="M477" s="224" t="s">
        <v>1946</v>
      </c>
      <c r="N477" s="188" t="s">
        <v>421</v>
      </c>
      <c r="O477" s="14" t="s">
        <v>4061</v>
      </c>
      <c r="P477" s="229">
        <v>2297167251</v>
      </c>
      <c r="Q477" s="229"/>
      <c r="R477" s="14"/>
      <c r="S477" s="14"/>
      <c r="T477" s="175"/>
      <c r="U477" s="176"/>
      <c r="V477" s="176"/>
      <c r="W477" s="176"/>
      <c r="X477" s="267">
        <f>IF(W477="Тийм", T477, 0 )</f>
        <v>0</v>
      </c>
    </row>
    <row r="478" spans="1:24" ht="38.25">
      <c r="A478" s="14">
        <v>463</v>
      </c>
      <c r="B478" s="122">
        <v>43979</v>
      </c>
      <c r="C478" s="14" t="s">
        <v>417</v>
      </c>
      <c r="D478" s="14" t="s">
        <v>422</v>
      </c>
      <c r="E478" s="216" t="s">
        <v>3367</v>
      </c>
      <c r="F478" s="81">
        <v>43993</v>
      </c>
      <c r="G478" s="305" t="s">
        <v>5069</v>
      </c>
      <c r="H478" s="188" t="s">
        <v>34</v>
      </c>
      <c r="I478" s="188" t="s">
        <v>5070</v>
      </c>
      <c r="J478" s="188" t="s">
        <v>5071</v>
      </c>
      <c r="K478" s="195"/>
      <c r="L478" s="176" t="s">
        <v>5066</v>
      </c>
      <c r="M478" s="154">
        <v>792365</v>
      </c>
      <c r="N478" s="117" t="s">
        <v>422</v>
      </c>
      <c r="O478" s="14" t="s">
        <v>4167</v>
      </c>
      <c r="P478" s="417">
        <v>100000000</v>
      </c>
      <c r="Q478" s="243"/>
      <c r="R478" s="14"/>
      <c r="S478" s="14"/>
      <c r="T478" s="175"/>
      <c r="U478" s="176"/>
      <c r="V478" s="176"/>
      <c r="W478" s="176"/>
      <c r="X478" s="267">
        <f>IF(W478="Тийм", T478, 0 )</f>
        <v>0</v>
      </c>
    </row>
    <row r="479" spans="1:24">
      <c r="A479" s="14">
        <v>464</v>
      </c>
      <c r="B479" s="122">
        <v>43979</v>
      </c>
      <c r="C479" s="14" t="s">
        <v>417</v>
      </c>
      <c r="D479" s="14" t="s">
        <v>419</v>
      </c>
      <c r="E479" s="216" t="s">
        <v>3659</v>
      </c>
      <c r="F479" s="81">
        <v>43993</v>
      </c>
      <c r="G479" s="305" t="s">
        <v>5072</v>
      </c>
      <c r="H479" s="188" t="s">
        <v>408</v>
      </c>
      <c r="I479" s="188" t="s">
        <v>58</v>
      </c>
      <c r="J479" s="188" t="s">
        <v>59</v>
      </c>
      <c r="K479" s="195"/>
      <c r="L479" s="176" t="s">
        <v>5066</v>
      </c>
      <c r="M479" s="154">
        <v>783599</v>
      </c>
      <c r="N479" s="117" t="s">
        <v>419</v>
      </c>
      <c r="O479" s="14"/>
      <c r="P479" s="228"/>
      <c r="Q479" s="228"/>
      <c r="R479" s="14"/>
      <c r="S479" s="14"/>
      <c r="T479" s="175"/>
      <c r="U479" s="176"/>
      <c r="V479" s="176"/>
      <c r="W479" s="176"/>
    </row>
    <row r="480" spans="1:24" ht="25.5">
      <c r="A480" s="14">
        <v>465</v>
      </c>
      <c r="B480" s="122">
        <v>43979</v>
      </c>
      <c r="C480" s="14" t="s">
        <v>417</v>
      </c>
      <c r="D480" s="14" t="s">
        <v>422</v>
      </c>
      <c r="E480" s="14" t="s">
        <v>2815</v>
      </c>
      <c r="F480" s="81">
        <v>43993</v>
      </c>
      <c r="G480" s="305" t="s">
        <v>4832</v>
      </c>
      <c r="H480" s="188" t="s">
        <v>402</v>
      </c>
      <c r="I480" s="188" t="s">
        <v>58</v>
      </c>
      <c r="J480" s="188" t="s">
        <v>59</v>
      </c>
      <c r="K480" s="195"/>
      <c r="L480" s="418" t="s">
        <v>5030</v>
      </c>
      <c r="M480" s="421" t="s">
        <v>5073</v>
      </c>
      <c r="N480" s="117" t="s">
        <v>422</v>
      </c>
      <c r="O480" s="14"/>
      <c r="P480" s="228"/>
      <c r="Q480" s="228"/>
      <c r="R480" s="14"/>
      <c r="S480" s="14"/>
      <c r="T480" s="175"/>
      <c r="U480" s="176"/>
      <c r="V480" s="176"/>
      <c r="W480" s="176"/>
    </row>
    <row r="481" spans="1:24" ht="25.5">
      <c r="A481" s="14">
        <v>466</v>
      </c>
      <c r="B481" s="122">
        <v>43979</v>
      </c>
      <c r="C481" s="14" t="s">
        <v>417</v>
      </c>
      <c r="D481" s="14" t="s">
        <v>425</v>
      </c>
      <c r="E481" s="216" t="s">
        <v>3651</v>
      </c>
      <c r="F481" s="81">
        <v>43993</v>
      </c>
      <c r="G481" s="305" t="s">
        <v>5074</v>
      </c>
      <c r="H481" s="188" t="s">
        <v>408</v>
      </c>
      <c r="I481" s="188" t="s">
        <v>1431</v>
      </c>
      <c r="J481" s="188" t="s">
        <v>59</v>
      </c>
      <c r="K481" s="195" t="s">
        <v>5075</v>
      </c>
      <c r="L481" s="176" t="s">
        <v>5076</v>
      </c>
      <c r="M481" s="117" t="s">
        <v>5077</v>
      </c>
      <c r="N481" s="117" t="s">
        <v>425</v>
      </c>
      <c r="O481" s="14" t="s">
        <v>4466</v>
      </c>
      <c r="P481" s="248">
        <v>487140705</v>
      </c>
      <c r="Q481" s="248"/>
      <c r="R481" s="14"/>
      <c r="S481" s="14"/>
      <c r="T481" s="175"/>
      <c r="U481" s="176"/>
      <c r="V481" s="176"/>
      <c r="W481" s="176"/>
    </row>
    <row r="482" spans="1:24">
      <c r="A482" s="14">
        <v>467</v>
      </c>
      <c r="B482" s="122">
        <v>43980</v>
      </c>
      <c r="C482" s="14" t="s">
        <v>417</v>
      </c>
      <c r="D482" s="14" t="s">
        <v>421</v>
      </c>
      <c r="E482" s="207" t="s">
        <v>3699</v>
      </c>
      <c r="F482" s="81">
        <v>43994</v>
      </c>
      <c r="G482" s="305" t="s">
        <v>4711</v>
      </c>
      <c r="H482" s="188" t="s">
        <v>408</v>
      </c>
      <c r="I482" s="188" t="s">
        <v>4712</v>
      </c>
      <c r="J482" s="188" t="s">
        <v>59</v>
      </c>
      <c r="K482" s="102" t="s">
        <v>5078</v>
      </c>
      <c r="L482" s="176" t="s">
        <v>5079</v>
      </c>
      <c r="M482" s="102" t="s">
        <v>5080</v>
      </c>
      <c r="N482" s="188" t="s">
        <v>421</v>
      </c>
      <c r="O482" s="14" t="s">
        <v>4061</v>
      </c>
      <c r="P482" s="228">
        <v>12800000</v>
      </c>
      <c r="Q482" s="228"/>
      <c r="R482" s="14"/>
      <c r="S482" s="14"/>
      <c r="T482" s="175"/>
      <c r="U482" s="176"/>
      <c r="V482" s="176"/>
      <c r="W482" s="176"/>
    </row>
    <row r="483" spans="1:24" ht="25.5">
      <c r="A483" s="14">
        <v>468</v>
      </c>
      <c r="B483" s="122">
        <v>43980</v>
      </c>
      <c r="C483" s="14" t="s">
        <v>417</v>
      </c>
      <c r="D483" s="14" t="s">
        <v>421</v>
      </c>
      <c r="E483" s="216" t="s">
        <v>3625</v>
      </c>
      <c r="F483" s="81">
        <v>43994</v>
      </c>
      <c r="G483" s="305" t="s">
        <v>5081</v>
      </c>
      <c r="H483" s="188" t="s">
        <v>400</v>
      </c>
      <c r="I483" s="188" t="s">
        <v>120</v>
      </c>
      <c r="J483" s="188" t="s">
        <v>121</v>
      </c>
      <c r="K483" s="195" t="s">
        <v>917</v>
      </c>
      <c r="L483" s="176" t="s">
        <v>4975</v>
      </c>
      <c r="M483" s="102" t="s">
        <v>5082</v>
      </c>
      <c r="N483" s="188" t="s">
        <v>421</v>
      </c>
      <c r="O483" s="17" t="s">
        <v>917</v>
      </c>
      <c r="P483" s="245" t="s">
        <v>917</v>
      </c>
      <c r="Q483" s="245"/>
      <c r="R483" s="14"/>
      <c r="S483" s="14"/>
      <c r="T483" s="175"/>
      <c r="U483" s="176"/>
      <c r="V483" s="176"/>
      <c r="W483" s="176"/>
    </row>
    <row r="484" spans="1:24" ht="38.25">
      <c r="A484" s="14">
        <v>469</v>
      </c>
      <c r="B484" s="122">
        <v>43980</v>
      </c>
      <c r="C484" s="14" t="s">
        <v>417</v>
      </c>
      <c r="D484" s="14" t="s">
        <v>425</v>
      </c>
      <c r="E484" s="216" t="s">
        <v>3613</v>
      </c>
      <c r="F484" s="81">
        <v>43994</v>
      </c>
      <c r="G484" s="305" t="s">
        <v>5083</v>
      </c>
      <c r="H484" s="188" t="s">
        <v>408</v>
      </c>
      <c r="I484" s="188" t="s">
        <v>4915</v>
      </c>
      <c r="J484" s="188" t="s">
        <v>79</v>
      </c>
      <c r="K484" s="195" t="s">
        <v>5084</v>
      </c>
      <c r="L484" s="176" t="s">
        <v>5076</v>
      </c>
      <c r="M484" s="117" t="s">
        <v>5085</v>
      </c>
      <c r="N484" s="117" t="s">
        <v>425</v>
      </c>
      <c r="O484" s="14" t="s">
        <v>4466</v>
      </c>
      <c r="P484" s="248">
        <v>36745500</v>
      </c>
      <c r="Q484" s="248"/>
      <c r="R484" s="14"/>
      <c r="S484" s="14"/>
      <c r="T484" s="175"/>
      <c r="U484" s="176"/>
      <c r="V484" s="176"/>
      <c r="W484" s="176"/>
    </row>
    <row r="485" spans="1:24" ht="25.5">
      <c r="A485" s="14">
        <v>470</v>
      </c>
      <c r="B485" s="122">
        <v>43980</v>
      </c>
      <c r="C485" s="14" t="s">
        <v>417</v>
      </c>
      <c r="D485" s="14" t="s">
        <v>422</v>
      </c>
      <c r="E485" s="216" t="s">
        <v>2499</v>
      </c>
      <c r="F485" s="81">
        <v>43994</v>
      </c>
      <c r="G485" s="305" t="s">
        <v>5086</v>
      </c>
      <c r="H485" s="188" t="s">
        <v>408</v>
      </c>
      <c r="I485" s="188" t="s">
        <v>103</v>
      </c>
      <c r="J485" s="188" t="s">
        <v>79</v>
      </c>
      <c r="K485" s="195"/>
      <c r="L485" s="418" t="s">
        <v>5066</v>
      </c>
      <c r="M485" s="421" t="s">
        <v>2176</v>
      </c>
      <c r="N485" s="117" t="s">
        <v>425</v>
      </c>
      <c r="O485" s="14" t="s">
        <v>4173</v>
      </c>
      <c r="P485" s="228">
        <v>2060200000</v>
      </c>
      <c r="Q485" s="228"/>
      <c r="R485" s="14"/>
      <c r="S485" s="14"/>
      <c r="T485" s="175"/>
      <c r="U485" s="176"/>
      <c r="V485" s="176"/>
      <c r="W485" s="176"/>
    </row>
    <row r="486" spans="1:24" ht="25.5">
      <c r="A486" s="14">
        <v>471</v>
      </c>
      <c r="B486" s="122">
        <v>43980</v>
      </c>
      <c r="C486" s="14" t="s">
        <v>417</v>
      </c>
      <c r="D486" s="14" t="s">
        <v>4041</v>
      </c>
      <c r="E486" s="216" t="s">
        <v>1913</v>
      </c>
      <c r="F486" s="81">
        <v>43994</v>
      </c>
      <c r="G486" s="305" t="s">
        <v>5087</v>
      </c>
      <c r="H486" s="188" t="s">
        <v>34</v>
      </c>
      <c r="I486" s="188" t="s">
        <v>1915</v>
      </c>
      <c r="J486" s="188" t="s">
        <v>607</v>
      </c>
      <c r="K486" s="154">
        <v>695209</v>
      </c>
      <c r="L486" s="195" t="s">
        <v>5079</v>
      </c>
      <c r="M486" s="154">
        <v>805148</v>
      </c>
      <c r="N486" s="117" t="s">
        <v>4041</v>
      </c>
      <c r="O486" s="14" t="s">
        <v>4167</v>
      </c>
      <c r="P486" s="228">
        <v>160000000</v>
      </c>
      <c r="Q486" s="228"/>
      <c r="R486" s="14"/>
      <c r="S486" s="14"/>
      <c r="T486" s="175"/>
      <c r="U486" s="176"/>
      <c r="V486" s="176"/>
      <c r="W486" s="176"/>
      <c r="X486" s="267">
        <f>IF(W486="Тийм", T486, 0 )</f>
        <v>0</v>
      </c>
    </row>
    <row r="487" spans="1:24">
      <c r="A487" s="14">
        <v>472</v>
      </c>
      <c r="B487" s="122">
        <v>43980</v>
      </c>
      <c r="C487" s="14" t="s">
        <v>417</v>
      </c>
      <c r="D487" s="14" t="s">
        <v>419</v>
      </c>
      <c r="E487" s="260" t="s">
        <v>3675</v>
      </c>
      <c r="F487" s="81">
        <v>43994</v>
      </c>
      <c r="G487" s="280" t="s">
        <v>5072</v>
      </c>
      <c r="H487" s="188" t="s">
        <v>408</v>
      </c>
      <c r="I487" s="188" t="s">
        <v>58</v>
      </c>
      <c r="J487" s="188" t="s">
        <v>59</v>
      </c>
      <c r="K487" s="195"/>
      <c r="L487" s="176" t="s">
        <v>5066</v>
      </c>
      <c r="M487" s="154">
        <v>783599</v>
      </c>
      <c r="N487" s="117" t="s">
        <v>425</v>
      </c>
      <c r="O487" s="14"/>
      <c r="P487" s="228"/>
      <c r="Q487" s="228"/>
      <c r="R487" s="14"/>
      <c r="S487" s="14"/>
      <c r="T487" s="175"/>
      <c r="U487" s="176"/>
      <c r="V487" s="176"/>
      <c r="W487" s="176"/>
    </row>
    <row r="488" spans="1:24" ht="25.5">
      <c r="A488" s="14">
        <v>473</v>
      </c>
      <c r="B488" s="122">
        <v>43980</v>
      </c>
      <c r="C488" s="14" t="s">
        <v>417</v>
      </c>
      <c r="D488" s="14" t="s">
        <v>425</v>
      </c>
      <c r="E488" s="117" t="s">
        <v>3744</v>
      </c>
      <c r="F488" s="81">
        <v>43994</v>
      </c>
      <c r="G488" s="305" t="s">
        <v>4845</v>
      </c>
      <c r="H488" s="188" t="s">
        <v>408</v>
      </c>
      <c r="I488" s="188" t="s">
        <v>876</v>
      </c>
      <c r="J488" s="188" t="s">
        <v>212</v>
      </c>
      <c r="K488" s="195" t="s">
        <v>5088</v>
      </c>
      <c r="L488" s="176" t="s">
        <v>5089</v>
      </c>
      <c r="M488" s="117" t="s">
        <v>5090</v>
      </c>
      <c r="N488" s="117" t="s">
        <v>425</v>
      </c>
      <c r="O488" s="14" t="s">
        <v>4466</v>
      </c>
      <c r="P488" s="228">
        <v>35000000</v>
      </c>
      <c r="Q488" s="228"/>
      <c r="R488" s="14"/>
      <c r="S488" s="14"/>
      <c r="T488" s="175"/>
      <c r="U488" s="176"/>
      <c r="V488" s="176"/>
      <c r="W488" s="176"/>
    </row>
    <row r="489" spans="1:24" ht="25.5">
      <c r="A489" s="14">
        <v>474</v>
      </c>
      <c r="B489" s="122">
        <v>43980</v>
      </c>
      <c r="C489" s="14" t="s">
        <v>417</v>
      </c>
      <c r="D489" s="117" t="s">
        <v>425</v>
      </c>
      <c r="E489" s="216" t="s">
        <v>3689</v>
      </c>
      <c r="F489" s="81">
        <v>43994</v>
      </c>
      <c r="G489" s="305" t="s">
        <v>5091</v>
      </c>
      <c r="H489" s="194" t="s">
        <v>400</v>
      </c>
      <c r="I489" s="188" t="s">
        <v>4238</v>
      </c>
      <c r="J489" s="188" t="s">
        <v>477</v>
      </c>
      <c r="K489" s="196" t="s">
        <v>4240</v>
      </c>
      <c r="L489" s="176" t="s">
        <v>4987</v>
      </c>
      <c r="M489" s="117" t="s">
        <v>5092</v>
      </c>
      <c r="N489" s="117" t="s">
        <v>425</v>
      </c>
      <c r="O489" s="14"/>
      <c r="P489" s="228"/>
      <c r="Q489" s="228"/>
      <c r="R489" s="14"/>
      <c r="S489" s="14"/>
      <c r="T489" s="175"/>
      <c r="U489" s="176"/>
      <c r="V489" s="176"/>
      <c r="W489" s="176"/>
    </row>
    <row r="490" spans="1:24" ht="25.5">
      <c r="A490" s="14">
        <v>475</v>
      </c>
      <c r="B490" s="122">
        <v>43980</v>
      </c>
      <c r="C490" s="14" t="s">
        <v>417</v>
      </c>
      <c r="D490" s="14" t="s">
        <v>422</v>
      </c>
      <c r="E490" s="14" t="s">
        <v>548</v>
      </c>
      <c r="F490" s="81">
        <v>43994</v>
      </c>
      <c r="G490" s="305" t="s">
        <v>5093</v>
      </c>
      <c r="H490" s="188" t="s">
        <v>408</v>
      </c>
      <c r="I490" s="188" t="s">
        <v>1743</v>
      </c>
      <c r="J490" s="188" t="s">
        <v>36</v>
      </c>
      <c r="K490" s="195"/>
      <c r="L490" s="418" t="s">
        <v>5030</v>
      </c>
      <c r="M490" s="421" t="s">
        <v>5094</v>
      </c>
      <c r="N490" s="195" t="s">
        <v>422</v>
      </c>
      <c r="O490" s="14" t="s">
        <v>4107</v>
      </c>
      <c r="P490" s="228">
        <v>220000000</v>
      </c>
      <c r="Q490" s="228"/>
      <c r="R490" s="14"/>
      <c r="S490" s="14"/>
      <c r="T490" s="175"/>
      <c r="U490" s="176"/>
      <c r="V490" s="176"/>
      <c r="W490" s="176"/>
    </row>
    <row r="491" spans="1:24" ht="51">
      <c r="A491" s="14">
        <v>476</v>
      </c>
      <c r="B491" s="122">
        <v>43980</v>
      </c>
      <c r="C491" s="14" t="s">
        <v>417</v>
      </c>
      <c r="D491" s="14" t="s">
        <v>419</v>
      </c>
      <c r="E491" s="216" t="s">
        <v>3754</v>
      </c>
      <c r="F491" s="81">
        <v>43994</v>
      </c>
      <c r="G491" s="305" t="s">
        <v>5095</v>
      </c>
      <c r="H491" s="188" t="s">
        <v>408</v>
      </c>
      <c r="I491" s="188" t="s">
        <v>4521</v>
      </c>
      <c r="J491" s="188" t="s">
        <v>59</v>
      </c>
      <c r="K491" s="195"/>
      <c r="L491" s="210" t="s">
        <v>5079</v>
      </c>
      <c r="M491" s="220">
        <v>803322</v>
      </c>
      <c r="N491" s="117" t="s">
        <v>425</v>
      </c>
      <c r="O491" s="14"/>
      <c r="P491" s="228"/>
      <c r="Q491" s="228"/>
      <c r="R491" s="14"/>
      <c r="S491" s="14"/>
      <c r="T491" s="175"/>
      <c r="U491" s="176"/>
      <c r="V491" s="176"/>
      <c r="W491" s="176"/>
    </row>
    <row r="492" spans="1:24" ht="38.25">
      <c r="A492" s="14">
        <v>477</v>
      </c>
      <c r="B492" s="122">
        <v>43980</v>
      </c>
      <c r="C492" s="14" t="s">
        <v>417</v>
      </c>
      <c r="D492" s="14" t="s">
        <v>421</v>
      </c>
      <c r="E492" s="207" t="s">
        <v>2238</v>
      </c>
      <c r="F492" s="81">
        <v>43994</v>
      </c>
      <c r="G492" s="305" t="s">
        <v>5096</v>
      </c>
      <c r="H492" s="188" t="s">
        <v>408</v>
      </c>
      <c r="I492" s="188" t="s">
        <v>4238</v>
      </c>
      <c r="J492" s="188" t="s">
        <v>477</v>
      </c>
      <c r="K492" s="102" t="s">
        <v>5097</v>
      </c>
      <c r="L492" s="176" t="s">
        <v>5098</v>
      </c>
      <c r="M492" s="117" t="s">
        <v>5099</v>
      </c>
      <c r="N492" s="195" t="s">
        <v>421</v>
      </c>
      <c r="O492" s="14" t="s">
        <v>5018</v>
      </c>
      <c r="P492" s="228">
        <v>300000000</v>
      </c>
      <c r="Q492" s="228"/>
      <c r="R492" s="14"/>
      <c r="S492" s="14"/>
      <c r="T492" s="175"/>
      <c r="U492" s="176"/>
      <c r="V492" s="176"/>
      <c r="W492" s="176"/>
    </row>
    <row r="493" spans="1:24">
      <c r="A493" s="14">
        <v>478</v>
      </c>
      <c r="B493" s="122">
        <v>43980</v>
      </c>
      <c r="C493" s="14" t="s">
        <v>417</v>
      </c>
      <c r="D493" s="14" t="s">
        <v>422</v>
      </c>
      <c r="E493" s="207" t="s">
        <v>354</v>
      </c>
      <c r="F493" s="81">
        <v>43994</v>
      </c>
      <c r="G493" s="305" t="s">
        <v>5100</v>
      </c>
      <c r="H493" s="188" t="s">
        <v>408</v>
      </c>
      <c r="I493" s="188" t="s">
        <v>58</v>
      </c>
      <c r="J493" s="188" t="s">
        <v>59</v>
      </c>
      <c r="K493" s="195"/>
      <c r="L493" s="418" t="s">
        <v>5030</v>
      </c>
      <c r="M493" s="421" t="s">
        <v>5101</v>
      </c>
      <c r="N493" s="195" t="s">
        <v>422</v>
      </c>
      <c r="O493" s="14" t="s">
        <v>4061</v>
      </c>
      <c r="P493" s="228">
        <v>5030341000</v>
      </c>
      <c r="Q493" s="228"/>
      <c r="R493" s="14"/>
      <c r="S493" s="14"/>
      <c r="T493" s="175"/>
      <c r="U493" s="176"/>
      <c r="V493" s="176"/>
      <c r="W493" s="176"/>
    </row>
    <row r="494" spans="1:24" ht="25.5">
      <c r="A494" s="14">
        <v>479</v>
      </c>
      <c r="B494" s="122">
        <v>43984</v>
      </c>
      <c r="C494" s="14" t="s">
        <v>417</v>
      </c>
      <c r="D494" s="14" t="s">
        <v>417</v>
      </c>
      <c r="E494" s="216" t="s">
        <v>3842</v>
      </c>
      <c r="F494" s="217">
        <v>43998</v>
      </c>
      <c r="G494" s="305" t="s">
        <v>5091</v>
      </c>
      <c r="H494" s="196" t="s">
        <v>399</v>
      </c>
      <c r="I494" s="188" t="s">
        <v>4238</v>
      </c>
      <c r="J494" s="188" t="s">
        <v>477</v>
      </c>
      <c r="K494" s="195" t="s">
        <v>5102</v>
      </c>
      <c r="L494" s="176" t="s">
        <v>5103</v>
      </c>
      <c r="M494" s="117" t="s">
        <v>5104</v>
      </c>
      <c r="N494" s="117" t="s">
        <v>425</v>
      </c>
      <c r="O494" s="14"/>
      <c r="P494" s="228"/>
      <c r="Q494" s="228"/>
      <c r="R494" s="14"/>
      <c r="S494" s="14"/>
      <c r="T494" s="175"/>
      <c r="U494" s="176"/>
      <c r="V494" s="176"/>
      <c r="W494" s="176"/>
    </row>
    <row r="495" spans="1:24" ht="25.5">
      <c r="A495" s="14">
        <v>480</v>
      </c>
      <c r="B495" s="122">
        <v>43984</v>
      </c>
      <c r="C495" s="14" t="s">
        <v>417</v>
      </c>
      <c r="D495" s="14" t="s">
        <v>417</v>
      </c>
      <c r="E495" s="216" t="s">
        <v>3586</v>
      </c>
      <c r="F495" s="217">
        <v>43998</v>
      </c>
      <c r="G495" s="305" t="s">
        <v>5091</v>
      </c>
      <c r="H495" s="196" t="s">
        <v>399</v>
      </c>
      <c r="I495" s="188" t="s">
        <v>4238</v>
      </c>
      <c r="J495" s="188" t="s">
        <v>477</v>
      </c>
      <c r="K495" s="195"/>
      <c r="L495" s="176"/>
      <c r="M495" s="117"/>
      <c r="N495" s="117" t="s">
        <v>425</v>
      </c>
      <c r="O495" s="14"/>
      <c r="P495" s="228"/>
      <c r="Q495" s="228"/>
      <c r="R495" s="14"/>
      <c r="S495" s="14"/>
      <c r="T495" s="175"/>
      <c r="U495" s="176"/>
      <c r="V495" s="176"/>
      <c r="W495" s="176"/>
    </row>
    <row r="496" spans="1:24">
      <c r="A496" s="14">
        <v>481</v>
      </c>
      <c r="B496" s="122">
        <v>43984</v>
      </c>
      <c r="C496" s="14" t="s">
        <v>417</v>
      </c>
      <c r="D496" s="14" t="s">
        <v>4041</v>
      </c>
      <c r="E496" s="216" t="s">
        <v>3653</v>
      </c>
      <c r="F496" s="217">
        <v>43998</v>
      </c>
      <c r="G496" s="305" t="s">
        <v>5105</v>
      </c>
      <c r="H496" s="188" t="s">
        <v>408</v>
      </c>
      <c r="I496" s="188" t="s">
        <v>58</v>
      </c>
      <c r="J496" s="188" t="s">
        <v>59</v>
      </c>
      <c r="K496" s="154">
        <v>695575</v>
      </c>
      <c r="L496" s="176" t="s">
        <v>5098</v>
      </c>
      <c r="M496" s="154">
        <v>831811</v>
      </c>
      <c r="N496" s="117" t="s">
        <v>4041</v>
      </c>
      <c r="O496" s="14" t="s">
        <v>4061</v>
      </c>
      <c r="P496" s="228">
        <v>677848635</v>
      </c>
      <c r="Q496" s="228"/>
      <c r="R496" s="14"/>
      <c r="S496" s="14"/>
      <c r="T496" s="175"/>
      <c r="U496" s="176"/>
      <c r="V496" s="176"/>
      <c r="W496" s="176"/>
    </row>
    <row r="497" spans="1:24" ht="25.5">
      <c r="A497" s="14">
        <v>482</v>
      </c>
      <c r="B497" s="122">
        <v>43984</v>
      </c>
      <c r="C497" s="14" t="s">
        <v>417</v>
      </c>
      <c r="D497" s="14" t="s">
        <v>421</v>
      </c>
      <c r="E497" s="58" t="s">
        <v>3704</v>
      </c>
      <c r="F497" s="217">
        <v>43998</v>
      </c>
      <c r="G497" s="305" t="s">
        <v>5106</v>
      </c>
      <c r="H497" s="188" t="s">
        <v>402</v>
      </c>
      <c r="I497" s="188" t="s">
        <v>5107</v>
      </c>
      <c r="J497" s="188" t="s">
        <v>769</v>
      </c>
      <c r="K497" s="195" t="s">
        <v>917</v>
      </c>
      <c r="L497" s="176" t="s">
        <v>4975</v>
      </c>
      <c r="M497" s="102" t="s">
        <v>1855</v>
      </c>
      <c r="N497" s="195" t="s">
        <v>421</v>
      </c>
      <c r="O497" s="102" t="s">
        <v>917</v>
      </c>
      <c r="P497" s="245" t="s">
        <v>917</v>
      </c>
      <c r="Q497" s="245"/>
      <c r="R497" s="14"/>
      <c r="S497" s="14"/>
      <c r="T497" s="175"/>
      <c r="U497" s="176"/>
      <c r="V497" s="176"/>
      <c r="W497" s="176"/>
    </row>
    <row r="498" spans="1:24" ht="25.5">
      <c r="A498" s="14">
        <v>483</v>
      </c>
      <c r="B498" s="122">
        <v>43984</v>
      </c>
      <c r="C498" s="14" t="s">
        <v>417</v>
      </c>
      <c r="D498" s="14" t="s">
        <v>422</v>
      </c>
      <c r="E498" s="14" t="s">
        <v>2270</v>
      </c>
      <c r="F498" s="217">
        <v>43998</v>
      </c>
      <c r="G498" s="305" t="s">
        <v>5093</v>
      </c>
      <c r="H498" s="188" t="s">
        <v>407</v>
      </c>
      <c r="I498" s="188" t="s">
        <v>1743</v>
      </c>
      <c r="J498" s="188" t="s">
        <v>36</v>
      </c>
      <c r="K498" s="195"/>
      <c r="L498" s="418" t="s">
        <v>5030</v>
      </c>
      <c r="M498" s="421" t="s">
        <v>5094</v>
      </c>
      <c r="N498" s="195" t="s">
        <v>422</v>
      </c>
      <c r="O498" s="14" t="s">
        <v>4107</v>
      </c>
      <c r="P498" s="228">
        <v>220000000</v>
      </c>
      <c r="Q498" s="228"/>
      <c r="R498" s="14"/>
      <c r="S498" s="14"/>
      <c r="T498" s="175"/>
      <c r="U498" s="176"/>
      <c r="V498" s="176"/>
      <c r="W498" s="176"/>
    </row>
    <row r="499" spans="1:24" ht="25.5">
      <c r="A499" s="14">
        <v>484</v>
      </c>
      <c r="B499" s="122">
        <v>43984</v>
      </c>
      <c r="C499" s="14" t="s">
        <v>417</v>
      </c>
      <c r="D499" s="14" t="s">
        <v>422</v>
      </c>
      <c r="E499" s="14" t="s">
        <v>978</v>
      </c>
      <c r="F499" s="217">
        <v>43998</v>
      </c>
      <c r="G499" s="305" t="s">
        <v>5108</v>
      </c>
      <c r="H499" s="188" t="s">
        <v>408</v>
      </c>
      <c r="I499" s="188" t="s">
        <v>4122</v>
      </c>
      <c r="J499" s="188" t="s">
        <v>79</v>
      </c>
      <c r="K499" s="195"/>
      <c r="L499" s="418" t="s">
        <v>5066</v>
      </c>
      <c r="M499" s="421" t="s">
        <v>5109</v>
      </c>
      <c r="N499" s="195" t="s">
        <v>422</v>
      </c>
      <c r="O499" s="14" t="s">
        <v>4061</v>
      </c>
      <c r="P499" s="228">
        <v>98000000</v>
      </c>
      <c r="Q499" s="228"/>
      <c r="R499" s="14"/>
      <c r="S499" s="14"/>
      <c r="T499" s="175"/>
      <c r="U499" s="176"/>
      <c r="V499" s="176"/>
      <c r="W499" s="176"/>
    </row>
    <row r="500" spans="1:24" ht="25.5">
      <c r="A500" s="14">
        <v>485</v>
      </c>
      <c r="B500" s="122">
        <v>43984</v>
      </c>
      <c r="C500" s="14" t="s">
        <v>417</v>
      </c>
      <c r="D500" s="14" t="s">
        <v>421</v>
      </c>
      <c r="E500" s="207" t="s">
        <v>3789</v>
      </c>
      <c r="F500" s="217">
        <v>43998</v>
      </c>
      <c r="G500" s="305" t="s">
        <v>5110</v>
      </c>
      <c r="H500" s="188" t="s">
        <v>408</v>
      </c>
      <c r="I500" s="188" t="s">
        <v>5111</v>
      </c>
      <c r="J500" s="188" t="s">
        <v>173</v>
      </c>
      <c r="K500" s="102" t="s">
        <v>5112</v>
      </c>
      <c r="L500" s="176" t="s">
        <v>5098</v>
      </c>
      <c r="M500" s="102" t="s">
        <v>5113</v>
      </c>
      <c r="N500" s="195" t="s">
        <v>421</v>
      </c>
      <c r="O500" s="14" t="s">
        <v>5114</v>
      </c>
      <c r="P500" s="228">
        <v>3500000000</v>
      </c>
      <c r="Q500" s="228"/>
      <c r="R500" s="14"/>
      <c r="S500" s="14"/>
      <c r="T500" s="175"/>
      <c r="U500" s="176"/>
      <c r="V500" s="176"/>
      <c r="W500" s="176"/>
    </row>
    <row r="501" spans="1:24" ht="38.25">
      <c r="A501" s="14">
        <v>486</v>
      </c>
      <c r="B501" s="122">
        <v>43984</v>
      </c>
      <c r="C501" s="14" t="s">
        <v>417</v>
      </c>
      <c r="D501" s="14" t="s">
        <v>425</v>
      </c>
      <c r="E501" s="216" t="s">
        <v>3828</v>
      </c>
      <c r="F501" s="217">
        <v>43998</v>
      </c>
      <c r="G501" s="305" t="s">
        <v>5115</v>
      </c>
      <c r="H501" s="188" t="s">
        <v>408</v>
      </c>
      <c r="I501" s="188" t="s">
        <v>5116</v>
      </c>
      <c r="J501" s="188" t="s">
        <v>749</v>
      </c>
      <c r="K501" s="195" t="s">
        <v>5117</v>
      </c>
      <c r="L501" s="176" t="s">
        <v>5064</v>
      </c>
      <c r="M501" s="117" t="s">
        <v>5118</v>
      </c>
      <c r="N501" s="117" t="s">
        <v>425</v>
      </c>
      <c r="O501" s="14" t="s">
        <v>5119</v>
      </c>
      <c r="P501" s="248">
        <v>51085200</v>
      </c>
      <c r="Q501" s="248"/>
      <c r="R501" s="14"/>
      <c r="S501" s="14"/>
      <c r="T501" s="175"/>
      <c r="U501" s="176"/>
      <c r="V501" s="176"/>
      <c r="W501" s="176"/>
    </row>
    <row r="502" spans="1:24" ht="25.5">
      <c r="A502" s="14">
        <v>487</v>
      </c>
      <c r="B502" s="122">
        <v>43984</v>
      </c>
      <c r="C502" s="14" t="s">
        <v>417</v>
      </c>
      <c r="D502" s="14" t="s">
        <v>4041</v>
      </c>
      <c r="E502" s="216" t="s">
        <v>1796</v>
      </c>
      <c r="F502" s="217">
        <v>43998</v>
      </c>
      <c r="G502" s="305" t="s">
        <v>5120</v>
      </c>
      <c r="H502" s="188" t="s">
        <v>34</v>
      </c>
      <c r="I502" s="188" t="s">
        <v>480</v>
      </c>
      <c r="J502" s="188" t="s">
        <v>212</v>
      </c>
      <c r="K502" s="154">
        <v>720412</v>
      </c>
      <c r="L502" s="176" t="s">
        <v>5079</v>
      </c>
      <c r="M502" s="154" t="s">
        <v>5121</v>
      </c>
      <c r="N502" s="117" t="s">
        <v>4041</v>
      </c>
      <c r="O502" s="14" t="s">
        <v>5119</v>
      </c>
      <c r="P502" s="228">
        <v>516000000</v>
      </c>
      <c r="Q502" s="228"/>
      <c r="R502" s="14"/>
      <c r="S502" s="14"/>
      <c r="T502" s="175"/>
      <c r="U502" s="176"/>
      <c r="V502" s="176"/>
      <c r="W502" s="176"/>
      <c r="X502" s="267">
        <f>IF(W502="Тийм", T502, 0 )</f>
        <v>0</v>
      </c>
    </row>
    <row r="503" spans="1:24">
      <c r="A503" s="14">
        <v>488</v>
      </c>
      <c r="B503" s="122">
        <v>43984</v>
      </c>
      <c r="C503" s="14" t="s">
        <v>417</v>
      </c>
      <c r="D503" s="14" t="s">
        <v>422</v>
      </c>
      <c r="E503" s="216" t="s">
        <v>3178</v>
      </c>
      <c r="F503" s="217">
        <v>43998</v>
      </c>
      <c r="G503" s="305" t="s">
        <v>5100</v>
      </c>
      <c r="H503" s="188" t="s">
        <v>408</v>
      </c>
      <c r="I503" s="188" t="s">
        <v>58</v>
      </c>
      <c r="J503" s="188" t="s">
        <v>59</v>
      </c>
      <c r="K503" s="195"/>
      <c r="L503" s="418" t="s">
        <v>5030</v>
      </c>
      <c r="M503" s="421" t="s">
        <v>5101</v>
      </c>
      <c r="N503" s="195" t="s">
        <v>422</v>
      </c>
      <c r="O503" s="14" t="s">
        <v>4061</v>
      </c>
      <c r="P503" s="228">
        <v>5030341000</v>
      </c>
      <c r="Q503" s="228"/>
      <c r="R503" s="14"/>
      <c r="S503" s="14"/>
      <c r="T503" s="175"/>
      <c r="U503" s="176"/>
      <c r="V503" s="176"/>
      <c r="W503" s="176"/>
    </row>
    <row r="504" spans="1:24" ht="25.5">
      <c r="A504" s="14">
        <v>489</v>
      </c>
      <c r="B504" s="122">
        <v>43984</v>
      </c>
      <c r="C504" s="14" t="s">
        <v>417</v>
      </c>
      <c r="D504" s="14" t="s">
        <v>422</v>
      </c>
      <c r="E504" s="216" t="s">
        <v>3324</v>
      </c>
      <c r="F504" s="217">
        <v>43998</v>
      </c>
      <c r="G504" s="305" t="s">
        <v>5122</v>
      </c>
      <c r="H504" s="188" t="s">
        <v>408</v>
      </c>
      <c r="I504" s="188" t="s">
        <v>103</v>
      </c>
      <c r="J504" s="188" t="s">
        <v>79</v>
      </c>
      <c r="K504" s="195"/>
      <c r="L504" s="418" t="s">
        <v>5066</v>
      </c>
      <c r="M504" s="421" t="s">
        <v>5109</v>
      </c>
      <c r="N504" s="195" t="s">
        <v>422</v>
      </c>
      <c r="O504" s="14" t="s">
        <v>4173</v>
      </c>
      <c r="P504" s="228">
        <v>2200000000</v>
      </c>
      <c r="Q504" s="228"/>
      <c r="R504" s="14"/>
      <c r="S504" s="14"/>
      <c r="T504" s="175"/>
      <c r="U504" s="176"/>
      <c r="V504" s="176"/>
      <c r="W504" s="176"/>
    </row>
    <row r="505" spans="1:24" ht="25.5">
      <c r="A505" s="14">
        <v>490</v>
      </c>
      <c r="B505" s="122">
        <v>43984</v>
      </c>
      <c r="C505" s="14" t="s">
        <v>417</v>
      </c>
      <c r="D505" s="14" t="s">
        <v>422</v>
      </c>
      <c r="E505" s="216" t="s">
        <v>566</v>
      </c>
      <c r="F505" s="217">
        <v>43998</v>
      </c>
      <c r="G505" s="305" t="s">
        <v>5123</v>
      </c>
      <c r="H505" s="188" t="s">
        <v>407</v>
      </c>
      <c r="I505" s="188" t="s">
        <v>4238</v>
      </c>
      <c r="J505" s="188" t="s">
        <v>477</v>
      </c>
      <c r="K505" s="154"/>
      <c r="L505" s="176" t="s">
        <v>5124</v>
      </c>
      <c r="M505" s="218" t="s">
        <v>5125</v>
      </c>
      <c r="N505" s="117" t="s">
        <v>422</v>
      </c>
      <c r="O505" s="14" t="s">
        <v>4167</v>
      </c>
      <c r="P505" s="228">
        <v>1500000000</v>
      </c>
      <c r="Q505" s="228"/>
      <c r="R505" s="14"/>
      <c r="S505" s="14"/>
      <c r="T505" s="175"/>
      <c r="U505" s="176"/>
      <c r="V505" s="176"/>
      <c r="W505" s="176"/>
    </row>
    <row r="506" spans="1:24" ht="25.5">
      <c r="A506" s="14">
        <v>491</v>
      </c>
      <c r="B506" s="122">
        <v>43984</v>
      </c>
      <c r="C506" s="14" t="s">
        <v>417</v>
      </c>
      <c r="D506" s="14" t="s">
        <v>421</v>
      </c>
      <c r="E506" s="14" t="s">
        <v>375</v>
      </c>
      <c r="F506" s="217">
        <v>43998</v>
      </c>
      <c r="G506" s="305" t="s">
        <v>5126</v>
      </c>
      <c r="H506" s="188" t="s">
        <v>34</v>
      </c>
      <c r="I506" s="188" t="s">
        <v>5127</v>
      </c>
      <c r="J506" s="188" t="s">
        <v>212</v>
      </c>
      <c r="K506" s="102" t="s">
        <v>5128</v>
      </c>
      <c r="L506" s="176" t="s">
        <v>5098</v>
      </c>
      <c r="M506" s="102" t="s">
        <v>5129</v>
      </c>
      <c r="N506" s="195" t="s">
        <v>421</v>
      </c>
      <c r="O506" s="14" t="s">
        <v>4061</v>
      </c>
      <c r="P506" s="228">
        <v>29580000</v>
      </c>
      <c r="Q506" s="228"/>
      <c r="R506" s="14"/>
      <c r="S506" s="14"/>
      <c r="T506" s="175"/>
      <c r="U506" s="176"/>
      <c r="V506" s="176"/>
      <c r="W506" s="176"/>
      <c r="X506" s="267">
        <f>IF(W506="Тийм", T506, 0 )</f>
        <v>0</v>
      </c>
    </row>
    <row r="507" spans="1:24" ht="25.5">
      <c r="A507" s="14">
        <v>492</v>
      </c>
      <c r="B507" s="122">
        <v>43984</v>
      </c>
      <c r="C507" s="14" t="s">
        <v>417</v>
      </c>
      <c r="D507" s="14" t="s">
        <v>421</v>
      </c>
      <c r="E507" s="14" t="s">
        <v>375</v>
      </c>
      <c r="F507" s="217">
        <v>43998</v>
      </c>
      <c r="G507" s="305" t="s">
        <v>5130</v>
      </c>
      <c r="H507" s="188" t="s">
        <v>34</v>
      </c>
      <c r="I507" s="188" t="s">
        <v>5127</v>
      </c>
      <c r="J507" s="188" t="s">
        <v>212</v>
      </c>
      <c r="K507" s="102" t="s">
        <v>5128</v>
      </c>
      <c r="L507" s="176" t="s">
        <v>5098</v>
      </c>
      <c r="M507" s="102" t="s">
        <v>5131</v>
      </c>
      <c r="N507" s="195" t="s">
        <v>421</v>
      </c>
      <c r="O507" s="14" t="s">
        <v>4061</v>
      </c>
      <c r="P507" s="228">
        <v>31620000</v>
      </c>
      <c r="Q507" s="228"/>
      <c r="R507" s="14"/>
      <c r="S507" s="14"/>
      <c r="T507" s="175"/>
      <c r="U507" s="176"/>
      <c r="V507" s="176"/>
      <c r="W507" s="176"/>
      <c r="X507" s="267">
        <f>IF(W507="Тийм", T507, 0 )</f>
        <v>0</v>
      </c>
    </row>
    <row r="508" spans="1:24" ht="51">
      <c r="A508" s="14">
        <v>493</v>
      </c>
      <c r="B508" s="122">
        <v>43985</v>
      </c>
      <c r="C508" s="14" t="s">
        <v>417</v>
      </c>
      <c r="D508" s="14" t="s">
        <v>422</v>
      </c>
      <c r="E508" s="216" t="s">
        <v>3583</v>
      </c>
      <c r="F508" s="81">
        <v>43999</v>
      </c>
      <c r="G508" s="305" t="s">
        <v>5132</v>
      </c>
      <c r="H508" s="188" t="s">
        <v>34</v>
      </c>
      <c r="I508" s="188" t="s">
        <v>4251</v>
      </c>
      <c r="J508" s="188" t="s">
        <v>137</v>
      </c>
      <c r="K508" s="195"/>
      <c r="L508" s="176" t="s">
        <v>5124</v>
      </c>
      <c r="M508" s="117" t="s">
        <v>5133</v>
      </c>
      <c r="N508" s="117" t="s">
        <v>422</v>
      </c>
      <c r="O508" s="14" t="s">
        <v>4167</v>
      </c>
      <c r="P508" s="228">
        <v>80000000</v>
      </c>
      <c r="Q508" s="228"/>
      <c r="R508" s="14"/>
      <c r="S508" s="14"/>
      <c r="T508" s="175"/>
      <c r="U508" s="176"/>
      <c r="V508" s="176"/>
      <c r="W508" s="176"/>
      <c r="X508" s="267">
        <f>IF(W508="Тийм", T508, 0 )</f>
        <v>0</v>
      </c>
    </row>
    <row r="509" spans="1:24" ht="38.25">
      <c r="A509" s="14">
        <v>494</v>
      </c>
      <c r="B509" s="122">
        <v>43985</v>
      </c>
      <c r="C509" s="14" t="s">
        <v>417</v>
      </c>
      <c r="D509" s="14" t="s">
        <v>421</v>
      </c>
      <c r="E509" s="216" t="s">
        <v>1003</v>
      </c>
      <c r="F509" s="81">
        <v>43999</v>
      </c>
      <c r="G509" s="305" t="s">
        <v>5134</v>
      </c>
      <c r="H509" s="188" t="s">
        <v>408</v>
      </c>
      <c r="I509" s="188" t="s">
        <v>103</v>
      </c>
      <c r="J509" s="188" t="s">
        <v>79</v>
      </c>
      <c r="K509" s="102" t="s">
        <v>2220</v>
      </c>
      <c r="L509" s="176" t="s">
        <v>5135</v>
      </c>
      <c r="M509" s="102" t="s">
        <v>5136</v>
      </c>
      <c r="N509" s="195" t="s">
        <v>421</v>
      </c>
      <c r="O509" s="14" t="s">
        <v>5114</v>
      </c>
      <c r="P509" s="228">
        <v>253744000</v>
      </c>
      <c r="Q509" s="228"/>
      <c r="R509" s="25"/>
      <c r="S509" s="25"/>
      <c r="T509" s="255"/>
      <c r="U509" s="256"/>
      <c r="V509" s="256"/>
      <c r="W509" s="256"/>
    </row>
    <row r="510" spans="1:24" ht="25.5">
      <c r="A510" s="14">
        <v>495</v>
      </c>
      <c r="B510" s="122">
        <v>43985</v>
      </c>
      <c r="C510" s="14" t="s">
        <v>417</v>
      </c>
      <c r="D510" s="117" t="s">
        <v>4044</v>
      </c>
      <c r="E510" s="216" t="s">
        <v>3772</v>
      </c>
      <c r="F510" s="81">
        <v>43999</v>
      </c>
      <c r="G510" s="305" t="s">
        <v>5137</v>
      </c>
      <c r="H510" s="188" t="s">
        <v>402</v>
      </c>
      <c r="I510" s="188" t="s">
        <v>1865</v>
      </c>
      <c r="J510" s="188" t="s">
        <v>580</v>
      </c>
      <c r="K510" s="195"/>
      <c r="L510" s="176" t="s">
        <v>5030</v>
      </c>
      <c r="M510" s="154">
        <v>763145</v>
      </c>
      <c r="N510" s="117" t="s">
        <v>4044</v>
      </c>
      <c r="O510" s="14"/>
      <c r="P510" s="228"/>
      <c r="Q510" s="228"/>
      <c r="R510" s="14"/>
      <c r="S510" s="14"/>
      <c r="T510" s="175"/>
      <c r="U510" s="176"/>
      <c r="V510" s="176"/>
      <c r="W510" s="176"/>
    </row>
    <row r="511" spans="1:24" ht="25.5">
      <c r="A511" s="14">
        <v>496</v>
      </c>
      <c r="B511" s="122">
        <v>43985</v>
      </c>
      <c r="C511" s="14" t="s">
        <v>417</v>
      </c>
      <c r="D511" s="69" t="s">
        <v>425</v>
      </c>
      <c r="E511" s="216" t="s">
        <v>3590</v>
      </c>
      <c r="F511" s="81">
        <v>43999</v>
      </c>
      <c r="G511" s="305" t="s">
        <v>5138</v>
      </c>
      <c r="H511" s="188" t="s">
        <v>407</v>
      </c>
      <c r="I511" s="188" t="s">
        <v>5139</v>
      </c>
      <c r="J511" s="188" t="s">
        <v>536</v>
      </c>
      <c r="K511" s="195" t="s">
        <v>5140</v>
      </c>
      <c r="L511" s="176" t="s">
        <v>5141</v>
      </c>
      <c r="M511" s="117" t="s">
        <v>5142</v>
      </c>
      <c r="N511" s="117" t="s">
        <v>425</v>
      </c>
      <c r="O511" s="14" t="s">
        <v>4729</v>
      </c>
      <c r="P511" s="248">
        <v>51056700</v>
      </c>
      <c r="Q511" s="248"/>
      <c r="R511" s="45"/>
      <c r="S511" s="45"/>
      <c r="T511" s="183"/>
      <c r="U511" s="184"/>
      <c r="V511" s="184"/>
      <c r="W511" s="184"/>
    </row>
    <row r="512" spans="1:24" ht="38.25">
      <c r="A512" s="14">
        <v>497</v>
      </c>
      <c r="B512" s="122">
        <v>43985</v>
      </c>
      <c r="C512" s="14" t="s">
        <v>417</v>
      </c>
      <c r="D512" s="14" t="s">
        <v>422</v>
      </c>
      <c r="E512" s="216" t="s">
        <v>3799</v>
      </c>
      <c r="F512" s="81">
        <v>43999</v>
      </c>
      <c r="G512" s="305" t="s">
        <v>5143</v>
      </c>
      <c r="H512" s="188" t="s">
        <v>402</v>
      </c>
      <c r="I512" s="188" t="s">
        <v>516</v>
      </c>
      <c r="J512" s="188" t="s">
        <v>517</v>
      </c>
      <c r="K512" s="195"/>
      <c r="L512" s="418" t="s">
        <v>4909</v>
      </c>
      <c r="M512" s="421" t="s">
        <v>5144</v>
      </c>
      <c r="N512" s="195" t="s">
        <v>422</v>
      </c>
      <c r="O512" s="14"/>
      <c r="P512" s="228"/>
      <c r="Q512" s="228"/>
      <c r="R512" s="14"/>
      <c r="S512" s="14"/>
      <c r="T512" s="175"/>
      <c r="U512" s="176"/>
      <c r="V512" s="176"/>
      <c r="W512" s="176"/>
    </row>
    <row r="513" spans="1:24" ht="38.25">
      <c r="A513" s="14">
        <v>498</v>
      </c>
      <c r="B513" s="122">
        <v>43985</v>
      </c>
      <c r="C513" s="14" t="s">
        <v>417</v>
      </c>
      <c r="D513" s="14" t="s">
        <v>425</v>
      </c>
      <c r="E513" s="216" t="s">
        <v>1928</v>
      </c>
      <c r="F513" s="81">
        <v>43999</v>
      </c>
      <c r="G513" s="305" t="s">
        <v>5145</v>
      </c>
      <c r="H513" s="188" t="s">
        <v>400</v>
      </c>
      <c r="I513" s="188" t="s">
        <v>103</v>
      </c>
      <c r="J513" s="188" t="s">
        <v>5071</v>
      </c>
      <c r="K513" s="195" t="s">
        <v>4240</v>
      </c>
      <c r="L513" s="176" t="s">
        <v>5006</v>
      </c>
      <c r="M513" s="117" t="s">
        <v>5146</v>
      </c>
      <c r="N513" s="117" t="s">
        <v>425</v>
      </c>
      <c r="O513" s="14"/>
      <c r="P513" s="248"/>
      <c r="Q513" s="248"/>
      <c r="R513" s="14"/>
      <c r="S513" s="14"/>
      <c r="T513" s="175"/>
      <c r="U513" s="176"/>
      <c r="V513" s="176"/>
      <c r="W513" s="176"/>
    </row>
    <row r="514" spans="1:24" ht="25.5">
      <c r="A514" s="14">
        <v>499</v>
      </c>
      <c r="B514" s="122">
        <v>43985</v>
      </c>
      <c r="C514" s="14" t="s">
        <v>417</v>
      </c>
      <c r="D514" s="14" t="s">
        <v>425</v>
      </c>
      <c r="E514" s="14" t="s">
        <v>1141</v>
      </c>
      <c r="F514" s="81">
        <v>43999</v>
      </c>
      <c r="G514" s="305" t="s">
        <v>5147</v>
      </c>
      <c r="H514" s="194" t="s">
        <v>408</v>
      </c>
      <c r="I514" s="188" t="s">
        <v>443</v>
      </c>
      <c r="J514" s="188" t="s">
        <v>2433</v>
      </c>
      <c r="K514" s="195" t="s">
        <v>5148</v>
      </c>
      <c r="L514" s="176" t="s">
        <v>5141</v>
      </c>
      <c r="M514" s="117" t="s">
        <v>5149</v>
      </c>
      <c r="N514" s="117" t="s">
        <v>425</v>
      </c>
      <c r="O514" s="14" t="s">
        <v>4729</v>
      </c>
      <c r="P514" s="228">
        <v>48000000</v>
      </c>
      <c r="Q514" s="228"/>
      <c r="R514" s="14"/>
      <c r="S514" s="14"/>
      <c r="T514" s="175"/>
      <c r="U514" s="176"/>
      <c r="V514" s="176"/>
      <c r="W514" s="176"/>
    </row>
    <row r="515" spans="1:24" ht="25.5">
      <c r="A515" s="14">
        <v>500</v>
      </c>
      <c r="B515" s="122">
        <v>43985</v>
      </c>
      <c r="C515" s="14" t="s">
        <v>417</v>
      </c>
      <c r="D515" s="14" t="s">
        <v>421</v>
      </c>
      <c r="E515" s="216" t="s">
        <v>3496</v>
      </c>
      <c r="F515" s="81">
        <v>43999</v>
      </c>
      <c r="G515" s="305" t="s">
        <v>5150</v>
      </c>
      <c r="H515" s="188" t="s">
        <v>402</v>
      </c>
      <c r="I515" s="188" t="s">
        <v>4122</v>
      </c>
      <c r="J515" s="188" t="s">
        <v>5071</v>
      </c>
      <c r="K515" s="102" t="s">
        <v>1940</v>
      </c>
      <c r="L515" s="176" t="s">
        <v>5135</v>
      </c>
      <c r="M515" s="102" t="s">
        <v>5151</v>
      </c>
      <c r="N515" s="195" t="s">
        <v>421</v>
      </c>
      <c r="O515" s="102" t="s">
        <v>917</v>
      </c>
      <c r="P515" s="245" t="s">
        <v>917</v>
      </c>
      <c r="Q515" s="245"/>
      <c r="R515" s="14"/>
      <c r="S515" s="14"/>
      <c r="T515" s="175"/>
      <c r="U515" s="176"/>
      <c r="V515" s="176"/>
      <c r="W515" s="176"/>
    </row>
    <row r="516" spans="1:24">
      <c r="A516" s="14">
        <v>501</v>
      </c>
      <c r="B516" s="122">
        <v>43985</v>
      </c>
      <c r="C516" s="14" t="s">
        <v>417</v>
      </c>
      <c r="D516" s="14" t="s">
        <v>422</v>
      </c>
      <c r="E516" s="216" t="s">
        <v>3830</v>
      </c>
      <c r="F516" s="81">
        <v>43999</v>
      </c>
      <c r="G516" s="305" t="s">
        <v>5152</v>
      </c>
      <c r="H516" s="188" t="s">
        <v>408</v>
      </c>
      <c r="I516" s="188" t="s">
        <v>165</v>
      </c>
      <c r="J516" s="188" t="s">
        <v>166</v>
      </c>
      <c r="K516" s="195"/>
      <c r="L516" s="418" t="s">
        <v>5153</v>
      </c>
      <c r="M516" s="421" t="s">
        <v>5154</v>
      </c>
      <c r="N516" s="117" t="s">
        <v>422</v>
      </c>
      <c r="O516" s="14" t="s">
        <v>4167</v>
      </c>
      <c r="P516" s="228">
        <v>2900000000</v>
      </c>
      <c r="Q516" s="228"/>
      <c r="R516" s="14"/>
      <c r="S516" s="14"/>
      <c r="T516" s="175"/>
      <c r="U516" s="176"/>
      <c r="V516" s="176"/>
      <c r="W516" s="176"/>
    </row>
    <row r="517" spans="1:24" ht="38.25">
      <c r="A517" s="14">
        <v>502</v>
      </c>
      <c r="B517" s="122">
        <v>43985</v>
      </c>
      <c r="C517" s="14" t="s">
        <v>417</v>
      </c>
      <c r="D517" s="14" t="s">
        <v>4041</v>
      </c>
      <c r="E517" s="216" t="s">
        <v>2208</v>
      </c>
      <c r="F517" s="81">
        <v>43999</v>
      </c>
      <c r="G517" s="305" t="s">
        <v>5155</v>
      </c>
      <c r="H517" s="188" t="s">
        <v>408</v>
      </c>
      <c r="I517" s="188" t="s">
        <v>193</v>
      </c>
      <c r="J517" s="188" t="s">
        <v>36</v>
      </c>
      <c r="K517" s="154">
        <v>725525</v>
      </c>
      <c r="L517" s="176" t="s">
        <v>5124</v>
      </c>
      <c r="M517" s="154">
        <v>816836</v>
      </c>
      <c r="N517" s="117" t="s">
        <v>4041</v>
      </c>
      <c r="O517" s="14" t="s">
        <v>5156</v>
      </c>
      <c r="P517" s="228">
        <v>14167100000</v>
      </c>
      <c r="Q517" s="228"/>
      <c r="R517" s="14"/>
      <c r="S517" s="14"/>
      <c r="T517" s="175"/>
      <c r="U517" s="176"/>
      <c r="V517" s="176"/>
      <c r="W517" s="176"/>
    </row>
    <row r="518" spans="1:24" ht="26.25" customHeight="1">
      <c r="A518" s="14">
        <v>503</v>
      </c>
      <c r="B518" s="122">
        <v>43986</v>
      </c>
      <c r="C518" s="14" t="s">
        <v>417</v>
      </c>
      <c r="D518" s="14" t="s">
        <v>4041</v>
      </c>
      <c r="E518" s="14" t="s">
        <v>548</v>
      </c>
      <c r="F518" s="81">
        <v>44000</v>
      </c>
      <c r="G518" s="305" t="s">
        <v>4377</v>
      </c>
      <c r="H518" s="188" t="s">
        <v>34</v>
      </c>
      <c r="I518" s="188" t="s">
        <v>516</v>
      </c>
      <c r="J518" s="188" t="s">
        <v>517</v>
      </c>
      <c r="K518" s="154">
        <v>725890</v>
      </c>
      <c r="L518" s="176" t="s">
        <v>5153</v>
      </c>
      <c r="M518" s="154">
        <v>854455</v>
      </c>
      <c r="N518" s="117" t="s">
        <v>4041</v>
      </c>
      <c r="O518" s="14" t="s">
        <v>4872</v>
      </c>
      <c r="P518" s="228">
        <v>60000000</v>
      </c>
      <c r="Q518" s="228"/>
      <c r="R518" s="14"/>
      <c r="S518" s="14"/>
      <c r="T518" s="175"/>
      <c r="U518" s="176"/>
      <c r="V518" s="176"/>
      <c r="W518" s="176"/>
      <c r="X518" s="267">
        <f>IF(W518="Тийм", T518, 0 )</f>
        <v>0</v>
      </c>
    </row>
    <row r="519" spans="1:24" ht="25.5">
      <c r="A519" s="14">
        <v>504</v>
      </c>
      <c r="B519" s="122">
        <v>43986</v>
      </c>
      <c r="C519" s="14" t="s">
        <v>417</v>
      </c>
      <c r="D519" s="14" t="s">
        <v>419</v>
      </c>
      <c r="E519" s="216" t="s">
        <v>3755</v>
      </c>
      <c r="F519" s="81">
        <v>44000</v>
      </c>
      <c r="G519" s="305" t="s">
        <v>5157</v>
      </c>
      <c r="H519" s="188" t="s">
        <v>408</v>
      </c>
      <c r="I519" s="188" t="s">
        <v>1865</v>
      </c>
      <c r="J519" s="188" t="s">
        <v>580</v>
      </c>
      <c r="K519" s="195"/>
      <c r="L519" s="176" t="s">
        <v>5079</v>
      </c>
      <c r="M519" s="154">
        <v>815740</v>
      </c>
      <c r="N519" s="117" t="s">
        <v>425</v>
      </c>
      <c r="O519" s="14"/>
      <c r="P519" s="228"/>
      <c r="Q519" s="228"/>
      <c r="R519" s="14"/>
      <c r="S519" s="14"/>
      <c r="T519" s="175"/>
      <c r="U519" s="176"/>
      <c r="V519" s="176"/>
      <c r="W519" s="176"/>
    </row>
    <row r="520" spans="1:24" ht="25.5">
      <c r="A520" s="14">
        <v>505</v>
      </c>
      <c r="B520" s="122">
        <v>43986</v>
      </c>
      <c r="C520" s="14" t="s">
        <v>417</v>
      </c>
      <c r="D520" s="14" t="s">
        <v>419</v>
      </c>
      <c r="E520" s="216" t="s">
        <v>3755</v>
      </c>
      <c r="F520" s="81">
        <v>44000</v>
      </c>
      <c r="G520" s="305" t="s">
        <v>5158</v>
      </c>
      <c r="H520" s="188" t="s">
        <v>399</v>
      </c>
      <c r="I520" s="188" t="s">
        <v>1865</v>
      </c>
      <c r="J520" s="188" t="s">
        <v>580</v>
      </c>
      <c r="K520" s="195"/>
      <c r="L520" s="176" t="s">
        <v>5098</v>
      </c>
      <c r="M520" s="154">
        <v>826697</v>
      </c>
      <c r="N520" s="117" t="s">
        <v>419</v>
      </c>
      <c r="O520" s="14"/>
      <c r="P520" s="228">
        <v>300000000</v>
      </c>
      <c r="Q520" s="228"/>
      <c r="R520" s="14"/>
      <c r="S520" s="14"/>
      <c r="T520" s="175"/>
      <c r="U520" s="176"/>
      <c r="V520" s="176"/>
      <c r="W520" s="176"/>
    </row>
    <row r="521" spans="1:24" ht="38.25">
      <c r="A521" s="14">
        <v>506</v>
      </c>
      <c r="B521" s="122">
        <v>43986</v>
      </c>
      <c r="C521" s="14" t="s">
        <v>417</v>
      </c>
      <c r="D521" s="14" t="s">
        <v>4041</v>
      </c>
      <c r="E521" s="216" t="s">
        <v>243</v>
      </c>
      <c r="F521" s="81">
        <v>44000</v>
      </c>
      <c r="G521" s="305" t="s">
        <v>5159</v>
      </c>
      <c r="H521" s="188" t="s">
        <v>34</v>
      </c>
      <c r="I521" s="188" t="s">
        <v>480</v>
      </c>
      <c r="J521" s="188" t="s">
        <v>212</v>
      </c>
      <c r="K521" s="154">
        <v>720412</v>
      </c>
      <c r="L521" s="176" t="s">
        <v>5066</v>
      </c>
      <c r="M521" s="154">
        <v>787617</v>
      </c>
      <c r="N521" s="117" t="s">
        <v>4041</v>
      </c>
      <c r="O521" s="14" t="s">
        <v>4167</v>
      </c>
      <c r="P521" s="228">
        <v>516000000</v>
      </c>
      <c r="Q521" s="228"/>
      <c r="R521" s="14"/>
      <c r="S521" s="14"/>
      <c r="T521" s="175"/>
      <c r="U521" s="176"/>
      <c r="V521" s="176"/>
      <c r="W521" s="176"/>
      <c r="X521" s="267">
        <f>IF(W521="Тийм", T521, 0 )</f>
        <v>0</v>
      </c>
    </row>
    <row r="522" spans="1:24" ht="25.5">
      <c r="A522" s="14">
        <v>507</v>
      </c>
      <c r="B522" s="122">
        <v>43986</v>
      </c>
      <c r="C522" s="14" t="s">
        <v>417</v>
      </c>
      <c r="D522" s="14" t="s">
        <v>419</v>
      </c>
      <c r="E522" s="216" t="s">
        <v>3519</v>
      </c>
      <c r="F522" s="81">
        <v>44000</v>
      </c>
      <c r="G522" s="305" t="s">
        <v>5160</v>
      </c>
      <c r="H522" s="188" t="s">
        <v>34</v>
      </c>
      <c r="I522" s="188" t="s">
        <v>1865</v>
      </c>
      <c r="J522" s="188" t="s">
        <v>580</v>
      </c>
      <c r="K522" s="195"/>
      <c r="L522" s="176" t="s">
        <v>5124</v>
      </c>
      <c r="M522" s="154">
        <v>816105</v>
      </c>
      <c r="N522" s="117" t="s">
        <v>425</v>
      </c>
      <c r="O522" s="14"/>
      <c r="P522" s="228"/>
      <c r="Q522" s="228"/>
      <c r="R522" s="14"/>
      <c r="S522" s="14"/>
      <c r="T522" s="175"/>
      <c r="U522" s="176"/>
      <c r="V522" s="176"/>
      <c r="W522" s="176"/>
      <c r="X522" s="267">
        <f>IF(W522="Тийм", T522, 0 )</f>
        <v>0</v>
      </c>
    </row>
    <row r="523" spans="1:24" ht="63.75">
      <c r="A523" s="14">
        <v>508</v>
      </c>
      <c r="B523" s="122">
        <v>43986</v>
      </c>
      <c r="C523" s="14" t="s">
        <v>417</v>
      </c>
      <c r="D523" s="14" t="s">
        <v>425</v>
      </c>
      <c r="E523" s="117" t="s">
        <v>433</v>
      </c>
      <c r="F523" s="81">
        <v>44000</v>
      </c>
      <c r="G523" s="305" t="s">
        <v>5161</v>
      </c>
      <c r="H523" s="188" t="s">
        <v>34</v>
      </c>
      <c r="I523" s="188" t="s">
        <v>443</v>
      </c>
      <c r="J523" s="188" t="s">
        <v>2433</v>
      </c>
      <c r="K523" s="195"/>
      <c r="L523" s="176" t="s">
        <v>5162</v>
      </c>
      <c r="M523" s="117" t="s">
        <v>5163</v>
      </c>
      <c r="N523" s="117" t="s">
        <v>425</v>
      </c>
      <c r="O523" s="14" t="s">
        <v>4729</v>
      </c>
      <c r="P523" s="228">
        <v>77000000</v>
      </c>
      <c r="Q523" s="228"/>
      <c r="R523" s="14"/>
      <c r="S523" s="14"/>
      <c r="T523" s="175"/>
      <c r="U523" s="176"/>
      <c r="V523" s="176"/>
      <c r="W523" s="176"/>
      <c r="X523" s="267">
        <f>IF(W523="Тийм", T523, 0 )</f>
        <v>0</v>
      </c>
    </row>
    <row r="524" spans="1:24" ht="25.5">
      <c r="A524" s="14">
        <v>509</v>
      </c>
      <c r="B524" s="122">
        <v>43986</v>
      </c>
      <c r="C524" s="14" t="s">
        <v>417</v>
      </c>
      <c r="D524" s="14" t="s">
        <v>422</v>
      </c>
      <c r="E524" s="14" t="s">
        <v>118</v>
      </c>
      <c r="F524" s="81">
        <v>44000</v>
      </c>
      <c r="G524" s="305" t="s">
        <v>5100</v>
      </c>
      <c r="H524" s="188" t="s">
        <v>402</v>
      </c>
      <c r="I524" s="188" t="s">
        <v>58</v>
      </c>
      <c r="J524" s="188" t="s">
        <v>59</v>
      </c>
      <c r="K524" s="195"/>
      <c r="L524" s="418" t="s">
        <v>5030</v>
      </c>
      <c r="M524" s="421" t="s">
        <v>5164</v>
      </c>
      <c r="N524" s="195" t="s">
        <v>422</v>
      </c>
      <c r="O524" s="14"/>
      <c r="P524" s="228"/>
      <c r="Q524" s="228"/>
      <c r="R524" s="14"/>
      <c r="S524" s="14"/>
      <c r="T524" s="175"/>
      <c r="U524" s="176"/>
      <c r="V524" s="176"/>
      <c r="W524" s="176"/>
    </row>
    <row r="525" spans="1:24" ht="25.5">
      <c r="A525" s="14">
        <v>510</v>
      </c>
      <c r="B525" s="122">
        <v>43986</v>
      </c>
      <c r="C525" s="14" t="s">
        <v>417</v>
      </c>
      <c r="D525" s="14" t="s">
        <v>422</v>
      </c>
      <c r="E525" s="216" t="s">
        <v>3544</v>
      </c>
      <c r="F525" s="81">
        <v>44000</v>
      </c>
      <c r="G525" s="305" t="s">
        <v>5165</v>
      </c>
      <c r="H525" s="188" t="s">
        <v>408</v>
      </c>
      <c r="I525" s="188" t="s">
        <v>58</v>
      </c>
      <c r="J525" s="188" t="s">
        <v>59</v>
      </c>
      <c r="K525" s="195"/>
      <c r="L525" s="418" t="s">
        <v>5066</v>
      </c>
      <c r="M525" s="421" t="s">
        <v>5166</v>
      </c>
      <c r="N525" s="117" t="s">
        <v>422</v>
      </c>
      <c r="O525" s="14" t="s">
        <v>4061</v>
      </c>
      <c r="P525" s="228">
        <v>40534614</v>
      </c>
      <c r="Q525" s="228"/>
      <c r="R525" s="14"/>
      <c r="S525" s="14"/>
      <c r="T525" s="175"/>
      <c r="U525" s="176"/>
      <c r="V525" s="176"/>
      <c r="W525" s="176"/>
    </row>
    <row r="526" spans="1:24" ht="25.5">
      <c r="A526" s="14">
        <v>511</v>
      </c>
      <c r="B526" s="122">
        <v>43986</v>
      </c>
      <c r="C526" s="14" t="s">
        <v>417</v>
      </c>
      <c r="D526" s="14" t="s">
        <v>422</v>
      </c>
      <c r="E526" s="216" t="s">
        <v>3847</v>
      </c>
      <c r="F526" s="81">
        <v>44000</v>
      </c>
      <c r="G526" s="305" t="s">
        <v>5165</v>
      </c>
      <c r="H526" s="188" t="s">
        <v>402</v>
      </c>
      <c r="I526" s="188" t="s">
        <v>58</v>
      </c>
      <c r="J526" s="188" t="s">
        <v>59</v>
      </c>
      <c r="K526" s="195"/>
      <c r="L526" s="418" t="s">
        <v>5066</v>
      </c>
      <c r="M526" s="421" t="s">
        <v>2176</v>
      </c>
      <c r="N526" s="195" t="s">
        <v>422</v>
      </c>
      <c r="O526" s="14"/>
      <c r="P526" s="228"/>
      <c r="Q526" s="228"/>
      <c r="R526" s="14"/>
      <c r="S526" s="14"/>
      <c r="T526" s="175"/>
      <c r="U526" s="176"/>
      <c r="V526" s="176"/>
      <c r="W526" s="176"/>
    </row>
    <row r="527" spans="1:24" ht="25.5">
      <c r="A527" s="14">
        <v>512</v>
      </c>
      <c r="B527" s="122">
        <v>43986</v>
      </c>
      <c r="C527" s="14" t="s">
        <v>417</v>
      </c>
      <c r="D527" s="14" t="s">
        <v>425</v>
      </c>
      <c r="E527" s="216" t="s">
        <v>3633</v>
      </c>
      <c r="F527" s="81">
        <v>44000</v>
      </c>
      <c r="G527" s="305" t="s">
        <v>5167</v>
      </c>
      <c r="H527" s="188" t="s">
        <v>400</v>
      </c>
      <c r="I527" s="188" t="s">
        <v>4238</v>
      </c>
      <c r="J527" s="188" t="s">
        <v>477</v>
      </c>
      <c r="K527" s="195" t="s">
        <v>4240</v>
      </c>
      <c r="L527" s="176" t="s">
        <v>5064</v>
      </c>
      <c r="M527" s="117" t="s">
        <v>5168</v>
      </c>
      <c r="N527" s="117" t="s">
        <v>425</v>
      </c>
      <c r="O527" s="14" t="s">
        <v>4729</v>
      </c>
      <c r="P527" s="228">
        <v>1500000000</v>
      </c>
      <c r="Q527" s="228"/>
      <c r="R527" s="14"/>
      <c r="S527" s="14"/>
      <c r="T527" s="175"/>
      <c r="U527" s="176"/>
      <c r="V527" s="176"/>
      <c r="W527" s="176"/>
    </row>
    <row r="528" spans="1:24" ht="25.5">
      <c r="A528" s="14">
        <v>513</v>
      </c>
      <c r="B528" s="122">
        <v>43986</v>
      </c>
      <c r="C528" s="14" t="s">
        <v>417</v>
      </c>
      <c r="D528" s="14" t="s">
        <v>422</v>
      </c>
      <c r="E528" s="216" t="s">
        <v>3605</v>
      </c>
      <c r="F528" s="81">
        <v>44000</v>
      </c>
      <c r="G528" s="305" t="s">
        <v>5086</v>
      </c>
      <c r="H528" s="188" t="s">
        <v>408</v>
      </c>
      <c r="I528" s="188" t="s">
        <v>103</v>
      </c>
      <c r="J528" s="188" t="s">
        <v>79</v>
      </c>
      <c r="K528" s="195"/>
      <c r="L528" s="418" t="s">
        <v>5066</v>
      </c>
      <c r="M528" s="421" t="s">
        <v>2176</v>
      </c>
      <c r="N528" s="195" t="s">
        <v>422</v>
      </c>
      <c r="O528" s="14" t="s">
        <v>5169</v>
      </c>
      <c r="P528" s="228">
        <v>2060200000</v>
      </c>
      <c r="Q528" s="228"/>
      <c r="R528" s="14"/>
      <c r="S528" s="14"/>
      <c r="T528" s="175"/>
      <c r="U528" s="176"/>
      <c r="V528" s="176"/>
      <c r="W528" s="176"/>
    </row>
    <row r="529" spans="1:24" ht="25.5">
      <c r="A529" s="14">
        <v>514</v>
      </c>
      <c r="B529" s="122">
        <v>43986</v>
      </c>
      <c r="C529" s="14" t="s">
        <v>417</v>
      </c>
      <c r="D529" s="14" t="s">
        <v>4041</v>
      </c>
      <c r="E529" s="216" t="s">
        <v>2859</v>
      </c>
      <c r="F529" s="81">
        <v>44000</v>
      </c>
      <c r="G529" s="280" t="s">
        <v>5170</v>
      </c>
      <c r="H529" s="188" t="s">
        <v>406</v>
      </c>
      <c r="I529" s="188" t="s">
        <v>447</v>
      </c>
      <c r="J529" s="188" t="s">
        <v>79</v>
      </c>
      <c r="K529" s="195"/>
      <c r="L529" s="176" t="s">
        <v>5030</v>
      </c>
      <c r="M529" s="154">
        <v>760953</v>
      </c>
      <c r="N529" s="117" t="s">
        <v>4041</v>
      </c>
      <c r="O529" s="14" t="s">
        <v>5171</v>
      </c>
      <c r="P529" s="228">
        <v>206499466</v>
      </c>
      <c r="Q529" s="228"/>
      <c r="R529" s="14"/>
      <c r="S529" s="14"/>
      <c r="T529" s="175"/>
      <c r="U529" s="176"/>
      <c r="V529" s="176"/>
      <c r="W529" s="176"/>
    </row>
    <row r="530" spans="1:24" ht="25.5">
      <c r="A530" s="14">
        <v>515</v>
      </c>
      <c r="B530" s="122">
        <v>43986</v>
      </c>
      <c r="C530" s="117" t="s">
        <v>417</v>
      </c>
      <c r="D530" s="117" t="s">
        <v>4041</v>
      </c>
      <c r="E530" s="216" t="s">
        <v>2859</v>
      </c>
      <c r="F530" s="81">
        <v>44000</v>
      </c>
      <c r="G530" s="280" t="s">
        <v>5172</v>
      </c>
      <c r="H530" s="188" t="s">
        <v>406</v>
      </c>
      <c r="I530" s="188" t="s">
        <v>493</v>
      </c>
      <c r="J530" s="188" t="s">
        <v>5071</v>
      </c>
      <c r="K530" s="195"/>
      <c r="L530" s="176" t="s">
        <v>5030</v>
      </c>
      <c r="M530" s="154">
        <v>760588</v>
      </c>
      <c r="N530" s="117" t="s">
        <v>4041</v>
      </c>
      <c r="O530" s="17" t="s">
        <v>4167</v>
      </c>
      <c r="P530" s="228">
        <v>158700000</v>
      </c>
      <c r="Q530" s="228"/>
      <c r="R530" s="14"/>
      <c r="S530" s="14"/>
      <c r="T530" s="175"/>
      <c r="U530" s="176"/>
      <c r="V530" s="176"/>
      <c r="W530" s="176"/>
    </row>
    <row r="531" spans="1:24" ht="25.5">
      <c r="A531" s="14">
        <v>516</v>
      </c>
      <c r="B531" s="122">
        <v>43986</v>
      </c>
      <c r="C531" s="14" t="s">
        <v>417</v>
      </c>
      <c r="D531" s="14" t="s">
        <v>425</v>
      </c>
      <c r="E531" s="207" t="s">
        <v>3832</v>
      </c>
      <c r="F531" s="81">
        <v>44000</v>
      </c>
      <c r="G531" s="310" t="s">
        <v>4903</v>
      </c>
      <c r="H531" s="188" t="s">
        <v>408</v>
      </c>
      <c r="I531" s="188" t="s">
        <v>1180</v>
      </c>
      <c r="J531" s="188" t="s">
        <v>507</v>
      </c>
      <c r="K531" s="195" t="s">
        <v>5173</v>
      </c>
      <c r="L531" s="176" t="s">
        <v>5076</v>
      </c>
      <c r="M531" s="117" t="s">
        <v>5174</v>
      </c>
      <c r="N531" s="117" t="s">
        <v>425</v>
      </c>
      <c r="O531" s="14" t="s">
        <v>4729</v>
      </c>
      <c r="P531" s="228">
        <v>1000000000</v>
      </c>
      <c r="Q531" s="228"/>
      <c r="R531" s="14"/>
      <c r="S531" s="14"/>
      <c r="T531" s="175"/>
      <c r="U531" s="176"/>
      <c r="V531" s="176"/>
      <c r="W531" s="176"/>
    </row>
    <row r="532" spans="1:24" ht="25.5">
      <c r="A532" s="14">
        <v>517</v>
      </c>
      <c r="B532" s="122">
        <v>43986</v>
      </c>
      <c r="C532" s="14" t="s">
        <v>417</v>
      </c>
      <c r="D532" s="14" t="s">
        <v>425</v>
      </c>
      <c r="E532" s="14" t="s">
        <v>2147</v>
      </c>
      <c r="F532" s="81">
        <v>44000</v>
      </c>
      <c r="G532" s="280" t="s">
        <v>5175</v>
      </c>
      <c r="H532" s="188" t="s">
        <v>402</v>
      </c>
      <c r="I532" s="188" t="s">
        <v>4799</v>
      </c>
      <c r="J532" s="188" t="s">
        <v>511</v>
      </c>
      <c r="K532" s="195" t="s">
        <v>4240</v>
      </c>
      <c r="L532" s="176" t="s">
        <v>5053</v>
      </c>
      <c r="M532" s="117" t="s">
        <v>5176</v>
      </c>
      <c r="N532" s="117" t="s">
        <v>425</v>
      </c>
      <c r="O532" s="17" t="s">
        <v>4729</v>
      </c>
      <c r="P532" s="228">
        <v>1400000000</v>
      </c>
      <c r="Q532" s="228"/>
      <c r="R532" s="14"/>
      <c r="S532" s="14"/>
      <c r="T532" s="175"/>
      <c r="U532" s="176"/>
      <c r="V532" s="176"/>
      <c r="W532" s="176"/>
    </row>
    <row r="533" spans="1:24" ht="38.25">
      <c r="A533" s="14">
        <v>518</v>
      </c>
      <c r="B533" s="122">
        <v>43990</v>
      </c>
      <c r="C533" s="14" t="s">
        <v>417</v>
      </c>
      <c r="D533" s="14" t="s">
        <v>425</v>
      </c>
      <c r="E533" s="117" t="s">
        <v>3733</v>
      </c>
      <c r="F533" s="81">
        <v>44004</v>
      </c>
      <c r="G533" s="280" t="s">
        <v>5177</v>
      </c>
      <c r="H533" s="194" t="s">
        <v>408</v>
      </c>
      <c r="I533" s="188" t="s">
        <v>4238</v>
      </c>
      <c r="J533" s="188" t="s">
        <v>477</v>
      </c>
      <c r="K533" s="195" t="s">
        <v>5178</v>
      </c>
      <c r="L533" s="176" t="s">
        <v>5179</v>
      </c>
      <c r="M533" s="154">
        <v>862856</v>
      </c>
      <c r="N533" s="117" t="s">
        <v>425</v>
      </c>
      <c r="O533" s="117" t="s">
        <v>4729</v>
      </c>
      <c r="P533" s="228">
        <v>350000000</v>
      </c>
      <c r="Q533" s="228"/>
      <c r="R533" s="14"/>
      <c r="S533" s="14"/>
      <c r="T533" s="175"/>
      <c r="U533" s="176"/>
      <c r="V533" s="176"/>
      <c r="W533" s="176"/>
    </row>
    <row r="534" spans="1:24" ht="25.5">
      <c r="A534" s="14">
        <v>519</v>
      </c>
      <c r="B534" s="15">
        <v>43990</v>
      </c>
      <c r="C534" s="14" t="s">
        <v>417</v>
      </c>
      <c r="D534" s="14" t="s">
        <v>4041</v>
      </c>
      <c r="E534" s="207" t="s">
        <v>355</v>
      </c>
      <c r="F534" s="81">
        <v>44004</v>
      </c>
      <c r="G534" s="280" t="s">
        <v>5180</v>
      </c>
      <c r="H534" s="188" t="s">
        <v>408</v>
      </c>
      <c r="I534" s="188" t="s">
        <v>4384</v>
      </c>
      <c r="J534" s="188" t="s">
        <v>212</v>
      </c>
      <c r="K534" s="154">
        <v>761319</v>
      </c>
      <c r="L534" s="176" t="s">
        <v>5181</v>
      </c>
      <c r="M534" s="154">
        <v>890249</v>
      </c>
      <c r="N534" s="117" t="s">
        <v>4041</v>
      </c>
      <c r="O534" s="14" t="s">
        <v>4061</v>
      </c>
      <c r="P534" s="228">
        <v>185000000</v>
      </c>
      <c r="Q534" s="228"/>
      <c r="R534" s="14"/>
      <c r="S534" s="14"/>
      <c r="T534" s="175"/>
      <c r="U534" s="176"/>
      <c r="V534" s="176"/>
      <c r="W534" s="176"/>
    </row>
    <row r="535" spans="1:24" ht="25.5">
      <c r="A535" s="14">
        <v>520</v>
      </c>
      <c r="B535" s="15">
        <v>43990</v>
      </c>
      <c r="C535" s="14" t="s">
        <v>417</v>
      </c>
      <c r="D535" s="14" t="s">
        <v>4041</v>
      </c>
      <c r="E535" s="207" t="s">
        <v>355</v>
      </c>
      <c r="F535" s="74">
        <v>44004</v>
      </c>
      <c r="G535" s="280" t="s">
        <v>5182</v>
      </c>
      <c r="H535" s="188" t="s">
        <v>34</v>
      </c>
      <c r="I535" s="188" t="s">
        <v>4384</v>
      </c>
      <c r="J535" s="188" t="s">
        <v>212</v>
      </c>
      <c r="K535" s="154">
        <v>761684</v>
      </c>
      <c r="L535" s="176" t="s">
        <v>5153</v>
      </c>
      <c r="M535" s="154">
        <v>852994</v>
      </c>
      <c r="N535" s="117" t="s">
        <v>4041</v>
      </c>
      <c r="O535" s="14" t="s">
        <v>4061</v>
      </c>
      <c r="P535" s="228">
        <f>SUM(89000000+159000000)</f>
        <v>248000000</v>
      </c>
      <c r="Q535" s="228"/>
      <c r="R535" s="14"/>
      <c r="S535" s="14"/>
      <c r="T535" s="175">
        <v>2480000</v>
      </c>
      <c r="U535" s="176"/>
      <c r="V535" s="176"/>
      <c r="W535" s="176" t="s">
        <v>373</v>
      </c>
      <c r="X535" s="267">
        <f>IF(W535="Тийм", T535, 0 )</f>
        <v>2480000</v>
      </c>
    </row>
    <row r="536" spans="1:24" ht="38.25">
      <c r="A536" s="14">
        <v>521</v>
      </c>
      <c r="B536" s="15">
        <v>43990</v>
      </c>
      <c r="C536" s="14" t="s">
        <v>417</v>
      </c>
      <c r="D536" s="14" t="s">
        <v>4041</v>
      </c>
      <c r="E536" s="207" t="s">
        <v>395</v>
      </c>
      <c r="F536" s="74">
        <v>44004</v>
      </c>
      <c r="G536" s="280" t="s">
        <v>5183</v>
      </c>
      <c r="H536" s="188" t="s">
        <v>34</v>
      </c>
      <c r="I536" s="188" t="s">
        <v>103</v>
      </c>
      <c r="J536" s="188" t="s">
        <v>79</v>
      </c>
      <c r="K536" s="154">
        <v>755475</v>
      </c>
      <c r="L536" s="176" t="s">
        <v>5153</v>
      </c>
      <c r="M536" s="154">
        <v>855186</v>
      </c>
      <c r="N536" s="117" t="s">
        <v>4041</v>
      </c>
      <c r="O536" s="14" t="s">
        <v>4167</v>
      </c>
      <c r="P536" s="228">
        <v>191507820</v>
      </c>
      <c r="Q536" s="228"/>
      <c r="R536" s="14"/>
      <c r="S536" s="14"/>
      <c r="T536" s="175">
        <v>1920000</v>
      </c>
      <c r="U536" s="176"/>
      <c r="V536" s="176"/>
      <c r="W536" s="176" t="s">
        <v>373</v>
      </c>
      <c r="X536" s="267">
        <f>IF(W536="Тийм", T536, 0 )</f>
        <v>1920000</v>
      </c>
    </row>
    <row r="537" spans="1:24" ht="25.5">
      <c r="A537" s="14">
        <v>522</v>
      </c>
      <c r="B537" s="15">
        <v>43990</v>
      </c>
      <c r="C537" s="14" t="s">
        <v>417</v>
      </c>
      <c r="D537" s="14" t="s">
        <v>421</v>
      </c>
      <c r="E537" s="207" t="s">
        <v>3600</v>
      </c>
      <c r="F537" s="74">
        <v>44004</v>
      </c>
      <c r="G537" s="280" t="s">
        <v>5184</v>
      </c>
      <c r="H537" s="188" t="s">
        <v>34</v>
      </c>
      <c r="I537" s="188" t="s">
        <v>1557</v>
      </c>
      <c r="J537" s="188" t="s">
        <v>79</v>
      </c>
      <c r="K537" s="195" t="s">
        <v>5185</v>
      </c>
      <c r="L537" s="176" t="s">
        <v>5124</v>
      </c>
      <c r="M537" s="102" t="s">
        <v>2041</v>
      </c>
      <c r="N537" s="195" t="s">
        <v>421</v>
      </c>
      <c r="O537" s="14" t="s">
        <v>4061</v>
      </c>
      <c r="P537" s="228">
        <v>3753083028</v>
      </c>
      <c r="Q537" s="228"/>
      <c r="R537" s="14"/>
      <c r="S537" s="14"/>
      <c r="T537" s="175"/>
      <c r="U537" s="176"/>
      <c r="V537" s="176"/>
      <c r="W537" s="176"/>
      <c r="X537" s="267">
        <f>IF(W537="Тийм", T537, 0 )</f>
        <v>0</v>
      </c>
    </row>
    <row r="538" spans="1:24" ht="38.25">
      <c r="A538" s="14">
        <v>523</v>
      </c>
      <c r="B538" s="15">
        <v>43990</v>
      </c>
      <c r="C538" s="14" t="s">
        <v>417</v>
      </c>
      <c r="D538" s="14" t="s">
        <v>425</v>
      </c>
      <c r="E538" s="207" t="s">
        <v>3731</v>
      </c>
      <c r="F538" s="74">
        <v>44004</v>
      </c>
      <c r="G538" s="280" t="s">
        <v>5186</v>
      </c>
      <c r="H538" s="188" t="s">
        <v>408</v>
      </c>
      <c r="I538" s="188" t="s">
        <v>103</v>
      </c>
      <c r="J538" s="188" t="s">
        <v>79</v>
      </c>
      <c r="K538" s="195" t="s">
        <v>5187</v>
      </c>
      <c r="L538" s="176" t="s">
        <v>5188</v>
      </c>
      <c r="M538" s="154">
        <v>891345</v>
      </c>
      <c r="N538" s="117" t="s">
        <v>425</v>
      </c>
      <c r="O538" s="14" t="s">
        <v>5189</v>
      </c>
      <c r="P538" s="228">
        <v>739101789</v>
      </c>
      <c r="Q538" s="228" t="s">
        <v>4538</v>
      </c>
      <c r="R538" s="14"/>
      <c r="S538" s="14"/>
      <c r="T538" s="175"/>
      <c r="U538" s="176"/>
      <c r="V538" s="176"/>
      <c r="W538" s="176"/>
    </row>
    <row r="539" spans="1:24" ht="38.25">
      <c r="A539" s="14">
        <v>524</v>
      </c>
      <c r="B539" s="122">
        <v>43990</v>
      </c>
      <c r="C539" s="14" t="s">
        <v>417</v>
      </c>
      <c r="D539" s="14" t="s">
        <v>4041</v>
      </c>
      <c r="E539" s="207" t="s">
        <v>3486</v>
      </c>
      <c r="F539" s="74">
        <v>44004</v>
      </c>
      <c r="G539" s="280" t="s">
        <v>5190</v>
      </c>
      <c r="H539" s="188" t="s">
        <v>406</v>
      </c>
      <c r="I539" s="188" t="s">
        <v>4752</v>
      </c>
      <c r="J539" s="188" t="s">
        <v>79</v>
      </c>
      <c r="K539" s="195"/>
      <c r="L539" s="176" t="s">
        <v>5053</v>
      </c>
      <c r="M539" s="154">
        <v>755109</v>
      </c>
      <c r="N539" s="117" t="s">
        <v>4041</v>
      </c>
      <c r="O539" s="14" t="s">
        <v>4061</v>
      </c>
      <c r="P539" s="228">
        <v>466774000</v>
      </c>
      <c r="Q539" s="228"/>
      <c r="R539" s="14"/>
      <c r="S539" s="14"/>
      <c r="T539" s="175"/>
      <c r="U539" s="176"/>
      <c r="V539" s="176"/>
      <c r="W539" s="176"/>
    </row>
    <row r="540" spans="1:24" ht="38.25">
      <c r="A540" s="14">
        <v>525</v>
      </c>
      <c r="B540" s="15">
        <v>43990</v>
      </c>
      <c r="C540" s="14" t="s">
        <v>417</v>
      </c>
      <c r="D540" s="14" t="s">
        <v>425</v>
      </c>
      <c r="E540" s="207" t="s">
        <v>3552</v>
      </c>
      <c r="F540" s="74">
        <v>44004</v>
      </c>
      <c r="G540" s="280" t="s">
        <v>5191</v>
      </c>
      <c r="H540" s="188" t="s">
        <v>408</v>
      </c>
      <c r="I540" s="188" t="s">
        <v>103</v>
      </c>
      <c r="J540" s="188" t="s">
        <v>79</v>
      </c>
      <c r="K540" s="195" t="s">
        <v>5192</v>
      </c>
      <c r="L540" s="176" t="s">
        <v>5188</v>
      </c>
      <c r="M540" s="117" t="s">
        <v>5193</v>
      </c>
      <c r="N540" s="117" t="s">
        <v>425</v>
      </c>
      <c r="O540" s="14" t="s">
        <v>5189</v>
      </c>
      <c r="P540" s="228">
        <v>277227042</v>
      </c>
      <c r="Q540" s="228" t="s">
        <v>4538</v>
      </c>
      <c r="R540" s="14"/>
      <c r="S540" s="14"/>
      <c r="T540" s="175"/>
      <c r="U540" s="176"/>
      <c r="V540" s="176"/>
      <c r="W540" s="176"/>
    </row>
    <row r="541" spans="1:24" ht="25.5">
      <c r="A541" s="14">
        <v>526</v>
      </c>
      <c r="B541" s="15">
        <v>43991</v>
      </c>
      <c r="C541" s="14" t="s">
        <v>417</v>
      </c>
      <c r="D541" s="14" t="s">
        <v>421</v>
      </c>
      <c r="E541" s="207" t="s">
        <v>3818</v>
      </c>
      <c r="F541" s="74">
        <v>44005</v>
      </c>
      <c r="G541" s="280" t="s">
        <v>5194</v>
      </c>
      <c r="H541" s="188" t="s">
        <v>408</v>
      </c>
      <c r="I541" s="188" t="s">
        <v>1180</v>
      </c>
      <c r="J541" s="188" t="s">
        <v>507</v>
      </c>
      <c r="K541" s="195" t="s">
        <v>5173</v>
      </c>
      <c r="L541" s="176" t="s">
        <v>5153</v>
      </c>
      <c r="M541" s="102" t="s">
        <v>5195</v>
      </c>
      <c r="N541" s="195" t="s">
        <v>421</v>
      </c>
      <c r="O541" s="14" t="s">
        <v>5018</v>
      </c>
      <c r="P541" s="230" t="s">
        <v>5196</v>
      </c>
      <c r="Q541" s="230"/>
      <c r="R541" s="14"/>
      <c r="S541" s="14"/>
      <c r="T541" s="175"/>
      <c r="U541" s="176"/>
      <c r="V541" s="176"/>
      <c r="W541" s="176"/>
    </row>
    <row r="542" spans="1:24" ht="25.5">
      <c r="A542" s="14">
        <v>527</v>
      </c>
      <c r="B542" s="15">
        <v>43991</v>
      </c>
      <c r="C542" s="14" t="s">
        <v>417</v>
      </c>
      <c r="D542" s="14" t="s">
        <v>4041</v>
      </c>
      <c r="E542" s="207" t="s">
        <v>223</v>
      </c>
      <c r="F542" s="74">
        <v>44005</v>
      </c>
      <c r="G542" s="280" t="s">
        <v>5197</v>
      </c>
      <c r="H542" s="188" t="s">
        <v>400</v>
      </c>
      <c r="I542" s="188" t="s">
        <v>1581</v>
      </c>
      <c r="J542" s="188" t="s">
        <v>913</v>
      </c>
      <c r="K542" s="195"/>
      <c r="L542" s="176" t="s">
        <v>5066</v>
      </c>
      <c r="M542" s="154">
        <v>784329</v>
      </c>
      <c r="N542" s="117" t="s">
        <v>4041</v>
      </c>
      <c r="O542" s="14" t="s">
        <v>4167</v>
      </c>
      <c r="P542" s="243">
        <v>6576900000</v>
      </c>
      <c r="Q542" s="243"/>
      <c r="R542" s="14"/>
      <c r="S542" s="14"/>
      <c r="T542" s="175"/>
      <c r="U542" s="176"/>
      <c r="V542" s="176"/>
      <c r="W542" s="176"/>
    </row>
    <row r="543" spans="1:24" ht="25.5">
      <c r="A543" s="14">
        <v>528</v>
      </c>
      <c r="B543" s="15">
        <v>43991</v>
      </c>
      <c r="C543" s="14" t="s">
        <v>417</v>
      </c>
      <c r="D543" s="14" t="s">
        <v>425</v>
      </c>
      <c r="E543" s="207" t="s">
        <v>1715</v>
      </c>
      <c r="F543" s="74">
        <v>44005</v>
      </c>
      <c r="G543" s="305" t="s">
        <v>5198</v>
      </c>
      <c r="H543" s="188" t="s">
        <v>400</v>
      </c>
      <c r="I543" s="188" t="s">
        <v>1840</v>
      </c>
      <c r="J543" s="188" t="s">
        <v>1841</v>
      </c>
      <c r="K543" s="195" t="s">
        <v>4240</v>
      </c>
      <c r="L543" s="176" t="s">
        <v>5076</v>
      </c>
      <c r="M543" s="117" t="s">
        <v>5199</v>
      </c>
      <c r="N543" s="117" t="s">
        <v>425</v>
      </c>
      <c r="O543" s="14" t="s">
        <v>4729</v>
      </c>
      <c r="P543" s="228">
        <v>800000000</v>
      </c>
      <c r="Q543" s="228"/>
      <c r="R543" s="14"/>
      <c r="S543" s="14"/>
      <c r="T543" s="175"/>
      <c r="U543" s="176"/>
      <c r="V543" s="176"/>
      <c r="W543" s="176"/>
    </row>
    <row r="544" spans="1:24" ht="25.5">
      <c r="A544" s="14">
        <v>529</v>
      </c>
      <c r="B544" s="15">
        <v>43991</v>
      </c>
      <c r="C544" s="14" t="s">
        <v>417</v>
      </c>
      <c r="D544" s="14" t="s">
        <v>422</v>
      </c>
      <c r="E544" s="207" t="s">
        <v>3528</v>
      </c>
      <c r="F544" s="74">
        <v>44005</v>
      </c>
      <c r="G544" s="305" t="s">
        <v>5152</v>
      </c>
      <c r="H544" s="188" t="s">
        <v>408</v>
      </c>
      <c r="I544" s="188" t="s">
        <v>165</v>
      </c>
      <c r="J544" s="188" t="s">
        <v>166</v>
      </c>
      <c r="K544" s="195"/>
      <c r="L544" s="418" t="s">
        <v>5153</v>
      </c>
      <c r="M544" s="421" t="s">
        <v>5154</v>
      </c>
      <c r="N544" s="195" t="s">
        <v>422</v>
      </c>
      <c r="O544" s="14" t="s">
        <v>4167</v>
      </c>
      <c r="P544" s="228">
        <v>2900000000</v>
      </c>
      <c r="Q544" s="228"/>
      <c r="R544" s="14"/>
      <c r="S544" s="14"/>
      <c r="T544" s="175"/>
      <c r="U544" s="176"/>
      <c r="V544" s="176"/>
      <c r="W544" s="176"/>
    </row>
    <row r="545" spans="1:24" ht="25.5">
      <c r="A545" s="14">
        <v>530</v>
      </c>
      <c r="B545" s="15">
        <v>43991</v>
      </c>
      <c r="C545" s="14" t="s">
        <v>417</v>
      </c>
      <c r="D545" s="14" t="s">
        <v>4041</v>
      </c>
      <c r="E545" s="207" t="s">
        <v>3807</v>
      </c>
      <c r="F545" s="74">
        <v>44005</v>
      </c>
      <c r="G545" s="280" t="s">
        <v>5200</v>
      </c>
      <c r="H545" s="188" t="s">
        <v>408</v>
      </c>
      <c r="I545" s="188" t="s">
        <v>5201</v>
      </c>
      <c r="J545" s="188" t="s">
        <v>593</v>
      </c>
      <c r="K545" s="154">
        <v>768624</v>
      </c>
      <c r="L545" s="176" t="s">
        <v>5153</v>
      </c>
      <c r="M545" s="154">
        <v>854821</v>
      </c>
      <c r="N545" s="117" t="s">
        <v>4041</v>
      </c>
      <c r="O545" s="14" t="s">
        <v>4167</v>
      </c>
      <c r="P545" s="228">
        <v>30000000</v>
      </c>
      <c r="Q545" s="228"/>
      <c r="R545" s="14"/>
      <c r="S545" s="14"/>
      <c r="T545" s="175"/>
      <c r="U545" s="176"/>
      <c r="V545" s="176"/>
      <c r="W545" s="176"/>
    </row>
    <row r="546" spans="1:24">
      <c r="A546" s="14">
        <v>531</v>
      </c>
      <c r="B546" s="15">
        <v>43991</v>
      </c>
      <c r="C546" s="14" t="s">
        <v>417</v>
      </c>
      <c r="D546" s="14" t="s">
        <v>420</v>
      </c>
      <c r="E546" s="14" t="s">
        <v>3838</v>
      </c>
      <c r="F546" s="74">
        <v>44005</v>
      </c>
      <c r="G546" s="280" t="s">
        <v>5202</v>
      </c>
      <c r="H546" s="188" t="s">
        <v>408</v>
      </c>
      <c r="I546" s="188" t="s">
        <v>58</v>
      </c>
      <c r="J546" s="188" t="s">
        <v>59</v>
      </c>
      <c r="K546" s="154">
        <v>786156</v>
      </c>
      <c r="L546" s="176" t="s">
        <v>5203</v>
      </c>
      <c r="M546" s="154">
        <v>897919</v>
      </c>
      <c r="N546" s="117" t="s">
        <v>420</v>
      </c>
      <c r="O546" s="17"/>
      <c r="P546" s="228"/>
      <c r="Q546" s="228"/>
      <c r="R546" s="14"/>
      <c r="S546" s="14"/>
      <c r="T546" s="175"/>
      <c r="U546" s="176"/>
      <c r="V546" s="176"/>
      <c r="W546" s="176"/>
    </row>
    <row r="547" spans="1:24">
      <c r="A547" s="14">
        <v>532</v>
      </c>
      <c r="B547" s="15">
        <v>43991</v>
      </c>
      <c r="C547" s="14" t="s">
        <v>417</v>
      </c>
      <c r="D547" s="14" t="s">
        <v>420</v>
      </c>
      <c r="E547" s="14" t="s">
        <v>392</v>
      </c>
      <c r="F547" s="74">
        <v>44005</v>
      </c>
      <c r="G547" s="280" t="s">
        <v>5204</v>
      </c>
      <c r="H547" s="188" t="s">
        <v>408</v>
      </c>
      <c r="I547" s="188" t="s">
        <v>58</v>
      </c>
      <c r="J547" s="188" t="s">
        <v>59</v>
      </c>
      <c r="K547" s="154">
        <v>786521</v>
      </c>
      <c r="L547" s="176" t="s">
        <v>5124</v>
      </c>
      <c r="M547" s="154">
        <v>819027</v>
      </c>
      <c r="N547" s="117" t="s">
        <v>425</v>
      </c>
      <c r="O547" s="14"/>
      <c r="P547" s="228"/>
      <c r="Q547" s="228"/>
      <c r="R547" s="14"/>
      <c r="S547" s="14"/>
      <c r="T547" s="175"/>
      <c r="U547" s="176"/>
      <c r="V547" s="176"/>
      <c r="W547" s="176"/>
    </row>
    <row r="548" spans="1:24" ht="38.25">
      <c r="A548" s="14">
        <v>533</v>
      </c>
      <c r="B548" s="15">
        <v>43992</v>
      </c>
      <c r="C548" s="14" t="s">
        <v>417</v>
      </c>
      <c r="D548" s="14" t="s">
        <v>420</v>
      </c>
      <c r="E548" s="207" t="s">
        <v>355</v>
      </c>
      <c r="F548" s="74">
        <v>44006</v>
      </c>
      <c r="G548" s="280" t="s">
        <v>5205</v>
      </c>
      <c r="H548" s="188" t="s">
        <v>408</v>
      </c>
      <c r="I548" s="188" t="s">
        <v>357</v>
      </c>
      <c r="J548" s="188" t="s">
        <v>621</v>
      </c>
      <c r="K548" s="154">
        <v>786886</v>
      </c>
      <c r="L548" s="176" t="s">
        <v>5181</v>
      </c>
      <c r="M548" s="154">
        <v>892075</v>
      </c>
      <c r="N548" s="117" t="s">
        <v>420</v>
      </c>
      <c r="O548" s="14"/>
      <c r="P548" s="228"/>
      <c r="Q548" s="228"/>
      <c r="R548" s="14"/>
      <c r="S548" s="14"/>
      <c r="T548" s="175"/>
      <c r="U548" s="176"/>
      <c r="V548" s="176"/>
      <c r="W548" s="176"/>
    </row>
    <row r="549" spans="1:24" ht="25.5">
      <c r="A549" s="14">
        <v>534</v>
      </c>
      <c r="B549" s="15">
        <v>43992</v>
      </c>
      <c r="C549" s="14" t="s">
        <v>417</v>
      </c>
      <c r="D549" s="14" t="s">
        <v>419</v>
      </c>
      <c r="E549" s="207" t="s">
        <v>723</v>
      </c>
      <c r="F549" s="74">
        <v>44006</v>
      </c>
      <c r="G549" s="280" t="s">
        <v>4886</v>
      </c>
      <c r="H549" s="188" t="s">
        <v>408</v>
      </c>
      <c r="I549" s="188" t="s">
        <v>58</v>
      </c>
      <c r="J549" s="188" t="s">
        <v>59</v>
      </c>
      <c r="K549" s="195"/>
      <c r="L549" s="176" t="s">
        <v>5124</v>
      </c>
      <c r="M549" s="154">
        <v>815375</v>
      </c>
      <c r="N549" s="117" t="s">
        <v>419</v>
      </c>
      <c r="O549" s="14" t="s">
        <v>4061</v>
      </c>
      <c r="P549" s="228">
        <v>10302006600</v>
      </c>
      <c r="Q549" s="228"/>
      <c r="R549" s="14"/>
      <c r="S549" s="14"/>
      <c r="T549" s="175"/>
      <c r="U549" s="176"/>
      <c r="V549" s="176"/>
      <c r="W549" s="176"/>
    </row>
    <row r="550" spans="1:24" ht="25.5">
      <c r="A550" s="14">
        <v>535</v>
      </c>
      <c r="B550" s="15">
        <v>43992</v>
      </c>
      <c r="C550" s="14" t="s">
        <v>417</v>
      </c>
      <c r="D550" s="14" t="s">
        <v>420</v>
      </c>
      <c r="E550" s="216" t="s">
        <v>379</v>
      </c>
      <c r="F550" s="74">
        <v>44006</v>
      </c>
      <c r="G550" s="280" t="s">
        <v>5206</v>
      </c>
      <c r="H550" s="188" t="s">
        <v>34</v>
      </c>
      <c r="I550" s="188" t="s">
        <v>690</v>
      </c>
      <c r="J550" s="188" t="s">
        <v>511</v>
      </c>
      <c r="K550" s="154">
        <v>806609</v>
      </c>
      <c r="L550" s="176" t="s">
        <v>5181</v>
      </c>
      <c r="M550" s="154">
        <v>886596</v>
      </c>
      <c r="N550" s="117" t="s">
        <v>420</v>
      </c>
      <c r="O550" s="14"/>
      <c r="P550" s="228">
        <v>45235000</v>
      </c>
      <c r="Q550" s="228"/>
      <c r="R550" s="14"/>
      <c r="S550" s="14"/>
      <c r="T550" s="175"/>
      <c r="U550" s="176"/>
      <c r="V550" s="176"/>
      <c r="W550" s="176"/>
      <c r="X550" s="267">
        <f>IF(W550="Тийм", T550, 0 )</f>
        <v>0</v>
      </c>
    </row>
    <row r="551" spans="1:24" ht="38.25">
      <c r="A551" s="14">
        <v>536</v>
      </c>
      <c r="B551" s="15">
        <v>43992</v>
      </c>
      <c r="C551" s="14" t="s">
        <v>417</v>
      </c>
      <c r="D551" s="14" t="s">
        <v>421</v>
      </c>
      <c r="E551" s="216" t="s">
        <v>377</v>
      </c>
      <c r="F551" s="74">
        <v>44007</v>
      </c>
      <c r="G551" s="280" t="s">
        <v>5207</v>
      </c>
      <c r="H551" s="188" t="s">
        <v>34</v>
      </c>
      <c r="I551" s="188" t="s">
        <v>136</v>
      </c>
      <c r="J551" s="188" t="s">
        <v>137</v>
      </c>
      <c r="K551" s="102" t="s">
        <v>2041</v>
      </c>
      <c r="L551" s="176" t="s">
        <v>5208</v>
      </c>
      <c r="M551" s="102" t="s">
        <v>2183</v>
      </c>
      <c r="N551" s="195" t="s">
        <v>421</v>
      </c>
      <c r="O551" s="117" t="s">
        <v>4167</v>
      </c>
      <c r="P551" s="228">
        <v>100000000</v>
      </c>
      <c r="Q551" s="228"/>
      <c r="R551" s="14" t="s">
        <v>4084</v>
      </c>
      <c r="S551" s="14" t="s">
        <v>5209</v>
      </c>
      <c r="T551" s="175">
        <v>1000000</v>
      </c>
      <c r="U551" s="176"/>
      <c r="V551" s="176" t="s">
        <v>5210</v>
      </c>
      <c r="W551" s="176" t="s">
        <v>373</v>
      </c>
      <c r="X551" s="267">
        <f>IF(W551="Тийм", T551, 0 )</f>
        <v>1000000</v>
      </c>
    </row>
    <row r="552" spans="1:24" ht="25.5">
      <c r="A552" s="14">
        <v>537</v>
      </c>
      <c r="B552" s="15">
        <v>43992</v>
      </c>
      <c r="C552" s="14" t="s">
        <v>417</v>
      </c>
      <c r="D552" s="14" t="s">
        <v>4041</v>
      </c>
      <c r="E552" s="216" t="s">
        <v>463</v>
      </c>
      <c r="F552" s="74">
        <v>44006</v>
      </c>
      <c r="G552" s="280" t="s">
        <v>5211</v>
      </c>
      <c r="H552" s="188" t="s">
        <v>408</v>
      </c>
      <c r="I552" s="188" t="s">
        <v>4521</v>
      </c>
      <c r="J552" s="188" t="s">
        <v>59</v>
      </c>
      <c r="K552" s="154">
        <v>787982</v>
      </c>
      <c r="L552" s="176" t="s">
        <v>5181</v>
      </c>
      <c r="M552" s="154">
        <v>889884</v>
      </c>
      <c r="N552" s="117" t="s">
        <v>4041</v>
      </c>
      <c r="O552" s="14" t="s">
        <v>4061</v>
      </c>
      <c r="P552" s="228">
        <v>350000000</v>
      </c>
      <c r="Q552" s="228"/>
      <c r="R552" s="14"/>
      <c r="S552" s="14"/>
      <c r="T552" s="175"/>
      <c r="U552" s="176"/>
      <c r="V552" s="176"/>
      <c r="W552" s="176"/>
    </row>
    <row r="553" spans="1:24" ht="25.5">
      <c r="A553" s="14">
        <v>538</v>
      </c>
      <c r="B553" s="15">
        <v>43992</v>
      </c>
      <c r="C553" s="14" t="s">
        <v>417</v>
      </c>
      <c r="D553" s="14" t="s">
        <v>421</v>
      </c>
      <c r="E553" s="216" t="s">
        <v>3802</v>
      </c>
      <c r="F553" s="74">
        <v>44006</v>
      </c>
      <c r="G553" s="280" t="s">
        <v>5212</v>
      </c>
      <c r="H553" s="301" t="s">
        <v>400</v>
      </c>
      <c r="I553" s="188" t="s">
        <v>338</v>
      </c>
      <c r="J553" s="188" t="s">
        <v>137</v>
      </c>
      <c r="K553" s="195" t="s">
        <v>917</v>
      </c>
      <c r="L553" s="176" t="s">
        <v>5066</v>
      </c>
      <c r="M553" s="102" t="s">
        <v>5213</v>
      </c>
      <c r="N553" s="195" t="s">
        <v>421</v>
      </c>
      <c r="O553" s="102" t="s">
        <v>917</v>
      </c>
      <c r="P553" s="245" t="s">
        <v>917</v>
      </c>
      <c r="Q553" s="245"/>
      <c r="R553" s="14"/>
      <c r="S553" s="14"/>
      <c r="T553" s="175"/>
      <c r="U553" s="176"/>
      <c r="V553" s="176"/>
      <c r="W553" s="176"/>
    </row>
    <row r="554" spans="1:24" ht="38.25">
      <c r="A554" s="14">
        <v>539</v>
      </c>
      <c r="B554" s="15">
        <v>43992</v>
      </c>
      <c r="C554" s="14" t="s">
        <v>417</v>
      </c>
      <c r="D554" s="14" t="s">
        <v>420</v>
      </c>
      <c r="E554" s="14" t="s">
        <v>2016</v>
      </c>
      <c r="F554" s="74">
        <v>44006</v>
      </c>
      <c r="G554" s="280" t="s">
        <v>5214</v>
      </c>
      <c r="H554" s="188" t="s">
        <v>408</v>
      </c>
      <c r="I554" s="188" t="s">
        <v>187</v>
      </c>
      <c r="J554" s="188" t="s">
        <v>50</v>
      </c>
      <c r="K554" s="154">
        <v>806243</v>
      </c>
      <c r="L554" s="176" t="s">
        <v>5208</v>
      </c>
      <c r="M554" s="154">
        <v>903398</v>
      </c>
      <c r="N554" s="117" t="s">
        <v>420</v>
      </c>
      <c r="O554" s="14"/>
      <c r="P554" s="228"/>
      <c r="Q554" s="228"/>
      <c r="R554" s="14"/>
      <c r="S554" s="14"/>
      <c r="T554" s="175"/>
      <c r="U554" s="176"/>
      <c r="V554" s="176"/>
      <c r="W554" s="176"/>
    </row>
    <row r="555" spans="1:24" ht="25.5">
      <c r="A555" s="14">
        <v>540</v>
      </c>
      <c r="B555" s="15">
        <v>43992</v>
      </c>
      <c r="C555" s="14" t="s">
        <v>417</v>
      </c>
      <c r="D555" s="14" t="s">
        <v>420</v>
      </c>
      <c r="E555" s="207" t="s">
        <v>3730</v>
      </c>
      <c r="F555" s="74">
        <v>44006</v>
      </c>
      <c r="G555" s="305" t="s">
        <v>5215</v>
      </c>
      <c r="H555" s="188" t="s">
        <v>408</v>
      </c>
      <c r="I555" s="188" t="s">
        <v>443</v>
      </c>
      <c r="J555" s="188" t="s">
        <v>444</v>
      </c>
      <c r="K555" s="154">
        <v>806974</v>
      </c>
      <c r="L555" s="176" t="s">
        <v>5208</v>
      </c>
      <c r="M555" s="154">
        <v>903763</v>
      </c>
      <c r="N555" s="117" t="s">
        <v>420</v>
      </c>
      <c r="O555" s="14"/>
      <c r="P555" s="228"/>
      <c r="Q555" s="228"/>
      <c r="R555" s="14"/>
      <c r="S555" s="14"/>
      <c r="T555" s="175"/>
      <c r="U555" s="176"/>
      <c r="V555" s="176"/>
      <c r="W555" s="176"/>
    </row>
    <row r="556" spans="1:24" ht="25.5">
      <c r="A556" s="14">
        <v>541</v>
      </c>
      <c r="B556" s="15">
        <v>43992</v>
      </c>
      <c r="C556" s="14" t="s">
        <v>417</v>
      </c>
      <c r="D556" s="14" t="s">
        <v>421</v>
      </c>
      <c r="E556" s="207" t="s">
        <v>3577</v>
      </c>
      <c r="F556" s="74">
        <v>44007</v>
      </c>
      <c r="G556" s="280" t="s">
        <v>5216</v>
      </c>
      <c r="H556" s="188" t="s">
        <v>408</v>
      </c>
      <c r="I556" s="188" t="s">
        <v>58</v>
      </c>
      <c r="J556" s="188" t="s">
        <v>59</v>
      </c>
      <c r="K556" s="102" t="s">
        <v>5217</v>
      </c>
      <c r="L556" s="176" t="s">
        <v>5208</v>
      </c>
      <c r="M556" s="102" t="s">
        <v>2132</v>
      </c>
      <c r="N556" s="195" t="s">
        <v>421</v>
      </c>
      <c r="O556" s="14" t="s">
        <v>4061</v>
      </c>
      <c r="P556" s="228">
        <v>578917227</v>
      </c>
      <c r="Q556" s="228"/>
      <c r="R556" s="14"/>
      <c r="S556" s="14"/>
      <c r="T556" s="175"/>
      <c r="U556" s="176"/>
      <c r="V556" s="176"/>
      <c r="W556" s="176"/>
    </row>
    <row r="557" spans="1:24" ht="25.5">
      <c r="A557" s="14">
        <v>542</v>
      </c>
      <c r="B557" s="15">
        <v>43992</v>
      </c>
      <c r="C557" s="14" t="s">
        <v>417</v>
      </c>
      <c r="D557" s="14" t="s">
        <v>425</v>
      </c>
      <c r="E557" s="207" t="s">
        <v>3515</v>
      </c>
      <c r="F557" s="74">
        <v>44006</v>
      </c>
      <c r="G557" s="280" t="s">
        <v>5218</v>
      </c>
      <c r="H557" s="188" t="s">
        <v>408</v>
      </c>
      <c r="I557" s="188" t="s">
        <v>103</v>
      </c>
      <c r="J557" s="188" t="s">
        <v>79</v>
      </c>
      <c r="K557" s="195" t="s">
        <v>5219</v>
      </c>
      <c r="L557" s="176" t="s">
        <v>5220</v>
      </c>
      <c r="M557" s="154">
        <v>897554</v>
      </c>
      <c r="N557" s="117" t="s">
        <v>425</v>
      </c>
      <c r="O557" s="14" t="s">
        <v>5189</v>
      </c>
      <c r="P557" s="228">
        <v>90000000</v>
      </c>
      <c r="Q557" s="228"/>
      <c r="R557" s="14"/>
      <c r="S557" s="14"/>
      <c r="T557" s="175"/>
      <c r="U557" s="176"/>
      <c r="V557" s="176"/>
      <c r="W557" s="176"/>
    </row>
    <row r="558" spans="1:24" ht="25.5">
      <c r="A558" s="14">
        <v>543</v>
      </c>
      <c r="B558" s="15">
        <v>43992</v>
      </c>
      <c r="C558" s="14" t="s">
        <v>417</v>
      </c>
      <c r="D558" s="14" t="s">
        <v>420</v>
      </c>
      <c r="E558" s="14" t="s">
        <v>203</v>
      </c>
      <c r="F558" s="74">
        <v>44006</v>
      </c>
      <c r="G558" s="280" t="s">
        <v>1074</v>
      </c>
      <c r="H558" s="188" t="s">
        <v>407</v>
      </c>
      <c r="I558" s="188" t="s">
        <v>1411</v>
      </c>
      <c r="J558" s="188" t="s">
        <v>59</v>
      </c>
      <c r="K558" s="154">
        <v>818662</v>
      </c>
      <c r="L558" s="176" t="s">
        <v>5208</v>
      </c>
      <c r="M558" s="154">
        <v>904128</v>
      </c>
      <c r="N558" s="117" t="s">
        <v>420</v>
      </c>
      <c r="O558" s="14"/>
      <c r="P558" s="228"/>
      <c r="Q558" s="228"/>
      <c r="R558" s="14"/>
      <c r="S558" s="14"/>
      <c r="T558" s="175"/>
      <c r="U558" s="176"/>
      <c r="V558" s="176"/>
      <c r="W558" s="176"/>
    </row>
    <row r="559" spans="1:24" ht="38.25">
      <c r="A559" s="14">
        <v>544</v>
      </c>
      <c r="B559" s="15">
        <v>43993</v>
      </c>
      <c r="C559" s="14" t="s">
        <v>417</v>
      </c>
      <c r="D559" s="14" t="s">
        <v>4041</v>
      </c>
      <c r="E559" s="207" t="s">
        <v>3849</v>
      </c>
      <c r="F559" s="74">
        <v>44007</v>
      </c>
      <c r="G559" s="280" t="s">
        <v>5221</v>
      </c>
      <c r="H559" s="188" t="s">
        <v>400</v>
      </c>
      <c r="I559" s="188" t="s">
        <v>4577</v>
      </c>
      <c r="J559" s="188" t="s">
        <v>212</v>
      </c>
      <c r="K559" s="195"/>
      <c r="L559" s="176" t="s">
        <v>5124</v>
      </c>
      <c r="M559" s="154">
        <v>817201</v>
      </c>
      <c r="N559" s="117" t="s">
        <v>4041</v>
      </c>
      <c r="O559" s="17" t="s">
        <v>4061</v>
      </c>
      <c r="P559" s="228">
        <v>199980000</v>
      </c>
      <c r="Q559" s="228"/>
      <c r="R559" s="14"/>
      <c r="S559" s="14"/>
      <c r="T559" s="175"/>
      <c r="U559" s="176"/>
      <c r="V559" s="176"/>
      <c r="W559" s="176"/>
    </row>
    <row r="560" spans="1:24">
      <c r="A560" s="14">
        <v>545</v>
      </c>
      <c r="B560" s="15">
        <v>43993</v>
      </c>
      <c r="C560" s="14" t="s">
        <v>417</v>
      </c>
      <c r="D560" s="14" t="s">
        <v>425</v>
      </c>
      <c r="E560" s="216" t="s">
        <v>3568</v>
      </c>
      <c r="F560" s="74">
        <v>44007</v>
      </c>
      <c r="G560" s="280" t="s">
        <v>5222</v>
      </c>
      <c r="H560" s="188" t="s">
        <v>408</v>
      </c>
      <c r="I560" s="188" t="s">
        <v>58</v>
      </c>
      <c r="J560" s="188" t="s">
        <v>59</v>
      </c>
      <c r="K560" s="195" t="s">
        <v>5223</v>
      </c>
      <c r="L560" s="176" t="s">
        <v>5208</v>
      </c>
      <c r="M560" s="117" t="s">
        <v>5224</v>
      </c>
      <c r="N560" s="117" t="s">
        <v>425</v>
      </c>
      <c r="O560" s="14" t="s">
        <v>4466</v>
      </c>
      <c r="P560" s="228">
        <v>2913300000</v>
      </c>
      <c r="Q560" s="228"/>
      <c r="R560" s="14"/>
      <c r="S560" s="14"/>
      <c r="T560" s="175"/>
      <c r="U560" s="176"/>
      <c r="V560" s="176"/>
      <c r="W560" s="176"/>
    </row>
    <row r="561" spans="1:24" ht="25.5">
      <c r="A561" s="14">
        <v>546</v>
      </c>
      <c r="B561" s="15">
        <v>43993</v>
      </c>
      <c r="C561" s="14" t="s">
        <v>417</v>
      </c>
      <c r="D561" s="14" t="s">
        <v>420</v>
      </c>
      <c r="E561" s="207" t="s">
        <v>3742</v>
      </c>
      <c r="F561" s="74">
        <v>44007</v>
      </c>
      <c r="G561" s="280" t="s">
        <v>5225</v>
      </c>
      <c r="H561" s="188" t="s">
        <v>408</v>
      </c>
      <c r="I561" s="188" t="s">
        <v>3299</v>
      </c>
      <c r="J561" s="188" t="s">
        <v>212</v>
      </c>
      <c r="K561" s="154">
        <v>807339</v>
      </c>
      <c r="L561" s="176" t="s">
        <v>5208</v>
      </c>
      <c r="M561" s="154">
        <v>903033</v>
      </c>
      <c r="N561" s="117" t="s">
        <v>420</v>
      </c>
      <c r="O561" s="14"/>
      <c r="P561" s="228"/>
      <c r="Q561" s="228"/>
      <c r="R561" s="14"/>
      <c r="S561" s="14"/>
      <c r="T561" s="175"/>
      <c r="U561" s="176"/>
      <c r="V561" s="176"/>
      <c r="W561" s="176"/>
    </row>
    <row r="562" spans="1:24" ht="25.5">
      <c r="A562" s="14">
        <v>547</v>
      </c>
      <c r="B562" s="15">
        <v>43994</v>
      </c>
      <c r="C562" s="14" t="s">
        <v>417</v>
      </c>
      <c r="D562" s="14" t="s">
        <v>420</v>
      </c>
      <c r="E562" s="207" t="s">
        <v>3682</v>
      </c>
      <c r="F562" s="74">
        <v>44008</v>
      </c>
      <c r="G562" s="305" t="s">
        <v>4838</v>
      </c>
      <c r="H562" s="188" t="s">
        <v>407</v>
      </c>
      <c r="I562" s="188" t="s">
        <v>165</v>
      </c>
      <c r="J562" s="188" t="s">
        <v>166</v>
      </c>
      <c r="K562" s="154">
        <v>818297</v>
      </c>
      <c r="L562" s="176" t="s">
        <v>5153</v>
      </c>
      <c r="M562" s="154">
        <v>847881</v>
      </c>
      <c r="N562" s="117" t="s">
        <v>420</v>
      </c>
      <c r="O562" s="14"/>
      <c r="P562" s="228"/>
      <c r="Q562" s="228"/>
      <c r="R562" s="14"/>
      <c r="S562" s="14"/>
      <c r="T562" s="175"/>
      <c r="U562" s="176"/>
      <c r="V562" s="176"/>
      <c r="W562" s="176"/>
    </row>
    <row r="563" spans="1:24" ht="25.5">
      <c r="A563" s="14">
        <v>548</v>
      </c>
      <c r="B563" s="15">
        <v>43994</v>
      </c>
      <c r="C563" s="14" t="s">
        <v>417</v>
      </c>
      <c r="D563" s="14" t="s">
        <v>422</v>
      </c>
      <c r="E563" s="414" t="s">
        <v>2866</v>
      </c>
      <c r="F563" s="74">
        <v>44008</v>
      </c>
      <c r="G563" s="305" t="s">
        <v>4945</v>
      </c>
      <c r="H563" s="188" t="s">
        <v>402</v>
      </c>
      <c r="I563" s="188" t="s">
        <v>2470</v>
      </c>
      <c r="J563" s="188" t="s">
        <v>2192</v>
      </c>
      <c r="K563" s="195"/>
      <c r="L563" s="176" t="s">
        <v>5124</v>
      </c>
      <c r="M563" s="218">
        <v>817566</v>
      </c>
      <c r="N563" s="117" t="s">
        <v>422</v>
      </c>
      <c r="O563" s="14" t="s">
        <v>4167</v>
      </c>
      <c r="P563" s="228"/>
      <c r="Q563" s="228"/>
      <c r="R563" s="14"/>
      <c r="S563" s="14"/>
      <c r="T563" s="175"/>
      <c r="U563" s="176"/>
      <c r="V563" s="176"/>
      <c r="W563" s="176"/>
    </row>
    <row r="564" spans="1:24" ht="25.5">
      <c r="A564" s="14">
        <v>549</v>
      </c>
      <c r="B564" s="15">
        <v>43994</v>
      </c>
      <c r="C564" s="14" t="s">
        <v>417</v>
      </c>
      <c r="D564" s="14" t="s">
        <v>420</v>
      </c>
      <c r="E564" s="14" t="s">
        <v>118</v>
      </c>
      <c r="F564" s="74">
        <v>44008</v>
      </c>
      <c r="G564" s="280" t="s">
        <v>4968</v>
      </c>
      <c r="H564" s="188" t="s">
        <v>402</v>
      </c>
      <c r="I564" s="188" t="s">
        <v>103</v>
      </c>
      <c r="J564" s="188" t="s">
        <v>79</v>
      </c>
      <c r="K564" s="195" t="s">
        <v>4438</v>
      </c>
      <c r="L564" s="176" t="s">
        <v>5135</v>
      </c>
      <c r="M564" s="154">
        <v>839481</v>
      </c>
      <c r="N564" s="117" t="s">
        <v>420</v>
      </c>
      <c r="O564" s="14"/>
      <c r="P564" s="228"/>
      <c r="Q564" s="228"/>
      <c r="R564" s="14"/>
      <c r="S564" s="14"/>
      <c r="T564" s="175"/>
      <c r="U564" s="176"/>
      <c r="V564" s="176"/>
      <c r="W564" s="176"/>
    </row>
    <row r="565" spans="1:24" ht="25.5">
      <c r="A565" s="14">
        <v>550</v>
      </c>
      <c r="B565" s="15">
        <v>43994</v>
      </c>
      <c r="C565" s="14" t="s">
        <v>417</v>
      </c>
      <c r="D565" s="14" t="s">
        <v>4041</v>
      </c>
      <c r="E565" s="207" t="s">
        <v>3717</v>
      </c>
      <c r="F565" s="74">
        <v>44008</v>
      </c>
      <c r="G565" s="280" t="s">
        <v>5226</v>
      </c>
      <c r="H565" s="188" t="s">
        <v>408</v>
      </c>
      <c r="I565" s="188" t="s">
        <v>803</v>
      </c>
      <c r="J565" s="188" t="s">
        <v>621</v>
      </c>
      <c r="K565" s="154">
        <v>816470</v>
      </c>
      <c r="L565" s="176" t="s">
        <v>5227</v>
      </c>
      <c r="M565" s="154">
        <v>907416</v>
      </c>
      <c r="N565" s="117" t="s">
        <v>4041</v>
      </c>
      <c r="O565" s="14" t="s">
        <v>4061</v>
      </c>
      <c r="P565" s="228">
        <v>20600500</v>
      </c>
      <c r="Q565" s="228"/>
      <c r="R565" s="14"/>
      <c r="S565" s="14"/>
      <c r="T565" s="175"/>
      <c r="U565" s="176"/>
      <c r="V565" s="176"/>
      <c r="W565" s="176"/>
    </row>
    <row r="566" spans="1:24" ht="25.5">
      <c r="A566" s="14">
        <v>551</v>
      </c>
      <c r="B566" s="15">
        <v>43994</v>
      </c>
      <c r="C566" s="14" t="s">
        <v>417</v>
      </c>
      <c r="D566" s="14" t="s">
        <v>425</v>
      </c>
      <c r="E566" s="207" t="s">
        <v>3624</v>
      </c>
      <c r="F566" s="74">
        <v>44008</v>
      </c>
      <c r="G566" s="280" t="s">
        <v>5228</v>
      </c>
      <c r="H566" s="188" t="s">
        <v>400</v>
      </c>
      <c r="I566" s="188" t="s">
        <v>803</v>
      </c>
      <c r="J566" s="188" t="s">
        <v>621</v>
      </c>
      <c r="K566" s="195" t="s">
        <v>4240</v>
      </c>
      <c r="L566" s="176" t="s">
        <v>5103</v>
      </c>
      <c r="M566" s="154">
        <v>820853</v>
      </c>
      <c r="N566" s="117" t="s">
        <v>425</v>
      </c>
      <c r="O566" s="14" t="s">
        <v>4466</v>
      </c>
      <c r="P566" s="228">
        <v>304625000</v>
      </c>
      <c r="Q566" s="228"/>
      <c r="R566" s="14"/>
      <c r="S566" s="14"/>
      <c r="T566" s="175"/>
      <c r="U566" s="176"/>
      <c r="V566" s="176"/>
      <c r="W566" s="176"/>
    </row>
    <row r="567" spans="1:24" ht="38.25">
      <c r="A567" s="14">
        <v>552</v>
      </c>
      <c r="B567" s="15">
        <v>43994</v>
      </c>
      <c r="C567" s="14" t="s">
        <v>417</v>
      </c>
      <c r="D567" s="14" t="s">
        <v>421</v>
      </c>
      <c r="E567" s="216" t="s">
        <v>2965</v>
      </c>
      <c r="F567" s="74">
        <v>44008</v>
      </c>
      <c r="G567" s="280" t="s">
        <v>5134</v>
      </c>
      <c r="H567" s="188" t="s">
        <v>408</v>
      </c>
      <c r="I567" s="188" t="s">
        <v>103</v>
      </c>
      <c r="J567" s="188" t="s">
        <v>79</v>
      </c>
      <c r="K567" s="102" t="s">
        <v>5229</v>
      </c>
      <c r="L567" s="176" t="s">
        <v>5227</v>
      </c>
      <c r="M567" s="102" t="s">
        <v>5230</v>
      </c>
      <c r="N567" s="195" t="s">
        <v>421</v>
      </c>
      <c r="O567" s="45" t="s">
        <v>4980</v>
      </c>
      <c r="P567" s="231">
        <v>135500000</v>
      </c>
      <c r="Q567" s="231"/>
      <c r="R567" s="45"/>
      <c r="S567" s="45"/>
      <c r="T567" s="183"/>
      <c r="U567" s="184"/>
      <c r="V567" s="182"/>
      <c r="W567" s="182"/>
    </row>
    <row r="568" spans="1:24" ht="25.5">
      <c r="A568" s="14">
        <v>553</v>
      </c>
      <c r="B568" s="15">
        <v>43994</v>
      </c>
      <c r="C568" s="14" t="s">
        <v>417</v>
      </c>
      <c r="D568" s="14" t="s">
        <v>425</v>
      </c>
      <c r="E568" s="207" t="s">
        <v>3863</v>
      </c>
      <c r="F568" s="74">
        <v>44008</v>
      </c>
      <c r="G568" s="280" t="s">
        <v>5231</v>
      </c>
      <c r="H568" s="188" t="s">
        <v>402</v>
      </c>
      <c r="I568" s="188" t="s">
        <v>4007</v>
      </c>
      <c r="J568" s="188" t="s">
        <v>79</v>
      </c>
      <c r="K568" s="195"/>
      <c r="L568" s="176" t="s">
        <v>5141</v>
      </c>
      <c r="M568" s="117" t="s">
        <v>5232</v>
      </c>
      <c r="N568" s="117" t="s">
        <v>425</v>
      </c>
      <c r="O568" s="14"/>
      <c r="P568" s="228"/>
      <c r="Q568" s="228"/>
      <c r="R568" s="14"/>
      <c r="S568" s="14"/>
      <c r="T568" s="175"/>
      <c r="U568" s="176"/>
      <c r="V568" s="182"/>
      <c r="W568" s="182"/>
    </row>
    <row r="569" spans="1:24" ht="38.25">
      <c r="A569" s="14">
        <v>554</v>
      </c>
      <c r="B569" s="15">
        <v>43997</v>
      </c>
      <c r="C569" s="14" t="s">
        <v>417</v>
      </c>
      <c r="D569" s="14" t="s">
        <v>4041</v>
      </c>
      <c r="E569" s="207" t="s">
        <v>3728</v>
      </c>
      <c r="F569" s="74">
        <v>44011</v>
      </c>
      <c r="G569" s="280" t="s">
        <v>5233</v>
      </c>
      <c r="H569" s="188" t="s">
        <v>408</v>
      </c>
      <c r="I569" s="188" t="s">
        <v>493</v>
      </c>
      <c r="J569" s="188" t="s">
        <v>79</v>
      </c>
      <c r="K569" s="154">
        <v>841672</v>
      </c>
      <c r="L569" s="176" t="s">
        <v>5227</v>
      </c>
      <c r="M569" s="154">
        <v>907781</v>
      </c>
      <c r="N569" s="117" t="s">
        <v>4041</v>
      </c>
      <c r="O569" s="14" t="s">
        <v>4167</v>
      </c>
      <c r="P569" s="228">
        <v>400000000</v>
      </c>
      <c r="Q569" s="228"/>
      <c r="R569" s="14"/>
      <c r="S569" s="14"/>
      <c r="T569" s="175"/>
      <c r="U569" s="176"/>
      <c r="V569" s="182"/>
      <c r="W569" s="182"/>
    </row>
    <row r="570" spans="1:24" ht="25.5">
      <c r="A570" s="14">
        <v>555</v>
      </c>
      <c r="B570" s="15">
        <v>43997</v>
      </c>
      <c r="C570" s="14" t="s">
        <v>417</v>
      </c>
      <c r="D570" s="14" t="s">
        <v>420</v>
      </c>
      <c r="E570" s="207" t="s">
        <v>3778</v>
      </c>
      <c r="F570" s="74">
        <v>44011</v>
      </c>
      <c r="G570" s="280" t="s">
        <v>5234</v>
      </c>
      <c r="H570" s="188" t="s">
        <v>400</v>
      </c>
      <c r="I570" s="188" t="s">
        <v>5235</v>
      </c>
      <c r="J570" s="188" t="s">
        <v>137</v>
      </c>
      <c r="K570" s="195" t="s">
        <v>4438</v>
      </c>
      <c r="L570" s="176" t="s">
        <v>5135</v>
      </c>
      <c r="M570" s="154">
        <v>839116</v>
      </c>
      <c r="N570" s="188" t="s">
        <v>420</v>
      </c>
      <c r="O570" s="14"/>
      <c r="P570" s="228"/>
      <c r="Q570" s="228"/>
      <c r="R570" s="14"/>
      <c r="S570" s="14"/>
      <c r="T570" s="175"/>
      <c r="U570" s="176"/>
      <c r="V570" s="182"/>
      <c r="W570" s="182"/>
    </row>
    <row r="571" spans="1:24" ht="25.5">
      <c r="A571" s="14">
        <v>556</v>
      </c>
      <c r="B571" s="15">
        <v>43997</v>
      </c>
      <c r="C571" s="14" t="s">
        <v>417</v>
      </c>
      <c r="D571" s="14" t="s">
        <v>420</v>
      </c>
      <c r="E571" s="207" t="s">
        <v>113</v>
      </c>
      <c r="F571" s="74">
        <v>44011</v>
      </c>
      <c r="G571" s="280" t="s">
        <v>5236</v>
      </c>
      <c r="H571" s="188" t="s">
        <v>34</v>
      </c>
      <c r="I571" s="188" t="s">
        <v>103</v>
      </c>
      <c r="J571" s="188" t="s">
        <v>79</v>
      </c>
      <c r="K571" s="154">
        <v>838751</v>
      </c>
      <c r="L571" s="176" t="s">
        <v>5237</v>
      </c>
      <c r="M571" s="154">
        <v>943941</v>
      </c>
      <c r="N571" s="188" t="s">
        <v>420</v>
      </c>
      <c r="O571" s="14"/>
      <c r="P571" s="228"/>
      <c r="Q571" s="228"/>
      <c r="R571" s="14"/>
      <c r="S571" s="14"/>
      <c r="T571" s="175"/>
      <c r="U571" s="176"/>
      <c r="V571" s="254"/>
      <c r="W571" s="254"/>
      <c r="X571" s="267">
        <f>IF(W571="Тийм", T571, 0 )</f>
        <v>0</v>
      </c>
    </row>
    <row r="572" spans="1:24" ht="51">
      <c r="A572" s="14">
        <v>557</v>
      </c>
      <c r="B572" s="15">
        <v>43997</v>
      </c>
      <c r="C572" s="14" t="s">
        <v>417</v>
      </c>
      <c r="D572" s="14" t="s">
        <v>420</v>
      </c>
      <c r="E572" s="207" t="s">
        <v>3482</v>
      </c>
      <c r="F572" s="74">
        <v>44011</v>
      </c>
      <c r="G572" s="280" t="s">
        <v>5238</v>
      </c>
      <c r="H572" s="188" t="s">
        <v>34</v>
      </c>
      <c r="I572" s="188" t="s">
        <v>486</v>
      </c>
      <c r="J572" s="188" t="s">
        <v>487</v>
      </c>
      <c r="K572" s="154">
        <v>848246</v>
      </c>
      <c r="L572" s="176" t="s">
        <v>5239</v>
      </c>
      <c r="M572" s="154">
        <v>943575</v>
      </c>
      <c r="N572" s="188" t="s">
        <v>420</v>
      </c>
      <c r="O572" s="14"/>
      <c r="P572" s="228"/>
      <c r="Q572" s="228"/>
      <c r="R572" s="14"/>
      <c r="S572" s="14"/>
      <c r="T572" s="175"/>
      <c r="U572" s="176"/>
      <c r="V572" s="254"/>
      <c r="W572" s="254"/>
      <c r="X572" s="267">
        <f>IF(W572="Тийм", T572, 0 )</f>
        <v>0</v>
      </c>
    </row>
    <row r="573" spans="1:24" ht="25.5">
      <c r="A573" s="14">
        <v>558</v>
      </c>
      <c r="B573" s="15">
        <v>43997</v>
      </c>
      <c r="C573" s="14" t="s">
        <v>417</v>
      </c>
      <c r="D573" s="14" t="s">
        <v>4041</v>
      </c>
      <c r="E573" s="207" t="s">
        <v>3773</v>
      </c>
      <c r="F573" s="74">
        <v>44011</v>
      </c>
      <c r="G573" s="280" t="s">
        <v>5240</v>
      </c>
      <c r="H573" s="188" t="s">
        <v>34</v>
      </c>
      <c r="I573" s="188" t="s">
        <v>1557</v>
      </c>
      <c r="J573" s="188" t="s">
        <v>79</v>
      </c>
      <c r="K573" s="154">
        <v>841306</v>
      </c>
      <c r="L573" s="176" t="s">
        <v>5239</v>
      </c>
      <c r="M573" s="154">
        <v>927504</v>
      </c>
      <c r="N573" s="117" t="s">
        <v>4041</v>
      </c>
      <c r="O573" s="14" t="s">
        <v>4061</v>
      </c>
      <c r="P573" s="228">
        <v>25000000</v>
      </c>
      <c r="Q573" s="228"/>
      <c r="R573" s="14"/>
      <c r="S573" s="14"/>
      <c r="T573" s="175"/>
      <c r="U573" s="176"/>
      <c r="V573" s="254"/>
      <c r="W573" s="254"/>
      <c r="X573" s="267">
        <f>IF(W573="Тийм", T573, 0 )</f>
        <v>0</v>
      </c>
    </row>
    <row r="574" spans="1:24" ht="25.5">
      <c r="A574" s="14">
        <v>559</v>
      </c>
      <c r="B574" s="15">
        <v>43998</v>
      </c>
      <c r="C574" s="14" t="s">
        <v>417</v>
      </c>
      <c r="D574" s="14" t="s">
        <v>421</v>
      </c>
      <c r="E574" s="207" t="s">
        <v>3707</v>
      </c>
      <c r="F574" s="74">
        <v>44012</v>
      </c>
      <c r="G574" s="280" t="s">
        <v>5241</v>
      </c>
      <c r="H574" s="188" t="s">
        <v>407</v>
      </c>
      <c r="I574" s="188" t="s">
        <v>120</v>
      </c>
      <c r="J574" s="188" t="s">
        <v>121</v>
      </c>
      <c r="K574" s="102" t="s">
        <v>2255</v>
      </c>
      <c r="L574" s="176" t="s">
        <v>5237</v>
      </c>
      <c r="M574" s="102" t="s">
        <v>5242</v>
      </c>
      <c r="N574" s="188" t="s">
        <v>421</v>
      </c>
      <c r="O574" s="14" t="s">
        <v>5243</v>
      </c>
      <c r="P574" s="228">
        <v>98000000</v>
      </c>
      <c r="Q574" s="228"/>
      <c r="R574" s="14"/>
      <c r="S574" s="14"/>
      <c r="T574" s="175"/>
      <c r="U574" s="176"/>
      <c r="V574" s="182"/>
      <c r="W574" s="182"/>
    </row>
    <row r="575" spans="1:24">
      <c r="A575" s="14">
        <v>560</v>
      </c>
      <c r="B575" s="122">
        <v>43998</v>
      </c>
      <c r="C575" s="14" t="s">
        <v>417</v>
      </c>
      <c r="D575" s="14" t="s">
        <v>4041</v>
      </c>
      <c r="E575" s="207" t="s">
        <v>3760</v>
      </c>
      <c r="F575" s="74">
        <v>44012</v>
      </c>
      <c r="G575" s="280" t="s">
        <v>5244</v>
      </c>
      <c r="H575" s="188" t="s">
        <v>406</v>
      </c>
      <c r="I575" s="188" t="s">
        <v>58</v>
      </c>
      <c r="J575" s="188" t="s">
        <v>59</v>
      </c>
      <c r="K575" s="195"/>
      <c r="L575" s="176" t="s">
        <v>5227</v>
      </c>
      <c r="M575" s="154">
        <v>908146</v>
      </c>
      <c r="N575" s="117" t="s">
        <v>4041</v>
      </c>
      <c r="O575" s="14" t="s">
        <v>4061</v>
      </c>
      <c r="P575" s="228">
        <v>17130887000</v>
      </c>
      <c r="Q575" s="228"/>
      <c r="R575" s="14"/>
      <c r="S575" s="14"/>
      <c r="T575" s="175"/>
      <c r="U575" s="176"/>
      <c r="V575" s="182"/>
      <c r="W575" s="182"/>
    </row>
    <row r="576" spans="1:24">
      <c r="A576" s="14">
        <v>561</v>
      </c>
      <c r="B576" s="122">
        <v>43998</v>
      </c>
      <c r="C576" s="14" t="s">
        <v>417</v>
      </c>
      <c r="D576" s="14" t="s">
        <v>4041</v>
      </c>
      <c r="E576" s="207" t="s">
        <v>3602</v>
      </c>
      <c r="F576" s="74">
        <v>44012</v>
      </c>
      <c r="G576" s="280" t="s">
        <v>5245</v>
      </c>
      <c r="H576" s="188" t="s">
        <v>406</v>
      </c>
      <c r="I576" s="188" t="s">
        <v>4069</v>
      </c>
      <c r="J576" s="188" t="s">
        <v>50</v>
      </c>
      <c r="K576" s="195"/>
      <c r="L576" s="176" t="s">
        <v>5227</v>
      </c>
      <c r="M576" s="154">
        <v>908877</v>
      </c>
      <c r="N576" s="117" t="s">
        <v>4041</v>
      </c>
      <c r="O576" s="14" t="s">
        <v>4061</v>
      </c>
      <c r="P576" s="228">
        <v>199595000</v>
      </c>
      <c r="Q576" s="228"/>
      <c r="R576" s="14"/>
      <c r="S576" s="14"/>
      <c r="T576" s="175"/>
      <c r="U576" s="176"/>
      <c r="V576" s="182"/>
      <c r="W576" s="182"/>
    </row>
    <row r="577" spans="1:24" ht="38.25">
      <c r="A577" s="14">
        <v>562</v>
      </c>
      <c r="B577" s="15">
        <v>43998</v>
      </c>
      <c r="C577" s="14" t="s">
        <v>417</v>
      </c>
      <c r="D577" s="14" t="s">
        <v>420</v>
      </c>
      <c r="E577" s="414" t="s">
        <v>3776</v>
      </c>
      <c r="F577" s="74">
        <v>44012</v>
      </c>
      <c r="G577" s="280" t="s">
        <v>5246</v>
      </c>
      <c r="H577" s="188" t="s">
        <v>407</v>
      </c>
      <c r="I577" s="188" t="s">
        <v>5247</v>
      </c>
      <c r="J577" s="188" t="s">
        <v>536</v>
      </c>
      <c r="K577" s="154">
        <v>1077254</v>
      </c>
      <c r="L577" s="176" t="s">
        <v>5237</v>
      </c>
      <c r="M577" s="154">
        <v>943210</v>
      </c>
      <c r="N577" s="117" t="s">
        <v>420</v>
      </c>
      <c r="O577" s="14"/>
      <c r="P577" s="228"/>
      <c r="Q577" s="228"/>
      <c r="R577" s="14"/>
      <c r="S577" s="14"/>
      <c r="T577" s="175"/>
      <c r="U577" s="176"/>
      <c r="V577" s="182"/>
      <c r="W577" s="182"/>
    </row>
    <row r="578" spans="1:24" ht="25.5">
      <c r="A578" s="14">
        <v>563</v>
      </c>
      <c r="B578" s="15">
        <v>43999</v>
      </c>
      <c r="C578" s="14" t="s">
        <v>417</v>
      </c>
      <c r="D578" s="14" t="s">
        <v>421</v>
      </c>
      <c r="E578" s="216" t="s">
        <v>2346</v>
      </c>
      <c r="F578" s="74">
        <v>44013</v>
      </c>
      <c r="G578" s="280" t="s">
        <v>5248</v>
      </c>
      <c r="H578" s="188" t="s">
        <v>407</v>
      </c>
      <c r="I578" s="188" t="s">
        <v>4251</v>
      </c>
      <c r="J578" s="188" t="s">
        <v>137</v>
      </c>
      <c r="K578" s="102" t="s">
        <v>5249</v>
      </c>
      <c r="L578" s="176" t="s">
        <v>5250</v>
      </c>
      <c r="M578" s="102" t="s">
        <v>5251</v>
      </c>
      <c r="N578" s="117" t="s">
        <v>421</v>
      </c>
      <c r="O578" s="14" t="s">
        <v>4167</v>
      </c>
      <c r="P578" s="228">
        <v>400000000</v>
      </c>
      <c r="Q578" s="228"/>
      <c r="R578" s="14"/>
      <c r="S578" s="14"/>
      <c r="T578" s="175"/>
      <c r="U578" s="176"/>
      <c r="V578" s="182"/>
      <c r="W578" s="182"/>
    </row>
    <row r="579" spans="1:24">
      <c r="A579" s="14">
        <v>564</v>
      </c>
      <c r="B579" s="15">
        <v>43999</v>
      </c>
      <c r="C579" s="14" t="s">
        <v>417</v>
      </c>
      <c r="D579" s="14" t="s">
        <v>420</v>
      </c>
      <c r="E579" s="207" t="s">
        <v>3581</v>
      </c>
      <c r="F579" s="74">
        <v>44013</v>
      </c>
      <c r="G579" s="280" t="s">
        <v>5252</v>
      </c>
      <c r="H579" s="188" t="s">
        <v>399</v>
      </c>
      <c r="I579" s="188" t="s">
        <v>106</v>
      </c>
      <c r="J579" s="188" t="s">
        <v>59</v>
      </c>
      <c r="K579" s="154">
        <v>871257</v>
      </c>
      <c r="L579" s="176"/>
      <c r="M579" s="117"/>
      <c r="N579" s="117" t="s">
        <v>420</v>
      </c>
      <c r="O579" s="14"/>
      <c r="P579" s="228"/>
      <c r="Q579" s="228"/>
      <c r="R579" s="14"/>
      <c r="S579" s="14"/>
      <c r="T579" s="175"/>
      <c r="U579" s="176"/>
      <c r="V579" s="182"/>
      <c r="W579" s="182"/>
    </row>
    <row r="580" spans="1:24" ht="51">
      <c r="A580" s="14">
        <v>565</v>
      </c>
      <c r="B580" s="15">
        <v>43999</v>
      </c>
      <c r="C580" s="14" t="s">
        <v>417</v>
      </c>
      <c r="D580" s="14" t="s">
        <v>425</v>
      </c>
      <c r="E580" s="207" t="s">
        <v>3705</v>
      </c>
      <c r="F580" s="74">
        <v>44013</v>
      </c>
      <c r="G580" s="280" t="s">
        <v>5253</v>
      </c>
      <c r="H580" s="188" t="s">
        <v>400</v>
      </c>
      <c r="I580" s="188" t="s">
        <v>165</v>
      </c>
      <c r="J580" s="188" t="s">
        <v>166</v>
      </c>
      <c r="K580" s="195" t="s">
        <v>4240</v>
      </c>
      <c r="L580" s="176" t="s">
        <v>5188</v>
      </c>
      <c r="M580" s="223" t="s">
        <v>5254</v>
      </c>
      <c r="N580" s="117" t="s">
        <v>425</v>
      </c>
      <c r="O580" s="14"/>
      <c r="P580" s="228"/>
      <c r="Q580" s="228"/>
      <c r="R580" s="14"/>
      <c r="S580" s="14"/>
      <c r="T580" s="175"/>
      <c r="U580" s="176"/>
      <c r="V580" s="182"/>
      <c r="W580" s="182"/>
    </row>
    <row r="581" spans="1:24" ht="25.5">
      <c r="A581" s="14">
        <v>566</v>
      </c>
      <c r="B581" s="122">
        <v>43999</v>
      </c>
      <c r="C581" s="14" t="s">
        <v>417</v>
      </c>
      <c r="D581" s="14" t="s">
        <v>4043</v>
      </c>
      <c r="E581" s="207" t="s">
        <v>3670</v>
      </c>
      <c r="F581" s="74">
        <v>44013</v>
      </c>
      <c r="G581" s="305" t="s">
        <v>4832</v>
      </c>
      <c r="H581" s="188" t="s">
        <v>406</v>
      </c>
      <c r="I581" s="188" t="s">
        <v>58</v>
      </c>
      <c r="J581" s="188" t="s">
        <v>59</v>
      </c>
      <c r="K581" s="195"/>
      <c r="L581" s="176"/>
      <c r="M581" s="117"/>
      <c r="N581" s="117" t="s">
        <v>4043</v>
      </c>
      <c r="O581" s="14"/>
      <c r="P581" s="228"/>
      <c r="Q581" s="228"/>
      <c r="R581" s="14"/>
      <c r="S581" s="14"/>
      <c r="T581" s="175"/>
      <c r="U581" s="176"/>
      <c r="V581" s="182"/>
      <c r="W581" s="182"/>
    </row>
    <row r="582" spans="1:24" ht="25.5">
      <c r="A582" s="14">
        <v>567</v>
      </c>
      <c r="B582" s="15">
        <v>43999</v>
      </c>
      <c r="C582" s="14" t="s">
        <v>417</v>
      </c>
      <c r="D582" s="14" t="s">
        <v>4041</v>
      </c>
      <c r="E582" s="207" t="s">
        <v>1824</v>
      </c>
      <c r="F582" s="74">
        <v>44013</v>
      </c>
      <c r="G582" s="280" t="s">
        <v>4953</v>
      </c>
      <c r="H582" s="188" t="s">
        <v>400</v>
      </c>
      <c r="I582" s="188" t="s">
        <v>4069</v>
      </c>
      <c r="J582" s="188" t="s">
        <v>50</v>
      </c>
      <c r="K582" s="195"/>
      <c r="L582" s="176" t="s">
        <v>5227</v>
      </c>
      <c r="M582" s="154">
        <v>908511</v>
      </c>
      <c r="N582" s="117" t="s">
        <v>4041</v>
      </c>
      <c r="O582" s="14" t="s">
        <v>4061</v>
      </c>
      <c r="P582" s="228">
        <v>17014616560</v>
      </c>
      <c r="Q582" s="228"/>
      <c r="R582" s="14"/>
      <c r="S582" s="14"/>
      <c r="T582" s="175"/>
      <c r="U582" s="176"/>
      <c r="V582" s="182"/>
      <c r="W582" s="182"/>
    </row>
    <row r="583" spans="1:24" ht="25.5">
      <c r="A583" s="14">
        <v>568</v>
      </c>
      <c r="B583" s="15">
        <v>44000</v>
      </c>
      <c r="C583" s="14" t="s">
        <v>417</v>
      </c>
      <c r="D583" s="14" t="s">
        <v>425</v>
      </c>
      <c r="E583" s="207" t="s">
        <v>3550</v>
      </c>
      <c r="F583" s="74">
        <v>44014</v>
      </c>
      <c r="G583" s="280" t="s">
        <v>5255</v>
      </c>
      <c r="H583" s="188" t="s">
        <v>408</v>
      </c>
      <c r="I583" s="188" t="s">
        <v>4238</v>
      </c>
      <c r="J583" s="188" t="s">
        <v>477</v>
      </c>
      <c r="K583" s="154">
        <v>892440</v>
      </c>
      <c r="L583" s="176" t="s">
        <v>5256</v>
      </c>
      <c r="M583" s="117" t="s">
        <v>5257</v>
      </c>
      <c r="N583" s="117" t="s">
        <v>425</v>
      </c>
      <c r="O583" s="102" t="s">
        <v>4167</v>
      </c>
      <c r="P583" s="228">
        <v>800000000</v>
      </c>
      <c r="Q583" s="228" t="s">
        <v>4538</v>
      </c>
      <c r="R583" s="25"/>
      <c r="S583" s="25"/>
      <c r="T583" s="255"/>
      <c r="U583" s="256"/>
      <c r="V583" s="182"/>
      <c r="W583" s="182"/>
    </row>
    <row r="584" spans="1:24" ht="25.5">
      <c r="A584" s="14">
        <v>569</v>
      </c>
      <c r="B584" s="15">
        <v>44000</v>
      </c>
      <c r="C584" s="14" t="s">
        <v>417</v>
      </c>
      <c r="D584" s="14" t="s">
        <v>4044</v>
      </c>
      <c r="E584" s="207" t="s">
        <v>3622</v>
      </c>
      <c r="F584" s="74">
        <v>44014</v>
      </c>
      <c r="G584" s="280" t="s">
        <v>5258</v>
      </c>
      <c r="H584" s="188" t="s">
        <v>402</v>
      </c>
      <c r="I584" s="188" t="s">
        <v>5259</v>
      </c>
      <c r="J584" s="188" t="s">
        <v>219</v>
      </c>
      <c r="K584" s="195"/>
      <c r="L584" s="176" t="s">
        <v>5227</v>
      </c>
      <c r="M584" s="154">
        <v>912894</v>
      </c>
      <c r="N584" s="117" t="s">
        <v>4044</v>
      </c>
      <c r="O584" s="14" t="s">
        <v>4107</v>
      </c>
      <c r="P584" s="228">
        <v>16066303</v>
      </c>
      <c r="Q584" s="228"/>
      <c r="R584" s="14"/>
      <c r="S584" s="14"/>
      <c r="T584" s="175"/>
      <c r="U584" s="176"/>
      <c r="V584" s="176"/>
      <c r="W584" s="176"/>
    </row>
    <row r="585" spans="1:24" ht="25.5">
      <c r="A585" s="14">
        <v>570</v>
      </c>
      <c r="B585" s="15">
        <v>44001</v>
      </c>
      <c r="C585" s="14" t="s">
        <v>417</v>
      </c>
      <c r="D585" s="14" t="s">
        <v>421</v>
      </c>
      <c r="E585" s="216" t="s">
        <v>1913</v>
      </c>
      <c r="F585" s="74">
        <v>44015</v>
      </c>
      <c r="G585" s="280" t="s">
        <v>5260</v>
      </c>
      <c r="H585" s="188" t="s">
        <v>408</v>
      </c>
      <c r="I585" s="188" t="s">
        <v>1915</v>
      </c>
      <c r="J585" s="188" t="s">
        <v>5261</v>
      </c>
      <c r="K585" s="102" t="s">
        <v>2090</v>
      </c>
      <c r="L585" s="176" t="s">
        <v>5250</v>
      </c>
      <c r="M585" s="102" t="s">
        <v>5262</v>
      </c>
      <c r="N585" s="117" t="s">
        <v>421</v>
      </c>
      <c r="O585" s="14" t="s">
        <v>4107</v>
      </c>
      <c r="P585" s="228">
        <v>200000000</v>
      </c>
      <c r="Q585" s="228"/>
      <c r="R585" s="45"/>
      <c r="S585" s="45"/>
      <c r="T585" s="183"/>
      <c r="U585" s="184"/>
      <c r="V585" s="182"/>
      <c r="W585" s="182"/>
    </row>
    <row r="586" spans="1:24" ht="25.5">
      <c r="A586" s="14">
        <v>571</v>
      </c>
      <c r="B586" s="15">
        <v>44001</v>
      </c>
      <c r="C586" s="14" t="s">
        <v>417</v>
      </c>
      <c r="D586" s="14" t="s">
        <v>425</v>
      </c>
      <c r="E586" s="207" t="s">
        <v>3835</v>
      </c>
      <c r="F586" s="74">
        <v>44015</v>
      </c>
      <c r="G586" s="280" t="s">
        <v>5263</v>
      </c>
      <c r="H586" s="188" t="s">
        <v>399</v>
      </c>
      <c r="I586" s="188" t="s">
        <v>4238</v>
      </c>
      <c r="J586" s="188" t="s">
        <v>477</v>
      </c>
      <c r="K586" s="195" t="s">
        <v>5264</v>
      </c>
      <c r="L586" s="176" t="s">
        <v>5256</v>
      </c>
      <c r="M586" s="117" t="s">
        <v>5265</v>
      </c>
      <c r="N586" s="117" t="s">
        <v>425</v>
      </c>
      <c r="O586" s="17" t="s">
        <v>4167</v>
      </c>
      <c r="P586" s="228">
        <v>1537000000</v>
      </c>
      <c r="Q586" s="228"/>
      <c r="R586" s="14"/>
      <c r="S586" s="14"/>
      <c r="T586" s="175"/>
      <c r="U586" s="176"/>
      <c r="V586" s="182"/>
      <c r="W586" s="182"/>
    </row>
    <row r="587" spans="1:24" ht="25.5">
      <c r="A587" s="14">
        <v>572</v>
      </c>
      <c r="B587" s="15">
        <v>44001</v>
      </c>
      <c r="C587" s="14" t="s">
        <v>417</v>
      </c>
      <c r="D587" s="14" t="s">
        <v>420</v>
      </c>
      <c r="E587" s="207" t="s">
        <v>3663</v>
      </c>
      <c r="F587" s="74">
        <v>44015</v>
      </c>
      <c r="G587" s="280" t="s">
        <v>5266</v>
      </c>
      <c r="H587" s="188" t="s">
        <v>408</v>
      </c>
      <c r="I587" s="188" t="s">
        <v>58</v>
      </c>
      <c r="J587" s="188" t="s">
        <v>59</v>
      </c>
      <c r="K587" s="154">
        <v>883309</v>
      </c>
      <c r="L587" s="176"/>
      <c r="M587" s="117"/>
      <c r="N587" s="117" t="s">
        <v>420</v>
      </c>
      <c r="O587" s="14"/>
      <c r="P587" s="228"/>
      <c r="Q587" s="228"/>
      <c r="R587" s="14"/>
      <c r="S587" s="14"/>
      <c r="T587" s="175"/>
      <c r="U587" s="176"/>
      <c r="V587" s="182"/>
      <c r="W587" s="182"/>
    </row>
    <row r="588" spans="1:24" ht="38.25">
      <c r="A588" s="14">
        <v>573</v>
      </c>
      <c r="B588" s="15">
        <v>44001</v>
      </c>
      <c r="C588" s="14" t="s">
        <v>417</v>
      </c>
      <c r="D588" s="14" t="s">
        <v>421</v>
      </c>
      <c r="E588" s="207" t="s">
        <v>1003</v>
      </c>
      <c r="F588" s="74">
        <v>44015</v>
      </c>
      <c r="G588" s="280" t="s">
        <v>5267</v>
      </c>
      <c r="H588" s="188" t="s">
        <v>407</v>
      </c>
      <c r="I588" s="188" t="s">
        <v>5268</v>
      </c>
      <c r="J588" s="188" t="s">
        <v>511</v>
      </c>
      <c r="K588" s="102" t="s">
        <v>5269</v>
      </c>
      <c r="L588" s="176" t="s">
        <v>5270</v>
      </c>
      <c r="M588" s="102" t="s">
        <v>5271</v>
      </c>
      <c r="N588" s="117" t="s">
        <v>421</v>
      </c>
      <c r="O588" s="14" t="s">
        <v>4167</v>
      </c>
      <c r="P588" s="228">
        <v>316500000</v>
      </c>
      <c r="Q588" s="228"/>
      <c r="R588" s="14"/>
      <c r="S588" s="14"/>
      <c r="T588" s="175"/>
      <c r="U588" s="176"/>
      <c r="V588" s="182"/>
      <c r="W588" s="182"/>
    </row>
    <row r="589" spans="1:24" ht="25.5">
      <c r="A589" s="14">
        <v>574</v>
      </c>
      <c r="B589" s="15">
        <v>44001</v>
      </c>
      <c r="C589" s="14" t="s">
        <v>417</v>
      </c>
      <c r="D589" s="14" t="s">
        <v>425</v>
      </c>
      <c r="E589" s="207" t="s">
        <v>3677</v>
      </c>
      <c r="F589" s="74">
        <v>44015</v>
      </c>
      <c r="G589" s="280" t="s">
        <v>5272</v>
      </c>
      <c r="H589" s="188" t="s">
        <v>34</v>
      </c>
      <c r="I589" s="188" t="s">
        <v>4787</v>
      </c>
      <c r="J589" s="188" t="s">
        <v>79</v>
      </c>
      <c r="K589" s="195"/>
      <c r="L589" s="176" t="s">
        <v>5273</v>
      </c>
      <c r="M589" s="117" t="s">
        <v>5274</v>
      </c>
      <c r="N589" s="117" t="s">
        <v>425</v>
      </c>
      <c r="O589" s="17" t="s">
        <v>4872</v>
      </c>
      <c r="P589" s="228">
        <v>47806000</v>
      </c>
      <c r="Q589" s="228"/>
      <c r="R589" s="14"/>
      <c r="S589" s="14"/>
      <c r="T589" s="175"/>
      <c r="U589" s="176"/>
      <c r="V589" s="254"/>
      <c r="W589" s="254"/>
      <c r="X589" s="267">
        <f>IF(W589="Тийм", T589, 0 )</f>
        <v>0</v>
      </c>
    </row>
    <row r="590" spans="1:24" ht="25.5">
      <c r="A590" s="14">
        <v>575</v>
      </c>
      <c r="B590" s="15">
        <v>44001</v>
      </c>
      <c r="C590" s="14" t="s">
        <v>417</v>
      </c>
      <c r="D590" s="14" t="s">
        <v>425</v>
      </c>
      <c r="E590" s="207" t="s">
        <v>3677</v>
      </c>
      <c r="F590" s="74">
        <v>44015</v>
      </c>
      <c r="G590" s="280" t="s">
        <v>5275</v>
      </c>
      <c r="H590" s="188" t="s">
        <v>34</v>
      </c>
      <c r="I590" s="188" t="s">
        <v>4787</v>
      </c>
      <c r="J590" s="188" t="s">
        <v>79</v>
      </c>
      <c r="K590" s="195"/>
      <c r="L590" s="176" t="s">
        <v>5273</v>
      </c>
      <c r="M590" s="117" t="s">
        <v>5274</v>
      </c>
      <c r="N590" s="117" t="s">
        <v>425</v>
      </c>
      <c r="O590" s="102" t="s">
        <v>4872</v>
      </c>
      <c r="P590" s="228">
        <v>63226700</v>
      </c>
      <c r="Q590" s="228"/>
      <c r="R590" s="14"/>
      <c r="S590" s="14"/>
      <c r="T590" s="175"/>
      <c r="U590" s="176"/>
      <c r="V590" s="254"/>
      <c r="W590" s="254"/>
      <c r="X590" s="267">
        <f>IF(W590="Тийм", T590, 0 )</f>
        <v>0</v>
      </c>
    </row>
    <row r="591" spans="1:24" ht="25.5">
      <c r="A591" s="14">
        <v>576</v>
      </c>
      <c r="B591" s="15">
        <v>44001</v>
      </c>
      <c r="C591" s="14" t="s">
        <v>417</v>
      </c>
      <c r="D591" s="14" t="s">
        <v>425</v>
      </c>
      <c r="E591" s="207" t="s">
        <v>3677</v>
      </c>
      <c r="F591" s="74">
        <v>44015</v>
      </c>
      <c r="G591" s="280" t="s">
        <v>5276</v>
      </c>
      <c r="H591" s="188" t="s">
        <v>34</v>
      </c>
      <c r="I591" s="188" t="s">
        <v>4787</v>
      </c>
      <c r="J591" s="188" t="s">
        <v>79</v>
      </c>
      <c r="K591" s="195"/>
      <c r="L591" s="176" t="s">
        <v>5273</v>
      </c>
      <c r="M591" s="117" t="s">
        <v>5274</v>
      </c>
      <c r="N591" s="117" t="s">
        <v>425</v>
      </c>
      <c r="O591" s="17" t="s">
        <v>4872</v>
      </c>
      <c r="P591" s="228">
        <v>47059000</v>
      </c>
      <c r="Q591" s="228"/>
      <c r="R591" s="14"/>
      <c r="S591" s="14"/>
      <c r="T591" s="175"/>
      <c r="U591" s="176"/>
      <c r="V591" s="254"/>
      <c r="W591" s="254"/>
      <c r="X591" s="267">
        <f>IF(W591="Тийм", T591, 0 )</f>
        <v>0</v>
      </c>
    </row>
    <row r="592" spans="1:24" ht="25.5">
      <c r="A592" s="14">
        <v>577</v>
      </c>
      <c r="B592" s="15">
        <v>44005</v>
      </c>
      <c r="C592" s="14" t="s">
        <v>417</v>
      </c>
      <c r="D592" s="14" t="s">
        <v>422</v>
      </c>
      <c r="E592" s="14" t="s">
        <v>3724</v>
      </c>
      <c r="F592" s="74">
        <v>44019</v>
      </c>
      <c r="G592" s="280" t="s">
        <v>5277</v>
      </c>
      <c r="H592" s="426" t="s">
        <v>408</v>
      </c>
      <c r="I592" s="427" t="s">
        <v>4238</v>
      </c>
      <c r="J592" s="188" t="s">
        <v>477</v>
      </c>
      <c r="K592" s="154">
        <v>939192</v>
      </c>
      <c r="L592" s="418" t="s">
        <v>5278</v>
      </c>
      <c r="M592" s="421" t="s">
        <v>5279</v>
      </c>
      <c r="N592" s="117" t="s">
        <v>422</v>
      </c>
      <c r="O592" s="14" t="s">
        <v>4167</v>
      </c>
      <c r="P592" s="228">
        <v>3750000000</v>
      </c>
      <c r="Q592" s="228"/>
      <c r="R592" s="14"/>
      <c r="S592" s="14"/>
      <c r="T592" s="175"/>
      <c r="U592" s="176"/>
      <c r="V592" s="182"/>
      <c r="W592" s="182"/>
    </row>
    <row r="593" spans="1:24" ht="25.5">
      <c r="A593" s="14">
        <v>578</v>
      </c>
      <c r="B593" s="15">
        <v>44005</v>
      </c>
      <c r="C593" s="14" t="s">
        <v>417</v>
      </c>
      <c r="D593" s="14" t="s">
        <v>422</v>
      </c>
      <c r="E593" s="207" t="s">
        <v>1073</v>
      </c>
      <c r="F593" s="74">
        <v>44019</v>
      </c>
      <c r="G593" s="280" t="s">
        <v>5280</v>
      </c>
      <c r="H593" s="188" t="s">
        <v>34</v>
      </c>
      <c r="I593" s="188" t="s">
        <v>43</v>
      </c>
      <c r="J593" s="188" t="s">
        <v>44</v>
      </c>
      <c r="K593" s="154">
        <v>938827</v>
      </c>
      <c r="L593" s="176" t="s">
        <v>5278</v>
      </c>
      <c r="M593" s="117" t="s">
        <v>5281</v>
      </c>
      <c r="N593" s="117" t="s">
        <v>422</v>
      </c>
      <c r="O593" s="14" t="s">
        <v>4167</v>
      </c>
      <c r="P593" s="228" t="s">
        <v>5282</v>
      </c>
      <c r="Q593" s="228"/>
      <c r="R593" s="14"/>
      <c r="S593" s="14"/>
      <c r="T593" s="175"/>
      <c r="U593" s="176"/>
      <c r="V593" s="254"/>
      <c r="W593" s="254"/>
      <c r="X593" s="267">
        <f>IF(W593="Тийм", T593, 0 )</f>
        <v>0</v>
      </c>
    </row>
    <row r="594" spans="1:24" ht="38.25">
      <c r="A594" s="14">
        <v>579</v>
      </c>
      <c r="B594" s="15">
        <v>44005</v>
      </c>
      <c r="C594" s="14" t="s">
        <v>417</v>
      </c>
      <c r="D594" s="14" t="s">
        <v>422</v>
      </c>
      <c r="E594" s="207" t="s">
        <v>3580</v>
      </c>
      <c r="F594" s="74">
        <v>44019</v>
      </c>
      <c r="G594" s="280" t="s">
        <v>5283</v>
      </c>
      <c r="H594" s="188" t="s">
        <v>408</v>
      </c>
      <c r="I594" s="188" t="s">
        <v>5041</v>
      </c>
      <c r="J594" s="188" t="s">
        <v>79</v>
      </c>
      <c r="K594" s="195" t="s">
        <v>5284</v>
      </c>
      <c r="L594" s="418" t="s">
        <v>5285</v>
      </c>
      <c r="M594" s="421" t="s">
        <v>5286</v>
      </c>
      <c r="N594" s="117" t="s">
        <v>422</v>
      </c>
      <c r="O594" s="14" t="s">
        <v>4466</v>
      </c>
      <c r="P594" s="228">
        <v>124000000</v>
      </c>
      <c r="Q594" s="228"/>
      <c r="R594" s="14"/>
      <c r="S594" s="14"/>
      <c r="T594" s="175"/>
      <c r="U594" s="176"/>
      <c r="V594" s="182"/>
      <c r="W594" s="182"/>
    </row>
    <row r="595" spans="1:24" ht="25.5">
      <c r="A595" s="14">
        <v>580</v>
      </c>
      <c r="B595" s="15">
        <v>44005</v>
      </c>
      <c r="C595" s="14" t="s">
        <v>417</v>
      </c>
      <c r="D595" s="14" t="s">
        <v>421</v>
      </c>
      <c r="E595" s="207" t="s">
        <v>1608</v>
      </c>
      <c r="F595" s="74">
        <v>44019</v>
      </c>
      <c r="G595" s="280" t="s">
        <v>5287</v>
      </c>
      <c r="H595" s="188" t="s">
        <v>407</v>
      </c>
      <c r="I595" s="188" t="s">
        <v>3113</v>
      </c>
      <c r="J595" s="188" t="s">
        <v>2024</v>
      </c>
      <c r="K595" s="102" t="s">
        <v>5288</v>
      </c>
      <c r="L595" s="176" t="s">
        <v>5278</v>
      </c>
      <c r="M595" s="102" t="s">
        <v>5289</v>
      </c>
      <c r="N595" s="117" t="s">
        <v>421</v>
      </c>
      <c r="O595" s="14" t="s">
        <v>4067</v>
      </c>
      <c r="P595" s="228">
        <v>500000000</v>
      </c>
      <c r="Q595" s="228"/>
      <c r="R595" s="14"/>
      <c r="S595" s="14"/>
      <c r="T595" s="175"/>
      <c r="U595" s="176"/>
      <c r="V595" s="182"/>
      <c r="W595" s="182"/>
    </row>
    <row r="596" spans="1:24" ht="25.5">
      <c r="A596" s="14">
        <v>581</v>
      </c>
      <c r="B596" s="122">
        <v>44005</v>
      </c>
      <c r="C596" s="14" t="s">
        <v>417</v>
      </c>
      <c r="D596" s="14" t="s">
        <v>422</v>
      </c>
      <c r="E596" s="14" t="s">
        <v>548</v>
      </c>
      <c r="F596" s="74">
        <v>44019</v>
      </c>
      <c r="G596" s="280" t="s">
        <v>5093</v>
      </c>
      <c r="H596" s="188" t="s">
        <v>406</v>
      </c>
      <c r="I596" s="188" t="s">
        <v>193</v>
      </c>
      <c r="J596" s="188" t="s">
        <v>36</v>
      </c>
      <c r="K596" s="154">
        <v>938462</v>
      </c>
      <c r="L596" s="418" t="s">
        <v>5270</v>
      </c>
      <c r="M596" s="421" t="s">
        <v>5290</v>
      </c>
      <c r="N596" s="117" t="s">
        <v>422</v>
      </c>
      <c r="O596" s="14"/>
      <c r="P596" s="228"/>
      <c r="Q596" s="228"/>
      <c r="R596" s="14"/>
      <c r="S596" s="14"/>
      <c r="T596" s="175"/>
      <c r="U596" s="176"/>
      <c r="V596" s="182"/>
      <c r="W596" s="182"/>
    </row>
    <row r="597" spans="1:24" ht="25.5">
      <c r="A597" s="14">
        <v>582</v>
      </c>
      <c r="B597" s="15">
        <v>44005</v>
      </c>
      <c r="C597" s="14" t="s">
        <v>417</v>
      </c>
      <c r="D597" s="14" t="s">
        <v>422</v>
      </c>
      <c r="E597" s="207" t="s">
        <v>381</v>
      </c>
      <c r="F597" s="74">
        <v>44019</v>
      </c>
      <c r="G597" s="280" t="s">
        <v>5291</v>
      </c>
      <c r="H597" s="188" t="s">
        <v>34</v>
      </c>
      <c r="I597" s="188" t="s">
        <v>103</v>
      </c>
      <c r="J597" s="188" t="s">
        <v>79</v>
      </c>
      <c r="K597" s="154" t="s">
        <v>5292</v>
      </c>
      <c r="L597" s="176" t="s">
        <v>5278</v>
      </c>
      <c r="M597" s="117" t="s">
        <v>5293</v>
      </c>
      <c r="N597" s="117" t="s">
        <v>422</v>
      </c>
      <c r="O597" s="14" t="s">
        <v>4167</v>
      </c>
      <c r="P597" s="228">
        <v>4061500000</v>
      </c>
      <c r="Q597" s="228"/>
      <c r="R597" s="14"/>
      <c r="S597" s="14"/>
      <c r="T597" s="175">
        <v>20000000</v>
      </c>
      <c r="U597" s="176"/>
      <c r="V597" s="254"/>
      <c r="W597" s="254" t="s">
        <v>373</v>
      </c>
      <c r="X597" s="267">
        <f>IF(W597="Тийм", T597, 0 )</f>
        <v>20000000</v>
      </c>
    </row>
    <row r="598" spans="1:24" ht="51">
      <c r="A598" s="14">
        <v>583</v>
      </c>
      <c r="B598" s="15">
        <v>44005</v>
      </c>
      <c r="C598" s="14" t="s">
        <v>417</v>
      </c>
      <c r="D598" s="14" t="s">
        <v>422</v>
      </c>
      <c r="E598" s="207" t="s">
        <v>381</v>
      </c>
      <c r="F598" s="74">
        <v>44019</v>
      </c>
      <c r="G598" s="280" t="s">
        <v>5294</v>
      </c>
      <c r="H598" s="188" t="s">
        <v>34</v>
      </c>
      <c r="I598" s="188" t="s">
        <v>103</v>
      </c>
      <c r="J598" s="188" t="s">
        <v>79</v>
      </c>
      <c r="K598" s="195" t="s">
        <v>5295</v>
      </c>
      <c r="L598" s="176" t="s">
        <v>5278</v>
      </c>
      <c r="M598" s="117" t="s">
        <v>5296</v>
      </c>
      <c r="N598" s="117" t="s">
        <v>422</v>
      </c>
      <c r="O598" s="14" t="s">
        <v>4167</v>
      </c>
      <c r="P598" s="228"/>
      <c r="Q598" s="228"/>
      <c r="R598" s="14"/>
      <c r="S598" s="14"/>
      <c r="T598" s="175">
        <v>20000000</v>
      </c>
      <c r="U598" s="176"/>
      <c r="V598" s="254"/>
      <c r="W598" s="254" t="s">
        <v>373</v>
      </c>
      <c r="X598" s="267">
        <f>IF(W598="Тийм", T598, 0 )</f>
        <v>20000000</v>
      </c>
    </row>
    <row r="599" spans="1:24" ht="38.25">
      <c r="A599" s="14">
        <v>584</v>
      </c>
      <c r="B599" s="15">
        <v>44007</v>
      </c>
      <c r="C599" s="14" t="s">
        <v>417</v>
      </c>
      <c r="D599" s="14" t="s">
        <v>4041</v>
      </c>
      <c r="E599" s="207" t="s">
        <v>3693</v>
      </c>
      <c r="F599" s="74">
        <v>44021</v>
      </c>
      <c r="G599" s="280" t="s">
        <v>5297</v>
      </c>
      <c r="H599" s="188" t="s">
        <v>34</v>
      </c>
      <c r="I599" s="188" t="s">
        <v>3361</v>
      </c>
      <c r="J599" s="188" t="s">
        <v>79</v>
      </c>
      <c r="K599" s="154">
        <v>927139</v>
      </c>
      <c r="L599" s="176" t="s">
        <v>5270</v>
      </c>
      <c r="M599" s="154">
        <v>976812</v>
      </c>
      <c r="N599" s="117" t="s">
        <v>4041</v>
      </c>
      <c r="O599" s="14" t="s">
        <v>4745</v>
      </c>
      <c r="P599" s="228">
        <v>1500000000</v>
      </c>
      <c r="Q599" s="228"/>
      <c r="R599" s="14"/>
      <c r="S599" s="14"/>
      <c r="T599" s="175"/>
      <c r="U599" s="176"/>
      <c r="V599" s="254"/>
      <c r="W599" s="254"/>
      <c r="X599" s="267">
        <f>IF(W599="Тийм", T599, 0 )</f>
        <v>0</v>
      </c>
    </row>
    <row r="600" spans="1:24" ht="38.25">
      <c r="A600" s="14">
        <v>585</v>
      </c>
      <c r="B600" s="15">
        <v>44007</v>
      </c>
      <c r="C600" s="14" t="s">
        <v>417</v>
      </c>
      <c r="D600" s="14" t="s">
        <v>422</v>
      </c>
      <c r="E600" s="207" t="s">
        <v>3855</v>
      </c>
      <c r="F600" s="74">
        <v>44021</v>
      </c>
      <c r="G600" s="280" t="s">
        <v>5298</v>
      </c>
      <c r="H600" s="188" t="s">
        <v>407</v>
      </c>
      <c r="I600" s="188" t="s">
        <v>5299</v>
      </c>
      <c r="J600" s="188" t="s">
        <v>79</v>
      </c>
      <c r="K600" s="117" t="s">
        <v>5300</v>
      </c>
      <c r="L600" s="176" t="s">
        <v>5301</v>
      </c>
      <c r="M600" s="117" t="s">
        <v>5302</v>
      </c>
      <c r="N600" s="117" t="s">
        <v>422</v>
      </c>
      <c r="O600" s="14" t="s">
        <v>4173</v>
      </c>
      <c r="P600" s="228">
        <v>296300000</v>
      </c>
      <c r="Q600" s="228"/>
      <c r="R600" s="14"/>
      <c r="S600" s="14"/>
      <c r="T600" s="175"/>
      <c r="U600" s="176"/>
      <c r="V600" s="182"/>
      <c r="W600" s="182"/>
    </row>
    <row r="601" spans="1:24">
      <c r="A601" s="14">
        <v>586</v>
      </c>
      <c r="B601" s="15">
        <v>44007</v>
      </c>
      <c r="C601" s="14" t="s">
        <v>417</v>
      </c>
      <c r="D601" s="14" t="s">
        <v>421</v>
      </c>
      <c r="E601" s="207" t="s">
        <v>1137</v>
      </c>
      <c r="F601" s="74">
        <v>44021</v>
      </c>
      <c r="G601" s="280" t="s">
        <v>5303</v>
      </c>
      <c r="H601" s="188" t="s">
        <v>408</v>
      </c>
      <c r="I601" s="188" t="s">
        <v>106</v>
      </c>
      <c r="J601" s="188" t="s">
        <v>59</v>
      </c>
      <c r="K601" s="102" t="s">
        <v>2228</v>
      </c>
      <c r="L601" s="176" t="s">
        <v>5304</v>
      </c>
      <c r="M601" s="102" t="s">
        <v>2296</v>
      </c>
      <c r="N601" s="117" t="s">
        <v>421</v>
      </c>
      <c r="O601" s="14" t="s">
        <v>5243</v>
      </c>
      <c r="P601" s="228">
        <v>120000000</v>
      </c>
      <c r="Q601" s="228"/>
      <c r="R601" s="14"/>
      <c r="S601" s="14"/>
      <c r="T601" s="175"/>
      <c r="U601" s="176"/>
      <c r="V601" s="182"/>
      <c r="W601" s="182"/>
    </row>
    <row r="602" spans="1:24" ht="25.5">
      <c r="A602" s="14">
        <v>587</v>
      </c>
      <c r="B602" s="15">
        <v>44007</v>
      </c>
      <c r="C602" s="14" t="s">
        <v>417</v>
      </c>
      <c r="D602" s="14" t="s">
        <v>420</v>
      </c>
      <c r="E602" s="207" t="s">
        <v>3749</v>
      </c>
      <c r="F602" s="74">
        <v>44021</v>
      </c>
      <c r="G602" s="280" t="s">
        <v>5305</v>
      </c>
      <c r="H602" s="188" t="s">
        <v>34</v>
      </c>
      <c r="I602" s="188" t="s">
        <v>5070</v>
      </c>
      <c r="J602" s="188" t="s">
        <v>79</v>
      </c>
      <c r="K602" s="154">
        <v>962202</v>
      </c>
      <c r="L602" s="176" t="s">
        <v>5306</v>
      </c>
      <c r="M602" s="154">
        <v>1024658</v>
      </c>
      <c r="N602" s="117" t="s">
        <v>420</v>
      </c>
      <c r="O602" s="14"/>
      <c r="P602" s="228"/>
      <c r="Q602" s="228" t="s">
        <v>4538</v>
      </c>
      <c r="R602" s="14"/>
      <c r="S602" s="14"/>
      <c r="T602" s="175"/>
      <c r="U602" s="176"/>
      <c r="V602" s="254"/>
      <c r="W602" s="254"/>
      <c r="X602" s="267">
        <f>IF(W602="Тийм", T602, 0 )</f>
        <v>0</v>
      </c>
    </row>
    <row r="603" spans="1:24" ht="25.5">
      <c r="A603" s="14">
        <v>588</v>
      </c>
      <c r="B603" s="15">
        <v>44007</v>
      </c>
      <c r="C603" s="14" t="s">
        <v>417</v>
      </c>
      <c r="D603" s="14" t="s">
        <v>4041</v>
      </c>
      <c r="E603" s="414" t="s">
        <v>1255</v>
      </c>
      <c r="F603" s="74">
        <v>44021</v>
      </c>
      <c r="G603" s="280" t="s">
        <v>5307</v>
      </c>
      <c r="H603" s="188" t="s">
        <v>408</v>
      </c>
      <c r="I603" s="188" t="s">
        <v>2483</v>
      </c>
      <c r="J603" s="188" t="s">
        <v>212</v>
      </c>
      <c r="K603" s="154">
        <v>929331</v>
      </c>
      <c r="L603" s="176" t="s">
        <v>5278</v>
      </c>
      <c r="M603" s="154">
        <v>998361</v>
      </c>
      <c r="N603" s="117" t="s">
        <v>4041</v>
      </c>
      <c r="O603" s="14" t="s">
        <v>4061</v>
      </c>
      <c r="P603" s="228">
        <v>1800000000</v>
      </c>
      <c r="Q603" s="228"/>
      <c r="R603" s="14"/>
      <c r="S603" s="14"/>
      <c r="T603" s="175"/>
      <c r="U603" s="176"/>
      <c r="V603" s="182"/>
      <c r="W603" s="182"/>
    </row>
    <row r="604" spans="1:24" ht="38.25">
      <c r="A604" s="14">
        <v>589</v>
      </c>
      <c r="B604" s="15">
        <v>44008</v>
      </c>
      <c r="C604" s="14" t="s">
        <v>417</v>
      </c>
      <c r="D604" s="207" t="s">
        <v>422</v>
      </c>
      <c r="E604" s="207" t="s">
        <v>3788</v>
      </c>
      <c r="F604" s="74">
        <v>44022</v>
      </c>
      <c r="G604" s="280" t="s">
        <v>5298</v>
      </c>
      <c r="H604" s="188" t="s">
        <v>407</v>
      </c>
      <c r="I604" s="188" t="s">
        <v>5299</v>
      </c>
      <c r="J604" s="188" t="s">
        <v>79</v>
      </c>
      <c r="K604" s="117" t="s">
        <v>5300</v>
      </c>
      <c r="L604" s="176" t="s">
        <v>5301</v>
      </c>
      <c r="M604" s="117" t="s">
        <v>5302</v>
      </c>
      <c r="N604" s="216" t="s">
        <v>422</v>
      </c>
      <c r="O604" s="14" t="s">
        <v>4173</v>
      </c>
      <c r="P604" s="227">
        <v>296300000</v>
      </c>
      <c r="Q604" s="228"/>
      <c r="R604" s="14"/>
      <c r="S604" s="14"/>
      <c r="T604" s="175"/>
      <c r="U604" s="176"/>
      <c r="V604" s="182"/>
      <c r="W604" s="182"/>
    </row>
    <row r="605" spans="1:24" ht="38.25">
      <c r="A605" s="14">
        <v>590</v>
      </c>
      <c r="B605" s="15">
        <v>44008</v>
      </c>
      <c r="C605" s="14" t="s">
        <v>417</v>
      </c>
      <c r="D605" s="207" t="s">
        <v>422</v>
      </c>
      <c r="E605" s="207" t="s">
        <v>2682</v>
      </c>
      <c r="F605" s="74">
        <v>44022</v>
      </c>
      <c r="G605" s="280" t="s">
        <v>5298</v>
      </c>
      <c r="H605" s="188" t="s">
        <v>407</v>
      </c>
      <c r="I605" s="188" t="s">
        <v>5299</v>
      </c>
      <c r="J605" s="188" t="s">
        <v>79</v>
      </c>
      <c r="K605" s="117" t="s">
        <v>5300</v>
      </c>
      <c r="L605" s="176" t="s">
        <v>5301</v>
      </c>
      <c r="M605" s="117" t="s">
        <v>5302</v>
      </c>
      <c r="N605" s="216" t="s">
        <v>422</v>
      </c>
      <c r="O605" s="14" t="s">
        <v>4173</v>
      </c>
      <c r="P605" s="228">
        <v>296300000</v>
      </c>
      <c r="Q605" s="228"/>
      <c r="R605" s="14"/>
      <c r="S605" s="14"/>
      <c r="T605" s="175"/>
      <c r="U605" s="176"/>
      <c r="V605" s="182"/>
      <c r="W605" s="182"/>
    </row>
    <row r="606" spans="1:24" ht="25.5">
      <c r="A606" s="14">
        <v>591</v>
      </c>
      <c r="B606" s="15">
        <v>44008</v>
      </c>
      <c r="C606" s="14" t="s">
        <v>417</v>
      </c>
      <c r="D606" s="207" t="s">
        <v>425</v>
      </c>
      <c r="E606" s="207" t="s">
        <v>1655</v>
      </c>
      <c r="F606" s="74">
        <v>44022</v>
      </c>
      <c r="G606" s="280" t="s">
        <v>5308</v>
      </c>
      <c r="H606" s="188" t="s">
        <v>407</v>
      </c>
      <c r="I606" s="188" t="s">
        <v>172</v>
      </c>
      <c r="J606" s="188" t="s">
        <v>173</v>
      </c>
      <c r="K606" s="195"/>
      <c r="L606" s="176" t="s">
        <v>5309</v>
      </c>
      <c r="M606" s="117" t="s">
        <v>5310</v>
      </c>
      <c r="N606" s="216" t="s">
        <v>425</v>
      </c>
      <c r="O606" s="110" t="s">
        <v>5311</v>
      </c>
      <c r="P606" s="228">
        <v>40000000</v>
      </c>
      <c r="Q606" s="228"/>
      <c r="R606" s="14"/>
      <c r="S606" s="14"/>
      <c r="T606" s="175"/>
      <c r="U606" s="176"/>
      <c r="V606" s="182"/>
      <c r="W606" s="182"/>
    </row>
    <row r="607" spans="1:24" ht="25.5">
      <c r="A607" s="14">
        <v>592</v>
      </c>
      <c r="B607" s="15">
        <v>44008</v>
      </c>
      <c r="C607" s="14" t="s">
        <v>417</v>
      </c>
      <c r="D607" s="207" t="s">
        <v>421</v>
      </c>
      <c r="E607" s="207" t="s">
        <v>1858</v>
      </c>
      <c r="F607" s="74">
        <v>44022</v>
      </c>
      <c r="G607" s="280" t="s">
        <v>5312</v>
      </c>
      <c r="H607" s="188" t="s">
        <v>408</v>
      </c>
      <c r="I607" s="188" t="s">
        <v>5313</v>
      </c>
      <c r="J607" s="188" t="s">
        <v>507</v>
      </c>
      <c r="K607" s="102" t="s">
        <v>5314</v>
      </c>
      <c r="L607" s="176" t="s">
        <v>5301</v>
      </c>
      <c r="M607" s="102" t="s">
        <v>5315</v>
      </c>
      <c r="N607" s="216" t="s">
        <v>421</v>
      </c>
      <c r="O607" s="207" t="s">
        <v>4067</v>
      </c>
      <c r="P607" s="228">
        <v>23819600</v>
      </c>
      <c r="Q607" s="228"/>
      <c r="R607" s="14"/>
      <c r="S607" s="14"/>
      <c r="T607" s="175"/>
      <c r="U607" s="176"/>
      <c r="V607" s="182"/>
      <c r="W607" s="182"/>
    </row>
    <row r="608" spans="1:24" ht="25.5">
      <c r="A608" s="14">
        <v>593</v>
      </c>
      <c r="B608" s="15">
        <v>44008</v>
      </c>
      <c r="C608" s="14" t="s">
        <v>417</v>
      </c>
      <c r="D608" s="14" t="s">
        <v>4041</v>
      </c>
      <c r="E608" s="14" t="s">
        <v>375</v>
      </c>
      <c r="F608" s="74">
        <v>44022</v>
      </c>
      <c r="G608" s="280" t="s">
        <v>4941</v>
      </c>
      <c r="H608" s="188" t="s">
        <v>408</v>
      </c>
      <c r="I608" s="188" t="s">
        <v>3953</v>
      </c>
      <c r="J608" s="188" t="s">
        <v>511</v>
      </c>
      <c r="K608" s="154">
        <v>942845</v>
      </c>
      <c r="L608" s="176" t="s">
        <v>5278</v>
      </c>
      <c r="M608" s="154">
        <v>997996</v>
      </c>
      <c r="N608" s="117" t="s">
        <v>4041</v>
      </c>
      <c r="O608" s="207" t="s">
        <v>4167</v>
      </c>
      <c r="P608" s="228">
        <v>100098100</v>
      </c>
      <c r="Q608" s="228"/>
      <c r="R608" s="14"/>
      <c r="S608" s="14"/>
      <c r="T608" s="175"/>
      <c r="U608" s="176"/>
      <c r="V608" s="182"/>
      <c r="W608" s="182"/>
    </row>
    <row r="609" spans="1:24" ht="25.5">
      <c r="A609" s="14">
        <v>594</v>
      </c>
      <c r="B609" s="15">
        <v>44011</v>
      </c>
      <c r="C609" s="14" t="s">
        <v>417</v>
      </c>
      <c r="D609" s="216" t="s">
        <v>425</v>
      </c>
      <c r="E609" s="14" t="s">
        <v>2147</v>
      </c>
      <c r="F609" s="74">
        <v>44025</v>
      </c>
      <c r="G609" s="280" t="s">
        <v>5316</v>
      </c>
      <c r="H609" s="188" t="s">
        <v>404</v>
      </c>
      <c r="I609" s="188" t="s">
        <v>4799</v>
      </c>
      <c r="J609" s="188" t="s">
        <v>511</v>
      </c>
      <c r="K609" s="195" t="s">
        <v>4240</v>
      </c>
      <c r="L609" s="176" t="s">
        <v>5270</v>
      </c>
      <c r="M609" s="117" t="s">
        <v>5317</v>
      </c>
      <c r="N609" s="216" t="s">
        <v>425</v>
      </c>
      <c r="O609" s="207"/>
      <c r="P609" s="228"/>
      <c r="Q609" s="228"/>
      <c r="R609" s="14"/>
      <c r="S609" s="14"/>
      <c r="T609" s="175"/>
      <c r="U609" s="176"/>
      <c r="V609" s="182"/>
      <c r="W609" s="182"/>
    </row>
    <row r="610" spans="1:24" ht="38.25">
      <c r="A610" s="14">
        <v>595</v>
      </c>
      <c r="B610" s="15">
        <v>44011</v>
      </c>
      <c r="C610" s="14" t="s">
        <v>417</v>
      </c>
      <c r="D610" s="216" t="s">
        <v>420</v>
      </c>
      <c r="E610" s="14" t="s">
        <v>375</v>
      </c>
      <c r="F610" s="74">
        <v>44025</v>
      </c>
      <c r="G610" s="280" t="s">
        <v>5318</v>
      </c>
      <c r="H610" s="188" t="s">
        <v>34</v>
      </c>
      <c r="I610" s="188" t="s">
        <v>5319</v>
      </c>
      <c r="J610" s="188" t="s">
        <v>212</v>
      </c>
      <c r="K610" s="195"/>
      <c r="L610" s="176" t="s">
        <v>5320</v>
      </c>
      <c r="M610" s="117" t="s">
        <v>5321</v>
      </c>
      <c r="N610" s="216" t="s">
        <v>420</v>
      </c>
      <c r="O610" s="14"/>
      <c r="P610" s="228"/>
      <c r="Q610" s="228"/>
      <c r="R610" s="25" t="s">
        <v>4084</v>
      </c>
      <c r="S610" s="25" t="s">
        <v>5322</v>
      </c>
      <c r="T610" s="255">
        <v>1794000</v>
      </c>
      <c r="U610" s="256"/>
      <c r="V610" s="266">
        <v>1084559</v>
      </c>
      <c r="W610" s="254" t="s">
        <v>373</v>
      </c>
      <c r="X610" s="267">
        <f>IF(W610="Тийм", T610, 0 )</f>
        <v>1794000</v>
      </c>
    </row>
    <row r="611" spans="1:24" ht="25.5">
      <c r="A611" s="14">
        <v>596</v>
      </c>
      <c r="B611" s="15">
        <v>44011</v>
      </c>
      <c r="C611" s="14" t="s">
        <v>417</v>
      </c>
      <c r="D611" s="216" t="s">
        <v>4044</v>
      </c>
      <c r="E611" s="14" t="s">
        <v>3861</v>
      </c>
      <c r="F611" s="74">
        <v>44025</v>
      </c>
      <c r="G611" s="280" t="s">
        <v>5323</v>
      </c>
      <c r="H611" s="188" t="s">
        <v>402</v>
      </c>
      <c r="I611" s="188" t="s">
        <v>1624</v>
      </c>
      <c r="J611" s="188" t="s">
        <v>536</v>
      </c>
      <c r="K611" s="195"/>
      <c r="L611" s="176" t="s">
        <v>5270</v>
      </c>
      <c r="M611" s="154">
        <v>977908</v>
      </c>
      <c r="N611" s="216" t="s">
        <v>4044</v>
      </c>
      <c r="O611" s="14" t="s">
        <v>4167</v>
      </c>
      <c r="P611" s="228">
        <v>800000000</v>
      </c>
      <c r="Q611" s="228"/>
      <c r="R611" s="14"/>
      <c r="S611" s="14"/>
      <c r="T611" s="175"/>
      <c r="U611" s="176"/>
      <c r="V611" s="176"/>
      <c r="W611" s="176"/>
    </row>
    <row r="612" spans="1:24" ht="25.5">
      <c r="A612" s="14">
        <v>597</v>
      </c>
      <c r="B612" s="15">
        <v>44011</v>
      </c>
      <c r="C612" s="14" t="s">
        <v>417</v>
      </c>
      <c r="D612" s="216" t="s">
        <v>422</v>
      </c>
      <c r="E612" s="207" t="s">
        <v>3646</v>
      </c>
      <c r="F612" s="74">
        <v>44025</v>
      </c>
      <c r="G612" s="280" t="s">
        <v>5324</v>
      </c>
      <c r="H612" s="188" t="s">
        <v>408</v>
      </c>
      <c r="I612" s="188" t="s">
        <v>4238</v>
      </c>
      <c r="J612" s="188" t="s">
        <v>477</v>
      </c>
      <c r="K612" s="195" t="s">
        <v>5325</v>
      </c>
      <c r="L612" s="418" t="s">
        <v>5301</v>
      </c>
      <c r="M612" s="421" t="s">
        <v>5326</v>
      </c>
      <c r="N612" s="216" t="s">
        <v>422</v>
      </c>
      <c r="O612" s="14" t="s">
        <v>4167</v>
      </c>
      <c r="P612" s="228">
        <v>3520000000</v>
      </c>
      <c r="Q612" s="228"/>
      <c r="R612" s="45"/>
      <c r="S612" s="45"/>
      <c r="T612" s="183"/>
      <c r="U612" s="184"/>
      <c r="V612" s="182"/>
      <c r="W612" s="182"/>
    </row>
    <row r="613" spans="1:24" ht="25.5">
      <c r="A613" s="14">
        <v>598</v>
      </c>
      <c r="B613" s="122">
        <v>44011</v>
      </c>
      <c r="C613" s="14" t="s">
        <v>417</v>
      </c>
      <c r="D613" s="216" t="s">
        <v>422</v>
      </c>
      <c r="E613" s="207" t="s">
        <v>3682</v>
      </c>
      <c r="F613" s="74">
        <v>44025</v>
      </c>
      <c r="G613" s="305" t="s">
        <v>4838</v>
      </c>
      <c r="H613" s="188" t="s">
        <v>406</v>
      </c>
      <c r="I613" s="188" t="s">
        <v>165</v>
      </c>
      <c r="J613" s="188" t="s">
        <v>166</v>
      </c>
      <c r="K613" s="195"/>
      <c r="L613" s="176"/>
      <c r="M613" s="218"/>
      <c r="N613" s="216" t="s">
        <v>422</v>
      </c>
      <c r="O613" s="14"/>
      <c r="P613" s="228"/>
      <c r="Q613" s="228"/>
      <c r="R613" s="14"/>
      <c r="S613" s="14"/>
      <c r="T613" s="175"/>
      <c r="U613" s="176"/>
      <c r="V613" s="182"/>
      <c r="W613" s="182"/>
    </row>
    <row r="614" spans="1:24" ht="25.5">
      <c r="A614" s="14">
        <v>599</v>
      </c>
      <c r="B614" s="15">
        <v>44011</v>
      </c>
      <c r="C614" s="14" t="s">
        <v>417</v>
      </c>
      <c r="D614" s="216" t="s">
        <v>4041</v>
      </c>
      <c r="E614" s="207" t="s">
        <v>1913</v>
      </c>
      <c r="F614" s="74">
        <v>44025</v>
      </c>
      <c r="G614" s="280" t="s">
        <v>5327</v>
      </c>
      <c r="H614" s="188" t="s">
        <v>408</v>
      </c>
      <c r="I614" s="188" t="s">
        <v>1915</v>
      </c>
      <c r="J614" s="188" t="s">
        <v>5261</v>
      </c>
      <c r="K614" s="154">
        <v>976447</v>
      </c>
      <c r="L614" s="176" t="s">
        <v>5301</v>
      </c>
      <c r="M614" s="154">
        <v>1039998</v>
      </c>
      <c r="N614" s="216" t="s">
        <v>4041</v>
      </c>
      <c r="O614" s="14" t="s">
        <v>4167</v>
      </c>
      <c r="P614" s="228">
        <v>100000000</v>
      </c>
      <c r="Q614" s="228"/>
      <c r="R614" s="14"/>
      <c r="S614" s="14"/>
      <c r="T614" s="175"/>
      <c r="U614" s="176"/>
      <c r="V614" s="182"/>
      <c r="W614" s="182"/>
    </row>
    <row r="615" spans="1:24" ht="25.5">
      <c r="A615" s="14">
        <v>600</v>
      </c>
      <c r="B615" s="15">
        <v>44011</v>
      </c>
      <c r="C615" s="14" t="s">
        <v>417</v>
      </c>
      <c r="D615" s="216" t="s">
        <v>425</v>
      </c>
      <c r="E615" s="207" t="s">
        <v>3572</v>
      </c>
      <c r="F615" s="74">
        <v>44025</v>
      </c>
      <c r="G615" s="280" t="s">
        <v>5328</v>
      </c>
      <c r="H615" s="188" t="s">
        <v>408</v>
      </c>
      <c r="I615" s="188" t="s">
        <v>58</v>
      </c>
      <c r="J615" s="188" t="s">
        <v>59</v>
      </c>
      <c r="K615" s="195" t="s">
        <v>5329</v>
      </c>
      <c r="L615" s="176" t="s">
        <v>5309</v>
      </c>
      <c r="M615" s="117" t="s">
        <v>5330</v>
      </c>
      <c r="N615" s="216" t="s">
        <v>425</v>
      </c>
      <c r="O615" s="110" t="s">
        <v>5311</v>
      </c>
      <c r="P615" s="228">
        <v>106812000</v>
      </c>
      <c r="Q615" s="228" t="s">
        <v>4538</v>
      </c>
      <c r="R615" s="14"/>
      <c r="S615" s="14"/>
      <c r="T615" s="175"/>
      <c r="U615" s="176"/>
      <c r="V615" s="182"/>
      <c r="W615" s="182"/>
    </row>
    <row r="616" spans="1:24" ht="51">
      <c r="A616" s="14">
        <v>601</v>
      </c>
      <c r="B616" s="15">
        <v>44011</v>
      </c>
      <c r="C616" s="14" t="s">
        <v>417</v>
      </c>
      <c r="D616" s="216" t="s">
        <v>4041</v>
      </c>
      <c r="E616" s="207" t="s">
        <v>3539</v>
      </c>
      <c r="F616" s="74">
        <v>44025</v>
      </c>
      <c r="G616" s="305" t="s">
        <v>5331</v>
      </c>
      <c r="H616" s="188" t="s">
        <v>408</v>
      </c>
      <c r="I616" s="188" t="s">
        <v>5332</v>
      </c>
      <c r="J616" s="188" t="s">
        <v>79</v>
      </c>
      <c r="K616" s="154">
        <v>949054</v>
      </c>
      <c r="L616" s="176" t="s">
        <v>5301</v>
      </c>
      <c r="M616" s="154">
        <v>1031963</v>
      </c>
      <c r="N616" s="216" t="s">
        <v>4041</v>
      </c>
      <c r="O616" s="14" t="s">
        <v>4745</v>
      </c>
      <c r="P616" s="228">
        <v>50920000</v>
      </c>
      <c r="Q616" s="228"/>
      <c r="R616" s="14"/>
      <c r="S616" s="14"/>
      <c r="T616" s="175"/>
      <c r="U616" s="176"/>
      <c r="V616" s="182"/>
      <c r="W616" s="182"/>
    </row>
    <row r="617" spans="1:24" ht="51">
      <c r="A617" s="14">
        <v>602</v>
      </c>
      <c r="B617" s="15">
        <v>44011</v>
      </c>
      <c r="C617" s="14" t="s">
        <v>417</v>
      </c>
      <c r="D617" s="216" t="s">
        <v>4041</v>
      </c>
      <c r="E617" s="207" t="s">
        <v>3696</v>
      </c>
      <c r="F617" s="74">
        <v>44025</v>
      </c>
      <c r="G617" s="310" t="s">
        <v>5333</v>
      </c>
      <c r="H617" s="188" t="s">
        <v>408</v>
      </c>
      <c r="I617" s="188" t="s">
        <v>5332</v>
      </c>
      <c r="J617" s="188" t="s">
        <v>79</v>
      </c>
      <c r="K617" s="154">
        <v>949054</v>
      </c>
      <c r="L617" s="176" t="s">
        <v>5301</v>
      </c>
      <c r="M617" s="154">
        <v>1040364</v>
      </c>
      <c r="N617" s="216" t="s">
        <v>4041</v>
      </c>
      <c r="O617" s="14" t="s">
        <v>4745</v>
      </c>
      <c r="P617" s="228">
        <v>48410000</v>
      </c>
      <c r="Q617" s="228"/>
      <c r="R617" s="14"/>
      <c r="S617" s="14"/>
      <c r="T617" s="175"/>
      <c r="U617" s="176"/>
      <c r="V617" s="182"/>
      <c r="W617" s="182"/>
    </row>
    <row r="618" spans="1:24" ht="38.25">
      <c r="A618" s="14">
        <v>603</v>
      </c>
      <c r="B618" s="15">
        <v>44011</v>
      </c>
      <c r="C618" s="14" t="s">
        <v>417</v>
      </c>
      <c r="D618" s="216" t="s">
        <v>421</v>
      </c>
      <c r="E618" s="14" t="s">
        <v>388</v>
      </c>
      <c r="F618" s="74">
        <v>44028</v>
      </c>
      <c r="G618" s="207" t="s">
        <v>5334</v>
      </c>
      <c r="H618" s="188" t="s">
        <v>34</v>
      </c>
      <c r="I618" s="188" t="s">
        <v>58</v>
      </c>
      <c r="J618" s="188" t="s">
        <v>59</v>
      </c>
      <c r="K618" s="102" t="s">
        <v>5335</v>
      </c>
      <c r="L618" s="176" t="s">
        <v>5336</v>
      </c>
      <c r="M618" s="102" t="s">
        <v>5337</v>
      </c>
      <c r="N618" s="216" t="s">
        <v>421</v>
      </c>
      <c r="O618" s="14" t="s">
        <v>5243</v>
      </c>
      <c r="P618" s="228">
        <v>891227610</v>
      </c>
      <c r="Q618" s="228"/>
      <c r="R618" s="14" t="s">
        <v>4084</v>
      </c>
      <c r="S618" s="14" t="s">
        <v>5338</v>
      </c>
      <c r="T618" s="175">
        <v>8950000</v>
      </c>
      <c r="U618" s="176"/>
      <c r="V618" s="120" t="s">
        <v>5339</v>
      </c>
      <c r="W618" s="254" t="s">
        <v>373</v>
      </c>
      <c r="X618" s="267">
        <f>IF(W618="Тийм", T618, 0 )</f>
        <v>8950000</v>
      </c>
    </row>
    <row r="619" spans="1:24" ht="25.5">
      <c r="A619" s="14">
        <v>604</v>
      </c>
      <c r="B619" s="15">
        <v>44011</v>
      </c>
      <c r="C619" s="14" t="s">
        <v>417</v>
      </c>
      <c r="D619" s="216" t="s">
        <v>425</v>
      </c>
      <c r="E619" s="207" t="s">
        <v>3497</v>
      </c>
      <c r="F619" s="74">
        <v>44025</v>
      </c>
      <c r="G619" s="280" t="s">
        <v>5340</v>
      </c>
      <c r="H619" s="188" t="s">
        <v>408</v>
      </c>
      <c r="I619" s="188" t="s">
        <v>58</v>
      </c>
      <c r="J619" s="188" t="s">
        <v>59</v>
      </c>
      <c r="K619" s="195" t="s">
        <v>5341</v>
      </c>
      <c r="L619" s="176" t="s">
        <v>5309</v>
      </c>
      <c r="M619" s="117" t="s">
        <v>5342</v>
      </c>
      <c r="N619" s="216" t="s">
        <v>425</v>
      </c>
      <c r="O619" s="110" t="s">
        <v>5311</v>
      </c>
      <c r="P619" s="228">
        <v>175585050</v>
      </c>
      <c r="Q619" s="228" t="s">
        <v>4538</v>
      </c>
      <c r="R619" s="14"/>
      <c r="S619" s="14"/>
      <c r="T619" s="175"/>
      <c r="U619" s="176"/>
      <c r="V619" s="182"/>
      <c r="W619" s="182"/>
    </row>
    <row r="620" spans="1:24" ht="38.25">
      <c r="A620" s="14">
        <v>605</v>
      </c>
      <c r="B620" s="15">
        <v>44011</v>
      </c>
      <c r="C620" s="14" t="s">
        <v>417</v>
      </c>
      <c r="D620" s="216" t="s">
        <v>422</v>
      </c>
      <c r="E620" s="207" t="s">
        <v>3600</v>
      </c>
      <c r="F620" s="74">
        <v>44025</v>
      </c>
      <c r="G620" s="280" t="s">
        <v>5343</v>
      </c>
      <c r="H620" s="188" t="s">
        <v>399</v>
      </c>
      <c r="I620" s="188" t="s">
        <v>103</v>
      </c>
      <c r="J620" s="188" t="s">
        <v>79</v>
      </c>
      <c r="K620" s="195"/>
      <c r="L620" s="176"/>
      <c r="M620" s="218"/>
      <c r="N620" s="216" t="s">
        <v>422</v>
      </c>
      <c r="O620" s="14"/>
      <c r="P620" s="228"/>
      <c r="Q620" s="228"/>
      <c r="R620" s="14"/>
      <c r="S620" s="14"/>
      <c r="T620" s="175"/>
      <c r="U620" s="176"/>
      <c r="V620" s="182"/>
      <c r="W620" s="182"/>
    </row>
    <row r="621" spans="1:24" ht="38.25">
      <c r="A621" s="14">
        <v>606</v>
      </c>
      <c r="B621" s="15">
        <v>44011</v>
      </c>
      <c r="C621" s="14" t="s">
        <v>417</v>
      </c>
      <c r="D621" s="216" t="s">
        <v>422</v>
      </c>
      <c r="E621" s="207" t="s">
        <v>5344</v>
      </c>
      <c r="F621" s="74">
        <v>44025</v>
      </c>
      <c r="G621" s="280" t="s">
        <v>5345</v>
      </c>
      <c r="H621" s="188" t="s">
        <v>399</v>
      </c>
      <c r="I621" s="188" t="s">
        <v>103</v>
      </c>
      <c r="J621" s="188" t="s">
        <v>79</v>
      </c>
      <c r="K621" s="195"/>
      <c r="L621" s="176"/>
      <c r="M621" s="218"/>
      <c r="N621" s="216" t="s">
        <v>422</v>
      </c>
      <c r="O621" s="14"/>
      <c r="P621" s="228"/>
      <c r="Q621" s="228"/>
      <c r="R621" s="14"/>
      <c r="S621" s="14"/>
      <c r="T621" s="175"/>
      <c r="U621" s="176"/>
      <c r="V621" s="182"/>
      <c r="W621" s="182"/>
    </row>
    <row r="622" spans="1:24">
      <c r="A622" s="14">
        <v>607</v>
      </c>
      <c r="B622" s="15">
        <v>44012</v>
      </c>
      <c r="C622" s="14" t="s">
        <v>417</v>
      </c>
      <c r="D622" s="216" t="s">
        <v>420</v>
      </c>
      <c r="E622" s="207" t="s">
        <v>3810</v>
      </c>
      <c r="F622" s="74">
        <v>44026</v>
      </c>
      <c r="G622" s="280" t="s">
        <v>5346</v>
      </c>
      <c r="H622" s="188" t="s">
        <v>408</v>
      </c>
      <c r="I622" s="188" t="s">
        <v>1840</v>
      </c>
      <c r="J622" s="188" t="s">
        <v>1841</v>
      </c>
      <c r="K622" s="154">
        <v>972064</v>
      </c>
      <c r="L622" s="176" t="s">
        <v>5320</v>
      </c>
      <c r="M622" s="117" t="s">
        <v>5347</v>
      </c>
      <c r="N622" s="216" t="s">
        <v>420</v>
      </c>
      <c r="O622" s="14"/>
      <c r="P622" s="228"/>
      <c r="Q622" s="228"/>
      <c r="R622" s="14"/>
      <c r="S622" s="14"/>
      <c r="T622" s="175"/>
      <c r="U622" s="176"/>
      <c r="V622" s="182"/>
      <c r="W622" s="182"/>
    </row>
    <row r="623" spans="1:24">
      <c r="A623" s="14">
        <v>608</v>
      </c>
      <c r="B623" s="15">
        <v>44012</v>
      </c>
      <c r="C623" s="14" t="s">
        <v>417</v>
      </c>
      <c r="D623" s="216" t="s">
        <v>425</v>
      </c>
      <c r="E623" s="207" t="s">
        <v>1913</v>
      </c>
      <c r="F623" s="74">
        <v>44026</v>
      </c>
      <c r="G623" s="280" t="s">
        <v>5348</v>
      </c>
      <c r="H623" s="188" t="s">
        <v>408</v>
      </c>
      <c r="I623" s="188" t="s">
        <v>4238</v>
      </c>
      <c r="J623" s="188" t="s">
        <v>477</v>
      </c>
      <c r="K623" s="195" t="s">
        <v>5349</v>
      </c>
      <c r="L623" s="176" t="s">
        <v>5309</v>
      </c>
      <c r="M623" s="117" t="s">
        <v>5350</v>
      </c>
      <c r="N623" s="216" t="s">
        <v>425</v>
      </c>
      <c r="O623" s="102" t="s">
        <v>4167</v>
      </c>
      <c r="P623" s="228">
        <v>200000000</v>
      </c>
      <c r="Q623" s="228" t="s">
        <v>4538</v>
      </c>
      <c r="R623" s="14"/>
      <c r="S623" s="14"/>
      <c r="T623" s="175"/>
      <c r="U623" s="176"/>
      <c r="V623" s="182"/>
      <c r="W623" s="182"/>
    </row>
    <row r="624" spans="1:24" ht="25.5">
      <c r="A624" s="14">
        <v>609</v>
      </c>
      <c r="B624" s="15">
        <v>44013</v>
      </c>
      <c r="C624" s="14" t="s">
        <v>417</v>
      </c>
      <c r="D624" s="216" t="s">
        <v>4041</v>
      </c>
      <c r="E624" s="207" t="s">
        <v>3768</v>
      </c>
      <c r="F624" s="74">
        <v>44027</v>
      </c>
      <c r="G624" s="280" t="s">
        <v>4342</v>
      </c>
      <c r="H624" s="188" t="s">
        <v>408</v>
      </c>
      <c r="I624" s="188" t="s">
        <v>58</v>
      </c>
      <c r="J624" s="188" t="s">
        <v>59</v>
      </c>
      <c r="K624" s="154">
        <v>988134</v>
      </c>
      <c r="L624" s="176" t="s">
        <v>5301</v>
      </c>
      <c r="M624" s="154">
        <v>1046208</v>
      </c>
      <c r="N624" s="216" t="s">
        <v>4041</v>
      </c>
      <c r="O624" s="14" t="s">
        <v>4061</v>
      </c>
      <c r="P624" s="228">
        <v>1502820000</v>
      </c>
      <c r="Q624" s="228"/>
      <c r="R624" s="14"/>
      <c r="S624" s="14"/>
      <c r="T624" s="175"/>
      <c r="U624" s="176"/>
      <c r="V624" s="182"/>
      <c r="W624" s="182"/>
    </row>
    <row r="625" spans="1:24" ht="25.5">
      <c r="A625" s="14">
        <v>610</v>
      </c>
      <c r="B625" s="15">
        <v>44014</v>
      </c>
      <c r="C625" s="14" t="s">
        <v>417</v>
      </c>
      <c r="D625" s="216" t="s">
        <v>425</v>
      </c>
      <c r="E625" s="207" t="s">
        <v>3815</v>
      </c>
      <c r="F625" s="74">
        <v>44028</v>
      </c>
      <c r="G625" s="280" t="s">
        <v>5351</v>
      </c>
      <c r="H625" s="188" t="s">
        <v>34</v>
      </c>
      <c r="I625" s="188" t="s">
        <v>58</v>
      </c>
      <c r="J625" s="188" t="s">
        <v>59</v>
      </c>
      <c r="K625" s="102" t="s">
        <v>5352</v>
      </c>
      <c r="L625" s="176" t="s">
        <v>5309</v>
      </c>
      <c r="M625" s="117" t="s">
        <v>5353</v>
      </c>
      <c r="N625" s="216" t="s">
        <v>425</v>
      </c>
      <c r="O625" s="110" t="s">
        <v>5311</v>
      </c>
      <c r="P625" s="228" t="s">
        <v>5354</v>
      </c>
      <c r="Q625" s="228" t="s">
        <v>4538</v>
      </c>
      <c r="R625" s="14"/>
      <c r="S625" s="14"/>
      <c r="T625" s="175"/>
      <c r="U625" s="176"/>
      <c r="V625" s="254"/>
      <c r="W625" s="254"/>
      <c r="X625" s="267">
        <f>IF(W625="Тийм", T625, 0 )</f>
        <v>0</v>
      </c>
    </row>
    <row r="626" spans="1:24" ht="25.5">
      <c r="A626" s="14">
        <v>611</v>
      </c>
      <c r="B626" s="15">
        <v>44014</v>
      </c>
      <c r="C626" s="14" t="s">
        <v>417</v>
      </c>
      <c r="D626" s="216" t="s">
        <v>425</v>
      </c>
      <c r="E626" s="207" t="s">
        <v>3699</v>
      </c>
      <c r="F626" s="74">
        <v>44028</v>
      </c>
      <c r="G626" s="280" t="s">
        <v>5355</v>
      </c>
      <c r="H626" s="188" t="s">
        <v>400</v>
      </c>
      <c r="I626" s="188" t="s">
        <v>5356</v>
      </c>
      <c r="J626" s="188" t="s">
        <v>212</v>
      </c>
      <c r="K626" s="195" t="s">
        <v>4240</v>
      </c>
      <c r="L626" s="176" t="s">
        <v>5357</v>
      </c>
      <c r="M626" s="117" t="s">
        <v>5358</v>
      </c>
      <c r="N626" s="216" t="s">
        <v>425</v>
      </c>
      <c r="O626" s="14"/>
      <c r="P626" s="228"/>
      <c r="Q626" s="228"/>
      <c r="R626" s="14"/>
      <c r="S626" s="14"/>
      <c r="T626" s="175"/>
      <c r="U626" s="176"/>
      <c r="V626" s="182"/>
      <c r="W626" s="182"/>
    </row>
    <row r="627" spans="1:24" ht="25.5">
      <c r="A627" s="14">
        <v>612</v>
      </c>
      <c r="B627" s="122">
        <v>44014</v>
      </c>
      <c r="C627" s="14" t="s">
        <v>417</v>
      </c>
      <c r="D627" s="216" t="s">
        <v>4041</v>
      </c>
      <c r="E627" s="207" t="s">
        <v>3778</v>
      </c>
      <c r="F627" s="74">
        <v>44028</v>
      </c>
      <c r="G627" s="280" t="s">
        <v>5198</v>
      </c>
      <c r="H627" s="188" t="s">
        <v>406</v>
      </c>
      <c r="I627" s="188" t="s">
        <v>1840</v>
      </c>
      <c r="J627" s="188" t="s">
        <v>1841</v>
      </c>
      <c r="K627" s="195"/>
      <c r="L627" s="176" t="s">
        <v>5278</v>
      </c>
      <c r="M627" s="154">
        <v>1002013</v>
      </c>
      <c r="N627" s="216" t="s">
        <v>4041</v>
      </c>
      <c r="O627" s="14" t="s">
        <v>4167</v>
      </c>
      <c r="P627" s="228">
        <v>800000000</v>
      </c>
      <c r="Q627" s="228"/>
      <c r="R627" s="14"/>
      <c r="S627" s="14"/>
      <c r="T627" s="175"/>
      <c r="U627" s="176"/>
      <c r="V627" s="182"/>
      <c r="W627" s="182"/>
    </row>
    <row r="628" spans="1:24" ht="25.5">
      <c r="A628" s="14">
        <v>613</v>
      </c>
      <c r="B628" s="15">
        <v>44014</v>
      </c>
      <c r="C628" s="14" t="s">
        <v>417</v>
      </c>
      <c r="D628" s="216" t="s">
        <v>421</v>
      </c>
      <c r="E628" s="207" t="s">
        <v>1498</v>
      </c>
      <c r="F628" s="74">
        <v>44028</v>
      </c>
      <c r="G628" s="280" t="s">
        <v>5359</v>
      </c>
      <c r="H628" s="188" t="s">
        <v>408</v>
      </c>
      <c r="I628" s="188" t="s">
        <v>5070</v>
      </c>
      <c r="J628" s="188" t="s">
        <v>79</v>
      </c>
      <c r="K628" s="102" t="s">
        <v>5360</v>
      </c>
      <c r="L628" s="176" t="s">
        <v>5336</v>
      </c>
      <c r="M628" s="102" t="s">
        <v>5361</v>
      </c>
      <c r="N628" s="216" t="s">
        <v>421</v>
      </c>
      <c r="O628" s="14" t="s">
        <v>4107</v>
      </c>
      <c r="P628" s="228">
        <v>250000000</v>
      </c>
      <c r="Q628" s="228"/>
      <c r="R628" s="14"/>
      <c r="S628" s="14"/>
      <c r="T628" s="175"/>
      <c r="U628" s="176"/>
      <c r="V628" s="182"/>
      <c r="W628" s="182"/>
    </row>
    <row r="629" spans="1:24" ht="38.25">
      <c r="A629" s="14">
        <v>614</v>
      </c>
      <c r="B629" s="15">
        <v>44014</v>
      </c>
      <c r="C629" s="14" t="s">
        <v>417</v>
      </c>
      <c r="D629" s="216" t="s">
        <v>421</v>
      </c>
      <c r="E629" s="207" t="s">
        <v>3682</v>
      </c>
      <c r="F629" s="74">
        <v>44028</v>
      </c>
      <c r="G629" s="280" t="s">
        <v>5362</v>
      </c>
      <c r="H629" s="188" t="s">
        <v>34</v>
      </c>
      <c r="I629" s="188" t="s">
        <v>4014</v>
      </c>
      <c r="J629" s="188" t="s">
        <v>79</v>
      </c>
      <c r="K629" s="102" t="s">
        <v>5363</v>
      </c>
      <c r="L629" s="176" t="s">
        <v>5336</v>
      </c>
      <c r="M629" s="102" t="s">
        <v>5364</v>
      </c>
      <c r="N629" s="216" t="s">
        <v>421</v>
      </c>
      <c r="O629" s="14" t="s">
        <v>4107</v>
      </c>
      <c r="P629" s="228">
        <v>406850000</v>
      </c>
      <c r="Q629" s="228"/>
      <c r="R629" s="14"/>
      <c r="S629" s="14"/>
      <c r="T629" s="175"/>
      <c r="U629" s="176"/>
      <c r="V629" s="254"/>
      <c r="W629" s="254"/>
      <c r="X629" s="267">
        <f>IF(W629="Тийм", T629, 0 )</f>
        <v>0</v>
      </c>
    </row>
    <row r="630" spans="1:24" ht="38.25">
      <c r="A630" s="14">
        <v>615</v>
      </c>
      <c r="B630" s="15">
        <v>44014</v>
      </c>
      <c r="C630" s="14" t="s">
        <v>417</v>
      </c>
      <c r="D630" s="216" t="s">
        <v>421</v>
      </c>
      <c r="E630" s="207" t="s">
        <v>382</v>
      </c>
      <c r="F630" s="74">
        <v>44028</v>
      </c>
      <c r="G630" s="280" t="s">
        <v>5365</v>
      </c>
      <c r="H630" s="188" t="s">
        <v>34</v>
      </c>
      <c r="I630" s="188" t="s">
        <v>103</v>
      </c>
      <c r="J630" s="188" t="s">
        <v>79</v>
      </c>
      <c r="K630" s="102" t="s">
        <v>5366</v>
      </c>
      <c r="L630" s="176" t="s">
        <v>5336</v>
      </c>
      <c r="M630" s="102" t="s">
        <v>5367</v>
      </c>
      <c r="N630" s="216" t="s">
        <v>421</v>
      </c>
      <c r="O630" s="14" t="s">
        <v>5018</v>
      </c>
      <c r="P630" s="228">
        <v>267300000</v>
      </c>
      <c r="Q630" s="228"/>
      <c r="R630" s="14"/>
      <c r="S630" s="14"/>
      <c r="T630" s="175">
        <v>2672420</v>
      </c>
      <c r="U630" s="176"/>
      <c r="V630" s="254"/>
      <c r="W630" s="254" t="s">
        <v>373</v>
      </c>
      <c r="X630" s="267">
        <f>IF(W630="Тийм", T630, 0 )</f>
        <v>2672420</v>
      </c>
    </row>
    <row r="631" spans="1:24" ht="25.5">
      <c r="A631" s="14">
        <v>616</v>
      </c>
      <c r="B631" s="15">
        <v>44015</v>
      </c>
      <c r="C631" s="14" t="s">
        <v>417</v>
      </c>
      <c r="D631" s="216" t="s">
        <v>425</v>
      </c>
      <c r="E631" s="14" t="s">
        <v>3841</v>
      </c>
      <c r="F631" s="74">
        <v>44029</v>
      </c>
      <c r="G631" s="280" t="s">
        <v>5368</v>
      </c>
      <c r="H631" s="188" t="s">
        <v>408</v>
      </c>
      <c r="I631" s="188" t="s">
        <v>58</v>
      </c>
      <c r="J631" s="188" t="s">
        <v>59</v>
      </c>
      <c r="K631" s="195" t="s">
        <v>5369</v>
      </c>
      <c r="L631" s="176" t="s">
        <v>5309</v>
      </c>
      <c r="M631" s="117" t="s">
        <v>5370</v>
      </c>
      <c r="N631" s="216" t="s">
        <v>425</v>
      </c>
      <c r="O631" s="110" t="s">
        <v>5311</v>
      </c>
      <c r="P631" s="228">
        <v>856612017</v>
      </c>
      <c r="Q631" s="228" t="s">
        <v>4538</v>
      </c>
      <c r="R631" s="14"/>
      <c r="S631" s="14"/>
      <c r="T631" s="175"/>
      <c r="U631" s="176"/>
      <c r="V631" s="182"/>
      <c r="W631" s="182"/>
    </row>
    <row r="632" spans="1:24">
      <c r="A632" s="14">
        <v>617</v>
      </c>
      <c r="B632" s="15">
        <v>44015</v>
      </c>
      <c r="C632" s="14" t="s">
        <v>417</v>
      </c>
      <c r="D632" s="216" t="s">
        <v>425</v>
      </c>
      <c r="E632" s="207" t="s">
        <v>1413</v>
      </c>
      <c r="F632" s="74">
        <v>44029</v>
      </c>
      <c r="G632" s="280" t="s">
        <v>5371</v>
      </c>
      <c r="H632" s="188" t="s">
        <v>408</v>
      </c>
      <c r="I632" s="188" t="s">
        <v>4238</v>
      </c>
      <c r="J632" s="188" t="s">
        <v>477</v>
      </c>
      <c r="K632" s="195" t="s">
        <v>5372</v>
      </c>
      <c r="L632" s="176" t="s">
        <v>5309</v>
      </c>
      <c r="M632" s="117" t="s">
        <v>5373</v>
      </c>
      <c r="N632" s="216" t="s">
        <v>425</v>
      </c>
      <c r="O632" s="102" t="s">
        <v>4167</v>
      </c>
      <c r="P632" s="228">
        <v>900000000</v>
      </c>
      <c r="Q632" s="228"/>
      <c r="R632" s="14"/>
      <c r="S632" s="14"/>
      <c r="T632" s="175"/>
      <c r="U632" s="176"/>
      <c r="V632" s="182"/>
      <c r="W632" s="182"/>
    </row>
    <row r="633" spans="1:24" ht="25.5">
      <c r="A633" s="14">
        <v>618</v>
      </c>
      <c r="B633" s="122">
        <v>44015</v>
      </c>
      <c r="C633" s="14" t="s">
        <v>417</v>
      </c>
      <c r="D633" s="216" t="s">
        <v>4041</v>
      </c>
      <c r="E633" s="207" t="s">
        <v>3746</v>
      </c>
      <c r="F633" s="74">
        <v>44029</v>
      </c>
      <c r="G633" s="280" t="s">
        <v>5374</v>
      </c>
      <c r="H633" s="188" t="s">
        <v>406</v>
      </c>
      <c r="I633" s="188" t="s">
        <v>447</v>
      </c>
      <c r="J633" s="188" t="s">
        <v>79</v>
      </c>
      <c r="K633" s="195"/>
      <c r="L633" s="176" t="s">
        <v>5375</v>
      </c>
      <c r="M633" s="154">
        <v>1011145</v>
      </c>
      <c r="N633" s="216" t="s">
        <v>4041</v>
      </c>
      <c r="O633" s="14" t="s">
        <v>4167</v>
      </c>
      <c r="P633" s="228">
        <v>1500000000</v>
      </c>
      <c r="Q633" s="228"/>
      <c r="R633" s="14"/>
      <c r="S633" s="14"/>
      <c r="T633" s="175"/>
      <c r="U633" s="176"/>
      <c r="V633" s="182"/>
      <c r="W633" s="182"/>
    </row>
    <row r="634" spans="1:24" ht="25.5">
      <c r="A634" s="14">
        <v>619</v>
      </c>
      <c r="B634" s="15">
        <v>44015</v>
      </c>
      <c r="C634" s="14" t="s">
        <v>417</v>
      </c>
      <c r="D634" s="216" t="s">
        <v>425</v>
      </c>
      <c r="E634" s="207" t="s">
        <v>3756</v>
      </c>
      <c r="F634" s="74">
        <v>44029</v>
      </c>
      <c r="G634" s="280" t="s">
        <v>4685</v>
      </c>
      <c r="H634" s="188" t="s">
        <v>400</v>
      </c>
      <c r="I634" s="188" t="s">
        <v>4238</v>
      </c>
      <c r="J634" s="188" t="s">
        <v>477</v>
      </c>
      <c r="K634" s="195" t="s">
        <v>4240</v>
      </c>
      <c r="L634" s="176" t="s">
        <v>5357</v>
      </c>
      <c r="M634" s="117" t="s">
        <v>5376</v>
      </c>
      <c r="N634" s="216" t="s">
        <v>425</v>
      </c>
      <c r="O634" s="102" t="s">
        <v>4167</v>
      </c>
      <c r="P634" s="228">
        <v>1300000000</v>
      </c>
      <c r="Q634" s="228"/>
      <c r="R634" s="14"/>
      <c r="S634" s="14"/>
      <c r="T634" s="175"/>
      <c r="U634" s="176"/>
      <c r="V634" s="182"/>
      <c r="W634" s="182"/>
    </row>
    <row r="635" spans="1:24" ht="25.5">
      <c r="A635" s="14">
        <v>620</v>
      </c>
      <c r="B635" s="15">
        <v>44015</v>
      </c>
      <c r="C635" s="14" t="s">
        <v>417</v>
      </c>
      <c r="D635" s="216" t="s">
        <v>421</v>
      </c>
      <c r="E635" s="14" t="s">
        <v>548</v>
      </c>
      <c r="F635" s="74">
        <v>44029</v>
      </c>
      <c r="G635" s="280" t="s">
        <v>5377</v>
      </c>
      <c r="H635" s="188" t="s">
        <v>402</v>
      </c>
      <c r="I635" s="188" t="s">
        <v>343</v>
      </c>
      <c r="J635" s="188" t="s">
        <v>173</v>
      </c>
      <c r="K635" s="195" t="s">
        <v>917</v>
      </c>
      <c r="L635" s="176" t="s">
        <v>5375</v>
      </c>
      <c r="M635" s="102" t="s">
        <v>5378</v>
      </c>
      <c r="N635" s="216" t="s">
        <v>421</v>
      </c>
      <c r="O635" s="195" t="s">
        <v>917</v>
      </c>
      <c r="P635" s="245" t="s">
        <v>917</v>
      </c>
      <c r="Q635" s="228"/>
      <c r="R635" s="14"/>
      <c r="S635" s="14"/>
      <c r="T635" s="175"/>
      <c r="U635" s="176"/>
      <c r="V635" s="182"/>
      <c r="W635" s="182"/>
    </row>
    <row r="636" spans="1:24" ht="73.5" customHeight="1">
      <c r="A636" s="14">
        <v>621</v>
      </c>
      <c r="B636" s="15">
        <v>44015</v>
      </c>
      <c r="C636" s="14" t="s">
        <v>417</v>
      </c>
      <c r="D636" s="216" t="s">
        <v>425</v>
      </c>
      <c r="E636" s="207" t="s">
        <v>3781</v>
      </c>
      <c r="F636" s="74">
        <v>44029</v>
      </c>
      <c r="G636" s="280" t="s">
        <v>5379</v>
      </c>
      <c r="H636" s="188" t="s">
        <v>408</v>
      </c>
      <c r="I636" s="188" t="s">
        <v>5041</v>
      </c>
      <c r="J636" s="188" t="s">
        <v>79</v>
      </c>
      <c r="K636" s="252" t="s">
        <v>5380</v>
      </c>
      <c r="L636" s="176" t="s">
        <v>5381</v>
      </c>
      <c r="M636" s="117" t="s">
        <v>5382</v>
      </c>
      <c r="N636" s="216" t="s">
        <v>425</v>
      </c>
      <c r="O636" s="110" t="s">
        <v>5311</v>
      </c>
      <c r="P636" s="228">
        <v>124000000</v>
      </c>
      <c r="Q636" s="228"/>
      <c r="R636" s="14"/>
      <c r="S636" s="14"/>
      <c r="T636" s="175"/>
      <c r="U636" s="176"/>
      <c r="V636" s="182"/>
      <c r="W636" s="182"/>
    </row>
    <row r="637" spans="1:24" ht="38.25">
      <c r="A637" s="14">
        <v>622</v>
      </c>
      <c r="B637" s="15">
        <v>44015</v>
      </c>
      <c r="C637" s="14" t="s">
        <v>417</v>
      </c>
      <c r="D637" s="216" t="s">
        <v>4041</v>
      </c>
      <c r="E637" s="14" t="s">
        <v>118</v>
      </c>
      <c r="F637" s="74">
        <v>44029</v>
      </c>
      <c r="G637" s="280" t="s">
        <v>4170</v>
      </c>
      <c r="H637" s="188" t="s">
        <v>408</v>
      </c>
      <c r="I637" s="188" t="s">
        <v>103</v>
      </c>
      <c r="J637" s="188" t="s">
        <v>79</v>
      </c>
      <c r="K637" s="154">
        <v>1010779</v>
      </c>
      <c r="L637" s="176" t="s">
        <v>5383</v>
      </c>
      <c r="M637" s="154">
        <v>1065931</v>
      </c>
      <c r="N637" s="216" t="s">
        <v>4041</v>
      </c>
      <c r="O637" s="14" t="s">
        <v>4167</v>
      </c>
      <c r="P637" s="228">
        <v>5600000000</v>
      </c>
      <c r="Q637" s="228"/>
      <c r="R637" s="14"/>
      <c r="S637" s="14"/>
      <c r="T637" s="175"/>
      <c r="U637" s="176"/>
      <c r="V637" s="182"/>
      <c r="W637" s="182"/>
    </row>
    <row r="638" spans="1:24" ht="25.5">
      <c r="A638" s="14">
        <v>623</v>
      </c>
      <c r="B638" s="15">
        <v>44015</v>
      </c>
      <c r="C638" s="14" t="s">
        <v>417</v>
      </c>
      <c r="D638" s="216" t="s">
        <v>421</v>
      </c>
      <c r="E638" s="207" t="s">
        <v>3505</v>
      </c>
      <c r="F638" s="74">
        <v>44029</v>
      </c>
      <c r="G638" s="280" t="s">
        <v>5384</v>
      </c>
      <c r="H638" s="188" t="s">
        <v>400</v>
      </c>
      <c r="I638" s="188" t="s">
        <v>1418</v>
      </c>
      <c r="J638" s="188" t="s">
        <v>607</v>
      </c>
      <c r="K638" s="195" t="s">
        <v>917</v>
      </c>
      <c r="L638" s="176" t="s">
        <v>5375</v>
      </c>
      <c r="M638" s="102" t="s">
        <v>5385</v>
      </c>
      <c r="N638" s="216" t="s">
        <v>421</v>
      </c>
      <c r="O638" s="195" t="s">
        <v>917</v>
      </c>
      <c r="P638" s="245" t="s">
        <v>917</v>
      </c>
      <c r="Q638" s="228"/>
      <c r="R638" s="14"/>
      <c r="S638" s="14"/>
      <c r="T638" s="175"/>
      <c r="U638" s="176"/>
      <c r="V638" s="182"/>
      <c r="W638" s="182"/>
    </row>
    <row r="639" spans="1:24" ht="38.25">
      <c r="A639" s="14">
        <v>624</v>
      </c>
      <c r="B639" s="15">
        <v>44015</v>
      </c>
      <c r="C639" s="14" t="s">
        <v>417</v>
      </c>
      <c r="D639" s="216" t="s">
        <v>4041</v>
      </c>
      <c r="E639" s="207" t="s">
        <v>223</v>
      </c>
      <c r="F639" s="74">
        <v>44029</v>
      </c>
      <c r="G639" s="280" t="s">
        <v>5386</v>
      </c>
      <c r="H639" s="195" t="s">
        <v>408</v>
      </c>
      <c r="I639" s="188" t="s">
        <v>5387</v>
      </c>
      <c r="J639" s="188" t="s">
        <v>79</v>
      </c>
      <c r="K639" s="154">
        <v>1011510</v>
      </c>
      <c r="L639" s="176" t="s">
        <v>5383</v>
      </c>
      <c r="M639" s="154">
        <v>1060452</v>
      </c>
      <c r="N639" s="216" t="s">
        <v>4041</v>
      </c>
      <c r="O639" s="14" t="s">
        <v>5388</v>
      </c>
      <c r="P639" s="228">
        <v>2949400000</v>
      </c>
      <c r="Q639" s="228"/>
      <c r="R639" s="14"/>
      <c r="S639" s="14"/>
      <c r="T639" s="175"/>
      <c r="U639" s="176"/>
      <c r="V639" s="182"/>
      <c r="W639" s="182"/>
    </row>
    <row r="640" spans="1:24" ht="25.5">
      <c r="A640" s="14">
        <v>625</v>
      </c>
      <c r="B640" s="15">
        <v>44015</v>
      </c>
      <c r="C640" s="14" t="s">
        <v>417</v>
      </c>
      <c r="D640" s="216" t="s">
        <v>421</v>
      </c>
      <c r="E640" s="207" t="s">
        <v>3752</v>
      </c>
      <c r="F640" s="74">
        <v>44029</v>
      </c>
      <c r="G640" s="305" t="s">
        <v>5389</v>
      </c>
      <c r="H640" s="188" t="s">
        <v>408</v>
      </c>
      <c r="I640" s="188" t="s">
        <v>516</v>
      </c>
      <c r="J640" s="188" t="s">
        <v>517</v>
      </c>
      <c r="K640" s="102" t="s">
        <v>5390</v>
      </c>
      <c r="L640" s="176" t="s">
        <v>5383</v>
      </c>
      <c r="M640" s="102" t="s">
        <v>2388</v>
      </c>
      <c r="N640" s="216" t="s">
        <v>421</v>
      </c>
      <c r="O640" s="14" t="s">
        <v>5391</v>
      </c>
      <c r="P640" s="228">
        <v>197246594</v>
      </c>
      <c r="Q640" s="228"/>
      <c r="R640" s="14"/>
      <c r="S640" s="14"/>
      <c r="T640" s="175"/>
      <c r="U640" s="176"/>
      <c r="V640" s="182"/>
      <c r="W640" s="182"/>
    </row>
    <row r="641" spans="1:24" ht="25.5">
      <c r="A641" s="14">
        <v>626</v>
      </c>
      <c r="B641" s="15">
        <v>44015</v>
      </c>
      <c r="C641" s="14" t="s">
        <v>417</v>
      </c>
      <c r="D641" s="216" t="s">
        <v>425</v>
      </c>
      <c r="E641" s="14" t="s">
        <v>378</v>
      </c>
      <c r="F641" s="74">
        <v>44029</v>
      </c>
      <c r="G641" s="280" t="s">
        <v>5392</v>
      </c>
      <c r="H641" s="188" t="s">
        <v>34</v>
      </c>
      <c r="I641" s="188" t="s">
        <v>516</v>
      </c>
      <c r="J641" s="188" t="s">
        <v>517</v>
      </c>
      <c r="K641" s="195" t="s">
        <v>5393</v>
      </c>
      <c r="L641" s="176" t="s">
        <v>5320</v>
      </c>
      <c r="M641" s="117" t="s">
        <v>5394</v>
      </c>
      <c r="N641" s="216" t="s">
        <v>425</v>
      </c>
      <c r="O641" s="102" t="s">
        <v>4167</v>
      </c>
      <c r="P641" s="228"/>
      <c r="Q641" s="228"/>
      <c r="R641" s="14" t="s">
        <v>803</v>
      </c>
      <c r="S641" s="14" t="s">
        <v>5395</v>
      </c>
      <c r="T641" s="175">
        <v>1250017.23</v>
      </c>
      <c r="U641" s="176"/>
      <c r="V641" s="254"/>
      <c r="W641" s="254" t="s">
        <v>373</v>
      </c>
      <c r="X641" s="267">
        <f>IF(W641="Тийм", T641, 0 )</f>
        <v>1250017.23</v>
      </c>
    </row>
    <row r="642" spans="1:24" ht="25.5">
      <c r="A642" s="14">
        <v>627</v>
      </c>
      <c r="B642" s="15">
        <v>44015</v>
      </c>
      <c r="C642" s="14" t="s">
        <v>417</v>
      </c>
      <c r="D642" s="216" t="s">
        <v>425</v>
      </c>
      <c r="E642" s="207" t="s">
        <v>3116</v>
      </c>
      <c r="F642" s="74">
        <v>44029</v>
      </c>
      <c r="G642" s="280" t="s">
        <v>5396</v>
      </c>
      <c r="H642" s="188" t="s">
        <v>407</v>
      </c>
      <c r="I642" s="188" t="s">
        <v>187</v>
      </c>
      <c r="J642" s="188" t="s">
        <v>50</v>
      </c>
      <c r="K642" s="195" t="s">
        <v>5397</v>
      </c>
      <c r="L642" s="176" t="s">
        <v>5320</v>
      </c>
      <c r="M642" s="117" t="s">
        <v>5398</v>
      </c>
      <c r="N642" s="216" t="s">
        <v>425</v>
      </c>
      <c r="O642" s="102" t="s">
        <v>4167</v>
      </c>
      <c r="P642" s="228">
        <v>70000000</v>
      </c>
      <c r="Q642" s="228"/>
      <c r="R642" s="25"/>
      <c r="S642" s="25"/>
      <c r="T642" s="255"/>
      <c r="U642" s="256"/>
      <c r="V642" s="182"/>
      <c r="W642" s="182"/>
    </row>
    <row r="643" spans="1:24" ht="25.5">
      <c r="A643" s="14">
        <v>628</v>
      </c>
      <c r="B643" s="15">
        <v>44018</v>
      </c>
      <c r="C643" s="14" t="s">
        <v>414</v>
      </c>
      <c r="D643" s="216" t="s">
        <v>4044</v>
      </c>
      <c r="E643" s="207" t="s">
        <v>3663</v>
      </c>
      <c r="F643" s="74">
        <v>44032</v>
      </c>
      <c r="G643" s="280" t="s">
        <v>5399</v>
      </c>
      <c r="H643" s="188" t="s">
        <v>408</v>
      </c>
      <c r="I643" s="188" t="s">
        <v>58</v>
      </c>
      <c r="J643" s="188" t="s">
        <v>59</v>
      </c>
      <c r="K643" s="154">
        <v>1009318</v>
      </c>
      <c r="L643" s="176" t="s">
        <v>5301</v>
      </c>
      <c r="M643" s="154">
        <v>1034154</v>
      </c>
      <c r="N643" s="216" t="s">
        <v>4044</v>
      </c>
      <c r="O643" s="14" t="s">
        <v>4061</v>
      </c>
      <c r="P643" s="228">
        <v>155743290</v>
      </c>
      <c r="Q643" s="263" t="s">
        <v>5400</v>
      </c>
      <c r="R643" s="14"/>
      <c r="S643" s="14"/>
      <c r="T643" s="175"/>
      <c r="U643" s="176"/>
      <c r="V643" s="176"/>
      <c r="W643" s="176"/>
    </row>
    <row r="644" spans="1:24" ht="25.5">
      <c r="A644" s="14">
        <v>629</v>
      </c>
      <c r="B644" s="15">
        <v>44018</v>
      </c>
      <c r="C644" s="14" t="s">
        <v>414</v>
      </c>
      <c r="D644" s="216" t="s">
        <v>4044</v>
      </c>
      <c r="E644" s="207" t="s">
        <v>394</v>
      </c>
      <c r="F644" s="74">
        <v>44032</v>
      </c>
      <c r="G644" s="280" t="s">
        <v>5401</v>
      </c>
      <c r="H644" s="188" t="s">
        <v>34</v>
      </c>
      <c r="I644" s="188" t="s">
        <v>493</v>
      </c>
      <c r="J644" s="188" t="s">
        <v>79</v>
      </c>
      <c r="K644" s="154">
        <v>1048034</v>
      </c>
      <c r="L644" s="176" t="s">
        <v>5402</v>
      </c>
      <c r="M644" s="154">
        <v>1077254</v>
      </c>
      <c r="N644" s="216" t="s">
        <v>4044</v>
      </c>
      <c r="O644" s="14" t="s">
        <v>4167</v>
      </c>
      <c r="P644" s="228">
        <v>1500000000</v>
      </c>
      <c r="Q644" s="263" t="s">
        <v>5400</v>
      </c>
      <c r="R644" s="14" t="s">
        <v>4084</v>
      </c>
      <c r="S644" s="14" t="s">
        <v>5403</v>
      </c>
      <c r="T644" s="175">
        <v>3728000</v>
      </c>
      <c r="U644" s="176"/>
      <c r="V644" s="253">
        <v>1128023</v>
      </c>
      <c r="W644" s="254" t="s">
        <v>373</v>
      </c>
      <c r="X644" s="267">
        <f>IF(W644="Тийм", T644, 0 )</f>
        <v>3728000</v>
      </c>
    </row>
    <row r="645" spans="1:24">
      <c r="A645" s="14">
        <v>630</v>
      </c>
      <c r="B645" s="15">
        <v>44019</v>
      </c>
      <c r="C645" s="14" t="s">
        <v>414</v>
      </c>
      <c r="D645" s="216" t="s">
        <v>422</v>
      </c>
      <c r="E645" s="207" t="s">
        <v>3647</v>
      </c>
      <c r="F645" s="74">
        <v>44033</v>
      </c>
      <c r="G645" s="280" t="s">
        <v>5404</v>
      </c>
      <c r="H645" s="188" t="s">
        <v>408</v>
      </c>
      <c r="I645" s="188" t="s">
        <v>58</v>
      </c>
      <c r="J645" s="188" t="s">
        <v>59</v>
      </c>
      <c r="K645" s="154">
        <v>1011875</v>
      </c>
      <c r="L645" s="418" t="s">
        <v>5301</v>
      </c>
      <c r="M645" s="421" t="s">
        <v>2301</v>
      </c>
      <c r="N645" s="216" t="s">
        <v>422</v>
      </c>
      <c r="O645" s="14" t="s">
        <v>4061</v>
      </c>
      <c r="P645" s="228">
        <v>412425000</v>
      </c>
      <c r="Q645" s="228"/>
      <c r="R645" s="42"/>
      <c r="S645" s="42"/>
      <c r="T645" s="257"/>
      <c r="U645" s="258"/>
      <c r="V645" s="182"/>
      <c r="W645" s="182"/>
    </row>
    <row r="646" spans="1:24" ht="25.5">
      <c r="A646" s="14">
        <v>631</v>
      </c>
      <c r="B646" s="15">
        <v>44019</v>
      </c>
      <c r="C646" s="14" t="s">
        <v>414</v>
      </c>
      <c r="D646" s="216" t="s">
        <v>4044</v>
      </c>
      <c r="E646" s="216" t="s">
        <v>461</v>
      </c>
      <c r="F646" s="74">
        <v>44033</v>
      </c>
      <c r="G646" s="280" t="s">
        <v>5405</v>
      </c>
      <c r="H646" s="188" t="s">
        <v>34</v>
      </c>
      <c r="I646" s="188" t="s">
        <v>58</v>
      </c>
      <c r="J646" s="188" t="s">
        <v>59</v>
      </c>
      <c r="K646" s="154">
        <v>1008953</v>
      </c>
      <c r="L646" s="176" t="s">
        <v>5402</v>
      </c>
      <c r="M646" s="154">
        <v>1076523</v>
      </c>
      <c r="N646" s="216" t="s">
        <v>4044</v>
      </c>
      <c r="O646" s="17" t="s">
        <v>4061</v>
      </c>
      <c r="P646" s="228">
        <v>1773900000</v>
      </c>
      <c r="Q646" s="263" t="s">
        <v>5400</v>
      </c>
      <c r="R646" s="14"/>
      <c r="S646" s="14"/>
      <c r="T646" s="175"/>
      <c r="U646" s="176"/>
      <c r="V646" s="266"/>
      <c r="W646" s="254"/>
      <c r="X646" s="267">
        <f>IF(W646="Тийм", T646, 0 )</f>
        <v>0</v>
      </c>
    </row>
    <row r="647" spans="1:24" ht="38.25">
      <c r="A647" s="14">
        <v>632</v>
      </c>
      <c r="B647" s="15">
        <v>44019</v>
      </c>
      <c r="C647" s="14" t="s">
        <v>414</v>
      </c>
      <c r="D647" s="216" t="s">
        <v>4041</v>
      </c>
      <c r="E647" s="207" t="s">
        <v>3564</v>
      </c>
      <c r="F647" s="74">
        <v>44033</v>
      </c>
      <c r="G647" s="280" t="s">
        <v>4170</v>
      </c>
      <c r="H647" s="188" t="s">
        <v>408</v>
      </c>
      <c r="I647" s="188" t="s">
        <v>103</v>
      </c>
      <c r="J647" s="188" t="s">
        <v>79</v>
      </c>
      <c r="K647" s="154">
        <v>1010779</v>
      </c>
      <c r="L647" s="176" t="s">
        <v>5383</v>
      </c>
      <c r="M647" s="154">
        <v>1065931</v>
      </c>
      <c r="N647" s="216" t="s">
        <v>4041</v>
      </c>
      <c r="O647" s="14" t="s">
        <v>4167</v>
      </c>
      <c r="P647" s="228">
        <v>5600000000</v>
      </c>
      <c r="Q647" s="228"/>
      <c r="R647" s="42"/>
      <c r="S647" s="42"/>
      <c r="T647" s="257"/>
      <c r="U647" s="258"/>
      <c r="V647" s="182"/>
      <c r="W647" s="182"/>
    </row>
    <row r="648" spans="1:24">
      <c r="A648" s="14">
        <v>633</v>
      </c>
      <c r="B648" s="15">
        <v>44019</v>
      </c>
      <c r="C648" s="14" t="s">
        <v>414</v>
      </c>
      <c r="D648" s="216" t="s">
        <v>4044</v>
      </c>
      <c r="E648" s="14" t="s">
        <v>156</v>
      </c>
      <c r="F648" s="74">
        <v>44033</v>
      </c>
      <c r="G648" s="305" t="s">
        <v>5406</v>
      </c>
      <c r="H648" s="188" t="s">
        <v>408</v>
      </c>
      <c r="I648" s="188" t="s">
        <v>172</v>
      </c>
      <c r="J648" s="188" t="s">
        <v>173</v>
      </c>
      <c r="K648" s="154">
        <v>1047303</v>
      </c>
      <c r="L648" s="176" t="s">
        <v>5407</v>
      </c>
      <c r="M648" s="154">
        <v>1080176</v>
      </c>
      <c r="N648" s="216" t="s">
        <v>4044</v>
      </c>
      <c r="O648" s="14" t="s">
        <v>5243</v>
      </c>
      <c r="P648" s="228">
        <v>320000000</v>
      </c>
      <c r="Q648" s="228"/>
      <c r="R648" s="14"/>
      <c r="S648" s="14"/>
      <c r="T648" s="175"/>
      <c r="U648" s="176"/>
      <c r="V648" s="176"/>
      <c r="W648" s="176"/>
    </row>
    <row r="649" spans="1:24" ht="25.5">
      <c r="A649" s="14">
        <v>634</v>
      </c>
      <c r="B649" s="15">
        <v>44019</v>
      </c>
      <c r="C649" s="14" t="s">
        <v>414</v>
      </c>
      <c r="D649" s="216" t="s">
        <v>4041</v>
      </c>
      <c r="E649" s="207" t="s">
        <v>3822</v>
      </c>
      <c r="F649" s="74">
        <v>44033</v>
      </c>
      <c r="G649" s="280" t="s">
        <v>3385</v>
      </c>
      <c r="H649" s="188" t="s">
        <v>408</v>
      </c>
      <c r="I649" s="188" t="s">
        <v>106</v>
      </c>
      <c r="J649" s="188" t="s">
        <v>59</v>
      </c>
      <c r="K649" s="154">
        <v>1031232</v>
      </c>
      <c r="L649" s="176" t="s">
        <v>5407</v>
      </c>
      <c r="M649" s="154">
        <v>1091133</v>
      </c>
      <c r="N649" s="216" t="s">
        <v>4041</v>
      </c>
      <c r="O649" s="14" t="s">
        <v>4061</v>
      </c>
      <c r="P649" s="228">
        <v>110000000</v>
      </c>
      <c r="Q649" s="228"/>
      <c r="R649" s="42"/>
      <c r="S649" s="42"/>
      <c r="T649" s="257"/>
      <c r="U649" s="258"/>
      <c r="V649" s="182"/>
      <c r="W649" s="182"/>
    </row>
    <row r="650" spans="1:24">
      <c r="A650" s="14">
        <v>635</v>
      </c>
      <c r="B650" s="15">
        <v>44019</v>
      </c>
      <c r="C650" s="14" t="s">
        <v>414</v>
      </c>
      <c r="D650" s="216" t="s">
        <v>4044</v>
      </c>
      <c r="E650" s="207" t="s">
        <v>3582</v>
      </c>
      <c r="F650" s="74">
        <v>44033</v>
      </c>
      <c r="G650" s="280" t="s">
        <v>5408</v>
      </c>
      <c r="H650" s="188" t="s">
        <v>408</v>
      </c>
      <c r="I650" s="188" t="s">
        <v>58</v>
      </c>
      <c r="J650" s="188" t="s">
        <v>59</v>
      </c>
      <c r="K650" s="154">
        <v>1047669</v>
      </c>
      <c r="L650" s="176" t="s">
        <v>5407</v>
      </c>
      <c r="M650" s="154">
        <v>1079811</v>
      </c>
      <c r="N650" s="216" t="s">
        <v>4044</v>
      </c>
      <c r="O650" s="14" t="s">
        <v>5243</v>
      </c>
      <c r="P650" s="228">
        <v>106614900</v>
      </c>
      <c r="Q650" s="228"/>
      <c r="R650" s="14"/>
      <c r="S650" s="14"/>
      <c r="T650" s="175"/>
      <c r="U650" s="176"/>
      <c r="V650" s="176"/>
      <c r="W650" s="176"/>
    </row>
    <row r="651" spans="1:24">
      <c r="A651" s="14">
        <v>636</v>
      </c>
      <c r="B651" s="15">
        <v>44019</v>
      </c>
      <c r="C651" s="14" t="s">
        <v>414</v>
      </c>
      <c r="D651" s="216" t="s">
        <v>422</v>
      </c>
      <c r="E651" s="207" t="s">
        <v>3768</v>
      </c>
      <c r="F651" s="74">
        <v>44033</v>
      </c>
      <c r="G651" s="280" t="s">
        <v>5409</v>
      </c>
      <c r="H651" s="188" t="s">
        <v>408</v>
      </c>
      <c r="I651" s="188" t="s">
        <v>58</v>
      </c>
      <c r="J651" s="188" t="s">
        <v>59</v>
      </c>
      <c r="K651" s="195"/>
      <c r="L651" s="418" t="s">
        <v>5383</v>
      </c>
      <c r="M651" s="421" t="s">
        <v>5410</v>
      </c>
      <c r="N651" s="216" t="s">
        <v>422</v>
      </c>
      <c r="O651" s="14" t="s">
        <v>4061</v>
      </c>
      <c r="P651" s="228" t="s">
        <v>5411</v>
      </c>
      <c r="Q651" s="228" t="s">
        <v>5412</v>
      </c>
      <c r="R651" s="42"/>
      <c r="S651" s="42"/>
      <c r="T651" s="257"/>
      <c r="U651" s="258"/>
      <c r="V651" s="182"/>
      <c r="W651" s="182"/>
    </row>
    <row r="652" spans="1:24" ht="25.5">
      <c r="A652" s="14">
        <v>637</v>
      </c>
      <c r="B652" s="15">
        <v>44019</v>
      </c>
      <c r="C652" s="14" t="s">
        <v>414</v>
      </c>
      <c r="D652" s="216" t="s">
        <v>4044</v>
      </c>
      <c r="E652" s="207" t="s">
        <v>3578</v>
      </c>
      <c r="F652" s="74">
        <v>44033</v>
      </c>
      <c r="G652" s="280" t="s">
        <v>5413</v>
      </c>
      <c r="H652" s="188" t="s">
        <v>400</v>
      </c>
      <c r="I652" s="188" t="s">
        <v>4468</v>
      </c>
      <c r="J652" s="188" t="s">
        <v>212</v>
      </c>
      <c r="K652" s="195"/>
      <c r="L652" s="176" t="s">
        <v>5301</v>
      </c>
      <c r="M652" s="154">
        <v>1046938</v>
      </c>
      <c r="N652" s="216" t="s">
        <v>4044</v>
      </c>
      <c r="O652" s="14"/>
      <c r="P652" s="228"/>
      <c r="Q652" s="228"/>
      <c r="R652" s="14"/>
      <c r="S652" s="14"/>
      <c r="T652" s="175"/>
      <c r="U652" s="176"/>
      <c r="V652" s="176"/>
      <c r="W652" s="176"/>
    </row>
    <row r="653" spans="1:24" ht="25.5">
      <c r="A653" s="14">
        <v>638</v>
      </c>
      <c r="B653" s="15">
        <v>44019</v>
      </c>
      <c r="C653" s="14" t="s">
        <v>414</v>
      </c>
      <c r="D653" s="216" t="s">
        <v>425</v>
      </c>
      <c r="E653" s="14" t="s">
        <v>1737</v>
      </c>
      <c r="F653" s="74">
        <v>44033</v>
      </c>
      <c r="G653" s="280" t="s">
        <v>5414</v>
      </c>
      <c r="H653" s="188" t="s">
        <v>408</v>
      </c>
      <c r="I653" s="188" t="s">
        <v>803</v>
      </c>
      <c r="J653" s="188" t="s">
        <v>621</v>
      </c>
      <c r="K653" s="195" t="s">
        <v>5415</v>
      </c>
      <c r="L653" s="176" t="s">
        <v>5416</v>
      </c>
      <c r="M653" s="117" t="s">
        <v>5417</v>
      </c>
      <c r="N653" s="216" t="s">
        <v>425</v>
      </c>
      <c r="O653" s="110" t="s">
        <v>5311</v>
      </c>
      <c r="P653" s="228">
        <v>394383212</v>
      </c>
      <c r="Q653" s="228"/>
      <c r="R653" s="45"/>
      <c r="S653" s="45"/>
      <c r="T653" s="183"/>
      <c r="U653" s="184"/>
      <c r="V653" s="182"/>
      <c r="W653" s="182"/>
    </row>
    <row r="654" spans="1:24" ht="38.25">
      <c r="A654" s="14">
        <v>639</v>
      </c>
      <c r="B654" s="15">
        <v>44019</v>
      </c>
      <c r="C654" s="14" t="s">
        <v>414</v>
      </c>
      <c r="D654" s="216" t="s">
        <v>421</v>
      </c>
      <c r="E654" s="414" t="s">
        <v>3660</v>
      </c>
      <c r="F654" s="74">
        <v>44033</v>
      </c>
      <c r="G654" s="280" t="s">
        <v>5418</v>
      </c>
      <c r="H654" s="188" t="s">
        <v>34</v>
      </c>
      <c r="I654" s="188" t="s">
        <v>3113</v>
      </c>
      <c r="J654" s="188" t="s">
        <v>1276</v>
      </c>
      <c r="K654" s="102" t="s">
        <v>5419</v>
      </c>
      <c r="L654" s="176" t="s">
        <v>5420</v>
      </c>
      <c r="M654" s="117" t="s">
        <v>5421</v>
      </c>
      <c r="N654" s="216" t="s">
        <v>421</v>
      </c>
      <c r="O654" s="216" t="s">
        <v>4067</v>
      </c>
      <c r="P654" s="228">
        <v>40000000</v>
      </c>
      <c r="Q654" s="228"/>
      <c r="R654" s="14"/>
      <c r="S654" s="14"/>
      <c r="T654" s="175"/>
      <c r="U654" s="176"/>
      <c r="V654" s="254"/>
      <c r="W654" s="254"/>
      <c r="X654" s="267">
        <f>IF(W654="Тийм", T654, 0 )</f>
        <v>0</v>
      </c>
    </row>
    <row r="655" spans="1:24">
      <c r="A655" s="14">
        <v>640</v>
      </c>
      <c r="B655" s="15">
        <v>44019</v>
      </c>
      <c r="C655" s="14" t="s">
        <v>414</v>
      </c>
      <c r="D655" s="216" t="s">
        <v>422</v>
      </c>
      <c r="E655" s="207" t="s">
        <v>3632</v>
      </c>
      <c r="F655" s="74">
        <v>44033</v>
      </c>
      <c r="G655" s="280" t="s">
        <v>5422</v>
      </c>
      <c r="H655" s="188" t="s">
        <v>399</v>
      </c>
      <c r="I655" s="188" t="s">
        <v>5423</v>
      </c>
      <c r="J655" s="188" t="s">
        <v>4851</v>
      </c>
      <c r="K655" s="195"/>
      <c r="L655" s="176"/>
      <c r="M655" s="218"/>
      <c r="N655" s="216" t="s">
        <v>422</v>
      </c>
      <c r="O655" s="14"/>
      <c r="P655" s="228"/>
      <c r="Q655" s="228"/>
      <c r="R655" s="14"/>
      <c r="S655" s="14"/>
      <c r="T655" s="175"/>
      <c r="U655" s="176"/>
      <c r="V655" s="182"/>
      <c r="W655" s="182"/>
    </row>
    <row r="656" spans="1:24" ht="25.5">
      <c r="A656" s="14">
        <v>641</v>
      </c>
      <c r="B656" s="15">
        <v>44019</v>
      </c>
      <c r="C656" s="14" t="s">
        <v>414</v>
      </c>
      <c r="D656" s="216" t="s">
        <v>422</v>
      </c>
      <c r="E656" s="207" t="s">
        <v>3782</v>
      </c>
      <c r="F656" s="74">
        <v>44033</v>
      </c>
      <c r="G656" s="305" t="s">
        <v>5152</v>
      </c>
      <c r="H656" s="188" t="s">
        <v>402</v>
      </c>
      <c r="I656" s="188" t="s">
        <v>165</v>
      </c>
      <c r="J656" s="188" t="s">
        <v>166</v>
      </c>
      <c r="K656" s="195"/>
      <c r="L656" s="176"/>
      <c r="M656" s="218">
        <v>1062279</v>
      </c>
      <c r="N656" s="216" t="s">
        <v>422</v>
      </c>
      <c r="O656" s="14"/>
      <c r="P656" s="228"/>
      <c r="Q656" s="228"/>
      <c r="R656" s="14"/>
      <c r="S656" s="14"/>
      <c r="T656" s="175"/>
      <c r="U656" s="176"/>
      <c r="V656" s="182"/>
      <c r="W656" s="182"/>
    </row>
    <row r="657" spans="1:24" ht="25.5">
      <c r="A657" s="14">
        <v>642</v>
      </c>
      <c r="B657" s="15">
        <v>44020</v>
      </c>
      <c r="C657" s="14" t="s">
        <v>414</v>
      </c>
      <c r="D657" s="216" t="s">
        <v>425</v>
      </c>
      <c r="E657" s="207" t="s">
        <v>1735</v>
      </c>
      <c r="F657" s="74">
        <v>44034</v>
      </c>
      <c r="G657" s="280" t="s">
        <v>5424</v>
      </c>
      <c r="H657" s="188" t="s">
        <v>399</v>
      </c>
      <c r="I657" s="188" t="s">
        <v>120</v>
      </c>
      <c r="J657" s="188" t="s">
        <v>121</v>
      </c>
      <c r="K657" s="195" t="s">
        <v>5425</v>
      </c>
      <c r="L657" s="176" t="s">
        <v>4960</v>
      </c>
      <c r="M657" s="117" t="s">
        <v>5426</v>
      </c>
      <c r="N657" s="216" t="s">
        <v>425</v>
      </c>
      <c r="O657" s="110" t="s">
        <v>5311</v>
      </c>
      <c r="P657" s="228">
        <v>1100000000</v>
      </c>
      <c r="Q657" s="228"/>
      <c r="R657" s="14"/>
      <c r="S657" s="14"/>
      <c r="T657" s="175"/>
      <c r="U657" s="176"/>
      <c r="V657" s="182"/>
      <c r="W657" s="182"/>
    </row>
    <row r="658" spans="1:24" ht="25.5">
      <c r="A658" s="14">
        <v>643</v>
      </c>
      <c r="B658" s="15">
        <v>44020</v>
      </c>
      <c r="C658" s="14" t="s">
        <v>414</v>
      </c>
      <c r="D658" s="216" t="s">
        <v>4041</v>
      </c>
      <c r="E658" s="207" t="s">
        <v>1338</v>
      </c>
      <c r="F658" s="74">
        <v>44034</v>
      </c>
      <c r="G658" s="280" t="s">
        <v>5427</v>
      </c>
      <c r="H658" s="188" t="s">
        <v>408</v>
      </c>
      <c r="I658" s="188" t="s">
        <v>768</v>
      </c>
      <c r="J658" s="188" t="s">
        <v>769</v>
      </c>
      <c r="K658" s="154">
        <v>1060818</v>
      </c>
      <c r="L658" s="176" t="s">
        <v>5428</v>
      </c>
      <c r="M658" s="154">
        <v>1098803</v>
      </c>
      <c r="N658" s="216" t="s">
        <v>4041</v>
      </c>
      <c r="O658" s="14" t="s">
        <v>4167</v>
      </c>
      <c r="P658" s="228">
        <v>200000000</v>
      </c>
      <c r="Q658" s="228"/>
      <c r="R658" s="14"/>
      <c r="S658" s="14"/>
      <c r="T658" s="175"/>
      <c r="U658" s="176"/>
      <c r="V658" s="182"/>
      <c r="W658" s="182"/>
    </row>
    <row r="659" spans="1:24" ht="38.25">
      <c r="A659" s="14">
        <v>644</v>
      </c>
      <c r="B659" s="15">
        <v>44020</v>
      </c>
      <c r="C659" s="14" t="s">
        <v>414</v>
      </c>
      <c r="D659" s="216" t="s">
        <v>422</v>
      </c>
      <c r="E659" s="14" t="s">
        <v>1983</v>
      </c>
      <c r="F659" s="74">
        <v>44034</v>
      </c>
      <c r="G659" s="280" t="s">
        <v>5429</v>
      </c>
      <c r="H659" s="188" t="s">
        <v>408</v>
      </c>
      <c r="I659" s="188" t="s">
        <v>5430</v>
      </c>
      <c r="J659" s="188" t="s">
        <v>173</v>
      </c>
      <c r="K659" s="195"/>
      <c r="L659" s="418" t="s">
        <v>5383</v>
      </c>
      <c r="M659" s="421" t="s">
        <v>5431</v>
      </c>
      <c r="N659" s="216" t="s">
        <v>422</v>
      </c>
      <c r="O659" s="14" t="s">
        <v>4167</v>
      </c>
      <c r="P659" s="228">
        <v>4003600000</v>
      </c>
      <c r="Q659" s="228"/>
      <c r="R659" s="25"/>
      <c r="S659" s="25"/>
      <c r="T659" s="255"/>
      <c r="U659" s="256"/>
      <c r="V659" s="182"/>
      <c r="W659" s="182"/>
    </row>
    <row r="660" spans="1:24" ht="25.5">
      <c r="A660" s="14">
        <v>645</v>
      </c>
      <c r="B660" s="15">
        <v>44020</v>
      </c>
      <c r="C660" s="14" t="s">
        <v>414</v>
      </c>
      <c r="D660" s="216" t="s">
        <v>4044</v>
      </c>
      <c r="E660" s="207" t="s">
        <v>3663</v>
      </c>
      <c r="F660" s="74">
        <v>44034</v>
      </c>
      <c r="G660" s="280" t="s">
        <v>5432</v>
      </c>
      <c r="H660" s="188" t="s">
        <v>408</v>
      </c>
      <c r="I660" s="188" t="s">
        <v>58</v>
      </c>
      <c r="J660" s="188" t="s">
        <v>59</v>
      </c>
      <c r="K660" s="154">
        <v>1033059</v>
      </c>
      <c r="L660" s="176" t="s">
        <v>5428</v>
      </c>
      <c r="M660" s="154">
        <v>1096976</v>
      </c>
      <c r="N660" s="216" t="s">
        <v>4044</v>
      </c>
      <c r="O660" s="14" t="s">
        <v>4061</v>
      </c>
      <c r="P660" s="228">
        <v>39460500</v>
      </c>
      <c r="Q660" s="263" t="s">
        <v>5400</v>
      </c>
      <c r="R660" s="14"/>
      <c r="S660" s="14"/>
      <c r="T660" s="175"/>
      <c r="U660" s="176"/>
      <c r="V660" s="176"/>
      <c r="W660" s="176"/>
    </row>
    <row r="661" spans="1:24" ht="38.25">
      <c r="A661" s="14">
        <v>646</v>
      </c>
      <c r="B661" s="122">
        <v>44020</v>
      </c>
      <c r="C661" s="14" t="s">
        <v>414</v>
      </c>
      <c r="D661" s="216" t="s">
        <v>4041</v>
      </c>
      <c r="E661" s="207" t="s">
        <v>1409</v>
      </c>
      <c r="F661" s="74">
        <v>44034</v>
      </c>
      <c r="G661" s="280" t="s">
        <v>4170</v>
      </c>
      <c r="H661" s="188" t="s">
        <v>406</v>
      </c>
      <c r="I661" s="188" t="s">
        <v>103</v>
      </c>
      <c r="J661" s="188" t="s">
        <v>79</v>
      </c>
      <c r="K661" s="195"/>
      <c r="L661" s="176" t="s">
        <v>5383</v>
      </c>
      <c r="M661" s="154">
        <v>1058261</v>
      </c>
      <c r="N661" s="216" t="s">
        <v>4041</v>
      </c>
      <c r="O661" s="14" t="s">
        <v>4167</v>
      </c>
      <c r="P661" s="228">
        <v>5600000000</v>
      </c>
      <c r="Q661" s="228"/>
      <c r="R661" s="42"/>
      <c r="S661" s="42"/>
      <c r="T661" s="257"/>
      <c r="U661" s="258"/>
      <c r="V661" s="182"/>
      <c r="W661" s="182"/>
    </row>
    <row r="662" spans="1:24" ht="38.25">
      <c r="A662" s="14">
        <v>647</v>
      </c>
      <c r="B662" s="15">
        <v>44021</v>
      </c>
      <c r="C662" s="14" t="s">
        <v>414</v>
      </c>
      <c r="D662" s="216" t="s">
        <v>4044</v>
      </c>
      <c r="E662" s="207" t="s">
        <v>3487</v>
      </c>
      <c r="F662" s="74">
        <v>44035</v>
      </c>
      <c r="G662" s="280" t="s">
        <v>5433</v>
      </c>
      <c r="H662" s="188" t="s">
        <v>408</v>
      </c>
      <c r="I662" s="188" t="s">
        <v>5434</v>
      </c>
      <c r="J662" s="188" t="s">
        <v>36</v>
      </c>
      <c r="K662" s="154">
        <v>1033424</v>
      </c>
      <c r="L662" s="176" t="s">
        <v>5435</v>
      </c>
      <c r="M662" s="154">
        <v>1113413</v>
      </c>
      <c r="N662" s="216" t="s">
        <v>4044</v>
      </c>
      <c r="O662" s="14" t="s">
        <v>4872</v>
      </c>
      <c r="P662" s="228">
        <v>35000000</v>
      </c>
      <c r="Q662" s="228"/>
      <c r="R662" s="14"/>
      <c r="S662" s="14"/>
      <c r="T662" s="175"/>
      <c r="U662" s="176"/>
      <c r="V662" s="176"/>
      <c r="W662" s="176"/>
    </row>
    <row r="663" spans="1:24" ht="25.5">
      <c r="A663" s="14">
        <v>648</v>
      </c>
      <c r="B663" s="15">
        <v>44021</v>
      </c>
      <c r="C663" s="14" t="s">
        <v>414</v>
      </c>
      <c r="D663" s="216" t="s">
        <v>4041</v>
      </c>
      <c r="E663" s="207" t="s">
        <v>3509</v>
      </c>
      <c r="F663" s="74">
        <v>44035</v>
      </c>
      <c r="G663" s="280" t="s">
        <v>5436</v>
      </c>
      <c r="H663" s="188" t="s">
        <v>408</v>
      </c>
      <c r="I663" s="188" t="s">
        <v>768</v>
      </c>
      <c r="J663" s="188" t="s">
        <v>769</v>
      </c>
      <c r="K663" s="154">
        <v>1031598</v>
      </c>
      <c r="L663" s="176" t="s">
        <v>5435</v>
      </c>
      <c r="M663" s="154">
        <v>1099898</v>
      </c>
      <c r="N663" s="216" t="s">
        <v>4041</v>
      </c>
      <c r="O663" s="14" t="s">
        <v>4167</v>
      </c>
      <c r="P663" s="228">
        <v>5000000000</v>
      </c>
      <c r="Q663" s="228"/>
      <c r="R663" s="45"/>
      <c r="S663" s="45"/>
      <c r="T663" s="183"/>
      <c r="U663" s="184"/>
      <c r="V663" s="182"/>
      <c r="W663" s="182"/>
    </row>
    <row r="664" spans="1:24" ht="25.5">
      <c r="A664" s="14">
        <v>649</v>
      </c>
      <c r="B664" s="15">
        <v>44021</v>
      </c>
      <c r="C664" s="14" t="s">
        <v>414</v>
      </c>
      <c r="D664" s="216" t="s">
        <v>420</v>
      </c>
      <c r="E664" s="207" t="s">
        <v>3035</v>
      </c>
      <c r="F664" s="74">
        <v>44035</v>
      </c>
      <c r="G664" s="280" t="s">
        <v>5437</v>
      </c>
      <c r="H664" s="188" t="s">
        <v>408</v>
      </c>
      <c r="I664" s="188" t="s">
        <v>5438</v>
      </c>
      <c r="J664" s="188" t="s">
        <v>36</v>
      </c>
      <c r="K664" s="195"/>
      <c r="L664" s="176" t="s">
        <v>5435</v>
      </c>
      <c r="M664" s="154">
        <v>1112317</v>
      </c>
      <c r="N664" s="216" t="s">
        <v>420</v>
      </c>
      <c r="O664" s="14"/>
      <c r="P664" s="228"/>
      <c r="Q664" s="228"/>
      <c r="R664" s="25"/>
      <c r="S664" s="25"/>
      <c r="T664" s="255"/>
      <c r="U664" s="256"/>
      <c r="V664" s="182"/>
      <c r="W664" s="182"/>
    </row>
    <row r="665" spans="1:24" ht="25.5">
      <c r="A665" s="14">
        <v>650</v>
      </c>
      <c r="B665" s="15">
        <v>44021</v>
      </c>
      <c r="C665" s="14" t="s">
        <v>414</v>
      </c>
      <c r="D665" s="216" t="s">
        <v>4044</v>
      </c>
      <c r="E665" s="207" t="s">
        <v>968</v>
      </c>
      <c r="F665" s="74">
        <v>44035</v>
      </c>
      <c r="G665" s="280" t="s">
        <v>5439</v>
      </c>
      <c r="H665" s="188" t="s">
        <v>408</v>
      </c>
      <c r="I665" s="188" t="s">
        <v>5041</v>
      </c>
      <c r="J665" s="188" t="s">
        <v>79</v>
      </c>
      <c r="K665" s="154">
        <v>1033789</v>
      </c>
      <c r="L665" s="176" t="s">
        <v>5435</v>
      </c>
      <c r="M665" s="154">
        <v>1113778</v>
      </c>
      <c r="N665" s="216" t="s">
        <v>4044</v>
      </c>
      <c r="O665" s="14" t="s">
        <v>4061</v>
      </c>
      <c r="P665" s="228">
        <v>49500000</v>
      </c>
      <c r="Q665" s="228"/>
      <c r="R665" s="14"/>
      <c r="S665" s="14"/>
      <c r="T665" s="175"/>
      <c r="U665" s="176"/>
      <c r="V665" s="176"/>
      <c r="W665" s="176"/>
    </row>
    <row r="666" spans="1:24" ht="38.25">
      <c r="A666" s="14">
        <v>651</v>
      </c>
      <c r="B666" s="15">
        <v>44021</v>
      </c>
      <c r="C666" s="14" t="s">
        <v>414</v>
      </c>
      <c r="D666" s="14" t="s">
        <v>4041</v>
      </c>
      <c r="E666" s="207" t="s">
        <v>3708</v>
      </c>
      <c r="F666" s="74">
        <v>44035</v>
      </c>
      <c r="G666" s="280" t="s">
        <v>5440</v>
      </c>
      <c r="H666" s="188" t="s">
        <v>400</v>
      </c>
      <c r="I666" s="188" t="s">
        <v>5441</v>
      </c>
      <c r="J666" s="188" t="s">
        <v>79</v>
      </c>
      <c r="K666" s="195"/>
      <c r="L666" s="176" t="s">
        <v>5383</v>
      </c>
      <c r="M666" s="154">
        <v>1059722</v>
      </c>
      <c r="N666" s="117" t="s">
        <v>4041</v>
      </c>
      <c r="O666" s="14" t="s">
        <v>4745</v>
      </c>
      <c r="P666" s="228">
        <v>124000000</v>
      </c>
      <c r="Q666" s="228"/>
      <c r="R666" s="45"/>
      <c r="S666" s="45"/>
      <c r="T666" s="183"/>
      <c r="U666" s="184"/>
      <c r="V666" s="182"/>
      <c r="W666" s="182"/>
    </row>
    <row r="667" spans="1:24" ht="25.5">
      <c r="A667" s="14">
        <v>652</v>
      </c>
      <c r="B667" s="15">
        <v>44021</v>
      </c>
      <c r="C667" s="14" t="s">
        <v>414</v>
      </c>
      <c r="D667" s="14" t="s">
        <v>420</v>
      </c>
      <c r="E667" s="207" t="s">
        <v>1913</v>
      </c>
      <c r="F667" s="74">
        <v>44035</v>
      </c>
      <c r="G667" s="280" t="s">
        <v>5442</v>
      </c>
      <c r="H667" s="188" t="s">
        <v>408</v>
      </c>
      <c r="I667" s="188" t="s">
        <v>4238</v>
      </c>
      <c r="J667" s="188" t="s">
        <v>477</v>
      </c>
      <c r="K667" s="195"/>
      <c r="L667" s="176" t="s">
        <v>5435</v>
      </c>
      <c r="M667" s="154">
        <v>1111952</v>
      </c>
      <c r="N667" s="117" t="s">
        <v>420</v>
      </c>
      <c r="O667" s="14"/>
      <c r="P667" s="228"/>
      <c r="Q667" s="228"/>
      <c r="R667" s="14"/>
      <c r="S667" s="14"/>
      <c r="T667" s="175"/>
      <c r="U667" s="176"/>
      <c r="V667" s="182"/>
      <c r="W667" s="182"/>
    </row>
    <row r="668" spans="1:24" ht="38.25">
      <c r="A668" s="14">
        <v>653</v>
      </c>
      <c r="B668" s="15">
        <v>44022</v>
      </c>
      <c r="C668" s="14" t="s">
        <v>414</v>
      </c>
      <c r="D668" s="216" t="s">
        <v>425</v>
      </c>
      <c r="E668" s="207" t="s">
        <v>3541</v>
      </c>
      <c r="F668" s="74">
        <v>44036</v>
      </c>
      <c r="G668" s="280" t="s">
        <v>5443</v>
      </c>
      <c r="H668" s="188" t="s">
        <v>34</v>
      </c>
      <c r="I668" s="188" t="s">
        <v>4224</v>
      </c>
      <c r="J668" s="188" t="s">
        <v>511</v>
      </c>
      <c r="K668" s="195" t="s">
        <v>5444</v>
      </c>
      <c r="L668" s="176" t="s">
        <v>5445</v>
      </c>
      <c r="M668" s="117" t="s">
        <v>5446</v>
      </c>
      <c r="N668" s="216" t="s">
        <v>425</v>
      </c>
      <c r="O668" s="102" t="s">
        <v>4167</v>
      </c>
      <c r="P668" s="228">
        <v>350000000</v>
      </c>
      <c r="Q668" s="228"/>
      <c r="R668" s="14"/>
      <c r="S668" s="14"/>
      <c r="T668" s="175"/>
      <c r="U668" s="176"/>
      <c r="V668" s="254"/>
      <c r="W668" s="254"/>
      <c r="X668" s="267">
        <f>IF(W668="Тийм", T668, 0 )</f>
        <v>0</v>
      </c>
    </row>
    <row r="669" spans="1:24" ht="38.25">
      <c r="A669" s="14">
        <v>654</v>
      </c>
      <c r="B669" s="15">
        <v>44022</v>
      </c>
      <c r="C669" s="14" t="s">
        <v>414</v>
      </c>
      <c r="D669" s="216" t="s">
        <v>4041</v>
      </c>
      <c r="E669" s="207" t="s">
        <v>383</v>
      </c>
      <c r="F669" s="74">
        <v>44036</v>
      </c>
      <c r="G669" s="280" t="s">
        <v>5447</v>
      </c>
      <c r="H669" s="188" t="s">
        <v>34</v>
      </c>
      <c r="I669" s="188" t="s">
        <v>486</v>
      </c>
      <c r="J669" s="188" t="s">
        <v>487</v>
      </c>
      <c r="K669" s="154">
        <v>1058626</v>
      </c>
      <c r="L669" s="176" t="s">
        <v>5448</v>
      </c>
      <c r="M669" s="154">
        <v>1117065</v>
      </c>
      <c r="N669" s="117" t="s">
        <v>4041</v>
      </c>
      <c r="O669" s="14" t="s">
        <v>4107</v>
      </c>
      <c r="P669" s="228">
        <v>53565000</v>
      </c>
      <c r="Q669" s="228"/>
      <c r="R669" s="25"/>
      <c r="S669" s="25"/>
      <c r="T669" s="255">
        <v>535650</v>
      </c>
      <c r="U669" s="256"/>
      <c r="V669" s="254"/>
      <c r="W669" s="254" t="s">
        <v>373</v>
      </c>
      <c r="X669" s="267">
        <f>IF(W669="Тийм", T669, 0 )</f>
        <v>535650</v>
      </c>
    </row>
    <row r="670" spans="1:24" ht="25.5">
      <c r="A670" s="14">
        <v>655</v>
      </c>
      <c r="B670" s="15">
        <v>44022</v>
      </c>
      <c r="C670" s="14" t="s">
        <v>414</v>
      </c>
      <c r="D670" s="216" t="s">
        <v>4044</v>
      </c>
      <c r="E670" s="207" t="s">
        <v>3686</v>
      </c>
      <c r="F670" s="74">
        <v>44036</v>
      </c>
      <c r="G670" s="280" t="s">
        <v>5449</v>
      </c>
      <c r="H670" s="188" t="s">
        <v>408</v>
      </c>
      <c r="I670" s="188" t="s">
        <v>58</v>
      </c>
      <c r="J670" s="188" t="s">
        <v>59</v>
      </c>
      <c r="K670" s="154">
        <v>1056800</v>
      </c>
      <c r="L670" s="176" t="s">
        <v>5435</v>
      </c>
      <c r="M670" s="154">
        <v>1114143</v>
      </c>
      <c r="N670" s="216" t="s">
        <v>4044</v>
      </c>
      <c r="O670" s="14" t="s">
        <v>4061</v>
      </c>
      <c r="P670" s="228">
        <v>203328360</v>
      </c>
      <c r="Q670" s="263" t="s">
        <v>5400</v>
      </c>
      <c r="R670" s="14"/>
      <c r="S670" s="14"/>
      <c r="T670" s="175"/>
      <c r="U670" s="176"/>
      <c r="V670" s="176"/>
      <c r="W670" s="176"/>
    </row>
    <row r="671" spans="1:24" ht="25.5">
      <c r="A671" s="14">
        <v>656</v>
      </c>
      <c r="B671" s="15">
        <v>44022</v>
      </c>
      <c r="C671" s="14" t="s">
        <v>414</v>
      </c>
      <c r="D671" s="216" t="s">
        <v>420</v>
      </c>
      <c r="E671" s="207" t="s">
        <v>3730</v>
      </c>
      <c r="F671" s="74">
        <v>44036</v>
      </c>
      <c r="G671" s="280" t="s">
        <v>5215</v>
      </c>
      <c r="H671" s="188" t="s">
        <v>402</v>
      </c>
      <c r="I671" s="188" t="s">
        <v>443</v>
      </c>
      <c r="J671" s="188" t="s">
        <v>444</v>
      </c>
      <c r="K671" s="195" t="s">
        <v>5450</v>
      </c>
      <c r="L671" s="176" t="s">
        <v>5381</v>
      </c>
      <c r="M671" s="117" t="s">
        <v>5451</v>
      </c>
      <c r="N671" s="216" t="s">
        <v>425</v>
      </c>
      <c r="O671" s="14"/>
      <c r="P671" s="228"/>
      <c r="Q671" s="228"/>
      <c r="R671" s="45"/>
      <c r="S671" s="45"/>
      <c r="T671" s="183"/>
      <c r="U671" s="184"/>
      <c r="V671" s="182"/>
      <c r="W671" s="182"/>
    </row>
    <row r="672" spans="1:24">
      <c r="A672" s="14">
        <v>657</v>
      </c>
      <c r="B672" s="15">
        <v>44022</v>
      </c>
      <c r="C672" s="14" t="s">
        <v>414</v>
      </c>
      <c r="D672" s="216" t="s">
        <v>421</v>
      </c>
      <c r="E672" s="207" t="s">
        <v>3546</v>
      </c>
      <c r="F672" s="74">
        <v>44036</v>
      </c>
      <c r="G672" s="280" t="s">
        <v>5452</v>
      </c>
      <c r="H672" s="188" t="s">
        <v>408</v>
      </c>
      <c r="I672" s="188" t="s">
        <v>58</v>
      </c>
      <c r="J672" s="188" t="s">
        <v>59</v>
      </c>
      <c r="K672" s="102" t="s">
        <v>5453</v>
      </c>
      <c r="L672" s="176" t="s">
        <v>5445</v>
      </c>
      <c r="M672" s="117" t="s">
        <v>5454</v>
      </c>
      <c r="N672" s="216" t="s">
        <v>421</v>
      </c>
      <c r="O672" s="14" t="s">
        <v>4061</v>
      </c>
      <c r="P672" s="228">
        <v>270000000</v>
      </c>
      <c r="Q672" s="228"/>
      <c r="R672" s="14"/>
      <c r="S672" s="14"/>
      <c r="T672" s="175"/>
      <c r="U672" s="176"/>
      <c r="V672" s="182"/>
      <c r="W672" s="182"/>
    </row>
    <row r="673" spans="1:24" ht="51">
      <c r="A673" s="14">
        <v>658</v>
      </c>
      <c r="B673" s="15">
        <v>44028</v>
      </c>
      <c r="C673" s="14" t="s">
        <v>414</v>
      </c>
      <c r="D673" s="216" t="s">
        <v>425</v>
      </c>
      <c r="E673" s="207" t="s">
        <v>3490</v>
      </c>
      <c r="F673" s="74">
        <v>44042</v>
      </c>
      <c r="G673" s="280" t="s">
        <v>5455</v>
      </c>
      <c r="H673" s="188" t="s">
        <v>399</v>
      </c>
      <c r="I673" s="188" t="s">
        <v>4224</v>
      </c>
      <c r="J673" s="188" t="s">
        <v>511</v>
      </c>
      <c r="K673" s="195" t="s">
        <v>5456</v>
      </c>
      <c r="L673" s="176" t="s">
        <v>5457</v>
      </c>
      <c r="M673" s="117" t="s">
        <v>5458</v>
      </c>
      <c r="N673" s="216" t="s">
        <v>425</v>
      </c>
      <c r="O673" s="102" t="s">
        <v>4167</v>
      </c>
      <c r="P673" s="228">
        <v>305000000</v>
      </c>
      <c r="Q673" s="228"/>
      <c r="R673" s="14"/>
      <c r="S673" s="14"/>
      <c r="T673" s="175"/>
      <c r="U673" s="176"/>
      <c r="V673" s="182"/>
      <c r="W673" s="182"/>
    </row>
    <row r="674" spans="1:24" ht="25.5">
      <c r="A674" s="14">
        <v>659</v>
      </c>
      <c r="B674" s="15">
        <v>44028</v>
      </c>
      <c r="C674" s="14" t="s">
        <v>414</v>
      </c>
      <c r="D674" s="216" t="s">
        <v>4041</v>
      </c>
      <c r="E674" s="207" t="s">
        <v>3712</v>
      </c>
      <c r="F674" s="74">
        <v>44042</v>
      </c>
      <c r="G674" s="280" t="s">
        <v>5459</v>
      </c>
      <c r="H674" s="188" t="s">
        <v>408</v>
      </c>
      <c r="I674" s="188" t="s">
        <v>4646</v>
      </c>
      <c r="J674" s="188" t="s">
        <v>507</v>
      </c>
      <c r="K674" s="154">
        <v>1059357</v>
      </c>
      <c r="L674" s="176" t="s">
        <v>5460</v>
      </c>
      <c r="M674" s="154">
        <v>1132405</v>
      </c>
      <c r="N674" s="117" t="s">
        <v>4041</v>
      </c>
      <c r="O674" s="14" t="s">
        <v>4872</v>
      </c>
      <c r="P674" s="228">
        <v>84000000</v>
      </c>
      <c r="Q674" s="228"/>
      <c r="R674" s="14"/>
      <c r="S674" s="14"/>
      <c r="T674" s="175"/>
      <c r="U674" s="176"/>
      <c r="V674" s="182"/>
      <c r="W674" s="182"/>
    </row>
    <row r="675" spans="1:24" ht="25.5">
      <c r="A675" s="14">
        <v>660</v>
      </c>
      <c r="B675" s="15">
        <v>44028</v>
      </c>
      <c r="C675" s="14" t="s">
        <v>414</v>
      </c>
      <c r="D675" s="216" t="s">
        <v>422</v>
      </c>
      <c r="E675" s="207" t="s">
        <v>3502</v>
      </c>
      <c r="F675" s="74">
        <v>44042</v>
      </c>
      <c r="G675" s="280" t="s">
        <v>5461</v>
      </c>
      <c r="H675" s="188" t="s">
        <v>408</v>
      </c>
      <c r="I675" s="188" t="s">
        <v>58</v>
      </c>
      <c r="J675" s="188" t="s">
        <v>59</v>
      </c>
      <c r="K675" s="102" t="s">
        <v>2412</v>
      </c>
      <c r="L675" s="418" t="s">
        <v>5462</v>
      </c>
      <c r="M675" s="421" t="s">
        <v>5463</v>
      </c>
      <c r="N675" s="216" t="s">
        <v>421</v>
      </c>
      <c r="O675" s="14" t="s">
        <v>4061</v>
      </c>
      <c r="P675" s="228">
        <v>2323404000</v>
      </c>
      <c r="Q675" s="228"/>
      <c r="R675" s="14"/>
      <c r="S675" s="14"/>
      <c r="T675" s="175"/>
      <c r="U675" s="176"/>
      <c r="V675" s="182"/>
      <c r="W675" s="182"/>
    </row>
    <row r="676" spans="1:24" ht="25.5">
      <c r="A676" s="14">
        <v>661</v>
      </c>
      <c r="B676" s="15">
        <v>44028</v>
      </c>
      <c r="C676" s="14" t="s">
        <v>414</v>
      </c>
      <c r="D676" s="216" t="s">
        <v>425</v>
      </c>
      <c r="E676" s="14" t="s">
        <v>978</v>
      </c>
      <c r="F676" s="74">
        <v>44042</v>
      </c>
      <c r="G676" s="280" t="s">
        <v>5464</v>
      </c>
      <c r="H676" s="188" t="s">
        <v>408</v>
      </c>
      <c r="I676" s="188" t="s">
        <v>120</v>
      </c>
      <c r="J676" s="188" t="s">
        <v>121</v>
      </c>
      <c r="K676" s="154">
        <v>1057165</v>
      </c>
      <c r="L676" s="176" t="s">
        <v>4960</v>
      </c>
      <c r="M676" s="117" t="s">
        <v>5426</v>
      </c>
      <c r="N676" s="216" t="s">
        <v>4044</v>
      </c>
      <c r="O676" s="110" t="s">
        <v>5311</v>
      </c>
      <c r="P676" s="228">
        <v>1100000000</v>
      </c>
      <c r="Q676" s="228" t="s">
        <v>4538</v>
      </c>
      <c r="R676" s="14"/>
      <c r="S676" s="14"/>
      <c r="T676" s="175"/>
      <c r="U676" s="176"/>
      <c r="V676" s="182"/>
      <c r="W676" s="182"/>
    </row>
    <row r="677" spans="1:24" ht="38.25">
      <c r="A677" s="14">
        <v>662</v>
      </c>
      <c r="B677" s="15">
        <v>44028</v>
      </c>
      <c r="C677" s="14" t="s">
        <v>414</v>
      </c>
      <c r="D677" s="216" t="s">
        <v>422</v>
      </c>
      <c r="E677" s="207" t="s">
        <v>3745</v>
      </c>
      <c r="F677" s="74">
        <v>44042</v>
      </c>
      <c r="G677" s="280" t="s">
        <v>5465</v>
      </c>
      <c r="H677" s="188" t="s">
        <v>34</v>
      </c>
      <c r="I677" s="188" t="s">
        <v>5466</v>
      </c>
      <c r="J677" s="188" t="s">
        <v>2024</v>
      </c>
      <c r="K677" s="102" t="s">
        <v>2404</v>
      </c>
      <c r="L677" s="176" t="s">
        <v>5462</v>
      </c>
      <c r="M677" s="117" t="s">
        <v>5467</v>
      </c>
      <c r="N677" s="216" t="s">
        <v>421</v>
      </c>
      <c r="O677" s="14" t="s">
        <v>4872</v>
      </c>
      <c r="P677" s="228">
        <v>30000000</v>
      </c>
      <c r="Q677" s="228"/>
      <c r="R677" s="14"/>
      <c r="S677" s="14"/>
      <c r="T677" s="175"/>
      <c r="U677" s="176"/>
      <c r="V677" s="254"/>
      <c r="W677" s="254"/>
      <c r="X677" s="267">
        <f>IF(W677="Тийм", T677, 0 )</f>
        <v>0</v>
      </c>
    </row>
    <row r="678" spans="1:24" ht="25.5">
      <c r="A678" s="14">
        <v>663</v>
      </c>
      <c r="B678" s="15">
        <v>44029</v>
      </c>
      <c r="C678" s="14" t="s">
        <v>414</v>
      </c>
      <c r="D678" s="216" t="s">
        <v>422</v>
      </c>
      <c r="E678" s="207" t="s">
        <v>2302</v>
      </c>
      <c r="F678" s="74">
        <v>44043</v>
      </c>
      <c r="G678" s="280" t="s">
        <v>3372</v>
      </c>
      <c r="H678" s="188" t="s">
        <v>408</v>
      </c>
      <c r="I678" s="188" t="s">
        <v>1915</v>
      </c>
      <c r="J678" s="188" t="s">
        <v>607</v>
      </c>
      <c r="K678" s="195"/>
      <c r="L678" s="418" t="s">
        <v>5462</v>
      </c>
      <c r="M678" s="421" t="s">
        <v>5468</v>
      </c>
      <c r="N678" s="216" t="s">
        <v>422</v>
      </c>
      <c r="O678" s="14" t="s">
        <v>4167</v>
      </c>
      <c r="P678" s="228">
        <v>2050000000</v>
      </c>
      <c r="Q678" s="228"/>
      <c r="R678" s="14"/>
      <c r="S678" s="14"/>
      <c r="T678" s="175"/>
      <c r="U678" s="176"/>
      <c r="V678" s="182"/>
      <c r="W678" s="182"/>
    </row>
    <row r="679" spans="1:24" ht="49.5" customHeight="1">
      <c r="A679" s="14">
        <v>664</v>
      </c>
      <c r="B679" s="15">
        <v>44029</v>
      </c>
      <c r="C679" s="14" t="s">
        <v>414</v>
      </c>
      <c r="D679" s="216" t="s">
        <v>4041</v>
      </c>
      <c r="E679" s="207" t="s">
        <v>3722</v>
      </c>
      <c r="F679" s="74">
        <v>44043</v>
      </c>
      <c r="G679" s="280" t="s">
        <v>5469</v>
      </c>
      <c r="H679" s="188" t="s">
        <v>408</v>
      </c>
      <c r="I679" s="188" t="s">
        <v>2386</v>
      </c>
      <c r="J679" s="188" t="s">
        <v>79</v>
      </c>
      <c r="K679" s="154">
        <v>1073601</v>
      </c>
      <c r="L679" s="176" t="s">
        <v>5470</v>
      </c>
      <c r="M679" s="154">
        <v>787982</v>
      </c>
      <c r="N679" s="216" t="s">
        <v>4041</v>
      </c>
      <c r="O679" s="14" t="s">
        <v>4167</v>
      </c>
      <c r="P679" s="227">
        <v>426000000</v>
      </c>
      <c r="Q679" s="227"/>
      <c r="R679" s="14"/>
      <c r="S679" s="14"/>
      <c r="T679" s="175"/>
      <c r="U679" s="176"/>
      <c r="V679" s="182"/>
      <c r="W679" s="182"/>
    </row>
    <row r="680" spans="1:24" ht="62.25" customHeight="1">
      <c r="A680" s="14">
        <v>665</v>
      </c>
      <c r="B680" s="15">
        <v>44029</v>
      </c>
      <c r="C680" s="14" t="s">
        <v>414</v>
      </c>
      <c r="D680" s="216" t="s">
        <v>425</v>
      </c>
      <c r="E680" s="207" t="s">
        <v>3868</v>
      </c>
      <c r="F680" s="74">
        <v>44043</v>
      </c>
      <c r="G680" s="280" t="s">
        <v>5042</v>
      </c>
      <c r="H680" s="188" t="s">
        <v>408</v>
      </c>
      <c r="I680" s="188" t="s">
        <v>4069</v>
      </c>
      <c r="J680" s="188" t="s">
        <v>50</v>
      </c>
      <c r="K680" s="195" t="s">
        <v>5471</v>
      </c>
      <c r="L680" s="176" t="s">
        <v>4960</v>
      </c>
      <c r="M680" s="117" t="s">
        <v>5472</v>
      </c>
      <c r="N680" s="216" t="s">
        <v>425</v>
      </c>
      <c r="O680" s="110" t="s">
        <v>5311</v>
      </c>
      <c r="P680" s="228">
        <v>627496000</v>
      </c>
      <c r="Q680" s="228" t="s">
        <v>4538</v>
      </c>
      <c r="R680" s="25"/>
      <c r="S680" s="25"/>
      <c r="T680" s="255"/>
      <c r="U680" s="256"/>
      <c r="V680" s="182"/>
      <c r="W680" s="182"/>
    </row>
    <row r="681" spans="1:24" ht="25.5">
      <c r="A681" s="14">
        <v>666</v>
      </c>
      <c r="B681" s="15">
        <v>44029</v>
      </c>
      <c r="C681" s="14" t="s">
        <v>414</v>
      </c>
      <c r="D681" s="216" t="s">
        <v>4044</v>
      </c>
      <c r="E681" s="207" t="s">
        <v>3867</v>
      </c>
      <c r="F681" s="74">
        <v>44043</v>
      </c>
      <c r="G681" s="280" t="s">
        <v>5439</v>
      </c>
      <c r="H681" s="188" t="s">
        <v>34</v>
      </c>
      <c r="I681" s="188" t="s">
        <v>5041</v>
      </c>
      <c r="J681" s="188" t="s">
        <v>79</v>
      </c>
      <c r="K681" s="195"/>
      <c r="L681" s="176" t="s">
        <v>5435</v>
      </c>
      <c r="M681" s="154">
        <v>1113778</v>
      </c>
      <c r="N681" s="216" t="s">
        <v>4044</v>
      </c>
      <c r="O681" s="14"/>
      <c r="P681" s="228"/>
      <c r="Q681" s="228"/>
      <c r="R681" s="14"/>
      <c r="S681" s="14"/>
      <c r="T681" s="175"/>
      <c r="U681" s="176"/>
      <c r="V681" s="254"/>
      <c r="W681" s="254"/>
      <c r="X681" s="267">
        <f>IF(W681="Тийм", T681, 0 )</f>
        <v>0</v>
      </c>
    </row>
    <row r="682" spans="1:24" ht="25.5">
      <c r="A682" s="14">
        <v>667</v>
      </c>
      <c r="B682" s="15">
        <v>44029</v>
      </c>
      <c r="C682" s="14" t="s">
        <v>414</v>
      </c>
      <c r="D682" s="216" t="s">
        <v>425</v>
      </c>
      <c r="E682" s="216" t="s">
        <v>3568</v>
      </c>
      <c r="F682" s="74">
        <v>44043</v>
      </c>
      <c r="G682" s="280" t="s">
        <v>5222</v>
      </c>
      <c r="H682" s="188" t="s">
        <v>402</v>
      </c>
      <c r="I682" s="188" t="s">
        <v>58</v>
      </c>
      <c r="J682" s="188" t="s">
        <v>59</v>
      </c>
      <c r="K682" s="195" t="s">
        <v>4240</v>
      </c>
      <c r="L682" s="176" t="s">
        <v>5473</v>
      </c>
      <c r="M682" s="117" t="s">
        <v>5474</v>
      </c>
      <c r="N682" s="216" t="s">
        <v>425</v>
      </c>
      <c r="O682" s="110" t="s">
        <v>5311</v>
      </c>
      <c r="P682" s="228">
        <v>2913300000</v>
      </c>
      <c r="Q682" s="228" t="s">
        <v>4538</v>
      </c>
      <c r="R682" s="45"/>
      <c r="S682" s="45"/>
      <c r="T682" s="183"/>
      <c r="U682" s="184"/>
      <c r="V682" s="182"/>
      <c r="W682" s="182"/>
    </row>
    <row r="683" spans="1:24" ht="51">
      <c r="A683" s="14">
        <v>668</v>
      </c>
      <c r="B683" s="15">
        <v>44029</v>
      </c>
      <c r="C683" s="14" t="s">
        <v>414</v>
      </c>
      <c r="D683" s="216" t="s">
        <v>425</v>
      </c>
      <c r="E683" s="216" t="s">
        <v>3808</v>
      </c>
      <c r="F683" s="74">
        <v>44043</v>
      </c>
      <c r="G683" s="280" t="s">
        <v>5455</v>
      </c>
      <c r="H683" s="188" t="s">
        <v>399</v>
      </c>
      <c r="I683" s="188" t="s">
        <v>4224</v>
      </c>
      <c r="J683" s="188" t="s">
        <v>511</v>
      </c>
      <c r="K683" s="195" t="s">
        <v>5456</v>
      </c>
      <c r="L683" s="176" t="s">
        <v>5457</v>
      </c>
      <c r="M683" s="117" t="s">
        <v>5458</v>
      </c>
      <c r="N683" s="216" t="s">
        <v>425</v>
      </c>
      <c r="O683" s="102" t="s">
        <v>4167</v>
      </c>
      <c r="P683" s="228">
        <v>350000000</v>
      </c>
      <c r="Q683" s="228"/>
      <c r="R683" s="14"/>
      <c r="S683" s="14"/>
      <c r="T683" s="175"/>
      <c r="U683" s="176"/>
      <c r="V683" s="182"/>
      <c r="W683" s="182"/>
    </row>
    <row r="684" spans="1:24" ht="25.5">
      <c r="A684" s="14">
        <v>669</v>
      </c>
      <c r="B684" s="15">
        <v>44029</v>
      </c>
      <c r="C684" s="14" t="s">
        <v>414</v>
      </c>
      <c r="D684" s="216" t="s">
        <v>425</v>
      </c>
      <c r="E684" s="216" t="s">
        <v>3802</v>
      </c>
      <c r="F684" s="74">
        <v>44043</v>
      </c>
      <c r="G684" s="280" t="s">
        <v>5475</v>
      </c>
      <c r="H684" s="188" t="s">
        <v>400</v>
      </c>
      <c r="I684" s="188" t="s">
        <v>58</v>
      </c>
      <c r="J684" s="188" t="s">
        <v>59</v>
      </c>
      <c r="K684" s="195" t="s">
        <v>4240</v>
      </c>
      <c r="L684" s="176" t="s">
        <v>5428</v>
      </c>
      <c r="M684" s="117" t="s">
        <v>5476</v>
      </c>
      <c r="N684" s="216" t="s">
        <v>425</v>
      </c>
      <c r="O684" s="14"/>
      <c r="P684" s="228"/>
      <c r="Q684" s="228" t="s">
        <v>4538</v>
      </c>
      <c r="R684" s="14"/>
      <c r="S684" s="14"/>
      <c r="T684" s="175"/>
      <c r="U684" s="176"/>
      <c r="V684" s="182"/>
      <c r="W684" s="182"/>
    </row>
    <row r="685" spans="1:24" ht="25.5">
      <c r="A685" s="14">
        <v>670</v>
      </c>
      <c r="B685" s="15">
        <v>44029</v>
      </c>
      <c r="C685" s="14" t="s">
        <v>414</v>
      </c>
      <c r="D685" s="216" t="s">
        <v>425</v>
      </c>
      <c r="E685" s="216" t="s">
        <v>3802</v>
      </c>
      <c r="F685" s="74">
        <v>44043</v>
      </c>
      <c r="G685" s="280" t="s">
        <v>5477</v>
      </c>
      <c r="H685" s="188" t="s">
        <v>400</v>
      </c>
      <c r="I685" s="188" t="s">
        <v>58</v>
      </c>
      <c r="J685" s="188" t="s">
        <v>59</v>
      </c>
      <c r="K685" s="195" t="s">
        <v>4240</v>
      </c>
      <c r="L685" s="176" t="s">
        <v>5428</v>
      </c>
      <c r="M685" s="117" t="s">
        <v>5476</v>
      </c>
      <c r="N685" s="216" t="s">
        <v>425</v>
      </c>
      <c r="O685" s="14"/>
      <c r="P685" s="228"/>
      <c r="Q685" s="228" t="s">
        <v>4538</v>
      </c>
      <c r="R685" s="14"/>
      <c r="S685" s="14"/>
      <c r="T685" s="175"/>
      <c r="U685" s="176"/>
      <c r="V685" s="182"/>
      <c r="W685" s="182"/>
    </row>
    <row r="686" spans="1:24">
      <c r="A686" s="14">
        <v>671</v>
      </c>
      <c r="B686" s="15">
        <v>44029</v>
      </c>
      <c r="C686" s="14" t="s">
        <v>414</v>
      </c>
      <c r="D686" s="216" t="s">
        <v>4041</v>
      </c>
      <c r="E686" s="207" t="s">
        <v>3497</v>
      </c>
      <c r="F686" s="74">
        <v>44043</v>
      </c>
      <c r="G686" s="280" t="s">
        <v>5478</v>
      </c>
      <c r="H686" s="188" t="s">
        <v>408</v>
      </c>
      <c r="I686" s="188" t="s">
        <v>58</v>
      </c>
      <c r="J686" s="188" t="s">
        <v>59</v>
      </c>
      <c r="K686" s="154">
        <v>1084924</v>
      </c>
      <c r="L686" s="176" t="s">
        <v>5462</v>
      </c>
      <c r="M686" s="154">
        <v>1155415</v>
      </c>
      <c r="N686" s="216" t="s">
        <v>4041</v>
      </c>
      <c r="O686" s="14" t="s">
        <v>4061</v>
      </c>
      <c r="P686" s="228">
        <v>376650000</v>
      </c>
      <c r="Q686" s="228"/>
      <c r="R686" s="14"/>
      <c r="S686" s="14"/>
      <c r="T686" s="175"/>
      <c r="U686" s="176"/>
      <c r="V686" s="182"/>
      <c r="W686" s="182"/>
    </row>
    <row r="687" spans="1:24" ht="25.5">
      <c r="A687" s="14">
        <v>672</v>
      </c>
      <c r="B687" s="15">
        <v>44029</v>
      </c>
      <c r="C687" s="14" t="s">
        <v>414</v>
      </c>
      <c r="D687" s="216" t="s">
        <v>421</v>
      </c>
      <c r="E687" s="207" t="s">
        <v>3514</v>
      </c>
      <c r="F687" s="74">
        <v>44043</v>
      </c>
      <c r="G687" s="280" t="s">
        <v>4701</v>
      </c>
      <c r="H687" s="188" t="s">
        <v>400</v>
      </c>
      <c r="I687" s="188" t="s">
        <v>4521</v>
      </c>
      <c r="J687" s="188" t="s">
        <v>59</v>
      </c>
      <c r="K687" s="195" t="s">
        <v>917</v>
      </c>
      <c r="L687" s="176" t="s">
        <v>5435</v>
      </c>
      <c r="M687" s="102" t="s">
        <v>5479</v>
      </c>
      <c r="N687" s="216" t="s">
        <v>421</v>
      </c>
      <c r="O687" s="195" t="s">
        <v>917</v>
      </c>
      <c r="P687" s="245" t="s">
        <v>917</v>
      </c>
      <c r="Q687" s="228"/>
      <c r="R687" s="25"/>
      <c r="S687" s="25"/>
      <c r="T687" s="255"/>
      <c r="U687" s="256"/>
      <c r="V687" s="182"/>
      <c r="W687" s="182"/>
    </row>
    <row r="688" spans="1:24" ht="25.5">
      <c r="A688" s="14">
        <v>673</v>
      </c>
      <c r="B688" s="15">
        <v>44029</v>
      </c>
      <c r="C688" s="14" t="s">
        <v>414</v>
      </c>
      <c r="D688" s="216" t="s">
        <v>4044</v>
      </c>
      <c r="E688" s="207" t="s">
        <v>3546</v>
      </c>
      <c r="F688" s="74">
        <v>44043</v>
      </c>
      <c r="G688" s="280" t="s">
        <v>5480</v>
      </c>
      <c r="H688" s="188" t="s">
        <v>408</v>
      </c>
      <c r="I688" s="188" t="s">
        <v>486</v>
      </c>
      <c r="J688" s="188" t="s">
        <v>487</v>
      </c>
      <c r="K688" s="154">
        <v>1093325</v>
      </c>
      <c r="L688" s="176" t="s">
        <v>5470</v>
      </c>
      <c r="M688" s="154">
        <v>1153954</v>
      </c>
      <c r="N688" s="216" t="s">
        <v>4044</v>
      </c>
      <c r="O688" s="14" t="s">
        <v>5481</v>
      </c>
      <c r="P688" s="228">
        <v>400000000</v>
      </c>
      <c r="Q688" s="228"/>
      <c r="R688" s="14"/>
      <c r="S688" s="14"/>
      <c r="T688" s="175"/>
      <c r="U688" s="176"/>
      <c r="V688" s="176"/>
      <c r="W688" s="176"/>
    </row>
    <row r="689" spans="1:24" ht="38.25">
      <c r="A689" s="14">
        <v>674</v>
      </c>
      <c r="B689" s="15">
        <v>44029</v>
      </c>
      <c r="C689" s="14" t="s">
        <v>414</v>
      </c>
      <c r="D689" s="216" t="s">
        <v>4041</v>
      </c>
      <c r="E689" s="216" t="s">
        <v>3689</v>
      </c>
      <c r="F689" s="74">
        <v>44043</v>
      </c>
      <c r="G689" s="280" t="s">
        <v>5482</v>
      </c>
      <c r="H689" s="188" t="s">
        <v>408</v>
      </c>
      <c r="I689" s="188" t="s">
        <v>903</v>
      </c>
      <c r="J689" s="188" t="s">
        <v>79</v>
      </c>
      <c r="K689" s="154">
        <v>1093690</v>
      </c>
      <c r="L689" s="176" t="s">
        <v>5483</v>
      </c>
      <c r="M689" s="154">
        <v>1182808</v>
      </c>
      <c r="N689" s="216" t="s">
        <v>4041</v>
      </c>
      <c r="O689" s="14" t="s">
        <v>4745</v>
      </c>
      <c r="P689" s="228">
        <v>129000000</v>
      </c>
      <c r="Q689" s="228"/>
      <c r="R689" s="45"/>
      <c r="S689" s="45"/>
      <c r="T689" s="183"/>
      <c r="U689" s="184"/>
      <c r="V689" s="182"/>
      <c r="W689" s="182"/>
    </row>
    <row r="690" spans="1:24" ht="25.5">
      <c r="A690" s="14">
        <v>675</v>
      </c>
      <c r="B690" s="15">
        <v>44032</v>
      </c>
      <c r="C690" s="14" t="s">
        <v>417</v>
      </c>
      <c r="D690" s="216" t="s">
        <v>425</v>
      </c>
      <c r="E690" s="207" t="s">
        <v>2302</v>
      </c>
      <c r="F690" s="74">
        <v>44046</v>
      </c>
      <c r="G690" s="280" t="s">
        <v>5484</v>
      </c>
      <c r="H690" s="188" t="s">
        <v>408</v>
      </c>
      <c r="I690" s="188" t="s">
        <v>4238</v>
      </c>
      <c r="J690" s="188" t="s">
        <v>477</v>
      </c>
      <c r="K690" s="195" t="s">
        <v>5485</v>
      </c>
      <c r="L690" s="176" t="s">
        <v>5486</v>
      </c>
      <c r="M690" s="117" t="s">
        <v>5487</v>
      </c>
      <c r="N690" s="216" t="s">
        <v>425</v>
      </c>
      <c r="O690" s="102" t="s">
        <v>4167</v>
      </c>
      <c r="P690" s="228">
        <v>2500000000</v>
      </c>
      <c r="Q690" s="228"/>
      <c r="R690" s="25"/>
      <c r="S690" s="25"/>
      <c r="T690" s="255"/>
      <c r="U690" s="256"/>
      <c r="V690" s="182"/>
      <c r="W690" s="182"/>
    </row>
    <row r="691" spans="1:24" ht="25.5">
      <c r="A691" s="14">
        <v>676</v>
      </c>
      <c r="B691" s="15">
        <v>44032</v>
      </c>
      <c r="C691" s="14" t="s">
        <v>417</v>
      </c>
      <c r="D691" s="216" t="s">
        <v>4044</v>
      </c>
      <c r="E691" s="207" t="s">
        <v>3688</v>
      </c>
      <c r="F691" s="74">
        <v>44046</v>
      </c>
      <c r="G691" s="280" t="s">
        <v>5488</v>
      </c>
      <c r="H691" s="188" t="s">
        <v>400</v>
      </c>
      <c r="I691" s="188" t="s">
        <v>647</v>
      </c>
      <c r="J691" s="188" t="s">
        <v>173</v>
      </c>
      <c r="K691" s="195"/>
      <c r="L691" s="176" t="s">
        <v>5448</v>
      </c>
      <c r="M691" s="154">
        <v>1105377</v>
      </c>
      <c r="N691" s="216" t="s">
        <v>4044</v>
      </c>
      <c r="O691" s="14"/>
      <c r="P691" s="228"/>
      <c r="Q691" s="228"/>
      <c r="R691" s="14"/>
      <c r="S691" s="14"/>
      <c r="T691" s="175"/>
      <c r="U691" s="176"/>
      <c r="V691" s="176"/>
      <c r="W691" s="176"/>
    </row>
    <row r="692" spans="1:24" ht="25.5">
      <c r="A692" s="14">
        <v>677</v>
      </c>
      <c r="B692" s="15">
        <v>44033</v>
      </c>
      <c r="C692" s="14" t="s">
        <v>417</v>
      </c>
      <c r="D692" s="216" t="s">
        <v>4041</v>
      </c>
      <c r="E692" s="216" t="s">
        <v>3681</v>
      </c>
      <c r="F692" s="74">
        <v>44047</v>
      </c>
      <c r="G692" s="280" t="s">
        <v>5489</v>
      </c>
      <c r="H692" s="188" t="s">
        <v>407</v>
      </c>
      <c r="I692" s="188" t="s">
        <v>58</v>
      </c>
      <c r="J692" s="188" t="s">
        <v>59</v>
      </c>
      <c r="K692" s="154">
        <v>1099533</v>
      </c>
      <c r="L692" s="176" t="s">
        <v>5490</v>
      </c>
      <c r="M692" s="154">
        <v>1175503</v>
      </c>
      <c r="N692" s="216" t="s">
        <v>4041</v>
      </c>
      <c r="O692" s="14" t="s">
        <v>4061</v>
      </c>
      <c r="P692" s="228">
        <v>286740000</v>
      </c>
      <c r="Q692" s="228"/>
      <c r="R692" s="14"/>
      <c r="S692" s="14"/>
      <c r="T692" s="175"/>
      <c r="U692" s="176"/>
      <c r="V692" s="182"/>
      <c r="W692" s="182"/>
    </row>
    <row r="693" spans="1:24" ht="51">
      <c r="A693" s="14">
        <v>678</v>
      </c>
      <c r="B693" s="15">
        <v>44033</v>
      </c>
      <c r="C693" s="14" t="s">
        <v>417</v>
      </c>
      <c r="D693" s="195" t="s">
        <v>422</v>
      </c>
      <c r="E693" s="207" t="s">
        <v>3801</v>
      </c>
      <c r="F693" s="74">
        <v>44047</v>
      </c>
      <c r="G693" s="280" t="s">
        <v>5491</v>
      </c>
      <c r="H693" s="188" t="s">
        <v>408</v>
      </c>
      <c r="I693" s="188" t="s">
        <v>58</v>
      </c>
      <c r="J693" s="188" t="s">
        <v>59</v>
      </c>
      <c r="K693" s="195" t="s">
        <v>422</v>
      </c>
      <c r="L693" s="418" t="s">
        <v>5492</v>
      </c>
      <c r="M693" s="421" t="s">
        <v>5493</v>
      </c>
      <c r="N693" s="216" t="s">
        <v>422</v>
      </c>
      <c r="O693" s="14" t="s">
        <v>4061</v>
      </c>
      <c r="P693" s="228">
        <v>2700000000</v>
      </c>
      <c r="Q693" s="228"/>
      <c r="R693" s="14"/>
      <c r="S693" s="14"/>
      <c r="T693" s="175"/>
      <c r="U693" s="176"/>
      <c r="V693" s="182"/>
      <c r="W693" s="182"/>
    </row>
    <row r="694" spans="1:24" ht="49.5" customHeight="1">
      <c r="A694" s="14">
        <v>679</v>
      </c>
      <c r="B694" s="15">
        <v>44033</v>
      </c>
      <c r="C694" s="14" t="s">
        <v>417</v>
      </c>
      <c r="D694" s="216" t="s">
        <v>425</v>
      </c>
      <c r="E694" s="207" t="s">
        <v>3680</v>
      </c>
      <c r="F694" s="74">
        <v>44047</v>
      </c>
      <c r="G694" s="280" t="s">
        <v>5494</v>
      </c>
      <c r="H694" s="188" t="s">
        <v>400</v>
      </c>
      <c r="I694" s="188" t="s">
        <v>5495</v>
      </c>
      <c r="J694" s="188" t="s">
        <v>511</v>
      </c>
      <c r="K694" s="195" t="s">
        <v>4240</v>
      </c>
      <c r="L694" s="176" t="s">
        <v>5460</v>
      </c>
      <c r="M694" s="117" t="s">
        <v>5496</v>
      </c>
      <c r="N694" s="216" t="s">
        <v>425</v>
      </c>
      <c r="O694" s="17" t="s">
        <v>4167</v>
      </c>
      <c r="P694" s="228">
        <v>30900000</v>
      </c>
      <c r="Q694" s="228"/>
      <c r="R694" s="25"/>
      <c r="S694" s="25"/>
      <c r="T694" s="255"/>
      <c r="U694" s="256"/>
      <c r="V694" s="182"/>
      <c r="W694" s="182"/>
    </row>
    <row r="695" spans="1:24" ht="114.75">
      <c r="A695" s="14">
        <v>680</v>
      </c>
      <c r="B695" s="15">
        <v>44033</v>
      </c>
      <c r="C695" s="14" t="s">
        <v>417</v>
      </c>
      <c r="D695" s="216" t="s">
        <v>4044</v>
      </c>
      <c r="E695" s="207" t="s">
        <v>3618</v>
      </c>
      <c r="F695" s="74">
        <v>44047</v>
      </c>
      <c r="G695" s="280" t="s">
        <v>5497</v>
      </c>
      <c r="H695" s="188" t="s">
        <v>34</v>
      </c>
      <c r="I695" s="188" t="s">
        <v>58</v>
      </c>
      <c r="J695" s="188" t="s">
        <v>59</v>
      </c>
      <c r="K695" s="220">
        <v>1126562</v>
      </c>
      <c r="L695" s="176" t="s">
        <v>5492</v>
      </c>
      <c r="M695" s="154">
        <v>1193769</v>
      </c>
      <c r="N695" s="188" t="s">
        <v>4044</v>
      </c>
      <c r="O695" s="17" t="s">
        <v>5243</v>
      </c>
      <c r="P695" s="228">
        <v>124632000</v>
      </c>
      <c r="Q695" s="263" t="s">
        <v>5400</v>
      </c>
      <c r="R695" s="14" t="s">
        <v>4335</v>
      </c>
      <c r="S695" s="14" t="s">
        <v>5498</v>
      </c>
      <c r="T695" s="175">
        <v>1300000</v>
      </c>
      <c r="U695" s="176" t="s">
        <v>5499</v>
      </c>
      <c r="V695" s="266">
        <v>1227734</v>
      </c>
      <c r="W695" s="254" t="s">
        <v>4538</v>
      </c>
      <c r="X695" s="267">
        <f>IF(W695="Тийм", T695, 0 )</f>
        <v>1300000</v>
      </c>
    </row>
    <row r="696" spans="1:24" ht="38.25">
      <c r="A696" s="14">
        <v>681</v>
      </c>
      <c r="B696" s="15">
        <v>44033</v>
      </c>
      <c r="C696" s="14" t="s">
        <v>417</v>
      </c>
      <c r="D696" s="216" t="s">
        <v>4044</v>
      </c>
      <c r="E696" s="207" t="s">
        <v>3504</v>
      </c>
      <c r="F696" s="74">
        <v>44047</v>
      </c>
      <c r="G696" s="280" t="s">
        <v>5500</v>
      </c>
      <c r="H696" s="188" t="s">
        <v>408</v>
      </c>
      <c r="I696" s="188" t="s">
        <v>4451</v>
      </c>
      <c r="J696" s="188" t="s">
        <v>913</v>
      </c>
      <c r="K696" s="220">
        <v>1126927</v>
      </c>
      <c r="L696" s="176" t="s">
        <v>5462</v>
      </c>
      <c r="M696" s="154">
        <v>1163816</v>
      </c>
      <c r="N696" s="188" t="s">
        <v>4044</v>
      </c>
      <c r="O696" s="17" t="s">
        <v>4872</v>
      </c>
      <c r="P696" s="228">
        <v>1267056500</v>
      </c>
      <c r="Q696" s="228"/>
      <c r="R696" s="14"/>
      <c r="S696" s="14"/>
      <c r="T696" s="175"/>
      <c r="U696" s="176"/>
      <c r="V696" s="176"/>
      <c r="W696" s="176"/>
    </row>
    <row r="697" spans="1:24" ht="25.5">
      <c r="A697" s="14">
        <v>682</v>
      </c>
      <c r="B697" s="15">
        <v>44033</v>
      </c>
      <c r="C697" s="14" t="s">
        <v>417</v>
      </c>
      <c r="D697" s="216" t="s">
        <v>421</v>
      </c>
      <c r="E697" s="207" t="s">
        <v>723</v>
      </c>
      <c r="F697" s="74">
        <v>44047</v>
      </c>
      <c r="G697" s="280" t="s">
        <v>5461</v>
      </c>
      <c r="H697" s="188" t="s">
        <v>400</v>
      </c>
      <c r="I697" s="188" t="s">
        <v>58</v>
      </c>
      <c r="J697" s="188" t="s">
        <v>59</v>
      </c>
      <c r="K697" s="195" t="s">
        <v>4240</v>
      </c>
      <c r="L697" s="176" t="s">
        <v>4960</v>
      </c>
      <c r="M697" s="117" t="s">
        <v>5501</v>
      </c>
      <c r="N697" s="216" t="s">
        <v>421</v>
      </c>
      <c r="O697" s="195" t="s">
        <v>917</v>
      </c>
      <c r="P697" s="245" t="s">
        <v>917</v>
      </c>
      <c r="Q697" s="228"/>
      <c r="R697" s="45"/>
      <c r="S697" s="45"/>
      <c r="T697" s="183"/>
      <c r="U697" s="184"/>
      <c r="V697" s="182"/>
      <c r="W697" s="182"/>
    </row>
    <row r="698" spans="1:24" ht="38.25">
      <c r="A698" s="14">
        <v>683</v>
      </c>
      <c r="B698" s="15">
        <v>44034</v>
      </c>
      <c r="C698" s="14" t="s">
        <v>417</v>
      </c>
      <c r="D698" s="216" t="s">
        <v>4041</v>
      </c>
      <c r="E698" s="207" t="s">
        <v>3621</v>
      </c>
      <c r="F698" s="74">
        <f t="shared" ref="F698:F729" si="10">B698+14</f>
        <v>44048</v>
      </c>
      <c r="G698" s="280" t="s">
        <v>5502</v>
      </c>
      <c r="H698" s="188" t="s">
        <v>407</v>
      </c>
      <c r="I698" s="188" t="s">
        <v>1275</v>
      </c>
      <c r="J698" s="188" t="s">
        <v>2024</v>
      </c>
      <c r="K698" s="154">
        <v>1121448</v>
      </c>
      <c r="L698" s="176" t="s">
        <v>5490</v>
      </c>
      <c r="M698" s="154">
        <v>1174773</v>
      </c>
      <c r="N698" s="216" t="s">
        <v>4041</v>
      </c>
      <c r="O698" s="17" t="s">
        <v>4167</v>
      </c>
      <c r="P698" s="228">
        <v>830000000</v>
      </c>
      <c r="Q698" s="228"/>
      <c r="R698" s="14"/>
      <c r="S698" s="14"/>
      <c r="T698" s="175"/>
      <c r="U698" s="176"/>
      <c r="V698" s="182"/>
      <c r="W698" s="182"/>
    </row>
    <row r="699" spans="1:24" ht="25.5">
      <c r="A699" s="14">
        <v>684</v>
      </c>
      <c r="B699" s="122">
        <v>44034</v>
      </c>
      <c r="C699" s="14" t="s">
        <v>417</v>
      </c>
      <c r="D699" s="216" t="s">
        <v>4041</v>
      </c>
      <c r="E699" s="117" t="s">
        <v>3637</v>
      </c>
      <c r="F699" s="74">
        <f t="shared" si="10"/>
        <v>44048</v>
      </c>
      <c r="G699" s="280" t="s">
        <v>5503</v>
      </c>
      <c r="H699" s="188" t="s">
        <v>406</v>
      </c>
      <c r="I699" s="188" t="s">
        <v>1915</v>
      </c>
      <c r="J699" s="188" t="s">
        <v>5261</v>
      </c>
      <c r="K699" s="195"/>
      <c r="L699" s="176" t="s">
        <v>5492</v>
      </c>
      <c r="M699" s="154">
        <v>1187556</v>
      </c>
      <c r="N699" s="216" t="s">
        <v>4041</v>
      </c>
      <c r="O699" s="17" t="s">
        <v>4167</v>
      </c>
      <c r="P699" s="228">
        <v>105000000</v>
      </c>
      <c r="Q699" s="228"/>
      <c r="R699" s="25"/>
      <c r="S699" s="25"/>
      <c r="T699" s="255"/>
      <c r="U699" s="256"/>
      <c r="V699" s="182"/>
      <c r="W699" s="182"/>
    </row>
    <row r="700" spans="1:24" ht="25.5">
      <c r="A700" s="14">
        <v>685</v>
      </c>
      <c r="B700" s="15">
        <v>44034</v>
      </c>
      <c r="C700" s="14" t="s">
        <v>417</v>
      </c>
      <c r="D700" s="216" t="s">
        <v>4044</v>
      </c>
      <c r="E700" s="207" t="s">
        <v>3840</v>
      </c>
      <c r="F700" s="74">
        <f t="shared" si="10"/>
        <v>44048</v>
      </c>
      <c r="G700" s="280" t="s">
        <v>5504</v>
      </c>
      <c r="H700" s="188" t="s">
        <v>34</v>
      </c>
      <c r="I700" s="188" t="s">
        <v>617</v>
      </c>
      <c r="J700" s="188" t="s">
        <v>59</v>
      </c>
      <c r="K700" s="220">
        <v>1127292</v>
      </c>
      <c r="L700" s="176" t="s">
        <v>5505</v>
      </c>
      <c r="M700" s="154">
        <v>1205819</v>
      </c>
      <c r="N700" s="188" t="s">
        <v>4044</v>
      </c>
      <c r="O700" s="17" t="s">
        <v>5243</v>
      </c>
      <c r="P700" s="228">
        <v>320000000</v>
      </c>
      <c r="Q700" s="228"/>
      <c r="R700" s="14" t="s">
        <v>803</v>
      </c>
      <c r="S700" s="14" t="s">
        <v>5506</v>
      </c>
      <c r="T700" s="175">
        <v>3200000</v>
      </c>
      <c r="U700" s="176"/>
      <c r="V700" s="266">
        <v>1227003</v>
      </c>
      <c r="W700" s="254"/>
      <c r="X700" s="267">
        <f>IF(W700="Тийм", T700, 0 )</f>
        <v>0</v>
      </c>
    </row>
    <row r="701" spans="1:24" ht="38.25">
      <c r="A701" s="14">
        <v>686</v>
      </c>
      <c r="B701" s="122">
        <v>44034</v>
      </c>
      <c r="C701" s="14" t="s">
        <v>417</v>
      </c>
      <c r="D701" s="216" t="s">
        <v>4042</v>
      </c>
      <c r="E701" s="207" t="s">
        <v>3608</v>
      </c>
      <c r="F701" s="74">
        <f t="shared" si="10"/>
        <v>44048</v>
      </c>
      <c r="G701" s="280" t="s">
        <v>5507</v>
      </c>
      <c r="H701" s="188" t="s">
        <v>406</v>
      </c>
      <c r="I701" s="188" t="s">
        <v>5508</v>
      </c>
      <c r="J701" s="188" t="s">
        <v>593</v>
      </c>
      <c r="K701" s="220">
        <v>1127292</v>
      </c>
      <c r="L701" s="265" t="s">
        <v>5509</v>
      </c>
      <c r="M701" s="23">
        <v>1166373</v>
      </c>
      <c r="N701" s="188" t="s">
        <v>4042</v>
      </c>
      <c r="O701" s="17" t="s">
        <v>5510</v>
      </c>
      <c r="P701" s="228"/>
      <c r="Q701" s="228"/>
      <c r="R701" s="42"/>
      <c r="S701" s="42"/>
      <c r="T701" s="257"/>
      <c r="U701" s="258"/>
      <c r="V701" s="182"/>
      <c r="W701" s="182"/>
    </row>
    <row r="702" spans="1:24" ht="25.5">
      <c r="A702" s="14">
        <v>687</v>
      </c>
      <c r="B702" s="15">
        <v>44034</v>
      </c>
      <c r="C702" s="14" t="s">
        <v>417</v>
      </c>
      <c r="D702" s="216" t="s">
        <v>4044</v>
      </c>
      <c r="E702" s="207" t="s">
        <v>3498</v>
      </c>
      <c r="F702" s="74">
        <f t="shared" si="10"/>
        <v>44048</v>
      </c>
      <c r="G702" s="280" t="s">
        <v>5511</v>
      </c>
      <c r="H702" s="188" t="s">
        <v>400</v>
      </c>
      <c r="I702" s="188" t="s">
        <v>58</v>
      </c>
      <c r="J702" s="188" t="s">
        <v>59</v>
      </c>
      <c r="K702" s="195"/>
      <c r="L702" s="176" t="s">
        <v>5460</v>
      </c>
      <c r="M702" s="154">
        <v>1128388</v>
      </c>
      <c r="N702" s="188" t="s">
        <v>4044</v>
      </c>
      <c r="O702" s="17"/>
      <c r="P702" s="228"/>
      <c r="Q702" s="228"/>
      <c r="R702" s="14"/>
      <c r="S702" s="14"/>
      <c r="T702" s="175"/>
      <c r="U702" s="176"/>
      <c r="V702" s="176"/>
      <c r="W702" s="176"/>
    </row>
    <row r="703" spans="1:24" ht="51">
      <c r="A703" s="14">
        <v>688</v>
      </c>
      <c r="B703" s="15">
        <v>44034</v>
      </c>
      <c r="C703" s="14" t="s">
        <v>417</v>
      </c>
      <c r="D703" s="216" t="s">
        <v>425</v>
      </c>
      <c r="E703" s="207" t="s">
        <v>3856</v>
      </c>
      <c r="F703" s="74">
        <f t="shared" si="10"/>
        <v>44048</v>
      </c>
      <c r="G703" s="280" t="s">
        <v>5042</v>
      </c>
      <c r="H703" s="188" t="s">
        <v>402</v>
      </c>
      <c r="I703" s="188" t="s">
        <v>4069</v>
      </c>
      <c r="J703" s="188" t="s">
        <v>50</v>
      </c>
      <c r="K703" s="195" t="s">
        <v>4240</v>
      </c>
      <c r="L703" s="176" t="s">
        <v>4960</v>
      </c>
      <c r="M703" s="117" t="s">
        <v>5512</v>
      </c>
      <c r="N703" s="216" t="s">
        <v>425</v>
      </c>
      <c r="O703" s="110" t="s">
        <v>5311</v>
      </c>
      <c r="P703" s="228">
        <v>627496000</v>
      </c>
      <c r="Q703" s="228"/>
      <c r="R703" s="45"/>
      <c r="S703" s="45"/>
      <c r="T703" s="183"/>
      <c r="U703" s="184"/>
      <c r="V703" s="182"/>
      <c r="W703" s="182"/>
    </row>
    <row r="704" spans="1:24" ht="25.5">
      <c r="A704" s="14">
        <v>689</v>
      </c>
      <c r="B704" s="15">
        <v>44034</v>
      </c>
      <c r="C704" s="14" t="s">
        <v>417</v>
      </c>
      <c r="D704" s="216" t="s">
        <v>425</v>
      </c>
      <c r="E704" s="207" t="s">
        <v>3805</v>
      </c>
      <c r="F704" s="74">
        <f t="shared" si="10"/>
        <v>44048</v>
      </c>
      <c r="G704" s="280" t="s">
        <v>5513</v>
      </c>
      <c r="H704" s="188" t="s">
        <v>34</v>
      </c>
      <c r="I704" s="188" t="s">
        <v>1840</v>
      </c>
      <c r="J704" s="188" t="s">
        <v>1841</v>
      </c>
      <c r="K704" s="195" t="s">
        <v>5514</v>
      </c>
      <c r="L704" s="176" t="s">
        <v>5515</v>
      </c>
      <c r="M704" s="117" t="s">
        <v>5516</v>
      </c>
      <c r="N704" s="216" t="s">
        <v>425</v>
      </c>
      <c r="O704" s="102" t="s">
        <v>4167</v>
      </c>
      <c r="P704" s="228">
        <v>1850000000</v>
      </c>
      <c r="Q704" s="228"/>
      <c r="R704" s="14"/>
      <c r="S704" s="14"/>
      <c r="T704" s="175"/>
      <c r="U704" s="176"/>
      <c r="V704" s="182"/>
      <c r="W704" s="182"/>
      <c r="X704" s="85"/>
    </row>
    <row r="705" spans="1:23" ht="38.25">
      <c r="A705" s="14">
        <v>690</v>
      </c>
      <c r="B705" s="15">
        <v>44034</v>
      </c>
      <c r="C705" s="14" t="s">
        <v>417</v>
      </c>
      <c r="D705" s="216" t="s">
        <v>420</v>
      </c>
      <c r="E705" s="207" t="s">
        <v>3521</v>
      </c>
      <c r="F705" s="74">
        <f t="shared" si="10"/>
        <v>44048</v>
      </c>
      <c r="G705" s="280" t="s">
        <v>5214</v>
      </c>
      <c r="H705" s="188" t="s">
        <v>400</v>
      </c>
      <c r="I705" s="188" t="s">
        <v>187</v>
      </c>
      <c r="J705" s="188" t="s">
        <v>50</v>
      </c>
      <c r="K705" s="195" t="s">
        <v>4438</v>
      </c>
      <c r="L705" s="176" t="s">
        <v>5460</v>
      </c>
      <c r="M705" s="154">
        <v>1133135</v>
      </c>
      <c r="N705" s="188" t="s">
        <v>420</v>
      </c>
      <c r="O705" s="17"/>
      <c r="P705" s="228"/>
      <c r="Q705" s="228"/>
      <c r="R705" s="25"/>
      <c r="S705" s="25"/>
      <c r="T705" s="255"/>
      <c r="U705" s="256"/>
      <c r="V705" s="182"/>
      <c r="W705" s="182"/>
    </row>
    <row r="706" spans="1:23" ht="25.5">
      <c r="A706" s="14">
        <v>691</v>
      </c>
      <c r="B706" s="15">
        <v>44035</v>
      </c>
      <c r="C706" s="14" t="s">
        <v>417</v>
      </c>
      <c r="D706" s="216" t="s">
        <v>4044</v>
      </c>
      <c r="E706" s="207" t="s">
        <v>3874</v>
      </c>
      <c r="F706" s="74">
        <f t="shared" si="10"/>
        <v>44049</v>
      </c>
      <c r="G706" s="280" t="s">
        <v>5517</v>
      </c>
      <c r="H706" s="188" t="s">
        <v>402</v>
      </c>
      <c r="I706" s="188" t="s">
        <v>5518</v>
      </c>
      <c r="J706" s="188" t="s">
        <v>769</v>
      </c>
      <c r="K706" s="195"/>
      <c r="L706" s="176" t="s">
        <v>5519</v>
      </c>
      <c r="M706" s="154">
        <v>1137518</v>
      </c>
      <c r="N706" s="188" t="s">
        <v>4044</v>
      </c>
      <c r="O706" s="17"/>
      <c r="P706" s="228"/>
      <c r="Q706" s="228"/>
      <c r="R706" s="14"/>
      <c r="S706" s="14"/>
      <c r="T706" s="175"/>
      <c r="U706" s="176"/>
      <c r="V706" s="176"/>
      <c r="W706" s="176"/>
    </row>
    <row r="707" spans="1:23" ht="25.5">
      <c r="A707" s="14">
        <v>692</v>
      </c>
      <c r="B707" s="15">
        <v>44035</v>
      </c>
      <c r="C707" s="14" t="s">
        <v>417</v>
      </c>
      <c r="D707" s="216" t="s">
        <v>4044</v>
      </c>
      <c r="E707" s="207" t="s">
        <v>3813</v>
      </c>
      <c r="F707" s="74">
        <f t="shared" si="10"/>
        <v>44049</v>
      </c>
      <c r="G707" s="280" t="s">
        <v>5520</v>
      </c>
      <c r="H707" s="188" t="s">
        <v>402</v>
      </c>
      <c r="I707" s="188" t="s">
        <v>5521</v>
      </c>
      <c r="J707" s="188" t="s">
        <v>1841</v>
      </c>
      <c r="K707" s="195"/>
      <c r="L707" s="176" t="s">
        <v>5519</v>
      </c>
      <c r="M707" s="154">
        <v>1137153</v>
      </c>
      <c r="N707" s="188" t="s">
        <v>4044</v>
      </c>
      <c r="O707" s="17"/>
      <c r="P707" s="228"/>
      <c r="Q707" s="228"/>
      <c r="R707" s="14"/>
      <c r="S707" s="14"/>
      <c r="T707" s="175"/>
      <c r="U707" s="176"/>
      <c r="V707" s="176"/>
      <c r="W707" s="176"/>
    </row>
    <row r="708" spans="1:23" ht="38.25">
      <c r="A708" s="14">
        <v>693</v>
      </c>
      <c r="B708" s="15">
        <v>44035</v>
      </c>
      <c r="C708" s="14" t="s">
        <v>417</v>
      </c>
      <c r="D708" s="216" t="s">
        <v>420</v>
      </c>
      <c r="E708" s="14" t="s">
        <v>3384</v>
      </c>
      <c r="F708" s="74">
        <f t="shared" si="10"/>
        <v>44049</v>
      </c>
      <c r="G708" s="280" t="s">
        <v>4699</v>
      </c>
      <c r="H708" s="188" t="s">
        <v>402</v>
      </c>
      <c r="I708" s="188" t="s">
        <v>58</v>
      </c>
      <c r="J708" s="188" t="s">
        <v>59</v>
      </c>
      <c r="K708" s="195" t="s">
        <v>4438</v>
      </c>
      <c r="L708" s="176" t="s">
        <v>5460</v>
      </c>
      <c r="M708" s="154">
        <v>1131310</v>
      </c>
      <c r="N708" s="188" t="s">
        <v>420</v>
      </c>
      <c r="O708" s="14"/>
      <c r="P708" s="228"/>
      <c r="Q708" s="228"/>
      <c r="R708" s="45"/>
      <c r="S708" s="45"/>
      <c r="T708" s="183"/>
      <c r="U708" s="184"/>
      <c r="V708" s="182"/>
      <c r="W708" s="182"/>
    </row>
    <row r="709" spans="1:23" ht="25.5">
      <c r="A709" s="14">
        <v>694</v>
      </c>
      <c r="B709" s="15">
        <v>44035</v>
      </c>
      <c r="C709" s="14" t="s">
        <v>417</v>
      </c>
      <c r="D709" s="216" t="s">
        <v>425</v>
      </c>
      <c r="E709" s="14" t="s">
        <v>978</v>
      </c>
      <c r="F709" s="74">
        <f t="shared" si="10"/>
        <v>44049</v>
      </c>
      <c r="G709" s="280" t="s">
        <v>5522</v>
      </c>
      <c r="H709" s="188" t="s">
        <v>408</v>
      </c>
      <c r="I709" s="188" t="s">
        <v>5523</v>
      </c>
      <c r="J709" s="188" t="s">
        <v>173</v>
      </c>
      <c r="K709" s="195" t="s">
        <v>5524</v>
      </c>
      <c r="L709" s="176" t="s">
        <v>5525</v>
      </c>
      <c r="M709" s="117" t="s">
        <v>5526</v>
      </c>
      <c r="N709" s="216" t="s">
        <v>425</v>
      </c>
      <c r="O709" s="110" t="s">
        <v>5311</v>
      </c>
      <c r="P709" s="228">
        <v>100000000</v>
      </c>
      <c r="Q709" s="228"/>
      <c r="R709" s="14"/>
      <c r="S709" s="14"/>
      <c r="T709" s="175"/>
      <c r="U709" s="176"/>
      <c r="V709" s="182"/>
      <c r="W709" s="182"/>
    </row>
    <row r="710" spans="1:23" ht="38.25">
      <c r="A710" s="14">
        <v>695</v>
      </c>
      <c r="B710" s="15">
        <v>44035</v>
      </c>
      <c r="C710" s="14" t="s">
        <v>417</v>
      </c>
      <c r="D710" s="216" t="s">
        <v>4041</v>
      </c>
      <c r="E710" s="207" t="s">
        <v>3667</v>
      </c>
      <c r="F710" s="74">
        <f t="shared" si="10"/>
        <v>44049</v>
      </c>
      <c r="G710" s="280" t="s">
        <v>5527</v>
      </c>
      <c r="H710" s="188" t="s">
        <v>408</v>
      </c>
      <c r="I710" s="188" t="s">
        <v>4069</v>
      </c>
      <c r="J710" s="188" t="s">
        <v>50</v>
      </c>
      <c r="K710" s="154">
        <v>1132040</v>
      </c>
      <c r="L710" s="176" t="s">
        <v>5492</v>
      </c>
      <c r="M710" s="154">
        <v>1188287</v>
      </c>
      <c r="N710" s="216" t="s">
        <v>4041</v>
      </c>
      <c r="O710" s="14" t="s">
        <v>4061</v>
      </c>
      <c r="P710" s="228">
        <v>1330000000</v>
      </c>
      <c r="Q710" s="228"/>
      <c r="R710" s="25"/>
      <c r="S710" s="25"/>
      <c r="T710" s="255"/>
      <c r="U710" s="256"/>
      <c r="V710" s="182"/>
      <c r="W710" s="182"/>
    </row>
    <row r="711" spans="1:23" ht="57" customHeight="1">
      <c r="A711" s="14">
        <v>696</v>
      </c>
      <c r="B711" s="15">
        <v>44035</v>
      </c>
      <c r="C711" s="14" t="s">
        <v>417</v>
      </c>
      <c r="D711" s="216" t="s">
        <v>4044</v>
      </c>
      <c r="E711" s="207" t="s">
        <v>3562</v>
      </c>
      <c r="F711" s="74">
        <f t="shared" si="10"/>
        <v>44049</v>
      </c>
      <c r="G711" s="280" t="s">
        <v>5528</v>
      </c>
      <c r="H711" s="188" t="s">
        <v>408</v>
      </c>
      <c r="I711" s="400" t="s">
        <v>5529</v>
      </c>
      <c r="J711" s="188" t="s">
        <v>36</v>
      </c>
      <c r="K711" s="154">
        <v>1127657</v>
      </c>
      <c r="L711" s="176" t="s">
        <v>5530</v>
      </c>
      <c r="M711" s="154">
        <v>1213854</v>
      </c>
      <c r="N711" s="188" t="s">
        <v>4044</v>
      </c>
      <c r="O711" s="14" t="s">
        <v>5481</v>
      </c>
      <c r="P711" s="228">
        <v>150000000</v>
      </c>
      <c r="Q711" s="228"/>
      <c r="R711" s="14"/>
      <c r="S711" s="14"/>
      <c r="T711" s="175"/>
      <c r="U711" s="176"/>
      <c r="V711" s="176"/>
      <c r="W711" s="176"/>
    </row>
    <row r="712" spans="1:23" ht="38.25">
      <c r="A712" s="14">
        <v>697</v>
      </c>
      <c r="B712" s="15">
        <v>44035</v>
      </c>
      <c r="C712" s="14" t="s">
        <v>417</v>
      </c>
      <c r="D712" s="216" t="s">
        <v>4041</v>
      </c>
      <c r="E712" s="14" t="s">
        <v>118</v>
      </c>
      <c r="F712" s="74">
        <f t="shared" si="10"/>
        <v>44049</v>
      </c>
      <c r="G712" s="280" t="s">
        <v>4170</v>
      </c>
      <c r="H712" s="188" t="s">
        <v>402</v>
      </c>
      <c r="I712" s="188" t="s">
        <v>103</v>
      </c>
      <c r="J712" s="188" t="s">
        <v>79</v>
      </c>
      <c r="K712" s="195"/>
      <c r="L712" s="176" t="s">
        <v>5462</v>
      </c>
      <c r="M712" s="154">
        <v>1163451</v>
      </c>
      <c r="N712" s="216" t="s">
        <v>4041</v>
      </c>
      <c r="O712" s="14" t="s">
        <v>4167</v>
      </c>
      <c r="P712" s="228">
        <v>5600000000</v>
      </c>
      <c r="Q712" s="228"/>
      <c r="R712" s="45"/>
      <c r="S712" s="45"/>
      <c r="T712" s="183"/>
      <c r="U712" s="184"/>
      <c r="V712" s="182"/>
      <c r="W712" s="182"/>
    </row>
    <row r="713" spans="1:23" ht="38.25">
      <c r="A713" s="14">
        <v>698</v>
      </c>
      <c r="B713" s="15">
        <v>44036</v>
      </c>
      <c r="C713" s="14" t="s">
        <v>417</v>
      </c>
      <c r="D713" s="195" t="s">
        <v>422</v>
      </c>
      <c r="E713" s="207" t="s">
        <v>3483</v>
      </c>
      <c r="F713" s="74">
        <f t="shared" si="10"/>
        <v>44050</v>
      </c>
      <c r="G713" s="280" t="s">
        <v>5531</v>
      </c>
      <c r="H713" s="188" t="s">
        <v>407</v>
      </c>
      <c r="I713" s="188" t="s">
        <v>5532</v>
      </c>
      <c r="J713" s="188" t="s">
        <v>59</v>
      </c>
      <c r="K713" s="195"/>
      <c r="L713" s="176" t="s">
        <v>5533</v>
      </c>
      <c r="M713" s="117" t="s">
        <v>5534</v>
      </c>
      <c r="N713" s="195" t="s">
        <v>422</v>
      </c>
      <c r="O713" s="14" t="s">
        <v>5535</v>
      </c>
      <c r="P713" s="228">
        <v>400000000</v>
      </c>
      <c r="Q713" s="228"/>
      <c r="R713" s="14"/>
      <c r="S713" s="14"/>
      <c r="T713" s="175"/>
      <c r="U713" s="176"/>
      <c r="V713" s="182"/>
      <c r="W713" s="182"/>
    </row>
    <row r="714" spans="1:23" ht="38.25">
      <c r="A714" s="14">
        <v>699</v>
      </c>
      <c r="B714" s="122">
        <v>44036</v>
      </c>
      <c r="C714" s="14" t="s">
        <v>417</v>
      </c>
      <c r="D714" s="216" t="s">
        <v>4041</v>
      </c>
      <c r="E714" s="207" t="s">
        <v>1409</v>
      </c>
      <c r="F714" s="74">
        <f t="shared" si="10"/>
        <v>44050</v>
      </c>
      <c r="G714" s="280" t="s">
        <v>4170</v>
      </c>
      <c r="H714" s="188" t="s">
        <v>406</v>
      </c>
      <c r="I714" s="188" t="s">
        <v>103</v>
      </c>
      <c r="J714" s="188" t="s">
        <v>79</v>
      </c>
      <c r="K714" s="195"/>
      <c r="L714" s="176" t="s">
        <v>5462</v>
      </c>
      <c r="M714" s="154">
        <v>1163086</v>
      </c>
      <c r="N714" s="216" t="s">
        <v>4041</v>
      </c>
      <c r="O714" s="14" t="s">
        <v>4167</v>
      </c>
      <c r="P714" s="228">
        <v>5600000000</v>
      </c>
      <c r="Q714" s="228"/>
      <c r="R714" s="14"/>
      <c r="S714" s="14"/>
      <c r="T714" s="178"/>
      <c r="U714" s="176"/>
      <c r="V714" s="182"/>
      <c r="W714" s="182"/>
    </row>
    <row r="715" spans="1:23" ht="25.5">
      <c r="A715" s="14">
        <v>700</v>
      </c>
      <c r="B715" s="15">
        <v>44036</v>
      </c>
      <c r="C715" s="14" t="s">
        <v>417</v>
      </c>
      <c r="D715" s="216" t="s">
        <v>420</v>
      </c>
      <c r="E715" s="207" t="s">
        <v>3789</v>
      </c>
      <c r="F715" s="74">
        <f t="shared" si="10"/>
        <v>44050</v>
      </c>
      <c r="G715" s="280" t="s">
        <v>5536</v>
      </c>
      <c r="H715" s="188" t="s">
        <v>408</v>
      </c>
      <c r="I715" s="188" t="s">
        <v>357</v>
      </c>
      <c r="J715" s="188" t="s">
        <v>621</v>
      </c>
      <c r="K715" s="102" t="s">
        <v>5537</v>
      </c>
      <c r="L715" s="176" t="s">
        <v>5492</v>
      </c>
      <c r="M715" s="154">
        <v>1185365</v>
      </c>
      <c r="N715" s="188" t="s">
        <v>420</v>
      </c>
      <c r="O715" s="14"/>
      <c r="P715" s="228"/>
      <c r="Q715" s="228"/>
      <c r="R715" s="14"/>
      <c r="S715" s="14"/>
      <c r="T715" s="175"/>
      <c r="U715" s="176"/>
      <c r="V715" s="182"/>
      <c r="W715" s="182"/>
    </row>
    <row r="716" spans="1:23" ht="25.5">
      <c r="A716" s="14">
        <v>701</v>
      </c>
      <c r="B716" s="15">
        <v>44036</v>
      </c>
      <c r="C716" s="14" t="s">
        <v>417</v>
      </c>
      <c r="D716" s="216" t="s">
        <v>4042</v>
      </c>
      <c r="E716" s="14" t="s">
        <v>3775</v>
      </c>
      <c r="F716" s="74">
        <f t="shared" si="10"/>
        <v>44050</v>
      </c>
      <c r="G716" s="280" t="s">
        <v>5538</v>
      </c>
      <c r="H716" s="188" t="s">
        <v>402</v>
      </c>
      <c r="I716" s="188" t="s">
        <v>58</v>
      </c>
      <c r="J716" s="188" t="s">
        <v>59</v>
      </c>
      <c r="K716" s="195"/>
      <c r="L716" s="176" t="s">
        <v>5539</v>
      </c>
      <c r="M716" s="154">
        <v>1152128</v>
      </c>
      <c r="N716" s="188" t="s">
        <v>4042</v>
      </c>
      <c r="O716" s="14" t="s">
        <v>4061</v>
      </c>
      <c r="P716" s="264" t="s">
        <v>5540</v>
      </c>
      <c r="Q716" s="228"/>
      <c r="R716" s="14"/>
      <c r="S716" s="14"/>
      <c r="T716" s="175"/>
      <c r="U716" s="176"/>
      <c r="V716" s="182"/>
      <c r="W716" s="182"/>
    </row>
    <row r="717" spans="1:23" ht="38.25">
      <c r="A717" s="14">
        <v>702</v>
      </c>
      <c r="B717" s="15">
        <v>44039</v>
      </c>
      <c r="C717" s="14" t="s">
        <v>417</v>
      </c>
      <c r="D717" s="195" t="s">
        <v>422</v>
      </c>
      <c r="E717" s="207" t="s">
        <v>3603</v>
      </c>
      <c r="F717" s="74">
        <f t="shared" si="10"/>
        <v>44053</v>
      </c>
      <c r="G717" s="280" t="s">
        <v>5541</v>
      </c>
      <c r="H717" s="188" t="s">
        <v>408</v>
      </c>
      <c r="I717" s="188" t="s">
        <v>136</v>
      </c>
      <c r="J717" s="188" t="s">
        <v>137</v>
      </c>
      <c r="K717" s="195"/>
      <c r="L717" s="418" t="s">
        <v>5492</v>
      </c>
      <c r="M717" s="421" t="s">
        <v>5542</v>
      </c>
      <c r="N717" s="195" t="s">
        <v>422</v>
      </c>
      <c r="O717" s="14" t="s">
        <v>4167</v>
      </c>
      <c r="P717" s="228">
        <v>450000000</v>
      </c>
      <c r="Q717" s="228"/>
      <c r="R717" s="14"/>
      <c r="S717" s="14"/>
      <c r="T717" s="175"/>
      <c r="U717" s="176"/>
      <c r="V717" s="182"/>
      <c r="W717" s="182"/>
    </row>
    <row r="718" spans="1:23" ht="25.5">
      <c r="A718" s="14">
        <v>703</v>
      </c>
      <c r="B718" s="15">
        <v>44039</v>
      </c>
      <c r="C718" s="14" t="s">
        <v>417</v>
      </c>
      <c r="D718" s="195" t="s">
        <v>422</v>
      </c>
      <c r="E718" s="207" t="s">
        <v>3865</v>
      </c>
      <c r="F718" s="74">
        <f t="shared" si="10"/>
        <v>44053</v>
      </c>
      <c r="G718" s="280" t="s">
        <v>5543</v>
      </c>
      <c r="H718" s="188" t="s">
        <v>408</v>
      </c>
      <c r="I718" s="188" t="s">
        <v>5544</v>
      </c>
      <c r="J718" s="188" t="s">
        <v>36</v>
      </c>
      <c r="K718" s="195"/>
      <c r="L718" s="418" t="s">
        <v>5545</v>
      </c>
      <c r="M718" s="421" t="s">
        <v>5546</v>
      </c>
      <c r="N718" s="195" t="s">
        <v>422</v>
      </c>
      <c r="O718" s="14" t="s">
        <v>4107</v>
      </c>
      <c r="P718" s="227">
        <v>200000000</v>
      </c>
      <c r="Q718" s="228"/>
      <c r="R718" s="14"/>
      <c r="S718" s="14"/>
      <c r="T718" s="175"/>
      <c r="U718" s="176"/>
      <c r="V718" s="182"/>
      <c r="W718" s="182"/>
    </row>
    <row r="719" spans="1:23" ht="25.5" customHeight="1">
      <c r="A719" s="14">
        <v>704</v>
      </c>
      <c r="B719" s="15">
        <v>44040</v>
      </c>
      <c r="C719" s="14" t="s">
        <v>417</v>
      </c>
      <c r="D719" s="14" t="s">
        <v>425</v>
      </c>
      <c r="E719" s="207" t="s">
        <v>2689</v>
      </c>
      <c r="F719" s="74">
        <f t="shared" si="10"/>
        <v>44054</v>
      </c>
      <c r="G719" s="280" t="s">
        <v>5547</v>
      </c>
      <c r="H719" s="188" t="s">
        <v>408</v>
      </c>
      <c r="I719" s="188" t="s">
        <v>443</v>
      </c>
      <c r="J719" s="188" t="s">
        <v>444</v>
      </c>
      <c r="K719" s="195" t="s">
        <v>5548</v>
      </c>
      <c r="L719" s="176"/>
      <c r="M719" s="117"/>
      <c r="N719" s="216" t="s">
        <v>425</v>
      </c>
      <c r="O719" s="14" t="s">
        <v>5119</v>
      </c>
      <c r="P719" s="227">
        <v>200000000</v>
      </c>
      <c r="Q719" s="228"/>
      <c r="R719" s="14"/>
      <c r="S719" s="14"/>
      <c r="T719" s="175"/>
      <c r="U719" s="176"/>
      <c r="V719" s="182"/>
      <c r="W719" s="182"/>
    </row>
    <row r="720" spans="1:23" ht="38.25">
      <c r="A720" s="14">
        <v>705</v>
      </c>
      <c r="B720" s="15">
        <v>44040</v>
      </c>
      <c r="C720" s="14" t="s">
        <v>417</v>
      </c>
      <c r="D720" s="216" t="s">
        <v>4041</v>
      </c>
      <c r="E720" s="207" t="s">
        <v>3564</v>
      </c>
      <c r="F720" s="74">
        <f t="shared" si="10"/>
        <v>44054</v>
      </c>
      <c r="G720" s="280" t="s">
        <v>4170</v>
      </c>
      <c r="H720" s="188" t="s">
        <v>402</v>
      </c>
      <c r="I720" s="188" t="s">
        <v>103</v>
      </c>
      <c r="J720" s="188" t="s">
        <v>79</v>
      </c>
      <c r="K720" s="195"/>
      <c r="L720" s="176" t="s">
        <v>5492</v>
      </c>
      <c r="M720" s="154">
        <v>1191939</v>
      </c>
      <c r="N720" s="216" t="s">
        <v>4041</v>
      </c>
      <c r="O720" s="14" t="s">
        <v>4167</v>
      </c>
      <c r="P720" s="228">
        <v>5600000000</v>
      </c>
      <c r="Q720" s="228"/>
      <c r="R720" s="14"/>
      <c r="S720" s="14"/>
      <c r="T720" s="175"/>
      <c r="U720" s="176"/>
      <c r="V720" s="182"/>
      <c r="W720" s="182"/>
    </row>
    <row r="721" spans="1:23" ht="25.5">
      <c r="A721" s="14">
        <v>706</v>
      </c>
      <c r="B721" s="15">
        <v>44040</v>
      </c>
      <c r="C721" s="14" t="s">
        <v>417</v>
      </c>
      <c r="D721" s="216" t="s">
        <v>420</v>
      </c>
      <c r="E721" s="207" t="s">
        <v>3687</v>
      </c>
      <c r="F721" s="74">
        <f t="shared" si="10"/>
        <v>44054</v>
      </c>
      <c r="G721" s="280" t="s">
        <v>5549</v>
      </c>
      <c r="H721" s="188" t="s">
        <v>408</v>
      </c>
      <c r="I721" s="188" t="s">
        <v>5356</v>
      </c>
      <c r="J721" s="188" t="s">
        <v>212</v>
      </c>
      <c r="K721" s="154">
        <v>1165642</v>
      </c>
      <c r="L721" s="176"/>
      <c r="M721" s="117"/>
      <c r="N721" s="188" t="s">
        <v>420</v>
      </c>
      <c r="O721" s="14"/>
      <c r="P721" s="228"/>
      <c r="Q721" s="228"/>
      <c r="R721" s="14"/>
      <c r="S721" s="14"/>
      <c r="T721" s="175"/>
      <c r="U721" s="176"/>
      <c r="V721" s="182"/>
      <c r="W721" s="182"/>
    </row>
    <row r="722" spans="1:23" ht="25.5">
      <c r="A722" s="14">
        <v>707</v>
      </c>
      <c r="B722" s="15">
        <v>44040</v>
      </c>
      <c r="C722" s="14" t="s">
        <v>417</v>
      </c>
      <c r="D722" s="216" t="s">
        <v>420</v>
      </c>
      <c r="E722" s="14" t="s">
        <v>2633</v>
      </c>
      <c r="F722" s="74">
        <f t="shared" si="10"/>
        <v>44054</v>
      </c>
      <c r="G722" s="280" t="s">
        <v>5550</v>
      </c>
      <c r="H722" s="188" t="s">
        <v>408</v>
      </c>
      <c r="I722" s="188" t="s">
        <v>1489</v>
      </c>
      <c r="J722" s="188" t="s">
        <v>812</v>
      </c>
      <c r="K722" s="154">
        <v>1166008</v>
      </c>
      <c r="L722" s="176"/>
      <c r="M722" s="117"/>
      <c r="N722" s="188" t="s">
        <v>420</v>
      </c>
      <c r="O722" s="14"/>
      <c r="P722" s="228"/>
      <c r="Q722" s="228"/>
      <c r="R722" s="14"/>
      <c r="S722" s="14"/>
      <c r="T722" s="175"/>
      <c r="U722" s="176"/>
      <c r="V722" s="182"/>
      <c r="W722" s="182"/>
    </row>
    <row r="723" spans="1:23" ht="25.5">
      <c r="A723" s="14">
        <v>708</v>
      </c>
      <c r="B723" s="15">
        <v>44040</v>
      </c>
      <c r="C723" s="14" t="s">
        <v>417</v>
      </c>
      <c r="D723" s="216" t="s">
        <v>420</v>
      </c>
      <c r="E723" s="207" t="s">
        <v>3820</v>
      </c>
      <c r="F723" s="74">
        <f t="shared" si="10"/>
        <v>44054</v>
      </c>
      <c r="G723" s="280" t="s">
        <v>5551</v>
      </c>
      <c r="H723" s="188" t="s">
        <v>408</v>
      </c>
      <c r="I723" s="188" t="s">
        <v>4238</v>
      </c>
      <c r="J723" s="188" t="s">
        <v>477</v>
      </c>
      <c r="K723" s="154">
        <v>1166738</v>
      </c>
      <c r="L723" s="176" t="s">
        <v>5492</v>
      </c>
      <c r="M723" s="154">
        <v>1192670</v>
      </c>
      <c r="N723" s="188" t="s">
        <v>420</v>
      </c>
      <c r="O723" s="14"/>
      <c r="P723" s="228"/>
      <c r="Q723" s="228"/>
      <c r="R723" s="14"/>
      <c r="S723" s="14"/>
      <c r="T723" s="175"/>
      <c r="U723" s="176"/>
      <c r="V723" s="182"/>
      <c r="W723" s="182"/>
    </row>
    <row r="724" spans="1:23" ht="25.5">
      <c r="A724" s="14">
        <v>709</v>
      </c>
      <c r="B724" s="15">
        <v>44040</v>
      </c>
      <c r="C724" s="14" t="s">
        <v>417</v>
      </c>
      <c r="D724" s="195" t="s">
        <v>422</v>
      </c>
      <c r="E724" s="207" t="s">
        <v>344</v>
      </c>
      <c r="F724" s="74">
        <f t="shared" si="10"/>
        <v>44054</v>
      </c>
      <c r="G724" s="280" t="s">
        <v>4663</v>
      </c>
      <c r="H724" s="188" t="s">
        <v>404</v>
      </c>
      <c r="I724" s="188" t="s">
        <v>343</v>
      </c>
      <c r="J724" s="188" t="s">
        <v>173</v>
      </c>
      <c r="K724" s="195"/>
      <c r="L724" s="176"/>
      <c r="M724" s="117"/>
      <c r="N724" s="188"/>
      <c r="O724" s="14"/>
      <c r="P724" s="228"/>
      <c r="Q724" s="228"/>
      <c r="R724" s="14"/>
      <c r="S724" s="14"/>
      <c r="T724" s="175"/>
      <c r="U724" s="176"/>
      <c r="V724" s="182"/>
      <c r="W724" s="182"/>
    </row>
    <row r="725" spans="1:23" ht="25.5">
      <c r="A725" s="14">
        <v>710</v>
      </c>
      <c r="B725" s="15">
        <v>44040</v>
      </c>
      <c r="C725" s="14" t="s">
        <v>417</v>
      </c>
      <c r="D725" s="216" t="s">
        <v>4041</v>
      </c>
      <c r="E725" s="207" t="s">
        <v>3640</v>
      </c>
      <c r="F725" s="74">
        <f t="shared" si="10"/>
        <v>44054</v>
      </c>
      <c r="G725" s="280" t="s">
        <v>3385</v>
      </c>
      <c r="H725" s="188" t="s">
        <v>402</v>
      </c>
      <c r="I725" s="188" t="s">
        <v>106</v>
      </c>
      <c r="J725" s="188" t="s">
        <v>59</v>
      </c>
      <c r="K725" s="195"/>
      <c r="L725" s="176" t="s">
        <v>5490</v>
      </c>
      <c r="M725" s="154">
        <v>1175138</v>
      </c>
      <c r="N725" s="216" t="s">
        <v>4041</v>
      </c>
      <c r="O725" s="14" t="s">
        <v>4061</v>
      </c>
      <c r="P725" s="228">
        <v>110000000</v>
      </c>
      <c r="Q725" s="228"/>
      <c r="R725" s="14"/>
      <c r="S725" s="14"/>
      <c r="T725" s="175"/>
      <c r="U725" s="176"/>
      <c r="V725" s="182"/>
      <c r="W725" s="182"/>
    </row>
    <row r="726" spans="1:23" s="338" customFormat="1" ht="25.5">
      <c r="A726" s="14">
        <v>711</v>
      </c>
      <c r="B726" s="327">
        <v>44040</v>
      </c>
      <c r="C726" s="326" t="s">
        <v>417</v>
      </c>
      <c r="D726" s="328" t="s">
        <v>425</v>
      </c>
      <c r="E726" s="328" t="s">
        <v>2859</v>
      </c>
      <c r="F726" s="329">
        <f t="shared" si="10"/>
        <v>44054</v>
      </c>
      <c r="G726" s="330" t="s">
        <v>5552</v>
      </c>
      <c r="H726" s="331" t="s">
        <v>408</v>
      </c>
      <c r="I726" s="331" t="s">
        <v>4787</v>
      </c>
      <c r="J726" s="331" t="s">
        <v>79</v>
      </c>
      <c r="K726" s="332" t="s">
        <v>5553</v>
      </c>
      <c r="L726" s="333" t="s">
        <v>5554</v>
      </c>
      <c r="M726" s="334" t="s">
        <v>5555</v>
      </c>
      <c r="N726" s="328" t="s">
        <v>425</v>
      </c>
      <c r="O726" s="326" t="s">
        <v>5171</v>
      </c>
      <c r="P726" s="335">
        <v>236479216</v>
      </c>
      <c r="Q726" s="335"/>
      <c r="R726" s="326"/>
      <c r="S726" s="326"/>
      <c r="T726" s="336"/>
      <c r="U726" s="333"/>
      <c r="V726" s="337"/>
      <c r="W726" s="337"/>
    </row>
    <row r="727" spans="1:23" ht="38.25">
      <c r="A727" s="14">
        <v>712</v>
      </c>
      <c r="B727" s="15">
        <v>44040</v>
      </c>
      <c r="C727" s="14" t="s">
        <v>417</v>
      </c>
      <c r="D727" s="216" t="s">
        <v>425</v>
      </c>
      <c r="E727" s="207" t="s">
        <v>1382</v>
      </c>
      <c r="F727" s="74">
        <f t="shared" si="10"/>
        <v>44054</v>
      </c>
      <c r="G727" s="280" t="s">
        <v>5556</v>
      </c>
      <c r="H727" s="188" t="s">
        <v>408</v>
      </c>
      <c r="I727" s="188" t="s">
        <v>1353</v>
      </c>
      <c r="J727" s="188" t="s">
        <v>173</v>
      </c>
      <c r="K727" s="195" t="s">
        <v>5557</v>
      </c>
      <c r="L727" s="176" t="s">
        <v>5558</v>
      </c>
      <c r="M727" s="117" t="s">
        <v>5559</v>
      </c>
      <c r="N727" s="216" t="s">
        <v>425</v>
      </c>
      <c r="O727" s="14" t="s">
        <v>4466</v>
      </c>
      <c r="P727" s="228">
        <v>48500000</v>
      </c>
      <c r="Q727" s="228"/>
      <c r="R727" s="14"/>
      <c r="S727" s="14"/>
      <c r="T727" s="175"/>
      <c r="U727" s="176"/>
      <c r="V727" s="182"/>
      <c r="W727" s="182"/>
    </row>
    <row r="728" spans="1:23" ht="25.5">
      <c r="A728" s="14">
        <v>713</v>
      </c>
      <c r="B728" s="15">
        <v>44041</v>
      </c>
      <c r="C728" s="14" t="s">
        <v>417</v>
      </c>
      <c r="D728" s="195" t="s">
        <v>422</v>
      </c>
      <c r="E728" s="207" t="s">
        <v>3646</v>
      </c>
      <c r="F728" s="74">
        <f t="shared" si="10"/>
        <v>44055</v>
      </c>
      <c r="G728" s="280" t="s">
        <v>5324</v>
      </c>
      <c r="H728" s="188" t="s">
        <v>402</v>
      </c>
      <c r="I728" s="188" t="s">
        <v>4238</v>
      </c>
      <c r="J728" s="188" t="s">
        <v>477</v>
      </c>
      <c r="K728" s="195"/>
      <c r="L728" s="418" t="s">
        <v>5533</v>
      </c>
      <c r="M728" s="421" t="s">
        <v>5560</v>
      </c>
      <c r="N728" s="195" t="s">
        <v>422</v>
      </c>
      <c r="O728" s="14"/>
      <c r="P728" s="228"/>
      <c r="Q728" s="228"/>
      <c r="R728" s="14"/>
      <c r="S728" s="14"/>
      <c r="T728" s="175"/>
      <c r="U728" s="176"/>
      <c r="V728" s="182"/>
      <c r="W728" s="182"/>
    </row>
    <row r="729" spans="1:23" ht="25.5">
      <c r="A729" s="14">
        <v>714</v>
      </c>
      <c r="B729" s="15">
        <v>44041</v>
      </c>
      <c r="C729" s="14" t="s">
        <v>417</v>
      </c>
      <c r="D729" s="216" t="s">
        <v>4044</v>
      </c>
      <c r="E729" s="207" t="s">
        <v>3515</v>
      </c>
      <c r="F729" s="74">
        <f t="shared" si="10"/>
        <v>44055</v>
      </c>
      <c r="G729" s="280" t="s">
        <v>5561</v>
      </c>
      <c r="H729" s="188" t="s">
        <v>408</v>
      </c>
      <c r="I729" s="188" t="s">
        <v>4007</v>
      </c>
      <c r="J729" s="188" t="s">
        <v>79</v>
      </c>
      <c r="K729" s="154">
        <v>1172581</v>
      </c>
      <c r="L729" s="176" t="s">
        <v>5562</v>
      </c>
      <c r="M729" s="154">
        <v>1253300</v>
      </c>
      <c r="N729" s="188" t="s">
        <v>4044</v>
      </c>
      <c r="O729" s="14" t="s">
        <v>5481</v>
      </c>
      <c r="P729" s="228">
        <v>98961300</v>
      </c>
      <c r="Q729" s="263" t="s">
        <v>5412</v>
      </c>
      <c r="R729" s="14"/>
      <c r="S729" s="14"/>
      <c r="T729" s="175"/>
      <c r="U729" s="176"/>
      <c r="V729" s="182"/>
      <c r="W729" s="182"/>
    </row>
    <row r="730" spans="1:23" ht="25.5">
      <c r="A730" s="14">
        <v>715</v>
      </c>
      <c r="B730" s="15">
        <v>44041</v>
      </c>
      <c r="C730" s="14" t="s">
        <v>417</v>
      </c>
      <c r="D730" s="216" t="s">
        <v>4041</v>
      </c>
      <c r="E730" s="207" t="s">
        <v>3843</v>
      </c>
      <c r="F730" s="74">
        <f t="shared" ref="F730:F761" si="11">B730+14</f>
        <v>44055</v>
      </c>
      <c r="G730" s="280" t="s">
        <v>4631</v>
      </c>
      <c r="H730" s="188" t="s">
        <v>408</v>
      </c>
      <c r="I730" s="188" t="s">
        <v>4926</v>
      </c>
      <c r="J730" s="188" t="s">
        <v>59</v>
      </c>
      <c r="K730" s="154">
        <v>1175868</v>
      </c>
      <c r="L730" s="176" t="s">
        <v>5533</v>
      </c>
      <c r="M730" s="154">
        <v>1214220</v>
      </c>
      <c r="N730" s="216" t="s">
        <v>4041</v>
      </c>
      <c r="O730" s="14" t="s">
        <v>4061</v>
      </c>
      <c r="P730" s="228">
        <f>SUM(1014618750+1072509000)</f>
        <v>2087127750</v>
      </c>
      <c r="Q730" s="228"/>
      <c r="R730" s="14"/>
      <c r="S730" s="14"/>
      <c r="T730" s="175"/>
      <c r="U730" s="176"/>
      <c r="V730" s="182"/>
      <c r="W730" s="182"/>
    </row>
    <row r="731" spans="1:23" ht="36.75" customHeight="1">
      <c r="A731" s="14">
        <v>716</v>
      </c>
      <c r="B731" s="15">
        <v>44042</v>
      </c>
      <c r="C731" s="14" t="s">
        <v>417</v>
      </c>
      <c r="D731" s="216" t="s">
        <v>4044</v>
      </c>
      <c r="E731" s="207" t="s">
        <v>3752</v>
      </c>
      <c r="F731" s="74">
        <f t="shared" si="11"/>
        <v>44056</v>
      </c>
      <c r="G731" s="280" t="s">
        <v>5563</v>
      </c>
      <c r="H731" s="188" t="s">
        <v>408</v>
      </c>
      <c r="I731" s="188" t="s">
        <v>516</v>
      </c>
      <c r="J731" s="188" t="s">
        <v>517</v>
      </c>
      <c r="K731" s="154">
        <v>1172946</v>
      </c>
      <c r="L731" s="176" t="s">
        <v>5564</v>
      </c>
      <c r="M731" s="154">
        <v>1228099</v>
      </c>
      <c r="N731" s="188" t="s">
        <v>4044</v>
      </c>
      <c r="O731" s="14" t="s">
        <v>5391</v>
      </c>
      <c r="P731" s="228">
        <v>197246594</v>
      </c>
      <c r="Q731" s="263" t="s">
        <v>5412</v>
      </c>
      <c r="R731" s="14"/>
      <c r="S731" s="14"/>
      <c r="T731" s="175"/>
      <c r="U731" s="176"/>
      <c r="V731" s="182"/>
      <c r="W731" s="182"/>
    </row>
    <row r="732" spans="1:23" ht="21.75" customHeight="1">
      <c r="A732" s="14">
        <v>717</v>
      </c>
      <c r="B732" s="15">
        <v>44042</v>
      </c>
      <c r="C732" s="14" t="s">
        <v>417</v>
      </c>
      <c r="D732" s="195" t="s">
        <v>422</v>
      </c>
      <c r="E732" s="207" t="s">
        <v>3663</v>
      </c>
      <c r="F732" s="74">
        <f t="shared" si="11"/>
        <v>44056</v>
      </c>
      <c r="G732" s="280" t="s">
        <v>5565</v>
      </c>
      <c r="H732" s="188" t="s">
        <v>399</v>
      </c>
      <c r="I732" s="188" t="s">
        <v>58</v>
      </c>
      <c r="J732" s="188" t="s">
        <v>59</v>
      </c>
      <c r="K732" s="195"/>
      <c r="L732" s="176"/>
      <c r="M732" s="117"/>
      <c r="N732" s="195" t="s">
        <v>422</v>
      </c>
      <c r="O732" s="14"/>
      <c r="P732" s="228"/>
      <c r="Q732" s="228"/>
      <c r="R732" s="14"/>
      <c r="S732" s="14"/>
      <c r="T732" s="175"/>
      <c r="U732" s="176"/>
      <c r="V732" s="182"/>
      <c r="W732" s="182"/>
    </row>
    <row r="733" spans="1:23" ht="25.5">
      <c r="A733" s="14">
        <v>718</v>
      </c>
      <c r="B733" s="15">
        <v>44042</v>
      </c>
      <c r="C733" s="14" t="s">
        <v>417</v>
      </c>
      <c r="D733" s="216" t="s">
        <v>425</v>
      </c>
      <c r="E733" s="207" t="s">
        <v>3805</v>
      </c>
      <c r="F733" s="74">
        <f t="shared" si="11"/>
        <v>44056</v>
      </c>
      <c r="G733" s="280" t="s">
        <v>5513</v>
      </c>
      <c r="H733" s="188" t="s">
        <v>34</v>
      </c>
      <c r="I733" s="188" t="s">
        <v>1840</v>
      </c>
      <c r="J733" s="188" t="s">
        <v>1841</v>
      </c>
      <c r="K733" s="195" t="s">
        <v>5514</v>
      </c>
      <c r="L733" s="176" t="s">
        <v>5515</v>
      </c>
      <c r="M733" s="117" t="s">
        <v>5516</v>
      </c>
      <c r="N733" s="216" t="s">
        <v>425</v>
      </c>
      <c r="O733" s="102" t="s">
        <v>4167</v>
      </c>
      <c r="P733" s="228">
        <v>1850000000</v>
      </c>
      <c r="Q733" s="228"/>
      <c r="R733" s="14"/>
      <c r="S733" s="14"/>
      <c r="T733" s="175"/>
      <c r="U733" s="176"/>
      <c r="V733" s="182"/>
      <c r="W733" s="182"/>
    </row>
    <row r="734" spans="1:23" ht="25.5">
      <c r="A734" s="14">
        <v>719</v>
      </c>
      <c r="B734" s="15">
        <v>44042</v>
      </c>
      <c r="C734" s="14" t="s">
        <v>417</v>
      </c>
      <c r="D734" s="195" t="s">
        <v>422</v>
      </c>
      <c r="E734" s="207" t="s">
        <v>3663</v>
      </c>
      <c r="F734" s="74">
        <f t="shared" si="11"/>
        <v>44056</v>
      </c>
      <c r="G734" s="280" t="s">
        <v>5566</v>
      </c>
      <c r="H734" s="188" t="s">
        <v>408</v>
      </c>
      <c r="I734" s="188" t="s">
        <v>58</v>
      </c>
      <c r="J734" s="188" t="s">
        <v>59</v>
      </c>
      <c r="K734" s="195"/>
      <c r="L734" s="418" t="s">
        <v>5567</v>
      </c>
      <c r="M734" s="421" t="s">
        <v>5568</v>
      </c>
      <c r="N734" s="216" t="s">
        <v>422</v>
      </c>
      <c r="O734" s="14" t="s">
        <v>4061</v>
      </c>
      <c r="P734" s="228">
        <v>337500000</v>
      </c>
      <c r="Q734" s="228"/>
      <c r="R734" s="14"/>
      <c r="S734" s="14"/>
      <c r="T734" s="175"/>
      <c r="U734" s="176"/>
      <c r="V734" s="182"/>
      <c r="W734" s="182"/>
    </row>
    <row r="735" spans="1:23" ht="25.5">
      <c r="A735" s="14">
        <v>720</v>
      </c>
      <c r="B735" s="15">
        <v>44042</v>
      </c>
      <c r="C735" s="14" t="s">
        <v>417</v>
      </c>
      <c r="D735" s="216" t="s">
        <v>4044</v>
      </c>
      <c r="E735" s="207" t="s">
        <v>3588</v>
      </c>
      <c r="F735" s="74">
        <f t="shared" si="11"/>
        <v>44056</v>
      </c>
      <c r="G735" s="280" t="s">
        <v>5569</v>
      </c>
      <c r="H735" s="188" t="s">
        <v>402</v>
      </c>
      <c r="I735" s="188" t="s">
        <v>1915</v>
      </c>
      <c r="J735" s="188" t="s">
        <v>5261</v>
      </c>
      <c r="K735" s="154">
        <v>1173312</v>
      </c>
      <c r="L735" s="176" t="s">
        <v>5570</v>
      </c>
      <c r="M735" s="154">
        <v>1240152</v>
      </c>
      <c r="N735" s="188" t="s">
        <v>4044</v>
      </c>
      <c r="O735" s="14"/>
      <c r="P735" s="228"/>
      <c r="Q735" s="228"/>
      <c r="R735" s="14"/>
      <c r="S735" s="14"/>
      <c r="T735" s="175"/>
      <c r="U735" s="176"/>
      <c r="V735" s="182"/>
      <c r="W735" s="182"/>
    </row>
    <row r="736" spans="1:23" ht="51">
      <c r="A736" s="14">
        <v>721</v>
      </c>
      <c r="B736" s="15">
        <v>44042</v>
      </c>
      <c r="C736" s="14" t="s">
        <v>417</v>
      </c>
      <c r="D736" s="216" t="s">
        <v>425</v>
      </c>
      <c r="E736" s="207" t="s">
        <v>3856</v>
      </c>
      <c r="F736" s="74">
        <f t="shared" si="11"/>
        <v>44056</v>
      </c>
      <c r="G736" s="280" t="s">
        <v>5571</v>
      </c>
      <c r="H736" s="188" t="s">
        <v>408</v>
      </c>
      <c r="I736" s="188" t="s">
        <v>4069</v>
      </c>
      <c r="J736" s="188" t="s">
        <v>50</v>
      </c>
      <c r="K736" s="195" t="s">
        <v>5572</v>
      </c>
      <c r="L736" s="176" t="s">
        <v>5573</v>
      </c>
      <c r="M736" s="117" t="s">
        <v>5574</v>
      </c>
      <c r="N736" s="216" t="s">
        <v>425</v>
      </c>
      <c r="O736" s="14" t="s">
        <v>4466</v>
      </c>
      <c r="P736" s="228">
        <v>627496000</v>
      </c>
      <c r="Q736" s="228" t="s">
        <v>4538</v>
      </c>
      <c r="R736" s="14"/>
      <c r="S736" s="14"/>
      <c r="T736" s="175"/>
      <c r="U736" s="176"/>
      <c r="V736" s="182"/>
      <c r="W736" s="182"/>
    </row>
    <row r="737" spans="1:24" ht="25.5">
      <c r="A737" s="14">
        <v>722</v>
      </c>
      <c r="B737" s="15">
        <v>44042</v>
      </c>
      <c r="C737" s="14" t="s">
        <v>417</v>
      </c>
      <c r="D737" s="216" t="s">
        <v>4041</v>
      </c>
      <c r="E737" s="14" t="s">
        <v>3507</v>
      </c>
      <c r="F737" s="74">
        <f t="shared" si="11"/>
        <v>44056</v>
      </c>
      <c r="G737" s="280" t="s">
        <v>5436</v>
      </c>
      <c r="H737" s="188" t="s">
        <v>402</v>
      </c>
      <c r="I737" s="188" t="s">
        <v>768</v>
      </c>
      <c r="J737" s="188" t="s">
        <v>769</v>
      </c>
      <c r="K737" s="195"/>
      <c r="L737" s="176" t="s">
        <v>5492</v>
      </c>
      <c r="M737" s="154">
        <v>1184269</v>
      </c>
      <c r="N737" s="216" t="s">
        <v>4041</v>
      </c>
      <c r="O737" s="14" t="s">
        <v>4167</v>
      </c>
      <c r="P737" s="228">
        <v>5000000000</v>
      </c>
      <c r="Q737" s="228"/>
      <c r="R737" s="14"/>
      <c r="S737" s="14"/>
      <c r="T737" s="175"/>
      <c r="U737" s="176"/>
      <c r="V737" s="182"/>
      <c r="W737" s="182"/>
    </row>
    <row r="738" spans="1:24" ht="38.25">
      <c r="A738" s="14">
        <v>723</v>
      </c>
      <c r="B738" s="15">
        <v>44043</v>
      </c>
      <c r="C738" s="14" t="s">
        <v>417</v>
      </c>
      <c r="D738" s="195" t="s">
        <v>422</v>
      </c>
      <c r="E738" s="207" t="s">
        <v>3489</v>
      </c>
      <c r="F738" s="74">
        <f t="shared" si="11"/>
        <v>44057</v>
      </c>
      <c r="G738" s="280" t="s">
        <v>5575</v>
      </c>
      <c r="H738" s="188" t="s">
        <v>34</v>
      </c>
      <c r="I738" s="188" t="s">
        <v>4069</v>
      </c>
      <c r="J738" s="188" t="s">
        <v>50</v>
      </c>
      <c r="K738" s="195"/>
      <c r="L738" s="418" t="s">
        <v>5567</v>
      </c>
      <c r="M738" s="421" t="s">
        <v>5576</v>
      </c>
      <c r="N738" s="216" t="s">
        <v>422</v>
      </c>
      <c r="O738" s="14" t="s">
        <v>4061</v>
      </c>
      <c r="P738" s="228">
        <v>385800000</v>
      </c>
      <c r="Q738" s="228"/>
      <c r="R738" s="14" t="s">
        <v>4084</v>
      </c>
      <c r="S738" s="14" t="s">
        <v>5577</v>
      </c>
      <c r="T738" s="175">
        <v>38588000</v>
      </c>
      <c r="U738" s="176"/>
      <c r="V738" s="182"/>
      <c r="W738" s="182" t="s">
        <v>4538</v>
      </c>
      <c r="X738" s="175">
        <v>38588000</v>
      </c>
    </row>
    <row r="739" spans="1:24">
      <c r="A739" s="14">
        <v>724</v>
      </c>
      <c r="B739" s="15">
        <v>44043</v>
      </c>
      <c r="C739" s="14" t="s">
        <v>417</v>
      </c>
      <c r="D739" s="216" t="s">
        <v>4044</v>
      </c>
      <c r="E739" s="207" t="s">
        <v>1409</v>
      </c>
      <c r="F739" s="74">
        <f t="shared" si="11"/>
        <v>44057</v>
      </c>
      <c r="G739" s="280" t="s">
        <v>5578</v>
      </c>
      <c r="H739" s="188" t="s">
        <v>408</v>
      </c>
      <c r="I739" s="188" t="s">
        <v>58</v>
      </c>
      <c r="J739" s="188" t="s">
        <v>59</v>
      </c>
      <c r="K739" s="154">
        <v>1188652</v>
      </c>
      <c r="L739" s="176" t="s">
        <v>5579</v>
      </c>
      <c r="M739" s="154">
        <v>1284346</v>
      </c>
      <c r="N739" s="188" t="s">
        <v>4044</v>
      </c>
      <c r="O739" s="14"/>
      <c r="P739" s="228"/>
      <c r="Q739" s="228"/>
      <c r="R739" s="14"/>
      <c r="S739" s="14"/>
      <c r="T739" s="175"/>
      <c r="U739" s="176"/>
      <c r="V739" s="182"/>
      <c r="W739" s="182"/>
    </row>
    <row r="740" spans="1:24" ht="25.5">
      <c r="A740" s="14">
        <v>725</v>
      </c>
      <c r="B740" s="15">
        <v>44043</v>
      </c>
      <c r="C740" s="14" t="s">
        <v>417</v>
      </c>
      <c r="D740" s="216" t="s">
        <v>420</v>
      </c>
      <c r="E740" s="414" t="s">
        <v>3669</v>
      </c>
      <c r="F740" s="74">
        <f t="shared" si="11"/>
        <v>44057</v>
      </c>
      <c r="G740" s="280" t="s">
        <v>5580</v>
      </c>
      <c r="H740" s="188" t="s">
        <v>407</v>
      </c>
      <c r="I740" s="188" t="s">
        <v>1595</v>
      </c>
      <c r="J740" s="188" t="s">
        <v>511</v>
      </c>
      <c r="K740" s="154">
        <v>1185000</v>
      </c>
      <c r="L740" s="176" t="s">
        <v>5579</v>
      </c>
      <c r="M740" s="154">
        <v>1275946</v>
      </c>
      <c r="N740" s="188" t="s">
        <v>420</v>
      </c>
      <c r="O740" s="14"/>
      <c r="P740" s="228"/>
      <c r="Q740" s="228"/>
      <c r="R740" s="14"/>
      <c r="S740" s="14"/>
      <c r="T740" s="175"/>
      <c r="U740" s="176"/>
      <c r="V740" s="182"/>
      <c r="W740" s="182"/>
    </row>
    <row r="741" spans="1:24" ht="25.5">
      <c r="A741" s="14">
        <v>726</v>
      </c>
      <c r="B741" s="15">
        <v>44043</v>
      </c>
      <c r="C741" s="14" t="s">
        <v>417</v>
      </c>
      <c r="D741" s="216" t="s">
        <v>4041</v>
      </c>
      <c r="E741" s="207" t="s">
        <v>3592</v>
      </c>
      <c r="F741" s="74">
        <f t="shared" si="11"/>
        <v>44057</v>
      </c>
      <c r="G741" s="280" t="s">
        <v>5581</v>
      </c>
      <c r="H741" s="188" t="s">
        <v>408</v>
      </c>
      <c r="I741" s="188" t="s">
        <v>768</v>
      </c>
      <c r="J741" s="188" t="s">
        <v>769</v>
      </c>
      <c r="K741" s="154">
        <v>1187922</v>
      </c>
      <c r="L741" s="176" t="s">
        <v>5567</v>
      </c>
      <c r="M741" s="154">
        <v>1259875</v>
      </c>
      <c r="N741" s="216" t="s">
        <v>4041</v>
      </c>
      <c r="O741" s="14" t="s">
        <v>4167</v>
      </c>
      <c r="P741" s="228">
        <v>1500000000</v>
      </c>
      <c r="Q741" s="228"/>
      <c r="R741" s="14"/>
      <c r="S741" s="14"/>
      <c r="T741" s="175"/>
      <c r="U741" s="176"/>
      <c r="V741" s="182"/>
      <c r="W741" s="182"/>
    </row>
    <row r="742" spans="1:24" ht="25.5">
      <c r="A742" s="14">
        <v>727</v>
      </c>
      <c r="B742" s="15">
        <v>44043</v>
      </c>
      <c r="C742" s="14" t="s">
        <v>417</v>
      </c>
      <c r="D742" s="216" t="s">
        <v>4041</v>
      </c>
      <c r="E742" s="207" t="s">
        <v>3824</v>
      </c>
      <c r="F742" s="74">
        <f t="shared" si="11"/>
        <v>44057</v>
      </c>
      <c r="G742" s="280" t="s">
        <v>5582</v>
      </c>
      <c r="H742" s="188" t="s">
        <v>34</v>
      </c>
      <c r="I742" s="188" t="s">
        <v>5544</v>
      </c>
      <c r="J742" s="188" t="s">
        <v>36</v>
      </c>
      <c r="K742" s="154">
        <v>1167834</v>
      </c>
      <c r="L742" s="176" t="s">
        <v>5570</v>
      </c>
      <c r="M742" s="154">
        <v>1239422</v>
      </c>
      <c r="N742" s="216" t="s">
        <v>4041</v>
      </c>
      <c r="O742" s="14" t="s">
        <v>4167</v>
      </c>
      <c r="P742" s="228">
        <v>129000000</v>
      </c>
      <c r="Q742" s="228"/>
      <c r="R742" s="14"/>
      <c r="S742" s="14"/>
      <c r="T742" s="175"/>
      <c r="U742" s="176"/>
      <c r="V742" s="254"/>
      <c r="W742" s="254"/>
      <c r="X742" s="267">
        <f>IF(W742="Тийм", T742, 0 )</f>
        <v>0</v>
      </c>
    </row>
    <row r="743" spans="1:24" ht="38.25">
      <c r="A743" s="14">
        <v>728</v>
      </c>
      <c r="B743" s="15">
        <v>44043</v>
      </c>
      <c r="C743" s="14" t="s">
        <v>417</v>
      </c>
      <c r="D743" s="216" t="s">
        <v>425</v>
      </c>
      <c r="E743" s="207" t="s">
        <v>2344</v>
      </c>
      <c r="F743" s="74">
        <f t="shared" si="11"/>
        <v>44057</v>
      </c>
      <c r="G743" s="280" t="s">
        <v>5583</v>
      </c>
      <c r="H743" s="188" t="s">
        <v>408</v>
      </c>
      <c r="I743" s="188" t="s">
        <v>903</v>
      </c>
      <c r="J743" s="188" t="s">
        <v>79</v>
      </c>
      <c r="K743" s="195" t="s">
        <v>5584</v>
      </c>
      <c r="L743" s="176" t="s">
        <v>5573</v>
      </c>
      <c r="M743" s="117" t="s">
        <v>5585</v>
      </c>
      <c r="N743" s="216" t="s">
        <v>425</v>
      </c>
      <c r="O743" s="14" t="s">
        <v>4173</v>
      </c>
      <c r="P743" s="228">
        <v>1050000000</v>
      </c>
      <c r="Q743" s="228"/>
      <c r="R743" s="14"/>
      <c r="S743" s="14"/>
      <c r="T743" s="175"/>
      <c r="U743" s="176"/>
      <c r="V743" s="182"/>
      <c r="W743" s="182"/>
    </row>
    <row r="744" spans="1:24" ht="25.5">
      <c r="A744" s="14">
        <v>729</v>
      </c>
      <c r="B744" s="15">
        <v>44043</v>
      </c>
      <c r="C744" s="14" t="s">
        <v>417</v>
      </c>
      <c r="D744" s="216" t="s">
        <v>422</v>
      </c>
      <c r="E744" s="207" t="s">
        <v>3721</v>
      </c>
      <c r="F744" s="74">
        <f t="shared" si="11"/>
        <v>44057</v>
      </c>
      <c r="G744" s="280" t="s">
        <v>5586</v>
      </c>
      <c r="H744" s="188" t="s">
        <v>408</v>
      </c>
      <c r="I744" s="188" t="s">
        <v>647</v>
      </c>
      <c r="J744" s="188" t="s">
        <v>173</v>
      </c>
      <c r="K744" s="195"/>
      <c r="L744" s="418" t="s">
        <v>5579</v>
      </c>
      <c r="M744" s="421" t="s">
        <v>2649</v>
      </c>
      <c r="N744" s="216" t="s">
        <v>422</v>
      </c>
      <c r="O744" s="14" t="s">
        <v>4167</v>
      </c>
      <c r="P744" s="228">
        <v>502791524</v>
      </c>
      <c r="Q744" s="228"/>
      <c r="R744" s="14"/>
      <c r="S744" s="14"/>
      <c r="T744" s="175"/>
      <c r="U744" s="176"/>
      <c r="V744" s="182"/>
      <c r="W744" s="182"/>
    </row>
    <row r="745" spans="1:24" ht="25.5">
      <c r="A745" s="14">
        <v>730</v>
      </c>
      <c r="B745" s="15">
        <v>44043</v>
      </c>
      <c r="C745" s="14" t="s">
        <v>417</v>
      </c>
      <c r="D745" s="216" t="s">
        <v>420</v>
      </c>
      <c r="E745" s="207" t="s">
        <v>3530</v>
      </c>
      <c r="F745" s="74">
        <f t="shared" si="11"/>
        <v>44057</v>
      </c>
      <c r="G745" s="280" t="s">
        <v>5587</v>
      </c>
      <c r="H745" s="188" t="s">
        <v>407</v>
      </c>
      <c r="I745" s="188" t="s">
        <v>187</v>
      </c>
      <c r="J745" s="188" t="s">
        <v>50</v>
      </c>
      <c r="K745" s="154">
        <v>1184634</v>
      </c>
      <c r="L745" s="176" t="s">
        <v>5579</v>
      </c>
      <c r="M745" s="154">
        <v>1275581</v>
      </c>
      <c r="N745" s="188" t="s">
        <v>420</v>
      </c>
      <c r="O745" s="14"/>
      <c r="P745" s="228"/>
      <c r="Q745" s="228"/>
      <c r="R745" s="14"/>
      <c r="S745" s="14"/>
      <c r="T745" s="175"/>
      <c r="U745" s="176"/>
      <c r="V745" s="182"/>
      <c r="W745" s="182"/>
    </row>
    <row r="746" spans="1:24" ht="25.5">
      <c r="A746" s="14">
        <v>731</v>
      </c>
      <c r="B746" s="15">
        <v>44046</v>
      </c>
      <c r="C746" s="14" t="s">
        <v>417</v>
      </c>
      <c r="D746" s="216" t="s">
        <v>4044</v>
      </c>
      <c r="E746" s="207" t="s">
        <v>3826</v>
      </c>
      <c r="F746" s="74">
        <f t="shared" si="11"/>
        <v>44060</v>
      </c>
      <c r="G746" s="280" t="s">
        <v>5588</v>
      </c>
      <c r="H746" s="188" t="s">
        <v>34</v>
      </c>
      <c r="I746" s="188" t="s">
        <v>5589</v>
      </c>
      <c r="J746" s="188" t="s">
        <v>580</v>
      </c>
      <c r="K746" s="154">
        <v>1207280</v>
      </c>
      <c r="L746" s="176" t="s">
        <v>4003</v>
      </c>
      <c r="M746" s="154">
        <v>1291651</v>
      </c>
      <c r="N746" s="188" t="s">
        <v>4044</v>
      </c>
      <c r="O746" s="14"/>
      <c r="P746" s="228"/>
      <c r="Q746" s="228"/>
      <c r="R746" s="14"/>
      <c r="S746" s="14"/>
      <c r="T746" s="175"/>
      <c r="U746" s="176"/>
      <c r="V746" s="182"/>
      <c r="W746" s="182"/>
    </row>
    <row r="747" spans="1:24" ht="25.5">
      <c r="A747" s="14">
        <v>732</v>
      </c>
      <c r="B747" s="15">
        <v>44046</v>
      </c>
      <c r="C747" s="14" t="s">
        <v>417</v>
      </c>
      <c r="D747" s="216" t="s">
        <v>419</v>
      </c>
      <c r="E747" s="216" t="s">
        <v>3659</v>
      </c>
      <c r="F747" s="74">
        <f t="shared" si="11"/>
        <v>44060</v>
      </c>
      <c r="G747" s="280" t="s">
        <v>5307</v>
      </c>
      <c r="H747" s="188" t="s">
        <v>408</v>
      </c>
      <c r="I747" s="188" t="s">
        <v>2483</v>
      </c>
      <c r="J747" s="188" t="s">
        <v>212</v>
      </c>
      <c r="K747" s="195"/>
      <c r="L747" s="176" t="s">
        <v>5567</v>
      </c>
      <c r="M747" s="154">
        <v>1256588</v>
      </c>
      <c r="N747" s="188" t="s">
        <v>419</v>
      </c>
      <c r="O747" s="14"/>
      <c r="P747" s="228"/>
      <c r="Q747" s="228"/>
      <c r="R747" s="14"/>
      <c r="S747" s="14"/>
      <c r="T747" s="175"/>
      <c r="U747" s="176"/>
      <c r="V747" s="182"/>
      <c r="W747" s="182"/>
    </row>
    <row r="748" spans="1:24">
      <c r="A748" s="14">
        <v>733</v>
      </c>
      <c r="B748" s="15">
        <v>44047</v>
      </c>
      <c r="C748" s="14" t="s">
        <v>417</v>
      </c>
      <c r="D748" s="216" t="s">
        <v>420</v>
      </c>
      <c r="E748" s="14" t="s">
        <v>3838</v>
      </c>
      <c r="F748" s="74">
        <f t="shared" si="11"/>
        <v>44061</v>
      </c>
      <c r="G748" s="280" t="s">
        <v>5202</v>
      </c>
      <c r="H748" s="188" t="s">
        <v>408</v>
      </c>
      <c r="I748" s="188" t="s">
        <v>58</v>
      </c>
      <c r="J748" s="188" t="s">
        <v>59</v>
      </c>
      <c r="K748" s="154">
        <v>1212393</v>
      </c>
      <c r="L748" s="176" t="s">
        <v>4003</v>
      </c>
      <c r="M748" s="154">
        <v>1289094</v>
      </c>
      <c r="N748" s="188" t="s">
        <v>420</v>
      </c>
      <c r="O748" s="14"/>
      <c r="P748" s="228"/>
      <c r="Q748" s="228"/>
      <c r="R748" s="14"/>
      <c r="S748" s="14"/>
      <c r="T748" s="175"/>
      <c r="U748" s="176"/>
      <c r="V748" s="182"/>
      <c r="W748" s="182"/>
    </row>
    <row r="749" spans="1:24" ht="25.5">
      <c r="A749" s="14">
        <v>734</v>
      </c>
      <c r="B749" s="15">
        <v>44047</v>
      </c>
      <c r="C749" s="14" t="s">
        <v>417</v>
      </c>
      <c r="D749" s="216" t="s">
        <v>419</v>
      </c>
      <c r="E749" s="207" t="s">
        <v>3698</v>
      </c>
      <c r="F749" s="74">
        <f t="shared" si="11"/>
        <v>44061</v>
      </c>
      <c r="G749" s="280" t="s">
        <v>5590</v>
      </c>
      <c r="H749" s="188" t="s">
        <v>400</v>
      </c>
      <c r="I749" s="188" t="s">
        <v>58</v>
      </c>
      <c r="J749" s="188" t="s">
        <v>59</v>
      </c>
      <c r="K749" s="195"/>
      <c r="L749" s="176" t="s">
        <v>5533</v>
      </c>
      <c r="M749" s="154">
        <v>1213124</v>
      </c>
      <c r="N749" s="188" t="s">
        <v>419</v>
      </c>
      <c r="O749" s="14"/>
      <c r="P749" s="228"/>
      <c r="Q749" s="228"/>
      <c r="R749" s="14"/>
      <c r="S749" s="14"/>
      <c r="T749" s="175"/>
      <c r="U749" s="176"/>
      <c r="V749" s="182"/>
      <c r="W749" s="182"/>
    </row>
    <row r="750" spans="1:24" ht="25.5">
      <c r="A750" s="14">
        <v>735</v>
      </c>
      <c r="B750" s="15">
        <v>44048</v>
      </c>
      <c r="C750" s="14" t="s">
        <v>417</v>
      </c>
      <c r="D750" s="216" t="s">
        <v>4041</v>
      </c>
      <c r="E750" s="207" t="s">
        <v>3771</v>
      </c>
      <c r="F750" s="74">
        <f t="shared" si="11"/>
        <v>44062</v>
      </c>
      <c r="G750" s="280" t="s">
        <v>5591</v>
      </c>
      <c r="H750" s="188" t="s">
        <v>408</v>
      </c>
      <c r="I750" s="188" t="s">
        <v>5592</v>
      </c>
      <c r="J750" s="188" t="s">
        <v>958</v>
      </c>
      <c r="K750" s="154">
        <v>1214585</v>
      </c>
      <c r="L750" s="176" t="s">
        <v>5593</v>
      </c>
      <c r="M750" s="154">
        <v>1306626</v>
      </c>
      <c r="N750" s="216" t="s">
        <v>4041</v>
      </c>
      <c r="O750" s="14" t="s">
        <v>4107</v>
      </c>
      <c r="P750" s="228">
        <v>85000000</v>
      </c>
      <c r="Q750" s="228"/>
      <c r="R750" s="14"/>
      <c r="S750" s="14"/>
      <c r="T750" s="175"/>
      <c r="U750" s="176"/>
      <c r="V750" s="182"/>
      <c r="W750" s="182"/>
    </row>
    <row r="751" spans="1:24" ht="38.25">
      <c r="A751" s="14">
        <v>736</v>
      </c>
      <c r="B751" s="15">
        <v>44048</v>
      </c>
      <c r="C751" s="14" t="s">
        <v>417</v>
      </c>
      <c r="D751" s="216" t="s">
        <v>4044</v>
      </c>
      <c r="E751" s="216" t="s">
        <v>3869</v>
      </c>
      <c r="F751" s="74">
        <f t="shared" si="11"/>
        <v>44062</v>
      </c>
      <c r="G751" s="280" t="s">
        <v>5594</v>
      </c>
      <c r="H751" s="188" t="s">
        <v>408</v>
      </c>
      <c r="I751" s="188" t="s">
        <v>5595</v>
      </c>
      <c r="J751" s="188" t="s">
        <v>173</v>
      </c>
      <c r="K751" s="154">
        <v>1227369</v>
      </c>
      <c r="L751" s="176" t="s">
        <v>5593</v>
      </c>
      <c r="M751" s="154">
        <v>1302973</v>
      </c>
      <c r="N751" s="188" t="s">
        <v>4044</v>
      </c>
      <c r="O751" s="14"/>
      <c r="P751" s="228"/>
      <c r="Q751" s="228"/>
      <c r="R751" s="14"/>
      <c r="S751" s="14"/>
      <c r="T751" s="175"/>
      <c r="U751" s="176"/>
      <c r="V751" s="182"/>
      <c r="W751" s="182"/>
    </row>
    <row r="752" spans="1:24" ht="21.75" customHeight="1">
      <c r="A752" s="14">
        <v>737</v>
      </c>
      <c r="B752" s="15">
        <v>44048</v>
      </c>
      <c r="C752" s="14" t="s">
        <v>417</v>
      </c>
      <c r="D752" s="216" t="s">
        <v>422</v>
      </c>
      <c r="E752" s="216" t="s">
        <v>376</v>
      </c>
      <c r="F752" s="74">
        <f t="shared" si="11"/>
        <v>44062</v>
      </c>
      <c r="G752" s="280" t="s">
        <v>5596</v>
      </c>
      <c r="H752" s="188" t="s">
        <v>408</v>
      </c>
      <c r="I752" s="188" t="s">
        <v>1759</v>
      </c>
      <c r="J752" s="188" t="s">
        <v>1759</v>
      </c>
      <c r="K752" s="195"/>
      <c r="L752" s="418" t="s">
        <v>4003</v>
      </c>
      <c r="M752" s="421" t="s">
        <v>5597</v>
      </c>
      <c r="N752" s="195" t="s">
        <v>422</v>
      </c>
      <c r="O752" s="14" t="s">
        <v>4061</v>
      </c>
      <c r="P752" s="324">
        <v>335000000</v>
      </c>
      <c r="Q752" s="228"/>
      <c r="R752" s="14"/>
      <c r="S752" s="14"/>
      <c r="T752" s="175"/>
      <c r="U752" s="176"/>
      <c r="V752" s="182"/>
      <c r="W752" s="182"/>
    </row>
    <row r="753" spans="1:121" ht="38.25">
      <c r="A753" s="14">
        <v>738</v>
      </c>
      <c r="B753" s="15">
        <v>44049</v>
      </c>
      <c r="C753" s="14" t="s">
        <v>417</v>
      </c>
      <c r="D753" s="216" t="s">
        <v>4041</v>
      </c>
      <c r="E753" s="207" t="s">
        <v>1409</v>
      </c>
      <c r="F753" s="74">
        <f t="shared" si="11"/>
        <v>44063</v>
      </c>
      <c r="G753" s="280" t="s">
        <v>4170</v>
      </c>
      <c r="H753" s="188" t="s">
        <v>402</v>
      </c>
      <c r="I753" s="188" t="s">
        <v>103</v>
      </c>
      <c r="J753" s="188" t="s">
        <v>79</v>
      </c>
      <c r="K753" s="195"/>
      <c r="L753" s="176" t="s">
        <v>5570</v>
      </c>
      <c r="M753" s="154">
        <v>1239057</v>
      </c>
      <c r="N753" s="216" t="s">
        <v>4041</v>
      </c>
      <c r="O753" s="14" t="s">
        <v>4167</v>
      </c>
      <c r="P753" s="228">
        <v>5600000000</v>
      </c>
      <c r="Q753" s="228"/>
      <c r="R753" s="14"/>
      <c r="S753" s="14"/>
      <c r="T753" s="175"/>
      <c r="U753" s="176"/>
      <c r="V753" s="182"/>
      <c r="W753" s="182"/>
    </row>
    <row r="754" spans="1:121" ht="25.5">
      <c r="A754" s="14">
        <v>739</v>
      </c>
      <c r="B754" s="15">
        <v>44049</v>
      </c>
      <c r="C754" s="14" t="s">
        <v>417</v>
      </c>
      <c r="D754" s="216" t="s">
        <v>419</v>
      </c>
      <c r="E754" s="207" t="s">
        <v>3644</v>
      </c>
      <c r="F754" s="74">
        <f t="shared" si="11"/>
        <v>44063</v>
      </c>
      <c r="G754" s="280" t="s">
        <v>5598</v>
      </c>
      <c r="H754" s="188" t="s">
        <v>399</v>
      </c>
      <c r="I754" s="188" t="s">
        <v>58</v>
      </c>
      <c r="J754" s="188" t="s">
        <v>59</v>
      </c>
      <c r="K754" s="195"/>
      <c r="L754" s="176"/>
      <c r="M754" s="117"/>
      <c r="N754" s="188" t="s">
        <v>419</v>
      </c>
      <c r="O754" s="14"/>
      <c r="P754" s="228"/>
      <c r="Q754" s="228"/>
      <c r="R754" s="14"/>
      <c r="S754" s="14"/>
      <c r="T754" s="175"/>
      <c r="U754" s="176"/>
      <c r="V754" s="182"/>
      <c r="W754" s="182"/>
    </row>
    <row r="755" spans="1:121" ht="25.5">
      <c r="A755" s="14">
        <v>740</v>
      </c>
      <c r="B755" s="15">
        <v>44050</v>
      </c>
      <c r="C755" s="14" t="s">
        <v>417</v>
      </c>
      <c r="D755" s="216" t="s">
        <v>419</v>
      </c>
      <c r="E755" s="207" t="s">
        <v>3628</v>
      </c>
      <c r="F755" s="74">
        <f t="shared" si="11"/>
        <v>44064</v>
      </c>
      <c r="G755" s="280" t="s">
        <v>4884</v>
      </c>
      <c r="H755" s="188" t="s">
        <v>400</v>
      </c>
      <c r="I755" s="188" t="s">
        <v>58</v>
      </c>
      <c r="J755" s="188" t="s">
        <v>59</v>
      </c>
      <c r="K755" s="195"/>
      <c r="L755" s="176" t="s">
        <v>5567</v>
      </c>
      <c r="M755" s="154">
        <v>1257318</v>
      </c>
      <c r="N755" s="188" t="s">
        <v>419</v>
      </c>
      <c r="O755" s="14"/>
      <c r="P755" s="228"/>
      <c r="Q755" s="228"/>
      <c r="R755" s="14"/>
      <c r="S755" s="14"/>
      <c r="T755" s="175"/>
      <c r="U755" s="176"/>
      <c r="V755" s="182"/>
      <c r="W755" s="182"/>
    </row>
    <row r="756" spans="1:121" ht="63.75">
      <c r="A756" s="14">
        <v>741</v>
      </c>
      <c r="B756" s="15">
        <v>44053</v>
      </c>
      <c r="C756" s="14" t="s">
        <v>417</v>
      </c>
      <c r="D756" s="216" t="s">
        <v>4041</v>
      </c>
      <c r="E756" s="14" t="s">
        <v>3710</v>
      </c>
      <c r="F756" s="74">
        <f t="shared" si="11"/>
        <v>44067</v>
      </c>
      <c r="G756" s="280" t="s">
        <v>5599</v>
      </c>
      <c r="H756" s="188" t="s">
        <v>400</v>
      </c>
      <c r="I756" s="188" t="s">
        <v>187</v>
      </c>
      <c r="J756" s="188" t="s">
        <v>50</v>
      </c>
      <c r="K756" s="195"/>
      <c r="L756" s="176" t="s">
        <v>5567</v>
      </c>
      <c r="M756" s="154">
        <v>1259510</v>
      </c>
      <c r="N756" s="216" t="s">
        <v>4041</v>
      </c>
      <c r="O756" s="14" t="s">
        <v>4167</v>
      </c>
      <c r="P756" s="228"/>
      <c r="Q756" s="228"/>
      <c r="R756" s="14"/>
      <c r="S756" s="14"/>
      <c r="T756" s="175"/>
      <c r="U756" s="176"/>
      <c r="V756" s="182"/>
      <c r="W756" s="182"/>
    </row>
    <row r="757" spans="1:121" ht="76.5">
      <c r="A757" s="14">
        <v>742</v>
      </c>
      <c r="B757" s="15">
        <v>44050</v>
      </c>
      <c r="C757" s="14" t="s">
        <v>417</v>
      </c>
      <c r="D757" s="14" t="s">
        <v>419</v>
      </c>
      <c r="E757" s="14" t="s">
        <v>3720</v>
      </c>
      <c r="F757" s="74">
        <f t="shared" si="11"/>
        <v>44064</v>
      </c>
      <c r="G757" s="280" t="s">
        <v>5600</v>
      </c>
      <c r="H757" s="188" t="s">
        <v>34</v>
      </c>
      <c r="I757" s="188" t="s">
        <v>4521</v>
      </c>
      <c r="J757" s="188" t="s">
        <v>59</v>
      </c>
      <c r="K757" s="195"/>
      <c r="L757" s="176" t="s">
        <v>5601</v>
      </c>
      <c r="M757" s="154">
        <v>1315756</v>
      </c>
      <c r="N757" s="188" t="s">
        <v>419</v>
      </c>
      <c r="O757" s="14"/>
      <c r="P757" s="228"/>
      <c r="Q757" s="228"/>
      <c r="R757" s="14"/>
      <c r="S757" s="14"/>
      <c r="T757" s="175"/>
      <c r="U757" s="176"/>
      <c r="V757" s="182"/>
      <c r="W757" s="182"/>
    </row>
    <row r="758" spans="1:121" ht="25.5">
      <c r="A758" s="14">
        <v>743</v>
      </c>
      <c r="B758" s="15">
        <v>44053</v>
      </c>
      <c r="C758" s="14" t="s">
        <v>417</v>
      </c>
      <c r="D758" s="14" t="s">
        <v>419</v>
      </c>
      <c r="E758" s="117" t="s">
        <v>1913</v>
      </c>
      <c r="F758" s="74">
        <f t="shared" si="11"/>
        <v>44067</v>
      </c>
      <c r="G758" s="280" t="s">
        <v>5348</v>
      </c>
      <c r="H758" s="188" t="s">
        <v>402</v>
      </c>
      <c r="I758" s="188" t="s">
        <v>4238</v>
      </c>
      <c r="J758" s="188" t="s">
        <v>477</v>
      </c>
      <c r="K758" s="195"/>
      <c r="L758" s="176" t="s">
        <v>5567</v>
      </c>
      <c r="M758" s="154">
        <v>1256953</v>
      </c>
      <c r="N758" s="188" t="s">
        <v>419</v>
      </c>
      <c r="O758" s="14"/>
      <c r="P758" s="228"/>
      <c r="Q758" s="228"/>
      <c r="R758" s="14"/>
      <c r="S758" s="14"/>
      <c r="T758" s="175"/>
      <c r="U758" s="176"/>
      <c r="V758" s="182"/>
      <c r="W758" s="182"/>
    </row>
    <row r="759" spans="1:121" ht="25.5">
      <c r="A759" s="14">
        <v>744</v>
      </c>
      <c r="B759" s="15">
        <v>44053</v>
      </c>
      <c r="C759" s="14" t="s">
        <v>417</v>
      </c>
      <c r="D759" s="14" t="s">
        <v>4044</v>
      </c>
      <c r="E759" s="117" t="s">
        <v>3791</v>
      </c>
      <c r="F759" s="74">
        <f t="shared" si="11"/>
        <v>44067</v>
      </c>
      <c r="G759" s="280" t="s">
        <v>5602</v>
      </c>
      <c r="H759" s="188" t="s">
        <v>408</v>
      </c>
      <c r="I759" s="188" t="s">
        <v>58</v>
      </c>
      <c r="J759" s="188" t="s">
        <v>59</v>
      </c>
      <c r="K759" s="154">
        <v>1256222</v>
      </c>
      <c r="L759" s="176" t="s">
        <v>5601</v>
      </c>
      <c r="M759" s="154">
        <v>1315391</v>
      </c>
      <c r="N759" s="188" t="s">
        <v>4044</v>
      </c>
      <c r="O759" s="14"/>
      <c r="P759" s="228"/>
      <c r="Q759" s="228"/>
      <c r="R759" s="14"/>
      <c r="S759" s="14"/>
      <c r="T759" s="175"/>
      <c r="U759" s="176"/>
      <c r="V759" s="182"/>
      <c r="W759" s="182"/>
    </row>
    <row r="760" spans="1:121" ht="51">
      <c r="A760" s="14">
        <v>745</v>
      </c>
      <c r="B760" s="15">
        <v>44053</v>
      </c>
      <c r="C760" s="14" t="s">
        <v>417</v>
      </c>
      <c r="D760" s="14" t="s">
        <v>422</v>
      </c>
      <c r="E760" s="207" t="s">
        <v>3722</v>
      </c>
      <c r="F760" s="74">
        <f t="shared" si="11"/>
        <v>44067</v>
      </c>
      <c r="G760" s="280" t="s">
        <v>5603</v>
      </c>
      <c r="H760" s="188" t="s">
        <v>408</v>
      </c>
      <c r="I760" s="188" t="s">
        <v>447</v>
      </c>
      <c r="J760" s="188" t="s">
        <v>79</v>
      </c>
      <c r="K760" s="195"/>
      <c r="L760" s="176" t="s">
        <v>5601</v>
      </c>
      <c r="M760" s="117" t="s">
        <v>5604</v>
      </c>
      <c r="N760" s="216" t="s">
        <v>422</v>
      </c>
      <c r="O760" s="14" t="s">
        <v>4167</v>
      </c>
      <c r="P760" s="228">
        <v>426000000</v>
      </c>
      <c r="Q760" s="228"/>
      <c r="R760" s="14"/>
      <c r="S760" s="14"/>
      <c r="T760" s="175"/>
      <c r="U760" s="176"/>
      <c r="V760" s="182"/>
      <c r="W760" s="182"/>
    </row>
    <row r="761" spans="1:121" ht="25.5">
      <c r="A761" s="14">
        <v>746</v>
      </c>
      <c r="B761" s="15">
        <v>44055</v>
      </c>
      <c r="C761" s="14" t="s">
        <v>417</v>
      </c>
      <c r="D761" s="14" t="s">
        <v>425</v>
      </c>
      <c r="E761" s="207" t="s">
        <v>841</v>
      </c>
      <c r="F761" s="74">
        <f t="shared" si="11"/>
        <v>44069</v>
      </c>
      <c r="G761" s="280" t="s">
        <v>5605</v>
      </c>
      <c r="H761" s="188" t="s">
        <v>399</v>
      </c>
      <c r="I761" s="188" t="s">
        <v>4238</v>
      </c>
      <c r="J761" s="188" t="s">
        <v>477</v>
      </c>
      <c r="K761" s="195" t="s">
        <v>5606</v>
      </c>
      <c r="L761" s="176" t="s">
        <v>5607</v>
      </c>
      <c r="M761" s="117" t="s">
        <v>5608</v>
      </c>
      <c r="N761" s="216" t="s">
        <v>425</v>
      </c>
      <c r="O761" s="102" t="s">
        <v>4167</v>
      </c>
      <c r="P761" s="228">
        <v>1800000000</v>
      </c>
      <c r="Q761" s="228"/>
      <c r="R761" s="14"/>
      <c r="S761" s="14"/>
      <c r="T761" s="175"/>
      <c r="U761" s="176"/>
      <c r="V761" s="182"/>
      <c r="W761" s="182"/>
    </row>
    <row r="762" spans="1:121" ht="51">
      <c r="A762" s="14">
        <v>747</v>
      </c>
      <c r="B762" s="15">
        <v>44055</v>
      </c>
      <c r="C762" s="14" t="s">
        <v>417</v>
      </c>
      <c r="D762" s="14" t="s">
        <v>4044</v>
      </c>
      <c r="E762" s="14" t="s">
        <v>1561</v>
      </c>
      <c r="F762" s="74">
        <f t="shared" ref="F762:F793" si="12">B762+14</f>
        <v>44069</v>
      </c>
      <c r="G762" s="280" t="s">
        <v>5609</v>
      </c>
      <c r="H762" s="188" t="s">
        <v>408</v>
      </c>
      <c r="I762" s="188" t="s">
        <v>759</v>
      </c>
      <c r="J762" s="188" t="s">
        <v>91</v>
      </c>
      <c r="K762" s="195"/>
      <c r="L762" s="176" t="s">
        <v>5567</v>
      </c>
      <c r="M762" s="154">
        <v>1261701</v>
      </c>
      <c r="N762" s="188" t="s">
        <v>4044</v>
      </c>
      <c r="O762" s="14"/>
      <c r="P762" s="228"/>
      <c r="Q762" s="228"/>
      <c r="R762" s="14"/>
      <c r="S762" s="14"/>
      <c r="T762" s="175"/>
      <c r="U762" s="176"/>
      <c r="V762" s="182"/>
      <c r="W762" s="182"/>
    </row>
    <row r="763" spans="1:121" ht="25.5">
      <c r="A763" s="14">
        <v>748</v>
      </c>
      <c r="B763" s="15">
        <v>44056</v>
      </c>
      <c r="C763" s="14" t="s">
        <v>417</v>
      </c>
      <c r="D763" s="14" t="s">
        <v>419</v>
      </c>
      <c r="E763" s="207" t="s">
        <v>3628</v>
      </c>
      <c r="F763" s="74">
        <f t="shared" si="12"/>
        <v>44070</v>
      </c>
      <c r="G763" s="280" t="s">
        <v>4884</v>
      </c>
      <c r="H763" s="188" t="s">
        <v>408</v>
      </c>
      <c r="I763" s="188" t="s">
        <v>58</v>
      </c>
      <c r="J763" s="188" t="s">
        <v>59</v>
      </c>
      <c r="K763" s="195" t="s">
        <v>5610</v>
      </c>
      <c r="L763" s="176" t="s">
        <v>5611</v>
      </c>
      <c r="M763" s="154">
        <v>1361047</v>
      </c>
      <c r="N763" s="188" t="s">
        <v>419</v>
      </c>
      <c r="O763" s="14"/>
      <c r="P763" s="228"/>
      <c r="Q763" s="228"/>
      <c r="R763" s="14"/>
      <c r="S763" s="14"/>
      <c r="T763" s="175"/>
      <c r="U763" s="176"/>
      <c r="V763" s="182"/>
      <c r="W763" s="182"/>
    </row>
    <row r="764" spans="1:121" ht="25.5">
      <c r="A764" s="14">
        <v>749</v>
      </c>
      <c r="B764" s="15">
        <v>44057</v>
      </c>
      <c r="C764" s="14" t="s">
        <v>417</v>
      </c>
      <c r="D764" s="14" t="s">
        <v>4044</v>
      </c>
      <c r="E764" s="207" t="s">
        <v>1399</v>
      </c>
      <c r="F764" s="74">
        <f t="shared" si="12"/>
        <v>44071</v>
      </c>
      <c r="G764" s="280" t="s">
        <v>5612</v>
      </c>
      <c r="H764" s="188" t="s">
        <v>34</v>
      </c>
      <c r="I764" s="188" t="s">
        <v>5613</v>
      </c>
      <c r="J764" s="188" t="s">
        <v>36</v>
      </c>
      <c r="K764" s="154">
        <v>1287998</v>
      </c>
      <c r="L764" s="176" t="s">
        <v>5614</v>
      </c>
      <c r="M764" s="154">
        <v>1353012</v>
      </c>
      <c r="N764" s="188" t="s">
        <v>4044</v>
      </c>
      <c r="O764" s="14"/>
      <c r="P764" s="228"/>
      <c r="Q764" s="228"/>
      <c r="R764" s="14"/>
      <c r="S764" s="14"/>
      <c r="T764" s="175"/>
      <c r="U764" s="176"/>
      <c r="V764" s="182"/>
      <c r="W764" s="182"/>
    </row>
    <row r="765" spans="1:121" ht="25.5">
      <c r="A765" s="14">
        <v>750</v>
      </c>
      <c r="B765" s="15">
        <v>44057</v>
      </c>
      <c r="C765" s="14" t="s">
        <v>417</v>
      </c>
      <c r="D765" s="14" t="s">
        <v>422</v>
      </c>
      <c r="E765" s="207" t="s">
        <v>2817</v>
      </c>
      <c r="F765" s="74">
        <f t="shared" si="12"/>
        <v>44071</v>
      </c>
      <c r="G765" s="280" t="s">
        <v>5615</v>
      </c>
      <c r="H765" s="188" t="s">
        <v>408</v>
      </c>
      <c r="I765" s="188" t="s">
        <v>218</v>
      </c>
      <c r="J765" s="188" t="s">
        <v>219</v>
      </c>
      <c r="K765" s="195"/>
      <c r="L765" s="176" t="s">
        <v>5607</v>
      </c>
      <c r="M765" s="117" t="s">
        <v>5616</v>
      </c>
      <c r="N765" s="117" t="s">
        <v>422</v>
      </c>
      <c r="O765" s="14" t="s">
        <v>4167</v>
      </c>
      <c r="P765" s="228">
        <v>1600000000</v>
      </c>
      <c r="Q765" s="228"/>
      <c r="R765" s="14"/>
      <c r="S765" s="14"/>
      <c r="T765" s="175"/>
      <c r="U765" s="176"/>
      <c r="V765" s="182"/>
      <c r="W765" s="182"/>
    </row>
    <row r="766" spans="1:121" ht="25.5">
      <c r="A766" s="14">
        <v>751</v>
      </c>
      <c r="B766" s="122">
        <v>44057</v>
      </c>
      <c r="C766" s="14" t="s">
        <v>417</v>
      </c>
      <c r="D766" s="14" t="s">
        <v>4041</v>
      </c>
      <c r="E766" s="207" t="s">
        <v>3537</v>
      </c>
      <c r="F766" s="74">
        <f t="shared" si="12"/>
        <v>44071</v>
      </c>
      <c r="G766" s="280" t="s">
        <v>5617</v>
      </c>
      <c r="H766" s="188" t="s">
        <v>406</v>
      </c>
      <c r="I766" s="188" t="s">
        <v>58</v>
      </c>
      <c r="J766" s="188" t="s">
        <v>59</v>
      </c>
      <c r="K766" s="195"/>
      <c r="L766" s="176"/>
      <c r="M766" s="117"/>
      <c r="N766" s="117" t="s">
        <v>4041</v>
      </c>
      <c r="O766" s="14"/>
      <c r="P766" s="228"/>
      <c r="Q766" s="228"/>
      <c r="R766" s="14"/>
      <c r="S766" s="14"/>
      <c r="T766" s="175"/>
      <c r="U766" s="176"/>
      <c r="V766" s="182"/>
      <c r="W766" s="182"/>
    </row>
    <row r="767" spans="1:121" ht="25.5">
      <c r="A767" s="14">
        <v>752</v>
      </c>
      <c r="B767" s="122">
        <v>44049</v>
      </c>
      <c r="C767" s="117" t="s">
        <v>417</v>
      </c>
      <c r="D767" s="216" t="s">
        <v>419</v>
      </c>
      <c r="E767" s="207" t="s">
        <v>3698</v>
      </c>
      <c r="F767" s="74">
        <f t="shared" si="12"/>
        <v>44063</v>
      </c>
      <c r="G767" s="319" t="s">
        <v>5590</v>
      </c>
      <c r="H767" s="195" t="s">
        <v>408</v>
      </c>
      <c r="I767" s="195" t="s">
        <v>58</v>
      </c>
      <c r="J767" s="195" t="s">
        <v>59</v>
      </c>
      <c r="K767" s="195"/>
      <c r="L767" s="117" t="s">
        <v>5593</v>
      </c>
      <c r="M767" s="154">
        <v>1302243</v>
      </c>
      <c r="N767" s="195" t="s">
        <v>419</v>
      </c>
      <c r="O767" s="117"/>
      <c r="P767" s="227"/>
      <c r="Q767" s="227"/>
      <c r="R767" s="117"/>
      <c r="S767" s="117"/>
      <c r="T767" s="268"/>
      <c r="U767" s="117"/>
      <c r="V767" s="165"/>
      <c r="W767" s="165"/>
      <c r="X767" s="103"/>
      <c r="Y767" s="103"/>
      <c r="Z767" s="103"/>
      <c r="AA767" s="103"/>
      <c r="AB767" s="103"/>
      <c r="AC767" s="103"/>
      <c r="AD767" s="103"/>
      <c r="AE767" s="103"/>
      <c r="AF767" s="103"/>
      <c r="AG767" s="103"/>
      <c r="AH767" s="103"/>
      <c r="AI767" s="103"/>
      <c r="AJ767" s="103"/>
      <c r="AK767" s="103"/>
      <c r="AL767" s="103"/>
      <c r="AM767" s="103"/>
      <c r="AN767" s="103"/>
      <c r="AO767" s="103"/>
      <c r="AP767" s="103"/>
      <c r="AQ767" s="103"/>
      <c r="AR767" s="103"/>
      <c r="AS767" s="103"/>
      <c r="AT767" s="103"/>
      <c r="AU767" s="103"/>
      <c r="AV767" s="103"/>
      <c r="AW767" s="103"/>
      <c r="AX767" s="103"/>
      <c r="AY767" s="103"/>
      <c r="AZ767" s="103"/>
      <c r="BA767" s="103"/>
      <c r="BB767" s="103"/>
      <c r="BC767" s="103"/>
      <c r="BD767" s="103"/>
      <c r="BE767" s="103"/>
      <c r="BF767" s="103"/>
      <c r="BG767" s="103"/>
      <c r="BH767" s="103"/>
      <c r="BI767" s="103"/>
      <c r="BJ767" s="103"/>
      <c r="BK767" s="103"/>
      <c r="BL767" s="103"/>
      <c r="BM767" s="103"/>
      <c r="BN767" s="103"/>
      <c r="BO767" s="103"/>
      <c r="BP767" s="103"/>
      <c r="BQ767" s="103"/>
      <c r="BR767" s="103"/>
      <c r="BS767" s="103"/>
      <c r="BT767" s="103"/>
      <c r="BU767" s="103"/>
      <c r="BV767" s="103"/>
      <c r="BW767" s="103"/>
      <c r="BX767" s="103"/>
      <c r="BY767" s="103"/>
      <c r="BZ767" s="103"/>
      <c r="CA767" s="103"/>
      <c r="CB767" s="103"/>
      <c r="CC767" s="103"/>
      <c r="CD767" s="103"/>
      <c r="CE767" s="103"/>
      <c r="CF767" s="103"/>
      <c r="CG767" s="103"/>
      <c r="CH767" s="103"/>
      <c r="CI767" s="103"/>
      <c r="CJ767" s="103"/>
      <c r="CK767" s="103"/>
      <c r="CL767" s="103"/>
      <c r="CM767" s="103"/>
      <c r="CN767" s="103"/>
      <c r="CO767" s="103"/>
      <c r="CP767" s="103"/>
      <c r="CQ767" s="103"/>
      <c r="CR767" s="103"/>
      <c r="CS767" s="103"/>
      <c r="CT767" s="103"/>
      <c r="CU767" s="103"/>
      <c r="CV767" s="103"/>
      <c r="CW767" s="103"/>
      <c r="CX767" s="103"/>
      <c r="CY767" s="103"/>
      <c r="CZ767" s="103"/>
      <c r="DA767" s="103"/>
      <c r="DB767" s="103"/>
      <c r="DC767" s="103"/>
      <c r="DD767" s="103"/>
      <c r="DE767" s="103"/>
      <c r="DF767" s="103"/>
      <c r="DG767" s="103"/>
      <c r="DH767" s="103"/>
      <c r="DI767" s="103"/>
      <c r="DJ767" s="103"/>
      <c r="DK767" s="103"/>
      <c r="DL767" s="103"/>
      <c r="DM767" s="103"/>
      <c r="DN767" s="103"/>
      <c r="DO767" s="103"/>
      <c r="DP767" s="103"/>
      <c r="DQ767" s="103"/>
    </row>
    <row r="768" spans="1:121">
      <c r="A768" s="14">
        <v>753</v>
      </c>
      <c r="B768" s="15">
        <v>44060</v>
      </c>
      <c r="C768" s="117" t="s">
        <v>417</v>
      </c>
      <c r="D768" s="14" t="s">
        <v>422</v>
      </c>
      <c r="E768" s="207" t="s">
        <v>5618</v>
      </c>
      <c r="F768" s="74">
        <f t="shared" si="12"/>
        <v>44074</v>
      </c>
      <c r="G768" s="280" t="s">
        <v>5619</v>
      </c>
      <c r="H768" s="188" t="s">
        <v>408</v>
      </c>
      <c r="I768" s="188" t="s">
        <v>58</v>
      </c>
      <c r="J768" s="188" t="s">
        <v>59</v>
      </c>
      <c r="K768" s="195"/>
      <c r="L768" s="418" t="s">
        <v>4005</v>
      </c>
      <c r="M768" s="428" t="s">
        <v>5620</v>
      </c>
      <c r="N768" s="216" t="s">
        <v>422</v>
      </c>
      <c r="O768" s="14" t="s">
        <v>4466</v>
      </c>
      <c r="P768" s="228">
        <v>1539000000</v>
      </c>
      <c r="Q768" s="273" t="s">
        <v>4538</v>
      </c>
      <c r="R768" s="14"/>
      <c r="S768" s="14"/>
      <c r="T768" s="175"/>
      <c r="U768" s="176"/>
      <c r="V768" s="182"/>
      <c r="W768" s="182"/>
    </row>
    <row r="769" spans="1:23" ht="25.5">
      <c r="A769" s="14">
        <v>754</v>
      </c>
      <c r="B769" s="15">
        <v>44060</v>
      </c>
      <c r="C769" s="117" t="s">
        <v>417</v>
      </c>
      <c r="D769" s="14" t="s">
        <v>4044</v>
      </c>
      <c r="E769" s="207" t="s">
        <v>3511</v>
      </c>
      <c r="F769" s="74">
        <f t="shared" si="12"/>
        <v>44074</v>
      </c>
      <c r="G769" s="308" t="s">
        <v>5621</v>
      </c>
      <c r="H769" s="188" t="s">
        <v>408</v>
      </c>
      <c r="I769" s="188" t="s">
        <v>1418</v>
      </c>
      <c r="J769" s="188" t="s">
        <v>5261</v>
      </c>
      <c r="K769" s="154">
        <v>1302608</v>
      </c>
      <c r="L769" s="176" t="s">
        <v>5614</v>
      </c>
      <c r="M769" s="154">
        <v>1351916</v>
      </c>
      <c r="N769" s="188" t="s">
        <v>4044</v>
      </c>
      <c r="O769" s="14"/>
      <c r="P769" s="228"/>
      <c r="Q769" s="228"/>
      <c r="R769" s="14"/>
      <c r="S769" s="14"/>
      <c r="T769" s="175"/>
      <c r="U769" s="176"/>
      <c r="V769" s="182"/>
      <c r="W769" s="182"/>
    </row>
    <row r="770" spans="1:23" ht="25.5">
      <c r="A770" s="14">
        <v>755</v>
      </c>
      <c r="B770" s="15">
        <v>44061</v>
      </c>
      <c r="C770" s="117" t="s">
        <v>417</v>
      </c>
      <c r="D770" s="14" t="s">
        <v>425</v>
      </c>
      <c r="E770" s="117" t="s">
        <v>1913</v>
      </c>
      <c r="F770" s="74">
        <f t="shared" si="12"/>
        <v>44075</v>
      </c>
      <c r="G770" s="280" t="s">
        <v>5442</v>
      </c>
      <c r="H770" s="188" t="s">
        <v>408</v>
      </c>
      <c r="I770" s="188" t="s">
        <v>4238</v>
      </c>
      <c r="J770" s="188" t="s">
        <v>477</v>
      </c>
      <c r="K770" s="195"/>
      <c r="L770" s="176"/>
      <c r="M770" s="117"/>
      <c r="N770" s="216" t="s">
        <v>425</v>
      </c>
      <c r="O770" s="102" t="s">
        <v>4167</v>
      </c>
      <c r="P770" s="228">
        <v>340000000</v>
      </c>
      <c r="Q770" s="228"/>
      <c r="R770" s="14"/>
      <c r="S770" s="14"/>
      <c r="T770" s="175"/>
      <c r="U770" s="176"/>
      <c r="V770" s="182"/>
      <c r="W770" s="182"/>
    </row>
    <row r="771" spans="1:23">
      <c r="A771" s="14">
        <v>756</v>
      </c>
      <c r="B771" s="15">
        <v>44062</v>
      </c>
      <c r="C771" s="117" t="s">
        <v>417</v>
      </c>
      <c r="D771" s="14" t="s">
        <v>4041</v>
      </c>
      <c r="E771" s="14" t="s">
        <v>3841</v>
      </c>
      <c r="F771" s="74">
        <f t="shared" si="12"/>
        <v>44076</v>
      </c>
      <c r="G771" s="280" t="s">
        <v>5622</v>
      </c>
      <c r="H771" s="188" t="s">
        <v>408</v>
      </c>
      <c r="I771" s="188" t="s">
        <v>58</v>
      </c>
      <c r="J771" s="188" t="s">
        <v>59</v>
      </c>
      <c r="K771" s="154">
        <v>1316121</v>
      </c>
      <c r="L771" s="176" t="s">
        <v>5623</v>
      </c>
      <c r="M771" s="154">
        <v>1371274</v>
      </c>
      <c r="N771" s="117" t="s">
        <v>4041</v>
      </c>
      <c r="O771" s="275" t="s">
        <v>4061</v>
      </c>
      <c r="P771" s="227">
        <v>322130520</v>
      </c>
      <c r="Q771" s="228"/>
      <c r="R771" s="14"/>
      <c r="S771" s="14"/>
      <c r="T771" s="175"/>
      <c r="U771" s="176"/>
      <c r="V771" s="182"/>
      <c r="W771" s="182"/>
    </row>
    <row r="772" spans="1:23">
      <c r="A772" s="14">
        <v>757</v>
      </c>
      <c r="B772" s="15">
        <v>44062</v>
      </c>
      <c r="C772" s="117" t="s">
        <v>417</v>
      </c>
      <c r="D772" s="14" t="s">
        <v>4044</v>
      </c>
      <c r="E772" s="207" t="s">
        <v>354</v>
      </c>
      <c r="F772" s="74">
        <f t="shared" si="12"/>
        <v>44076</v>
      </c>
      <c r="G772" s="280" t="s">
        <v>5624</v>
      </c>
      <c r="H772" s="188" t="s">
        <v>408</v>
      </c>
      <c r="I772" s="188" t="s">
        <v>58</v>
      </c>
      <c r="J772" s="188" t="s">
        <v>59</v>
      </c>
      <c r="K772" s="154">
        <v>1316852</v>
      </c>
      <c r="L772" s="176" t="s">
        <v>5625</v>
      </c>
      <c r="M772" s="154">
        <v>1401224</v>
      </c>
      <c r="N772" s="188" t="s">
        <v>4044</v>
      </c>
      <c r="O772" s="14"/>
      <c r="P772" s="228"/>
      <c r="Q772" s="228"/>
      <c r="R772" s="14"/>
      <c r="S772" s="14"/>
      <c r="T772" s="175"/>
      <c r="U772" s="176"/>
      <c r="V772" s="182"/>
      <c r="W772" s="182"/>
    </row>
    <row r="773" spans="1:23" ht="25.5">
      <c r="A773" s="14">
        <v>758</v>
      </c>
      <c r="B773" s="15">
        <v>44062</v>
      </c>
      <c r="C773" s="14" t="s">
        <v>417</v>
      </c>
      <c r="D773" s="14" t="s">
        <v>4041</v>
      </c>
      <c r="E773" s="14" t="s">
        <v>3841</v>
      </c>
      <c r="F773" s="74">
        <f t="shared" si="12"/>
        <v>44076</v>
      </c>
      <c r="G773" s="280" t="s">
        <v>5626</v>
      </c>
      <c r="H773" s="188" t="s">
        <v>34</v>
      </c>
      <c r="I773" s="188" t="s">
        <v>58</v>
      </c>
      <c r="J773" s="188" t="s">
        <v>59</v>
      </c>
      <c r="K773" s="154">
        <v>1316487</v>
      </c>
      <c r="L773" s="176" t="s">
        <v>5623</v>
      </c>
      <c r="M773" s="154">
        <v>1371639</v>
      </c>
      <c r="N773" s="117" t="s">
        <v>4041</v>
      </c>
      <c r="O773" s="275" t="s">
        <v>4061</v>
      </c>
      <c r="P773" s="228">
        <v>84618000</v>
      </c>
      <c r="Q773" s="228"/>
      <c r="R773" s="14"/>
      <c r="S773" s="14"/>
      <c r="T773" s="175"/>
      <c r="U773" s="176"/>
      <c r="V773" s="182"/>
      <c r="W773" s="182"/>
    </row>
    <row r="774" spans="1:23" ht="25.5">
      <c r="A774" s="14">
        <v>759</v>
      </c>
      <c r="B774" s="15">
        <v>44062</v>
      </c>
      <c r="C774" s="14" t="s">
        <v>417</v>
      </c>
      <c r="D774" s="14" t="s">
        <v>422</v>
      </c>
      <c r="E774" s="207" t="s">
        <v>2134</v>
      </c>
      <c r="F774" s="74">
        <f t="shared" si="12"/>
        <v>44076</v>
      </c>
      <c r="G774" s="280" t="s">
        <v>5627</v>
      </c>
      <c r="H774" s="188" t="s">
        <v>402</v>
      </c>
      <c r="I774" s="188" t="s">
        <v>193</v>
      </c>
      <c r="J774" s="188" t="s">
        <v>36</v>
      </c>
      <c r="K774" s="195"/>
      <c r="L774" s="418" t="s">
        <v>5601</v>
      </c>
      <c r="M774" s="421" t="s">
        <v>5628</v>
      </c>
      <c r="N774" s="216" t="s">
        <v>422</v>
      </c>
      <c r="O774" s="14"/>
      <c r="P774" s="228"/>
      <c r="Q774" s="228"/>
      <c r="R774" s="14"/>
      <c r="S774" s="14"/>
      <c r="T774" s="175"/>
      <c r="U774" s="176"/>
      <c r="V774" s="182"/>
      <c r="W774" s="182"/>
    </row>
    <row r="775" spans="1:23" ht="76.5">
      <c r="A775" s="14">
        <v>760</v>
      </c>
      <c r="B775" s="15">
        <v>44062</v>
      </c>
      <c r="C775" s="14" t="s">
        <v>417</v>
      </c>
      <c r="D775" s="14" t="s">
        <v>425</v>
      </c>
      <c r="E775" s="207" t="s">
        <v>3868</v>
      </c>
      <c r="F775" s="74">
        <f t="shared" si="12"/>
        <v>44076</v>
      </c>
      <c r="G775" s="280" t="s">
        <v>5042</v>
      </c>
      <c r="H775" s="188" t="s">
        <v>409</v>
      </c>
      <c r="I775" s="188" t="s">
        <v>4069</v>
      </c>
      <c r="J775" s="188" t="s">
        <v>50</v>
      </c>
      <c r="K775" s="195" t="s">
        <v>4240</v>
      </c>
      <c r="L775" s="176" t="s">
        <v>5629</v>
      </c>
      <c r="M775" s="117" t="s">
        <v>5630</v>
      </c>
      <c r="N775" s="216" t="s">
        <v>425</v>
      </c>
      <c r="O775" s="14"/>
      <c r="P775" s="228"/>
      <c r="Q775" s="228"/>
      <c r="R775" s="14"/>
      <c r="S775" s="14"/>
      <c r="T775" s="175"/>
      <c r="U775" s="176"/>
      <c r="V775" s="182"/>
      <c r="W775" s="182"/>
    </row>
    <row r="776" spans="1:23" ht="25.5">
      <c r="A776" s="14">
        <v>761</v>
      </c>
      <c r="B776" s="15">
        <v>44062</v>
      </c>
      <c r="C776" s="14" t="s">
        <v>417</v>
      </c>
      <c r="D776" s="14" t="s">
        <v>419</v>
      </c>
      <c r="E776" s="14" t="s">
        <v>3866</v>
      </c>
      <c r="F776" s="74">
        <f t="shared" si="12"/>
        <v>44076</v>
      </c>
      <c r="G776" s="280" t="s">
        <v>5631</v>
      </c>
      <c r="H776" s="188" t="s">
        <v>408</v>
      </c>
      <c r="I776" s="188" t="s">
        <v>58</v>
      </c>
      <c r="J776" s="188" t="s">
        <v>59</v>
      </c>
      <c r="K776" s="195"/>
      <c r="L776" s="176" t="s">
        <v>5623</v>
      </c>
      <c r="M776" s="154">
        <v>1374561</v>
      </c>
      <c r="N776" s="188" t="s">
        <v>419</v>
      </c>
      <c r="O776" s="14"/>
      <c r="P776" s="228"/>
      <c r="Q776" s="228"/>
      <c r="R776" s="14"/>
      <c r="S776" s="14"/>
      <c r="T776" s="175"/>
      <c r="U776" s="176"/>
      <c r="V776" s="182"/>
      <c r="W776" s="182"/>
    </row>
    <row r="777" spans="1:23" ht="25.5">
      <c r="A777" s="14">
        <v>762</v>
      </c>
      <c r="B777" s="15">
        <v>44062</v>
      </c>
      <c r="C777" s="14" t="s">
        <v>417</v>
      </c>
      <c r="D777" s="14" t="s">
        <v>422</v>
      </c>
      <c r="E777" s="207" t="s">
        <v>3497</v>
      </c>
      <c r="F777" s="74">
        <f t="shared" si="12"/>
        <v>44076</v>
      </c>
      <c r="G777" s="280" t="s">
        <v>5631</v>
      </c>
      <c r="H777" s="188" t="s">
        <v>408</v>
      </c>
      <c r="I777" s="188" t="s">
        <v>58</v>
      </c>
      <c r="J777" s="188" t="s">
        <v>59</v>
      </c>
      <c r="K777" s="195"/>
      <c r="L777" s="418" t="s">
        <v>5625</v>
      </c>
      <c r="M777" s="428" t="s">
        <v>5632</v>
      </c>
      <c r="N777" s="216" t="s">
        <v>422</v>
      </c>
      <c r="O777" s="14" t="s">
        <v>4466</v>
      </c>
      <c r="P777" s="228">
        <v>2174736600</v>
      </c>
      <c r="Q777" s="273" t="s">
        <v>4538</v>
      </c>
      <c r="R777" s="14"/>
      <c r="S777" s="14"/>
      <c r="T777" s="175"/>
      <c r="U777" s="176"/>
      <c r="V777" s="182"/>
      <c r="W777" s="182"/>
    </row>
    <row r="778" spans="1:23" ht="25.5">
      <c r="A778" s="14">
        <v>763</v>
      </c>
      <c r="B778" s="15">
        <v>44062</v>
      </c>
      <c r="C778" s="14" t="s">
        <v>417</v>
      </c>
      <c r="D778" s="14" t="s">
        <v>425</v>
      </c>
      <c r="E778" s="207" t="s">
        <v>3646</v>
      </c>
      <c r="F778" s="74">
        <f t="shared" si="12"/>
        <v>44076</v>
      </c>
      <c r="G778" s="280" t="s">
        <v>5633</v>
      </c>
      <c r="H778" s="188" t="s">
        <v>408</v>
      </c>
      <c r="I778" s="188" t="s">
        <v>58</v>
      </c>
      <c r="J778" s="188" t="s">
        <v>59</v>
      </c>
      <c r="K778" s="195" t="s">
        <v>5634</v>
      </c>
      <c r="L778" s="176" t="s">
        <v>5635</v>
      </c>
      <c r="M778" s="117" t="s">
        <v>5636</v>
      </c>
      <c r="N778" s="216" t="s">
        <v>425</v>
      </c>
      <c r="O778" s="14"/>
      <c r="P778" s="228"/>
      <c r="Q778" s="228"/>
      <c r="R778" s="14"/>
      <c r="S778" s="14"/>
      <c r="T778" s="175"/>
      <c r="U778" s="176"/>
      <c r="V778" s="182"/>
      <c r="W778" s="182"/>
    </row>
    <row r="779" spans="1:23" ht="25.5">
      <c r="A779" s="14">
        <v>764</v>
      </c>
      <c r="B779" s="15">
        <v>44063</v>
      </c>
      <c r="C779" s="14" t="s">
        <v>417</v>
      </c>
      <c r="D779" s="14" t="s">
        <v>425</v>
      </c>
      <c r="E779" s="216" t="s">
        <v>566</v>
      </c>
      <c r="F779" s="74">
        <f t="shared" si="12"/>
        <v>44077</v>
      </c>
      <c r="G779" s="280" t="s">
        <v>5637</v>
      </c>
      <c r="H779" s="188" t="s">
        <v>408</v>
      </c>
      <c r="I779" s="188" t="s">
        <v>1186</v>
      </c>
      <c r="J779" s="188" t="s">
        <v>121</v>
      </c>
      <c r="K779" s="195" t="s">
        <v>5638</v>
      </c>
      <c r="L779" s="176" t="s">
        <v>5639</v>
      </c>
      <c r="M779" s="117" t="s">
        <v>5640</v>
      </c>
      <c r="N779" s="216" t="s">
        <v>425</v>
      </c>
      <c r="O779" s="17"/>
      <c r="P779" s="228"/>
      <c r="Q779" s="228"/>
      <c r="R779" s="14"/>
      <c r="S779" s="14"/>
      <c r="T779" s="175"/>
      <c r="U779" s="176"/>
      <c r="V779" s="182"/>
      <c r="W779" s="182"/>
    </row>
    <row r="780" spans="1:23" ht="38.25">
      <c r="A780" s="14">
        <v>765</v>
      </c>
      <c r="B780" s="15">
        <v>44064</v>
      </c>
      <c r="C780" s="14" t="s">
        <v>417</v>
      </c>
      <c r="D780" s="14" t="s">
        <v>4041</v>
      </c>
      <c r="E780" s="207" t="s">
        <v>3548</v>
      </c>
      <c r="F780" s="74">
        <f t="shared" si="12"/>
        <v>44078</v>
      </c>
      <c r="G780" s="280" t="s">
        <v>5641</v>
      </c>
      <c r="H780" s="188" t="s">
        <v>400</v>
      </c>
      <c r="I780" s="188" t="s">
        <v>165</v>
      </c>
      <c r="J780" s="188" t="s">
        <v>166</v>
      </c>
      <c r="K780" s="195"/>
      <c r="L780" s="176" t="s">
        <v>5611</v>
      </c>
      <c r="M780" s="154">
        <v>1356299</v>
      </c>
      <c r="N780" s="117" t="s">
        <v>4041</v>
      </c>
      <c r="O780" s="17" t="s">
        <v>4167</v>
      </c>
      <c r="P780" s="228">
        <v>2000000000</v>
      </c>
      <c r="Q780" s="228"/>
      <c r="R780" s="14"/>
      <c r="S780" s="14"/>
      <c r="T780" s="175"/>
      <c r="U780" s="176"/>
      <c r="V780" s="182"/>
      <c r="W780" s="182"/>
    </row>
    <row r="781" spans="1:23" ht="25.5">
      <c r="A781" s="14">
        <v>766</v>
      </c>
      <c r="B781" s="15">
        <v>44064</v>
      </c>
      <c r="C781" s="14" t="s">
        <v>417</v>
      </c>
      <c r="D781" s="14" t="s">
        <v>422</v>
      </c>
      <c r="E781" s="207" t="s">
        <v>3695</v>
      </c>
      <c r="F781" s="74">
        <f t="shared" si="12"/>
        <v>44078</v>
      </c>
      <c r="G781" s="280" t="s">
        <v>5642</v>
      </c>
      <c r="H781" s="188" t="s">
        <v>408</v>
      </c>
      <c r="I781" s="188" t="s">
        <v>58</v>
      </c>
      <c r="J781" s="188" t="s">
        <v>59</v>
      </c>
      <c r="K781" s="195"/>
      <c r="L781" s="176"/>
      <c r="M781" s="117"/>
      <c r="N781" s="216" t="s">
        <v>422</v>
      </c>
      <c r="O781" s="14" t="s">
        <v>4466</v>
      </c>
      <c r="P781" s="228">
        <v>1651179600</v>
      </c>
      <c r="Q781" s="273" t="s">
        <v>4538</v>
      </c>
      <c r="R781" s="14"/>
      <c r="S781" s="14"/>
      <c r="T781" s="175"/>
      <c r="U781" s="176"/>
      <c r="V781" s="182"/>
      <c r="W781" s="182"/>
    </row>
    <row r="782" spans="1:23" ht="25.5">
      <c r="A782" s="14">
        <v>767</v>
      </c>
      <c r="B782" s="15">
        <v>44064</v>
      </c>
      <c r="C782" s="14" t="s">
        <v>417</v>
      </c>
      <c r="D782" s="14" t="s">
        <v>4044</v>
      </c>
      <c r="E782" s="117" t="s">
        <v>3814</v>
      </c>
      <c r="F782" s="74">
        <f t="shared" si="12"/>
        <v>44078</v>
      </c>
      <c r="G782" s="280" t="s">
        <v>5643</v>
      </c>
      <c r="H782" s="188" t="s">
        <v>408</v>
      </c>
      <c r="I782" s="188" t="s">
        <v>5644</v>
      </c>
      <c r="J782" s="188" t="s">
        <v>36</v>
      </c>
      <c r="K782" s="154">
        <v>1352281</v>
      </c>
      <c r="L782" s="176" t="s">
        <v>4005</v>
      </c>
      <c r="M782" s="154">
        <v>1387710</v>
      </c>
      <c r="N782" s="188" t="s">
        <v>4044</v>
      </c>
      <c r="O782" s="14"/>
      <c r="P782" s="228"/>
      <c r="Q782" s="228"/>
      <c r="R782" s="14"/>
      <c r="S782" s="14"/>
      <c r="T782" s="175"/>
      <c r="U782" s="176"/>
      <c r="V782" s="182"/>
      <c r="W782" s="182"/>
    </row>
    <row r="783" spans="1:23" ht="25.5">
      <c r="A783" s="14">
        <v>768</v>
      </c>
      <c r="B783" s="15">
        <v>44068</v>
      </c>
      <c r="C783" s="14" t="s">
        <v>417</v>
      </c>
      <c r="D783" s="14" t="s">
        <v>422</v>
      </c>
      <c r="E783" s="207" t="s">
        <v>3617</v>
      </c>
      <c r="F783" s="74">
        <f t="shared" si="12"/>
        <v>44082</v>
      </c>
      <c r="G783" s="280" t="s">
        <v>5645</v>
      </c>
      <c r="H783" s="188" t="s">
        <v>400</v>
      </c>
      <c r="I783" s="188" t="s">
        <v>768</v>
      </c>
      <c r="J783" s="188" t="s">
        <v>473</v>
      </c>
      <c r="K783" s="195"/>
      <c r="L783" s="418" t="s">
        <v>4005</v>
      </c>
      <c r="M783" s="421" t="s">
        <v>5646</v>
      </c>
      <c r="N783" s="216" t="s">
        <v>422</v>
      </c>
      <c r="O783" s="14"/>
      <c r="P783" s="228"/>
      <c r="Q783" s="228"/>
      <c r="R783" s="14"/>
      <c r="S783" s="14"/>
      <c r="T783" s="175"/>
      <c r="U783" s="176"/>
      <c r="V783" s="182"/>
      <c r="W783" s="182"/>
    </row>
    <row r="784" spans="1:23" ht="25.5">
      <c r="A784" s="14">
        <v>769</v>
      </c>
      <c r="B784" s="15">
        <v>44068</v>
      </c>
      <c r="C784" s="14" t="s">
        <v>417</v>
      </c>
      <c r="D784" s="14" t="s">
        <v>419</v>
      </c>
      <c r="E784" s="281" t="s">
        <v>3494</v>
      </c>
      <c r="F784" s="74">
        <f t="shared" si="12"/>
        <v>44082</v>
      </c>
      <c r="G784" s="280" t="s">
        <v>5647</v>
      </c>
      <c r="H784" s="188" t="s">
        <v>34</v>
      </c>
      <c r="I784" s="188" t="s">
        <v>58</v>
      </c>
      <c r="J784" s="188" t="s">
        <v>59</v>
      </c>
      <c r="K784" s="195"/>
      <c r="L784" s="176" t="s">
        <v>5648</v>
      </c>
      <c r="M784" s="154">
        <v>1435191</v>
      </c>
      <c r="N784" s="188" t="s">
        <v>419</v>
      </c>
      <c r="O784" s="14"/>
      <c r="P784" s="228"/>
      <c r="Q784" s="228"/>
      <c r="R784" s="14"/>
      <c r="S784" s="14"/>
      <c r="T784" s="175"/>
      <c r="U784" s="176"/>
      <c r="V784" s="182"/>
      <c r="W784" s="182"/>
    </row>
    <row r="785" spans="1:23" ht="25.5">
      <c r="A785" s="14">
        <v>770</v>
      </c>
      <c r="B785" s="15">
        <v>44068</v>
      </c>
      <c r="C785" s="14" t="s">
        <v>417</v>
      </c>
      <c r="D785" s="14" t="s">
        <v>419</v>
      </c>
      <c r="E785" s="281" t="s">
        <v>1073</v>
      </c>
      <c r="F785" s="74">
        <f t="shared" si="12"/>
        <v>44082</v>
      </c>
      <c r="G785" s="280" t="s">
        <v>5649</v>
      </c>
      <c r="H785" s="188" t="s">
        <v>34</v>
      </c>
      <c r="I785" s="188" t="s">
        <v>58</v>
      </c>
      <c r="J785" s="188" t="s">
        <v>59</v>
      </c>
      <c r="K785" s="195"/>
      <c r="L785" s="176" t="s">
        <v>5648</v>
      </c>
      <c r="M785" s="154">
        <v>1435191</v>
      </c>
      <c r="N785" s="188" t="s">
        <v>419</v>
      </c>
      <c r="O785" s="14"/>
      <c r="P785" s="228"/>
      <c r="Q785" s="228"/>
      <c r="R785" s="14"/>
      <c r="S785" s="14"/>
      <c r="T785" s="175"/>
      <c r="U785" s="176"/>
      <c r="V785" s="182"/>
      <c r="W785" s="182"/>
    </row>
    <row r="786" spans="1:23" ht="25.5">
      <c r="A786" s="14">
        <v>771</v>
      </c>
      <c r="B786" s="15">
        <v>44068</v>
      </c>
      <c r="C786" s="14" t="s">
        <v>417</v>
      </c>
      <c r="D786" s="14" t="s">
        <v>425</v>
      </c>
      <c r="E786" s="281" t="s">
        <v>3702</v>
      </c>
      <c r="F786" s="74">
        <f t="shared" si="12"/>
        <v>44082</v>
      </c>
      <c r="G786" s="280" t="s">
        <v>5650</v>
      </c>
      <c r="H786" s="188" t="s">
        <v>408</v>
      </c>
      <c r="I786" s="188" t="s">
        <v>1064</v>
      </c>
      <c r="J786" s="188" t="s">
        <v>1065</v>
      </c>
      <c r="K786" s="195" t="s">
        <v>5651</v>
      </c>
      <c r="L786" s="176"/>
      <c r="M786" s="117"/>
      <c r="N786" s="216" t="s">
        <v>425</v>
      </c>
      <c r="O786" s="14"/>
      <c r="P786" s="228"/>
      <c r="Q786" s="228"/>
      <c r="R786" s="14"/>
      <c r="S786" s="14"/>
      <c r="T786" s="175"/>
      <c r="U786" s="176"/>
      <c r="V786" s="182"/>
      <c r="W786" s="182"/>
    </row>
    <row r="787" spans="1:23" ht="25.5">
      <c r="A787" s="14">
        <v>772</v>
      </c>
      <c r="B787" s="15">
        <v>44068</v>
      </c>
      <c r="C787" s="14" t="s">
        <v>417</v>
      </c>
      <c r="D787" s="14" t="s">
        <v>4044</v>
      </c>
      <c r="E787" s="281" t="s">
        <v>3823</v>
      </c>
      <c r="F787" s="74">
        <f t="shared" si="12"/>
        <v>44082</v>
      </c>
      <c r="G787" s="280" t="s">
        <v>5652</v>
      </c>
      <c r="H787" s="188" t="s">
        <v>407</v>
      </c>
      <c r="I787" s="188" t="s">
        <v>5653</v>
      </c>
      <c r="J787" s="188" t="s">
        <v>812</v>
      </c>
      <c r="K787" s="154">
        <v>1365430</v>
      </c>
      <c r="L787" s="176" t="s">
        <v>5648</v>
      </c>
      <c r="M787" s="154">
        <v>1442861</v>
      </c>
      <c r="N787" s="188" t="s">
        <v>4044</v>
      </c>
      <c r="O787" s="14"/>
      <c r="P787" s="228"/>
      <c r="Q787" s="228"/>
      <c r="R787" s="14"/>
      <c r="S787" s="14"/>
      <c r="T787" s="175"/>
      <c r="U787" s="176"/>
      <c r="V787" s="182"/>
      <c r="W787" s="182"/>
    </row>
    <row r="788" spans="1:23" ht="25.5">
      <c r="A788" s="14">
        <v>773</v>
      </c>
      <c r="B788" s="15">
        <v>44068</v>
      </c>
      <c r="C788" s="14" t="s">
        <v>417</v>
      </c>
      <c r="D788" s="14" t="s">
        <v>422</v>
      </c>
      <c r="E788" s="207" t="s">
        <v>3742</v>
      </c>
      <c r="F788" s="74">
        <f t="shared" si="12"/>
        <v>44082</v>
      </c>
      <c r="G788" s="280" t="s">
        <v>5654</v>
      </c>
      <c r="H788" s="188" t="s">
        <v>402</v>
      </c>
      <c r="I788" s="188" t="s">
        <v>4069</v>
      </c>
      <c r="J788" s="188" t="s">
        <v>50</v>
      </c>
      <c r="K788" s="195"/>
      <c r="L788" s="418" t="s">
        <v>5655</v>
      </c>
      <c r="M788" s="428" t="s">
        <v>5656</v>
      </c>
      <c r="N788" s="216" t="s">
        <v>422</v>
      </c>
      <c r="O788" s="14"/>
      <c r="P788" s="228"/>
      <c r="Q788" s="228"/>
      <c r="R788" s="14"/>
      <c r="S788" s="14"/>
      <c r="T788" s="175"/>
      <c r="U788" s="176"/>
      <c r="V788" s="182"/>
      <c r="W788" s="182"/>
    </row>
    <row r="789" spans="1:23" ht="38.25">
      <c r="A789" s="14">
        <v>774</v>
      </c>
      <c r="B789" s="15">
        <v>44069</v>
      </c>
      <c r="C789" s="14" t="s">
        <v>417</v>
      </c>
      <c r="D789" s="14" t="s">
        <v>4044</v>
      </c>
      <c r="E789" s="207" t="s">
        <v>3588</v>
      </c>
      <c r="F789" s="74">
        <f t="shared" si="12"/>
        <v>44083</v>
      </c>
      <c r="G789" s="280" t="s">
        <v>5657</v>
      </c>
      <c r="H789" s="188" t="s">
        <v>402</v>
      </c>
      <c r="I789" s="188" t="s">
        <v>1418</v>
      </c>
      <c r="J789" s="188" t="s">
        <v>607</v>
      </c>
      <c r="K789" s="154">
        <v>1388075</v>
      </c>
      <c r="L789" s="176"/>
      <c r="M789" s="117"/>
      <c r="N789" s="188" t="s">
        <v>4044</v>
      </c>
      <c r="O789" s="14"/>
      <c r="P789" s="228"/>
      <c r="Q789" s="228"/>
      <c r="R789" s="14"/>
      <c r="S789" s="14"/>
      <c r="T789" s="175"/>
      <c r="U789" s="176"/>
      <c r="V789" s="182"/>
      <c r="W789" s="182"/>
    </row>
    <row r="790" spans="1:23" ht="25.5">
      <c r="A790" s="14">
        <v>775</v>
      </c>
      <c r="B790" s="15">
        <v>44069</v>
      </c>
      <c r="C790" s="14" t="s">
        <v>417</v>
      </c>
      <c r="D790" s="14" t="s">
        <v>422</v>
      </c>
      <c r="E790" s="281" t="s">
        <v>1073</v>
      </c>
      <c r="F790" s="74">
        <f t="shared" si="12"/>
        <v>44083</v>
      </c>
      <c r="G790" s="280" t="s">
        <v>5280</v>
      </c>
      <c r="H790" s="188" t="s">
        <v>402</v>
      </c>
      <c r="I790" s="188" t="s">
        <v>43</v>
      </c>
      <c r="J790" s="188" t="s">
        <v>44</v>
      </c>
      <c r="K790" s="195"/>
      <c r="L790" s="418" t="s">
        <v>5658</v>
      </c>
      <c r="M790" s="421" t="s">
        <v>5659</v>
      </c>
      <c r="N790" s="117" t="s">
        <v>422</v>
      </c>
      <c r="O790" s="14"/>
      <c r="P790" s="228"/>
      <c r="Q790" s="228"/>
      <c r="R790" s="14"/>
      <c r="S790" s="14"/>
      <c r="T790" s="175"/>
      <c r="U790" s="176"/>
      <c r="V790" s="182"/>
      <c r="W790" s="182"/>
    </row>
    <row r="791" spans="1:23" ht="25.5">
      <c r="A791" s="14">
        <v>776</v>
      </c>
      <c r="B791" s="15">
        <v>44070</v>
      </c>
      <c r="C791" s="14" t="s">
        <v>417</v>
      </c>
      <c r="D791" s="14" t="s">
        <v>4041</v>
      </c>
      <c r="E791" s="281" t="s">
        <v>3630</v>
      </c>
      <c r="F791" s="74">
        <f t="shared" si="12"/>
        <v>44084</v>
      </c>
      <c r="G791" s="280" t="s">
        <v>5660</v>
      </c>
      <c r="H791" s="188" t="s">
        <v>408</v>
      </c>
      <c r="I791" s="188" t="s">
        <v>1418</v>
      </c>
      <c r="J791" s="188" t="s">
        <v>607</v>
      </c>
      <c r="K791" s="154">
        <v>1372005</v>
      </c>
      <c r="L791" s="176" t="s">
        <v>5661</v>
      </c>
      <c r="M791" s="154">
        <v>1465506</v>
      </c>
      <c r="N791" s="117" t="s">
        <v>4041</v>
      </c>
      <c r="O791" s="14" t="s">
        <v>4167</v>
      </c>
      <c r="P791" s="228">
        <v>380000000</v>
      </c>
      <c r="Q791" s="228"/>
      <c r="R791" s="14"/>
      <c r="S791" s="14"/>
      <c r="T791" s="175"/>
      <c r="U791" s="176"/>
      <c r="V791" s="182"/>
      <c r="W791" s="182"/>
    </row>
    <row r="792" spans="1:23" ht="38.25">
      <c r="A792" s="14">
        <v>777</v>
      </c>
      <c r="B792" s="122">
        <v>44070</v>
      </c>
      <c r="C792" s="14" t="s">
        <v>417</v>
      </c>
      <c r="D792" s="14" t="s">
        <v>4041</v>
      </c>
      <c r="E792" s="207" t="s">
        <v>3548</v>
      </c>
      <c r="F792" s="74">
        <f t="shared" si="12"/>
        <v>44084</v>
      </c>
      <c r="G792" s="319" t="s">
        <v>5641</v>
      </c>
      <c r="H792" s="188" t="s">
        <v>406</v>
      </c>
      <c r="I792" s="188" t="s">
        <v>165</v>
      </c>
      <c r="J792" s="188" t="s">
        <v>166</v>
      </c>
      <c r="K792" s="195"/>
      <c r="L792" s="176" t="s">
        <v>4005</v>
      </c>
      <c r="M792" s="154">
        <v>1388805</v>
      </c>
      <c r="N792" s="117" t="s">
        <v>4041</v>
      </c>
      <c r="O792" s="17" t="s">
        <v>4167</v>
      </c>
      <c r="P792" s="227">
        <v>2000000000</v>
      </c>
      <c r="Q792" s="228"/>
      <c r="R792" s="14"/>
      <c r="S792" s="14"/>
      <c r="T792" s="175"/>
      <c r="U792" s="176"/>
      <c r="V792" s="182"/>
      <c r="W792" s="182"/>
    </row>
    <row r="793" spans="1:23">
      <c r="A793" s="14">
        <v>778</v>
      </c>
      <c r="B793" s="15">
        <v>44071</v>
      </c>
      <c r="C793" s="14" t="s">
        <v>417</v>
      </c>
      <c r="D793" s="14" t="s">
        <v>4041</v>
      </c>
      <c r="E793" s="207" t="s">
        <v>3497</v>
      </c>
      <c r="F793" s="74">
        <f t="shared" si="12"/>
        <v>44085</v>
      </c>
      <c r="G793" s="280" t="s">
        <v>5662</v>
      </c>
      <c r="H793" s="188" t="s">
        <v>408</v>
      </c>
      <c r="I793" s="188" t="s">
        <v>58</v>
      </c>
      <c r="J793" s="188" t="s">
        <v>59</v>
      </c>
      <c r="K793" s="154">
        <v>1389170</v>
      </c>
      <c r="L793" s="176" t="s">
        <v>5661</v>
      </c>
      <c r="M793" s="154">
        <v>1461123</v>
      </c>
      <c r="N793" s="117" t="s">
        <v>4041</v>
      </c>
      <c r="O793" s="275" t="s">
        <v>4061</v>
      </c>
      <c r="P793" s="228">
        <v>795920000</v>
      </c>
      <c r="Q793" s="228"/>
      <c r="R793" s="14"/>
      <c r="S793" s="14"/>
      <c r="T793" s="175"/>
      <c r="U793" s="176"/>
      <c r="V793" s="182"/>
      <c r="W793" s="182"/>
    </row>
    <row r="794" spans="1:23" ht="38.25">
      <c r="A794" s="14">
        <v>779</v>
      </c>
      <c r="B794" s="29">
        <v>44063</v>
      </c>
      <c r="C794" s="120" t="s">
        <v>417</v>
      </c>
      <c r="D794" s="120" t="s">
        <v>4044</v>
      </c>
      <c r="E794" s="30" t="s">
        <v>3825</v>
      </c>
      <c r="F794" s="76">
        <f t="shared" ref="F794:F825" si="13">B794+14</f>
        <v>44077</v>
      </c>
      <c r="G794" s="279" t="s">
        <v>5663</v>
      </c>
      <c r="H794" s="198" t="s">
        <v>34</v>
      </c>
      <c r="I794" s="198" t="s">
        <v>5664</v>
      </c>
      <c r="J794" s="198" t="s">
        <v>79</v>
      </c>
      <c r="K794" s="154">
        <v>1346072</v>
      </c>
      <c r="L794" s="254"/>
      <c r="M794" s="120"/>
      <c r="N794" s="195" t="s">
        <v>4044</v>
      </c>
      <c r="O794" s="272"/>
      <c r="P794" s="273"/>
      <c r="Q794" s="273"/>
      <c r="R794" s="30"/>
      <c r="S794" s="30"/>
      <c r="T794" s="274"/>
      <c r="U794" s="30"/>
    </row>
    <row r="795" spans="1:23" ht="45.75" customHeight="1">
      <c r="A795" s="14">
        <v>780</v>
      </c>
      <c r="B795" s="142">
        <v>44063</v>
      </c>
      <c r="C795" s="120" t="s">
        <v>417</v>
      </c>
      <c r="D795" s="120" t="s">
        <v>4041</v>
      </c>
      <c r="E795" s="30" t="s">
        <v>94</v>
      </c>
      <c r="F795" s="76">
        <f t="shared" si="13"/>
        <v>44077</v>
      </c>
      <c r="G795" s="279" t="s">
        <v>5665</v>
      </c>
      <c r="H795" s="195" t="s">
        <v>406</v>
      </c>
      <c r="I795" s="198" t="s">
        <v>447</v>
      </c>
      <c r="J795" s="198" t="s">
        <v>79</v>
      </c>
      <c r="K795" s="271"/>
      <c r="L795" s="254" t="s">
        <v>5666</v>
      </c>
      <c r="M795" s="253">
        <v>1345707</v>
      </c>
      <c r="N795" s="117" t="s">
        <v>4041</v>
      </c>
      <c r="O795" s="272" t="s">
        <v>4107</v>
      </c>
      <c r="P795" s="273">
        <v>670740000</v>
      </c>
      <c r="Q795" s="273"/>
      <c r="R795" s="30"/>
      <c r="S795" s="30"/>
      <c r="T795" s="274"/>
      <c r="U795" s="30"/>
      <c r="V795" s="69"/>
      <c r="W795" s="69"/>
    </row>
    <row r="796" spans="1:23" ht="76.5">
      <c r="A796" s="14">
        <v>781</v>
      </c>
      <c r="B796" s="29">
        <v>44063</v>
      </c>
      <c r="C796" s="120" t="s">
        <v>417</v>
      </c>
      <c r="D796" s="120" t="s">
        <v>419</v>
      </c>
      <c r="E796" s="30" t="s">
        <v>3720</v>
      </c>
      <c r="F796" s="76">
        <f t="shared" si="13"/>
        <v>44077</v>
      </c>
      <c r="G796" s="279" t="s">
        <v>5667</v>
      </c>
      <c r="H796" s="195" t="s">
        <v>409</v>
      </c>
      <c r="I796" s="198" t="s">
        <v>5668</v>
      </c>
      <c r="J796" s="198" t="s">
        <v>59</v>
      </c>
      <c r="K796" s="271"/>
      <c r="L796" s="254" t="s">
        <v>5623</v>
      </c>
      <c r="M796" s="253">
        <v>1373831</v>
      </c>
      <c r="N796" s="198" t="s">
        <v>419</v>
      </c>
      <c r="O796" s="272"/>
      <c r="P796" s="273"/>
      <c r="Q796" s="273"/>
      <c r="R796" s="30"/>
      <c r="S796" s="30"/>
      <c r="T796" s="274"/>
      <c r="U796" s="30"/>
      <c r="V796" s="69"/>
      <c r="W796" s="69"/>
    </row>
    <row r="797" spans="1:23" ht="30.75" customHeight="1">
      <c r="A797" s="14">
        <v>782</v>
      </c>
      <c r="B797" s="29">
        <v>44064</v>
      </c>
      <c r="C797" s="30" t="s">
        <v>417</v>
      </c>
      <c r="D797" s="30" t="s">
        <v>4041</v>
      </c>
      <c r="E797" s="30" t="s">
        <v>88</v>
      </c>
      <c r="F797" s="76">
        <f t="shared" si="13"/>
        <v>44078</v>
      </c>
      <c r="G797" s="279" t="s">
        <v>5669</v>
      </c>
      <c r="H797" s="195" t="s">
        <v>34</v>
      </c>
      <c r="I797" s="198" t="s">
        <v>58</v>
      </c>
      <c r="J797" s="198" t="s">
        <v>59</v>
      </c>
      <c r="K797" s="271"/>
      <c r="L797" s="254" t="s">
        <v>5670</v>
      </c>
      <c r="M797" s="253">
        <v>1412546</v>
      </c>
      <c r="N797" s="117" t="s">
        <v>4041</v>
      </c>
      <c r="O797" s="272" t="s">
        <v>4061</v>
      </c>
      <c r="P797" s="273">
        <v>679500000</v>
      </c>
      <c r="Q797" s="273"/>
      <c r="R797" s="30"/>
      <c r="S797" s="30"/>
      <c r="T797" s="274"/>
      <c r="U797" s="176" t="b">
        <f ca="1">IF(H797=0,TODAY()-F797)</f>
        <v>0</v>
      </c>
    </row>
    <row r="798" spans="1:23" ht="25.5">
      <c r="A798" s="14">
        <v>783</v>
      </c>
      <c r="B798" s="122">
        <v>44071</v>
      </c>
      <c r="C798" s="117" t="s">
        <v>417</v>
      </c>
      <c r="D798" s="120" t="s">
        <v>4041</v>
      </c>
      <c r="E798" s="216" t="s">
        <v>3626</v>
      </c>
      <c r="F798" s="74">
        <f t="shared" si="13"/>
        <v>44085</v>
      </c>
      <c r="G798" s="279" t="s">
        <v>5671</v>
      </c>
      <c r="H798" s="195" t="s">
        <v>408</v>
      </c>
      <c r="I798" s="198" t="s">
        <v>5544</v>
      </c>
      <c r="J798" s="198" t="s">
        <v>36</v>
      </c>
      <c r="K798" s="154">
        <v>1393188</v>
      </c>
      <c r="L798" s="254" t="s">
        <v>5661</v>
      </c>
      <c r="M798" s="253">
        <v>1461488</v>
      </c>
      <c r="N798" s="117" t="s">
        <v>4041</v>
      </c>
      <c r="O798" s="272" t="s">
        <v>4167</v>
      </c>
      <c r="P798" s="273">
        <v>129000000</v>
      </c>
      <c r="Q798" s="273"/>
      <c r="R798" s="30"/>
      <c r="S798" s="30"/>
      <c r="T798" s="274"/>
      <c r="U798" s="30"/>
      <c r="V798" s="69"/>
      <c r="W798" s="69"/>
    </row>
    <row r="799" spans="1:23" ht="38.25">
      <c r="A799" s="14">
        <v>784</v>
      </c>
      <c r="B799" s="122">
        <v>44071</v>
      </c>
      <c r="C799" s="117" t="s">
        <v>417</v>
      </c>
      <c r="D799" s="117" t="s">
        <v>422</v>
      </c>
      <c r="E799" s="216" t="s">
        <v>3561</v>
      </c>
      <c r="F799" s="74">
        <f t="shared" si="13"/>
        <v>44085</v>
      </c>
      <c r="G799" s="279" t="s">
        <v>5672</v>
      </c>
      <c r="H799" s="195" t="s">
        <v>400</v>
      </c>
      <c r="I799" s="198" t="s">
        <v>5544</v>
      </c>
      <c r="J799" s="198" t="s">
        <v>36</v>
      </c>
      <c r="K799" s="271"/>
      <c r="L799" s="418" t="s">
        <v>5658</v>
      </c>
      <c r="M799" s="421" t="s">
        <v>5673</v>
      </c>
      <c r="N799" s="216" t="s">
        <v>422</v>
      </c>
      <c r="O799" s="272"/>
      <c r="P799" s="273"/>
      <c r="Q799" s="273"/>
      <c r="R799" s="30"/>
      <c r="S799" s="30"/>
      <c r="T799" s="274"/>
      <c r="U799" s="30"/>
      <c r="V799" s="69"/>
      <c r="W799" s="69"/>
    </row>
    <row r="800" spans="1:23" ht="29.25" customHeight="1">
      <c r="A800" s="14">
        <v>785</v>
      </c>
      <c r="B800" s="29">
        <v>44074</v>
      </c>
      <c r="C800" s="117" t="s">
        <v>417</v>
      </c>
      <c r="D800" s="30" t="s">
        <v>419</v>
      </c>
      <c r="E800" s="30" t="s">
        <v>3809</v>
      </c>
      <c r="F800" s="74">
        <f t="shared" si="13"/>
        <v>44088</v>
      </c>
      <c r="G800" s="279" t="s">
        <v>5674</v>
      </c>
      <c r="H800" s="195" t="s">
        <v>408</v>
      </c>
      <c r="I800" s="188" t="s">
        <v>1840</v>
      </c>
      <c r="J800" s="198" t="s">
        <v>1841</v>
      </c>
      <c r="K800" s="271"/>
      <c r="L800" s="254" t="s">
        <v>5675</v>
      </c>
      <c r="M800" s="253">
        <v>1481577</v>
      </c>
      <c r="N800" s="198" t="s">
        <v>419</v>
      </c>
      <c r="O800" s="272"/>
      <c r="P800" s="273"/>
      <c r="Q800" s="273"/>
      <c r="R800" s="30"/>
      <c r="S800" s="30"/>
      <c r="T800" s="274"/>
      <c r="U800" s="30"/>
    </row>
    <row r="801" spans="1:23" ht="41.25" customHeight="1">
      <c r="A801" s="14">
        <v>786</v>
      </c>
      <c r="B801" s="29">
        <v>44074</v>
      </c>
      <c r="C801" s="117" t="s">
        <v>417</v>
      </c>
      <c r="D801" s="30" t="s">
        <v>422</v>
      </c>
      <c r="E801" s="30" t="s">
        <v>3510</v>
      </c>
      <c r="F801" s="74">
        <f t="shared" si="13"/>
        <v>44088</v>
      </c>
      <c r="G801" s="279" t="s">
        <v>5676</v>
      </c>
      <c r="H801" s="188" t="s">
        <v>408</v>
      </c>
      <c r="I801" s="198" t="s">
        <v>58</v>
      </c>
      <c r="J801" s="198" t="s">
        <v>59</v>
      </c>
      <c r="K801" s="271"/>
      <c r="L801" s="418" t="s">
        <v>5648</v>
      </c>
      <c r="M801" s="421" t="s">
        <v>5677</v>
      </c>
      <c r="N801" s="216" t="s">
        <v>422</v>
      </c>
      <c r="O801" s="14" t="s">
        <v>4466</v>
      </c>
      <c r="P801" s="273">
        <v>810000000</v>
      </c>
      <c r="Q801" s="273" t="s">
        <v>4538</v>
      </c>
      <c r="R801" s="30"/>
      <c r="S801" s="30"/>
      <c r="T801" s="274"/>
      <c r="U801" s="30"/>
      <c r="V801" s="69"/>
      <c r="W801" s="69"/>
    </row>
    <row r="802" spans="1:23" ht="42" customHeight="1">
      <c r="A802" s="14">
        <v>787</v>
      </c>
      <c r="B802" s="29">
        <v>44075</v>
      </c>
      <c r="C802" s="117" t="s">
        <v>417</v>
      </c>
      <c r="D802" s="120" t="s">
        <v>4044</v>
      </c>
      <c r="E802" s="259" t="s">
        <v>1858</v>
      </c>
      <c r="F802" s="74">
        <f t="shared" si="13"/>
        <v>44089</v>
      </c>
      <c r="G802" s="279" t="s">
        <v>5678</v>
      </c>
      <c r="H802" s="198" t="s">
        <v>408</v>
      </c>
      <c r="I802" s="198" t="s">
        <v>2920</v>
      </c>
      <c r="J802" s="198" t="s">
        <v>5679</v>
      </c>
      <c r="K802" s="253">
        <v>1412181</v>
      </c>
      <c r="L802" s="254"/>
      <c r="M802" s="120"/>
      <c r="N802" s="195" t="s">
        <v>4044</v>
      </c>
      <c r="O802" s="272"/>
      <c r="P802" s="273"/>
      <c r="Q802" s="273"/>
      <c r="R802" s="30"/>
      <c r="S802" s="30"/>
      <c r="T802" s="274"/>
      <c r="U802" s="30"/>
      <c r="V802" s="69"/>
      <c r="W802" s="69"/>
    </row>
    <row r="803" spans="1:23" ht="12.75" customHeight="1">
      <c r="A803" s="14">
        <v>788</v>
      </c>
      <c r="B803" s="29">
        <v>44075</v>
      </c>
      <c r="C803" s="117" t="s">
        <v>417</v>
      </c>
      <c r="D803" s="30" t="s">
        <v>422</v>
      </c>
      <c r="E803" s="30" t="s">
        <v>3516</v>
      </c>
      <c r="F803" s="74">
        <f t="shared" si="13"/>
        <v>44089</v>
      </c>
      <c r="G803" s="279" t="s">
        <v>5680</v>
      </c>
      <c r="H803" s="198" t="s">
        <v>408</v>
      </c>
      <c r="I803" s="198" t="s">
        <v>5681</v>
      </c>
      <c r="J803" s="198" t="s">
        <v>5679</v>
      </c>
      <c r="K803" s="271"/>
      <c r="L803" s="418" t="s">
        <v>5682</v>
      </c>
      <c r="M803" s="421" t="s">
        <v>5683</v>
      </c>
      <c r="N803" s="216" t="s">
        <v>422</v>
      </c>
      <c r="O803" s="14" t="s">
        <v>4466</v>
      </c>
      <c r="P803" s="273">
        <v>240000000</v>
      </c>
      <c r="Q803" s="273" t="s">
        <v>4538</v>
      </c>
      <c r="R803" s="30"/>
      <c r="S803" s="30"/>
      <c r="T803" s="274"/>
      <c r="U803" s="30"/>
      <c r="V803" s="69"/>
      <c r="W803" s="69"/>
    </row>
    <row r="804" spans="1:23" ht="25.5">
      <c r="A804" s="14">
        <v>789</v>
      </c>
      <c r="B804" s="29">
        <v>44075</v>
      </c>
      <c r="C804" s="117" t="s">
        <v>417</v>
      </c>
      <c r="D804" s="30" t="s">
        <v>4044</v>
      </c>
      <c r="E804" s="30" t="s">
        <v>3727</v>
      </c>
      <c r="F804" s="74">
        <f t="shared" si="13"/>
        <v>44089</v>
      </c>
      <c r="G804" s="279" t="s">
        <v>5684</v>
      </c>
      <c r="H804" s="198" t="s">
        <v>34</v>
      </c>
      <c r="I804" s="195" t="s">
        <v>4069</v>
      </c>
      <c r="J804" s="198" t="s">
        <v>50</v>
      </c>
      <c r="K804" s="253">
        <v>1415834</v>
      </c>
      <c r="L804" s="254" t="s">
        <v>5648</v>
      </c>
      <c r="M804" s="253">
        <v>1442496</v>
      </c>
      <c r="N804" s="195" t="s">
        <v>4044</v>
      </c>
      <c r="O804" s="272"/>
      <c r="P804" s="273"/>
      <c r="Q804" s="273"/>
      <c r="R804" s="30"/>
      <c r="S804" s="30"/>
      <c r="T804" s="274"/>
      <c r="U804" s="30"/>
    </row>
    <row r="805" spans="1:23" ht="22.5" customHeight="1">
      <c r="A805" s="14">
        <v>790</v>
      </c>
      <c r="B805" s="142">
        <v>44075</v>
      </c>
      <c r="C805" s="117" t="s">
        <v>417</v>
      </c>
      <c r="D805" s="120" t="s">
        <v>425</v>
      </c>
      <c r="E805" s="120" t="s">
        <v>3565</v>
      </c>
      <c r="F805" s="74">
        <f t="shared" si="13"/>
        <v>44089</v>
      </c>
      <c r="G805" s="279" t="s">
        <v>5685</v>
      </c>
      <c r="H805" s="188" t="s">
        <v>399</v>
      </c>
      <c r="I805" s="276" t="s">
        <v>58</v>
      </c>
      <c r="J805" s="276" t="s">
        <v>59</v>
      </c>
      <c r="K805" s="271" t="s">
        <v>4240</v>
      </c>
      <c r="L805" s="254" t="s">
        <v>5686</v>
      </c>
      <c r="M805" s="120" t="s">
        <v>5687</v>
      </c>
      <c r="N805" s="216" t="s">
        <v>425</v>
      </c>
      <c r="O805" s="272" t="s">
        <v>4061</v>
      </c>
      <c r="P805" s="273">
        <v>9720000000</v>
      </c>
      <c r="Q805" s="273"/>
      <c r="R805" s="30"/>
      <c r="S805" s="30"/>
      <c r="T805" s="274"/>
      <c r="U805" s="30"/>
      <c r="V805" s="69"/>
      <c r="W805" s="69"/>
    </row>
    <row r="806" spans="1:23" ht="24" customHeight="1">
      <c r="A806" s="14">
        <v>791</v>
      </c>
      <c r="B806" s="29">
        <v>44075</v>
      </c>
      <c r="C806" s="117" t="s">
        <v>417</v>
      </c>
      <c r="D806" s="30" t="s">
        <v>4041</v>
      </c>
      <c r="E806" s="30" t="s">
        <v>3662</v>
      </c>
      <c r="F806" s="74">
        <f t="shared" si="13"/>
        <v>44089</v>
      </c>
      <c r="G806" s="279" t="s">
        <v>5688</v>
      </c>
      <c r="H806" s="188" t="s">
        <v>408</v>
      </c>
      <c r="I806" s="198" t="s">
        <v>1411</v>
      </c>
      <c r="J806" s="198" t="s">
        <v>59</v>
      </c>
      <c r="K806" s="154">
        <v>1416199</v>
      </c>
      <c r="L806" s="254" t="s">
        <v>5682</v>
      </c>
      <c r="M806" s="253">
        <v>1494726</v>
      </c>
      <c r="N806" s="117" t="s">
        <v>4041</v>
      </c>
      <c r="O806" s="272" t="s">
        <v>4061</v>
      </c>
      <c r="P806" s="273">
        <v>128248600</v>
      </c>
      <c r="Q806" s="273"/>
      <c r="R806" s="30"/>
      <c r="S806" s="30"/>
      <c r="T806" s="274"/>
      <c r="U806" s="30"/>
      <c r="V806" s="30"/>
      <c r="W806" s="30"/>
    </row>
    <row r="807" spans="1:23" ht="27" customHeight="1">
      <c r="A807" s="14">
        <v>792</v>
      </c>
      <c r="B807" s="29">
        <v>44076</v>
      </c>
      <c r="C807" s="117" t="s">
        <v>417</v>
      </c>
      <c r="D807" s="30" t="s">
        <v>419</v>
      </c>
      <c r="E807" s="30" t="s">
        <v>3767</v>
      </c>
      <c r="F807" s="74">
        <f t="shared" si="13"/>
        <v>44090</v>
      </c>
      <c r="G807" s="279" t="s">
        <v>5689</v>
      </c>
      <c r="H807" s="195" t="s">
        <v>34</v>
      </c>
      <c r="I807" s="198" t="s">
        <v>58</v>
      </c>
      <c r="J807" s="198" t="s">
        <v>59</v>
      </c>
      <c r="K807" s="271"/>
      <c r="L807" s="254" t="s">
        <v>5690</v>
      </c>
      <c r="M807" s="253">
        <v>1467697</v>
      </c>
      <c r="N807" s="198" t="s">
        <v>419</v>
      </c>
      <c r="O807" s="272"/>
      <c r="P807" s="273"/>
      <c r="Q807" s="273"/>
      <c r="R807" s="30"/>
      <c r="S807" s="30"/>
      <c r="T807" s="274"/>
      <c r="U807" s="30"/>
      <c r="V807" s="30"/>
      <c r="W807" s="30"/>
    </row>
    <row r="808" spans="1:23" ht="29.25" customHeight="1">
      <c r="A808" s="14">
        <v>793</v>
      </c>
      <c r="B808" s="29">
        <v>44076</v>
      </c>
      <c r="C808" s="117" t="s">
        <v>417</v>
      </c>
      <c r="D808" s="30" t="s">
        <v>425</v>
      </c>
      <c r="E808" s="30" t="s">
        <v>3862</v>
      </c>
      <c r="F808" s="74">
        <f t="shared" si="13"/>
        <v>44090</v>
      </c>
      <c r="G808" s="279" t="s">
        <v>5691</v>
      </c>
      <c r="H808" s="188" t="s">
        <v>408</v>
      </c>
      <c r="I808" s="198" t="s">
        <v>1000</v>
      </c>
      <c r="J808" s="198" t="s">
        <v>159</v>
      </c>
      <c r="K808" s="271"/>
      <c r="L808" s="254"/>
      <c r="M808" s="120"/>
      <c r="N808" s="216" t="s">
        <v>425</v>
      </c>
      <c r="O808" s="272"/>
      <c r="P808" s="273"/>
      <c r="Q808" s="273"/>
      <c r="R808" s="30"/>
      <c r="S808" s="30"/>
      <c r="T808" s="274"/>
      <c r="U808" s="30"/>
      <c r="V808" s="30"/>
      <c r="W808" s="30"/>
    </row>
    <row r="809" spans="1:23" ht="47.25" customHeight="1">
      <c r="A809" s="14">
        <v>794</v>
      </c>
      <c r="B809" s="29">
        <v>44077</v>
      </c>
      <c r="C809" s="117" t="s">
        <v>417</v>
      </c>
      <c r="D809" s="30" t="s">
        <v>4044</v>
      </c>
      <c r="E809" s="259" t="s">
        <v>1715</v>
      </c>
      <c r="F809" s="74">
        <f t="shared" si="13"/>
        <v>44091</v>
      </c>
      <c r="G809" s="279" t="s">
        <v>5692</v>
      </c>
      <c r="H809" s="198" t="s">
        <v>408</v>
      </c>
      <c r="I809" s="198" t="s">
        <v>58</v>
      </c>
      <c r="J809" s="198" t="s">
        <v>59</v>
      </c>
      <c r="K809" s="253">
        <v>1422043</v>
      </c>
      <c r="L809" s="429" t="s">
        <v>5693</v>
      </c>
      <c r="M809" s="429" t="s">
        <v>5694</v>
      </c>
      <c r="N809" s="195" t="s">
        <v>4044</v>
      </c>
      <c r="O809" s="272"/>
      <c r="P809" s="273"/>
      <c r="Q809" s="273"/>
      <c r="R809" s="30"/>
      <c r="S809" s="30"/>
      <c r="T809" s="274"/>
      <c r="U809" s="30"/>
      <c r="V809" s="30"/>
      <c r="W809" s="30"/>
    </row>
    <row r="810" spans="1:23" ht="39.75" customHeight="1">
      <c r="A810" s="14">
        <v>795</v>
      </c>
      <c r="B810" s="29">
        <v>44077</v>
      </c>
      <c r="C810" s="117" t="s">
        <v>417</v>
      </c>
      <c r="D810" s="30" t="s">
        <v>4044</v>
      </c>
      <c r="E810" s="120" t="s">
        <v>3750</v>
      </c>
      <c r="F810" s="74">
        <f t="shared" si="13"/>
        <v>44091</v>
      </c>
      <c r="G810" s="279" t="s">
        <v>5695</v>
      </c>
      <c r="H810" s="198" t="s">
        <v>408</v>
      </c>
      <c r="I810" s="198" t="s">
        <v>5696</v>
      </c>
      <c r="J810" s="198" t="s">
        <v>511</v>
      </c>
      <c r="K810" s="253">
        <v>1421312</v>
      </c>
      <c r="L810" s="254"/>
      <c r="M810" s="120"/>
      <c r="N810" s="195" t="s">
        <v>4044</v>
      </c>
      <c r="O810" s="272"/>
      <c r="P810" s="273"/>
      <c r="Q810" s="273"/>
      <c r="R810" s="30"/>
      <c r="S810" s="30"/>
      <c r="T810" s="274"/>
      <c r="U810" s="30"/>
      <c r="V810" s="30"/>
      <c r="W810" s="30"/>
    </row>
    <row r="811" spans="1:23" ht="25.5" customHeight="1">
      <c r="A811" s="14">
        <v>796</v>
      </c>
      <c r="B811" s="142">
        <v>44077</v>
      </c>
      <c r="C811" s="117" t="s">
        <v>417</v>
      </c>
      <c r="D811" s="120" t="s">
        <v>419</v>
      </c>
      <c r="E811" s="120" t="s">
        <v>3645</v>
      </c>
      <c r="F811" s="74">
        <f t="shared" si="13"/>
        <v>44091</v>
      </c>
      <c r="G811" s="279" t="s">
        <v>5697</v>
      </c>
      <c r="H811" s="195" t="s">
        <v>400</v>
      </c>
      <c r="I811" s="198" t="s">
        <v>4384</v>
      </c>
      <c r="J811" s="198" t="s">
        <v>212</v>
      </c>
      <c r="K811" s="271"/>
      <c r="L811" s="254" t="s">
        <v>5648</v>
      </c>
      <c r="M811" s="253">
        <v>1440304</v>
      </c>
      <c r="N811" s="198" t="s">
        <v>419</v>
      </c>
      <c r="O811" s="272"/>
      <c r="P811" s="273"/>
      <c r="Q811" s="273"/>
      <c r="R811" s="30"/>
      <c r="S811" s="30"/>
      <c r="T811" s="274"/>
      <c r="U811" s="30"/>
      <c r="V811" s="30"/>
      <c r="W811" s="30"/>
    </row>
    <row r="812" spans="1:23" ht="25.5">
      <c r="A812" s="14">
        <v>797</v>
      </c>
      <c r="B812" s="142">
        <v>44077</v>
      </c>
      <c r="C812" s="117" t="s">
        <v>417</v>
      </c>
      <c r="D812" s="120" t="s">
        <v>422</v>
      </c>
      <c r="E812" s="120" t="s">
        <v>3743</v>
      </c>
      <c r="F812" s="74">
        <f t="shared" si="13"/>
        <v>44091</v>
      </c>
      <c r="G812" s="279" t="s">
        <v>5698</v>
      </c>
      <c r="H812" s="188" t="s">
        <v>408</v>
      </c>
      <c r="I812" s="198" t="s">
        <v>58</v>
      </c>
      <c r="J812" s="198" t="s">
        <v>59</v>
      </c>
      <c r="K812" s="271"/>
      <c r="L812" s="418" t="s">
        <v>5682</v>
      </c>
      <c r="M812" s="421" t="s">
        <v>5699</v>
      </c>
      <c r="N812" s="216" t="s">
        <v>422</v>
      </c>
      <c r="O812" s="14" t="s">
        <v>4466</v>
      </c>
      <c r="P812" s="273">
        <v>794010600</v>
      </c>
      <c r="Q812" s="273" t="s">
        <v>4538</v>
      </c>
      <c r="R812" s="30"/>
      <c r="S812" s="30"/>
      <c r="T812" s="274"/>
      <c r="U812" s="30"/>
      <c r="V812" s="30"/>
      <c r="W812" s="30"/>
    </row>
    <row r="813" spans="1:23" ht="37.5" customHeight="1">
      <c r="A813" s="14">
        <v>798</v>
      </c>
      <c r="B813" s="142">
        <v>44077</v>
      </c>
      <c r="C813" s="117" t="s">
        <v>417</v>
      </c>
      <c r="D813" s="120" t="s">
        <v>4041</v>
      </c>
      <c r="E813" s="120" t="s">
        <v>3474</v>
      </c>
      <c r="F813" s="74">
        <f t="shared" si="13"/>
        <v>44091</v>
      </c>
      <c r="G813" s="279" t="s">
        <v>5700</v>
      </c>
      <c r="H813" s="188" t="s">
        <v>407</v>
      </c>
      <c r="I813" s="198" t="s">
        <v>4521</v>
      </c>
      <c r="J813" s="198" t="s">
        <v>59</v>
      </c>
      <c r="K813" s="154">
        <v>1441035</v>
      </c>
      <c r="L813" s="254" t="s">
        <v>5693</v>
      </c>
      <c r="M813" s="253">
        <v>1503857</v>
      </c>
      <c r="N813" s="117" t="s">
        <v>4041</v>
      </c>
      <c r="O813" s="272" t="s">
        <v>4061</v>
      </c>
      <c r="P813" s="273">
        <v>715000000</v>
      </c>
      <c r="Q813" s="273"/>
      <c r="R813" s="30"/>
      <c r="S813" s="30"/>
      <c r="T813" s="274"/>
      <c r="U813" s="30"/>
      <c r="V813" s="30"/>
      <c r="W813" s="30"/>
    </row>
    <row r="814" spans="1:23" ht="25.5">
      <c r="A814" s="14">
        <v>799</v>
      </c>
      <c r="B814" s="142">
        <v>44078</v>
      </c>
      <c r="C814" s="117" t="s">
        <v>417</v>
      </c>
      <c r="D814" s="30" t="s">
        <v>425</v>
      </c>
      <c r="E814" s="259" t="s">
        <v>3663</v>
      </c>
      <c r="F814" s="74">
        <f t="shared" si="13"/>
        <v>44092</v>
      </c>
      <c r="G814" s="120" t="s">
        <v>5701</v>
      </c>
      <c r="H814" s="188" t="s">
        <v>408</v>
      </c>
      <c r="I814" s="198" t="s">
        <v>58</v>
      </c>
      <c r="J814" s="198" t="s">
        <v>59</v>
      </c>
      <c r="K814" s="271" t="s">
        <v>5702</v>
      </c>
      <c r="L814" s="254" t="s">
        <v>5703</v>
      </c>
      <c r="M814" s="120" t="s">
        <v>5704</v>
      </c>
      <c r="N814" s="216" t="s">
        <v>425</v>
      </c>
      <c r="O814" s="272" t="s">
        <v>4061</v>
      </c>
      <c r="P814" s="273">
        <v>48703881</v>
      </c>
      <c r="Q814" s="273"/>
      <c r="R814" s="30"/>
      <c r="S814" s="30"/>
      <c r="T814" s="274"/>
      <c r="U814" s="30"/>
      <c r="V814" s="30"/>
      <c r="W814" s="30"/>
    </row>
    <row r="815" spans="1:23" ht="26.25" customHeight="1">
      <c r="A815" s="14">
        <v>800</v>
      </c>
      <c r="B815" s="142">
        <v>44078</v>
      </c>
      <c r="C815" s="117" t="s">
        <v>417</v>
      </c>
      <c r="D815" s="120" t="s">
        <v>425</v>
      </c>
      <c r="E815" s="120" t="s">
        <v>3547</v>
      </c>
      <c r="F815" s="74">
        <f t="shared" si="13"/>
        <v>44092</v>
      </c>
      <c r="G815" s="279" t="s">
        <v>5705</v>
      </c>
      <c r="H815" s="188" t="s">
        <v>407</v>
      </c>
      <c r="I815" s="198" t="s">
        <v>120</v>
      </c>
      <c r="J815" s="198" t="s">
        <v>121</v>
      </c>
      <c r="K815" s="271" t="s">
        <v>5706</v>
      </c>
      <c r="L815" s="254" t="s">
        <v>5703</v>
      </c>
      <c r="M815" s="120" t="s">
        <v>5707</v>
      </c>
      <c r="N815" s="216" t="s">
        <v>425</v>
      </c>
      <c r="O815" s="272" t="s">
        <v>4061</v>
      </c>
      <c r="P815" s="273">
        <v>110000000</v>
      </c>
      <c r="Q815" s="273"/>
      <c r="R815" s="30"/>
      <c r="S815" s="30"/>
      <c r="T815" s="274"/>
      <c r="U815" s="30"/>
      <c r="V815" s="30"/>
      <c r="W815" s="30"/>
    </row>
    <row r="816" spans="1:23" ht="33" customHeight="1">
      <c r="A816" s="14">
        <v>801</v>
      </c>
      <c r="B816" s="142">
        <v>44078</v>
      </c>
      <c r="C816" s="117" t="s">
        <v>417</v>
      </c>
      <c r="D816" s="120" t="s">
        <v>422</v>
      </c>
      <c r="E816" s="120" t="s">
        <v>3716</v>
      </c>
      <c r="F816" s="74">
        <f t="shared" si="13"/>
        <v>44092</v>
      </c>
      <c r="G816" s="120" t="s">
        <v>5708</v>
      </c>
      <c r="H816" s="188" t="s">
        <v>34</v>
      </c>
      <c r="I816" s="198" t="s">
        <v>5709</v>
      </c>
      <c r="J816" s="198" t="s">
        <v>477</v>
      </c>
      <c r="K816" s="271"/>
      <c r="L816" s="418" t="s">
        <v>5710</v>
      </c>
      <c r="M816" s="421" t="s">
        <v>5711</v>
      </c>
      <c r="N816" s="216" t="s">
        <v>422</v>
      </c>
      <c r="O816" s="14" t="s">
        <v>4466</v>
      </c>
      <c r="P816" s="273">
        <v>80000000</v>
      </c>
      <c r="Q816" s="273"/>
      <c r="R816" s="30"/>
      <c r="S816" s="30"/>
      <c r="T816" s="274"/>
      <c r="U816" s="30"/>
      <c r="V816" s="30"/>
      <c r="W816" s="30"/>
    </row>
    <row r="817" spans="1:23" ht="27" customHeight="1">
      <c r="A817" s="14">
        <v>802</v>
      </c>
      <c r="B817" s="142">
        <v>44078</v>
      </c>
      <c r="C817" s="117" t="s">
        <v>417</v>
      </c>
      <c r="D817" s="120" t="s">
        <v>419</v>
      </c>
      <c r="E817" s="120" t="s">
        <v>2928</v>
      </c>
      <c r="F817" s="74">
        <f t="shared" si="13"/>
        <v>44092</v>
      </c>
      <c r="G817" s="279" t="s">
        <v>5072</v>
      </c>
      <c r="H817" s="195" t="s">
        <v>408</v>
      </c>
      <c r="I817" s="198" t="s">
        <v>58</v>
      </c>
      <c r="J817" s="198" t="s">
        <v>59</v>
      </c>
      <c r="K817" s="271"/>
      <c r="L817" s="254" t="s">
        <v>5710</v>
      </c>
      <c r="M817" s="253">
        <v>1523946</v>
      </c>
      <c r="N817" s="198" t="s">
        <v>419</v>
      </c>
      <c r="O817" s="272"/>
      <c r="P817" s="273"/>
      <c r="Q817" s="273"/>
      <c r="R817" s="30"/>
      <c r="S817" s="30"/>
      <c r="T817" s="274"/>
      <c r="U817" s="30"/>
      <c r="V817" s="30"/>
      <c r="W817" s="30"/>
    </row>
    <row r="818" spans="1:23">
      <c r="A818" s="14">
        <v>803</v>
      </c>
      <c r="B818" s="142">
        <v>44078</v>
      </c>
      <c r="C818" s="117" t="s">
        <v>417</v>
      </c>
      <c r="D818" s="120" t="s">
        <v>425</v>
      </c>
      <c r="E818" s="259" t="s">
        <v>3768</v>
      </c>
      <c r="F818" s="74">
        <f t="shared" si="13"/>
        <v>44092</v>
      </c>
      <c r="G818" s="279" t="s">
        <v>5712</v>
      </c>
      <c r="H818" s="188" t="s">
        <v>408</v>
      </c>
      <c r="I818" s="198" t="s">
        <v>58</v>
      </c>
      <c r="J818" s="198" t="s">
        <v>59</v>
      </c>
      <c r="K818" s="271" t="s">
        <v>5713</v>
      </c>
      <c r="L818" s="254" t="s">
        <v>5703</v>
      </c>
      <c r="M818" s="120" t="s">
        <v>5714</v>
      </c>
      <c r="N818" s="216" t="s">
        <v>425</v>
      </c>
      <c r="O818" s="272" t="s">
        <v>4061</v>
      </c>
      <c r="P818" s="273">
        <v>924859350</v>
      </c>
      <c r="Q818" s="273" t="s">
        <v>5715</v>
      </c>
      <c r="R818" s="30"/>
      <c r="S818" s="30"/>
      <c r="T818" s="274"/>
      <c r="U818" s="30"/>
      <c r="V818" s="30"/>
      <c r="W818" s="30"/>
    </row>
    <row r="819" spans="1:23" ht="38.25">
      <c r="A819" s="14">
        <v>804</v>
      </c>
      <c r="B819" s="142">
        <v>44078</v>
      </c>
      <c r="C819" s="117" t="s">
        <v>417</v>
      </c>
      <c r="D819" s="120" t="s">
        <v>422</v>
      </c>
      <c r="E819" s="120" t="s">
        <v>563</v>
      </c>
      <c r="F819" s="74">
        <f t="shared" si="13"/>
        <v>44092</v>
      </c>
      <c r="G819" s="279" t="s">
        <v>5716</v>
      </c>
      <c r="H819" s="188" t="s">
        <v>408</v>
      </c>
      <c r="I819" s="198" t="s">
        <v>193</v>
      </c>
      <c r="J819" s="198" t="s">
        <v>36</v>
      </c>
      <c r="K819" s="271"/>
      <c r="L819" s="418" t="s">
        <v>5693</v>
      </c>
      <c r="M819" s="428" t="s">
        <v>2843</v>
      </c>
      <c r="N819" s="216" t="s">
        <v>422</v>
      </c>
      <c r="O819" s="272" t="s">
        <v>4107</v>
      </c>
      <c r="P819" s="273" t="s">
        <v>5717</v>
      </c>
      <c r="Q819" s="273">
        <v>23</v>
      </c>
      <c r="R819" s="30"/>
      <c r="S819" s="30"/>
      <c r="T819" s="274"/>
      <c r="U819" s="30"/>
      <c r="V819" s="30"/>
      <c r="W819" s="30"/>
    </row>
    <row r="820" spans="1:23" ht="25.5">
      <c r="A820" s="14">
        <v>805</v>
      </c>
      <c r="B820" s="142">
        <v>44081</v>
      </c>
      <c r="C820" s="117" t="s">
        <v>417</v>
      </c>
      <c r="D820" s="120" t="s">
        <v>419</v>
      </c>
      <c r="E820" s="30" t="s">
        <v>978</v>
      </c>
      <c r="F820" s="74">
        <f t="shared" si="13"/>
        <v>44095</v>
      </c>
      <c r="G820" s="279" t="s">
        <v>5718</v>
      </c>
      <c r="H820" s="188" t="s">
        <v>408</v>
      </c>
      <c r="I820" s="198" t="s">
        <v>4238</v>
      </c>
      <c r="J820" s="198" t="s">
        <v>477</v>
      </c>
      <c r="K820" s="271"/>
      <c r="L820" s="254" t="s">
        <v>5719</v>
      </c>
      <c r="M820" s="253">
        <v>1543303</v>
      </c>
      <c r="N820" s="198" t="s">
        <v>419</v>
      </c>
      <c r="O820" s="272"/>
      <c r="P820" s="273"/>
      <c r="Q820" s="273"/>
      <c r="R820" s="30"/>
      <c r="S820" s="30"/>
      <c r="T820" s="274"/>
      <c r="U820" s="30"/>
      <c r="V820" s="30"/>
      <c r="W820" s="30"/>
    </row>
    <row r="821" spans="1:23" s="19" customFormat="1" ht="58.5" customHeight="1">
      <c r="A821" s="14">
        <v>806</v>
      </c>
      <c r="B821" s="142">
        <v>44082</v>
      </c>
      <c r="C821" s="117" t="s">
        <v>417</v>
      </c>
      <c r="D821" s="120" t="s">
        <v>422</v>
      </c>
      <c r="E821" s="259" t="s">
        <v>1715</v>
      </c>
      <c r="F821" s="74">
        <f t="shared" si="13"/>
        <v>44096</v>
      </c>
      <c r="G821" s="279" t="s">
        <v>5720</v>
      </c>
      <c r="H821" s="188" t="s">
        <v>402</v>
      </c>
      <c r="I821" s="198" t="s">
        <v>58</v>
      </c>
      <c r="J821" s="198" t="s">
        <v>59</v>
      </c>
      <c r="K821" s="271"/>
      <c r="L821" s="429"/>
      <c r="M821" s="429"/>
      <c r="N821" s="216" t="s">
        <v>422</v>
      </c>
      <c r="O821" s="272"/>
      <c r="P821" s="273"/>
      <c r="Q821" s="273"/>
      <c r="R821" s="30"/>
      <c r="S821" s="30"/>
      <c r="T821" s="274"/>
      <c r="U821" s="30"/>
      <c r="V821" s="30"/>
      <c r="W821" s="30"/>
    </row>
    <row r="822" spans="1:23" ht="26.25" customHeight="1">
      <c r="A822" s="14">
        <v>807</v>
      </c>
      <c r="B822" s="142">
        <v>44082</v>
      </c>
      <c r="C822" s="117" t="s">
        <v>417</v>
      </c>
      <c r="D822" s="120" t="s">
        <v>425</v>
      </c>
      <c r="E822" s="120" t="s">
        <v>3737</v>
      </c>
      <c r="F822" s="74">
        <f t="shared" si="13"/>
        <v>44096</v>
      </c>
      <c r="G822" s="279" t="s">
        <v>5721</v>
      </c>
      <c r="H822" s="188" t="s">
        <v>408</v>
      </c>
      <c r="I822" s="198" t="s">
        <v>193</v>
      </c>
      <c r="J822" s="198" t="s">
        <v>36</v>
      </c>
      <c r="K822" s="271"/>
      <c r="L822" s="254" t="s">
        <v>5722</v>
      </c>
      <c r="M822" s="120" t="s">
        <v>5723</v>
      </c>
      <c r="N822" s="216" t="s">
        <v>425</v>
      </c>
      <c r="O822" s="272" t="s">
        <v>4107</v>
      </c>
      <c r="P822" s="273">
        <v>50000000</v>
      </c>
      <c r="Q822" s="273"/>
      <c r="R822" s="30"/>
      <c r="S822" s="30"/>
      <c r="T822" s="274"/>
      <c r="U822" s="30"/>
      <c r="V822" s="30"/>
      <c r="W822" s="30"/>
    </row>
    <row r="823" spans="1:23" ht="51" customHeight="1">
      <c r="A823" s="14">
        <v>808</v>
      </c>
      <c r="B823" s="142">
        <v>44082</v>
      </c>
      <c r="C823" s="117" t="s">
        <v>417</v>
      </c>
      <c r="D823" s="120" t="s">
        <v>419</v>
      </c>
      <c r="E823" s="120" t="s">
        <v>1095</v>
      </c>
      <c r="F823" s="74">
        <f t="shared" si="13"/>
        <v>44096</v>
      </c>
      <c r="G823" s="279" t="s">
        <v>5724</v>
      </c>
      <c r="H823" s="195" t="s">
        <v>409</v>
      </c>
      <c r="I823" s="198" t="s">
        <v>58</v>
      </c>
      <c r="J823" s="198" t="s">
        <v>59</v>
      </c>
      <c r="K823" s="271"/>
      <c r="L823" s="254" t="s">
        <v>5690</v>
      </c>
      <c r="M823" s="253">
        <v>1467332</v>
      </c>
      <c r="N823" s="198" t="s">
        <v>419</v>
      </c>
      <c r="O823" s="272"/>
      <c r="P823" s="273"/>
      <c r="Q823" s="273"/>
      <c r="R823" s="30"/>
      <c r="S823" s="30"/>
      <c r="T823" s="274"/>
      <c r="U823" s="30"/>
      <c r="V823" s="30"/>
      <c r="W823" s="30"/>
    </row>
    <row r="824" spans="1:23" ht="43.5" customHeight="1">
      <c r="A824" s="14">
        <v>809</v>
      </c>
      <c r="B824" s="142">
        <v>44082</v>
      </c>
      <c r="C824" s="117" t="s">
        <v>417</v>
      </c>
      <c r="D824" s="120" t="s">
        <v>422</v>
      </c>
      <c r="E824" s="259" t="s">
        <v>394</v>
      </c>
      <c r="F824" s="74">
        <f t="shared" si="13"/>
        <v>44096</v>
      </c>
      <c r="G824" s="120" t="s">
        <v>5708</v>
      </c>
      <c r="H824" s="188" t="s">
        <v>400</v>
      </c>
      <c r="I824" s="198" t="s">
        <v>5709</v>
      </c>
      <c r="J824" s="198" t="s">
        <v>477</v>
      </c>
      <c r="K824" s="271"/>
      <c r="L824" s="418" t="s">
        <v>5690</v>
      </c>
      <c r="M824" s="421" t="s">
        <v>5725</v>
      </c>
      <c r="N824" s="216" t="s">
        <v>422</v>
      </c>
      <c r="O824" s="272"/>
      <c r="P824" s="273"/>
      <c r="Q824" s="273"/>
      <c r="R824" s="30"/>
      <c r="S824" s="30"/>
      <c r="T824" s="274"/>
      <c r="U824" s="30"/>
      <c r="V824" s="30"/>
      <c r="W824" s="30"/>
    </row>
    <row r="825" spans="1:23">
      <c r="A825" s="14">
        <v>810</v>
      </c>
      <c r="B825" s="142">
        <v>44082</v>
      </c>
      <c r="C825" s="117" t="s">
        <v>417</v>
      </c>
      <c r="D825" s="120" t="s">
        <v>419</v>
      </c>
      <c r="E825" s="120" t="s">
        <v>3683</v>
      </c>
      <c r="F825" s="74">
        <f t="shared" si="13"/>
        <v>44096</v>
      </c>
      <c r="G825" s="305" t="s">
        <v>5072</v>
      </c>
      <c r="H825" s="195" t="s">
        <v>408</v>
      </c>
      <c r="I825" s="188" t="s">
        <v>58</v>
      </c>
      <c r="J825" s="188" t="s">
        <v>59</v>
      </c>
      <c r="K825" s="271"/>
      <c r="L825" s="254" t="s">
        <v>5710</v>
      </c>
      <c r="M825" s="253">
        <v>1523946</v>
      </c>
      <c r="N825" s="198" t="s">
        <v>419</v>
      </c>
      <c r="O825" s="272"/>
      <c r="P825" s="273"/>
      <c r="Q825" s="273"/>
      <c r="R825" s="30"/>
      <c r="S825" s="30"/>
      <c r="T825" s="274"/>
      <c r="U825" s="30"/>
      <c r="V825" s="30"/>
      <c r="W825" s="30"/>
    </row>
    <row r="826" spans="1:23" ht="76.5">
      <c r="A826" s="14">
        <v>811</v>
      </c>
      <c r="B826" s="142">
        <v>44083</v>
      </c>
      <c r="C826" s="117" t="s">
        <v>417</v>
      </c>
      <c r="D826" s="120" t="s">
        <v>425</v>
      </c>
      <c r="E826" s="120" t="s">
        <v>3814</v>
      </c>
      <c r="F826" s="74">
        <f t="shared" ref="F826:F861" si="14">B826+14</f>
        <v>44097</v>
      </c>
      <c r="G826" s="280" t="s">
        <v>5643</v>
      </c>
      <c r="H826" s="188" t="s">
        <v>409</v>
      </c>
      <c r="I826" s="188" t="s">
        <v>5644</v>
      </c>
      <c r="J826" s="188" t="s">
        <v>36</v>
      </c>
      <c r="K826" s="271" t="s">
        <v>4240</v>
      </c>
      <c r="L826" s="254" t="s">
        <v>5726</v>
      </c>
      <c r="M826" s="120" t="s">
        <v>5727</v>
      </c>
      <c r="N826" s="216" t="s">
        <v>425</v>
      </c>
      <c r="O826" s="272"/>
      <c r="P826" s="273"/>
      <c r="Q826" s="273"/>
      <c r="R826" s="30"/>
      <c r="S826" s="30"/>
      <c r="T826" s="274"/>
      <c r="U826" s="30"/>
      <c r="V826" s="30"/>
      <c r="W826" s="30"/>
    </row>
    <row r="827" spans="1:23" ht="38.25">
      <c r="A827" s="14">
        <v>812</v>
      </c>
      <c r="B827" s="142">
        <v>44083</v>
      </c>
      <c r="C827" s="117" t="s">
        <v>417</v>
      </c>
      <c r="D827" s="120" t="s">
        <v>425</v>
      </c>
      <c r="E827" s="120" t="s">
        <v>433</v>
      </c>
      <c r="F827" s="74">
        <f t="shared" si="14"/>
        <v>44097</v>
      </c>
      <c r="G827" s="279" t="s">
        <v>5728</v>
      </c>
      <c r="H827" s="188" t="s">
        <v>402</v>
      </c>
      <c r="I827" s="198" t="s">
        <v>5729</v>
      </c>
      <c r="J827" s="198" t="s">
        <v>1065</v>
      </c>
      <c r="K827" s="271" t="s">
        <v>4240</v>
      </c>
      <c r="L827" s="254" t="s">
        <v>5726</v>
      </c>
      <c r="M827" s="120" t="s">
        <v>5730</v>
      </c>
      <c r="N827" s="216" t="s">
        <v>425</v>
      </c>
      <c r="O827" s="272"/>
      <c r="P827" s="273"/>
      <c r="Q827" s="273"/>
      <c r="R827" s="30"/>
      <c r="S827" s="30"/>
      <c r="T827" s="274"/>
      <c r="U827" s="30"/>
      <c r="V827" s="30"/>
      <c r="W827" s="30"/>
    </row>
    <row r="828" spans="1:23" ht="25.5">
      <c r="A828" s="14">
        <v>813</v>
      </c>
      <c r="B828" s="142">
        <v>44083</v>
      </c>
      <c r="C828" s="117" t="s">
        <v>417</v>
      </c>
      <c r="D828" s="120" t="s">
        <v>419</v>
      </c>
      <c r="E828" s="14" t="s">
        <v>375</v>
      </c>
      <c r="F828" s="74">
        <f t="shared" si="14"/>
        <v>44097</v>
      </c>
      <c r="G828" s="279" t="s">
        <v>5731</v>
      </c>
      <c r="H828" s="188" t="s">
        <v>408</v>
      </c>
      <c r="I828" s="198" t="s">
        <v>5732</v>
      </c>
      <c r="J828" s="198" t="s">
        <v>59</v>
      </c>
      <c r="K828" s="271"/>
      <c r="L828" s="254" t="s">
        <v>5733</v>
      </c>
      <c r="M828" s="253">
        <v>1555721</v>
      </c>
      <c r="N828" s="198" t="s">
        <v>419</v>
      </c>
      <c r="O828" s="272"/>
      <c r="P828" s="273"/>
      <c r="Q828" s="273"/>
      <c r="R828" s="30"/>
      <c r="S828" s="30"/>
      <c r="T828" s="274"/>
      <c r="U828" s="30"/>
      <c r="V828" s="30"/>
      <c r="W828" s="30"/>
    </row>
    <row r="829" spans="1:23" ht="25.5">
      <c r="A829" s="14">
        <v>814</v>
      </c>
      <c r="B829" s="142">
        <v>44083</v>
      </c>
      <c r="C829" s="117" t="s">
        <v>417</v>
      </c>
      <c r="D829" s="120" t="s">
        <v>422</v>
      </c>
      <c r="E829" s="120" t="s">
        <v>3703</v>
      </c>
      <c r="F829" s="74">
        <f t="shared" si="14"/>
        <v>44097</v>
      </c>
      <c r="G829" s="279" t="s">
        <v>5734</v>
      </c>
      <c r="H829" s="188" t="s">
        <v>408</v>
      </c>
      <c r="I829" s="198" t="s">
        <v>5735</v>
      </c>
      <c r="J829" s="198" t="s">
        <v>1601</v>
      </c>
      <c r="K829" s="271"/>
      <c r="L829" s="418" t="s">
        <v>5736</v>
      </c>
      <c r="M829" s="421" t="s">
        <v>5737</v>
      </c>
      <c r="N829" s="120" t="s">
        <v>422</v>
      </c>
      <c r="O829" s="272" t="s">
        <v>4872</v>
      </c>
      <c r="P829" s="273">
        <v>90000000</v>
      </c>
      <c r="Q829" s="273"/>
      <c r="R829" s="30"/>
      <c r="S829" s="30"/>
      <c r="T829" s="274"/>
      <c r="U829" s="30"/>
      <c r="V829" s="30"/>
      <c r="W829" s="30"/>
    </row>
    <row r="830" spans="1:23" ht="25.5">
      <c r="A830" s="14">
        <v>815</v>
      </c>
      <c r="B830" s="142">
        <v>44083</v>
      </c>
      <c r="C830" s="117" t="s">
        <v>417</v>
      </c>
      <c r="D830" s="120" t="s">
        <v>4042</v>
      </c>
      <c r="E830" s="259" t="s">
        <v>1858</v>
      </c>
      <c r="F830" s="74">
        <f t="shared" si="14"/>
        <v>44097</v>
      </c>
      <c r="G830" s="279" t="s">
        <v>5738</v>
      </c>
      <c r="H830" s="188" t="s">
        <v>408</v>
      </c>
      <c r="I830" s="279" t="s">
        <v>5521</v>
      </c>
      <c r="J830" s="198" t="s">
        <v>1841</v>
      </c>
      <c r="K830" s="253">
        <v>1482307</v>
      </c>
      <c r="L830" s="182" t="s">
        <v>5739</v>
      </c>
      <c r="M830" s="266">
        <v>1562296</v>
      </c>
      <c r="N830" s="120" t="s">
        <v>4042</v>
      </c>
      <c r="O830" s="272" t="s">
        <v>5481</v>
      </c>
      <c r="P830" s="273">
        <v>40000000</v>
      </c>
      <c r="Q830" s="273"/>
      <c r="R830" s="30"/>
      <c r="S830" s="30"/>
      <c r="T830" s="274"/>
      <c r="U830" s="30"/>
      <c r="V830" s="30"/>
      <c r="W830" s="30"/>
    </row>
    <row r="831" spans="1:23" ht="25.5">
      <c r="A831" s="14">
        <v>816</v>
      </c>
      <c r="B831" s="142">
        <v>44083</v>
      </c>
      <c r="C831" s="117" t="s">
        <v>417</v>
      </c>
      <c r="D831" s="120" t="s">
        <v>4041</v>
      </c>
      <c r="E831" s="120" t="s">
        <v>3569</v>
      </c>
      <c r="F831" s="74">
        <f t="shared" si="14"/>
        <v>44097</v>
      </c>
      <c r="G831" s="279" t="s">
        <v>5740</v>
      </c>
      <c r="H831" s="188" t="s">
        <v>408</v>
      </c>
      <c r="I831" s="198" t="s">
        <v>103</v>
      </c>
      <c r="J831" s="198" t="s">
        <v>79</v>
      </c>
      <c r="K831" s="154">
        <v>1478289</v>
      </c>
      <c r="L831" s="254" t="s">
        <v>5733</v>
      </c>
      <c r="M831" s="253">
        <v>1561200</v>
      </c>
      <c r="N831" s="120" t="s">
        <v>4041</v>
      </c>
      <c r="O831" s="272" t="s">
        <v>4107</v>
      </c>
      <c r="P831" s="277">
        <v>700000000</v>
      </c>
      <c r="Q831" s="273"/>
      <c r="R831" s="30"/>
      <c r="S831" s="30"/>
      <c r="T831" s="274"/>
      <c r="U831" s="30"/>
      <c r="V831" s="30"/>
      <c r="W831" s="30"/>
    </row>
    <row r="832" spans="1:23" ht="38.25">
      <c r="A832" s="14">
        <v>817</v>
      </c>
      <c r="B832" s="142">
        <v>44084</v>
      </c>
      <c r="C832" s="117" t="s">
        <v>417</v>
      </c>
      <c r="D832" s="120" t="s">
        <v>422</v>
      </c>
      <c r="E832" s="120" t="s">
        <v>223</v>
      </c>
      <c r="F832" s="74">
        <f t="shared" si="14"/>
        <v>44098</v>
      </c>
      <c r="G832" s="279" t="s">
        <v>5741</v>
      </c>
      <c r="H832" s="188" t="s">
        <v>408</v>
      </c>
      <c r="I832" s="198" t="s">
        <v>5742</v>
      </c>
      <c r="J832" s="198" t="s">
        <v>79</v>
      </c>
      <c r="K832" s="271"/>
      <c r="L832" s="418" t="s">
        <v>5743</v>
      </c>
      <c r="M832" s="421" t="s">
        <v>5744</v>
      </c>
      <c r="N832" s="120" t="s">
        <v>422</v>
      </c>
      <c r="O832" s="272" t="s">
        <v>5388</v>
      </c>
      <c r="P832" s="273">
        <v>2800000000</v>
      </c>
      <c r="Q832" s="273"/>
      <c r="R832" s="30"/>
      <c r="S832" s="30"/>
      <c r="T832" s="274"/>
      <c r="U832" s="30"/>
      <c r="V832" s="30"/>
      <c r="W832" s="30"/>
    </row>
    <row r="833" spans="1:23" ht="38.25">
      <c r="A833" s="14">
        <v>818</v>
      </c>
      <c r="B833" s="142">
        <v>44085</v>
      </c>
      <c r="C833" s="117" t="s">
        <v>417</v>
      </c>
      <c r="D833" s="120" t="s">
        <v>421</v>
      </c>
      <c r="E833" s="259" t="s">
        <v>3826</v>
      </c>
      <c r="F833" s="74">
        <f t="shared" si="14"/>
        <v>44099</v>
      </c>
      <c r="G833" s="279" t="s">
        <v>5745</v>
      </c>
      <c r="H833" s="188" t="s">
        <v>408</v>
      </c>
      <c r="I833" s="198" t="s">
        <v>5746</v>
      </c>
      <c r="J833" s="198" t="s">
        <v>2192</v>
      </c>
      <c r="K833" s="102" t="s">
        <v>2834</v>
      </c>
      <c r="L833" s="117" t="s">
        <v>5743</v>
      </c>
      <c r="M833" s="102" t="s">
        <v>5747</v>
      </c>
      <c r="N833" s="216" t="s">
        <v>421</v>
      </c>
      <c r="O833" s="216" t="s">
        <v>4067</v>
      </c>
      <c r="P833" s="273">
        <v>50000000</v>
      </c>
      <c r="Q833" s="273"/>
      <c r="R833" s="30"/>
      <c r="S833" s="30"/>
      <c r="T833" s="274"/>
      <c r="U833" s="30"/>
      <c r="V833" s="30"/>
      <c r="W833" s="30"/>
    </row>
    <row r="834" spans="1:23" ht="25.5">
      <c r="A834" s="14">
        <v>819</v>
      </c>
      <c r="B834" s="142">
        <v>44085</v>
      </c>
      <c r="C834" s="117" t="s">
        <v>417</v>
      </c>
      <c r="D834" s="120" t="s">
        <v>421</v>
      </c>
      <c r="E834" s="30" t="s">
        <v>88</v>
      </c>
      <c r="F834" s="74">
        <f t="shared" si="14"/>
        <v>44099</v>
      </c>
      <c r="G834" s="279" t="s">
        <v>5748</v>
      </c>
      <c r="H834" s="188" t="s">
        <v>407</v>
      </c>
      <c r="I834" s="198" t="s">
        <v>4521</v>
      </c>
      <c r="J834" s="198" t="s">
        <v>59</v>
      </c>
      <c r="K834" s="102" t="s">
        <v>5749</v>
      </c>
      <c r="L834" s="117" t="s">
        <v>5750</v>
      </c>
      <c r="M834" s="102" t="s">
        <v>5751</v>
      </c>
      <c r="N834" s="216" t="s">
        <v>421</v>
      </c>
      <c r="O834" s="272" t="s">
        <v>4061</v>
      </c>
      <c r="P834" s="273">
        <v>496900000</v>
      </c>
      <c r="Q834" s="273"/>
      <c r="R834" s="30"/>
      <c r="S834" s="30"/>
      <c r="T834" s="274"/>
      <c r="U834" s="176" t="b">
        <f ca="1">IF(H834=0,TODAY()-F834)</f>
        <v>0</v>
      </c>
      <c r="V834" s="30"/>
      <c r="W834" s="30"/>
    </row>
    <row r="835" spans="1:23" ht="25.5">
      <c r="A835" s="14">
        <v>820</v>
      </c>
      <c r="B835" s="142">
        <v>44088</v>
      </c>
      <c r="C835" s="117" t="s">
        <v>417</v>
      </c>
      <c r="D835" s="120" t="s">
        <v>425</v>
      </c>
      <c r="E835" s="259" t="s">
        <v>3646</v>
      </c>
      <c r="F835" s="74">
        <f t="shared" si="14"/>
        <v>44102</v>
      </c>
      <c r="G835" s="279" t="s">
        <v>5752</v>
      </c>
      <c r="H835" s="188" t="s">
        <v>408</v>
      </c>
      <c r="I835" s="188" t="s">
        <v>58</v>
      </c>
      <c r="J835" s="188" t="s">
        <v>59</v>
      </c>
      <c r="K835" s="271" t="s">
        <v>5753</v>
      </c>
      <c r="L835" s="254" t="s">
        <v>5754</v>
      </c>
      <c r="M835" s="120" t="s">
        <v>5755</v>
      </c>
      <c r="N835" s="216" t="s">
        <v>425</v>
      </c>
      <c r="O835" s="272" t="s">
        <v>4061</v>
      </c>
      <c r="P835" s="273">
        <v>1053000000</v>
      </c>
      <c r="Q835" s="273"/>
      <c r="R835" s="30"/>
      <c r="S835" s="30"/>
      <c r="T835" s="274"/>
      <c r="U835" s="30"/>
      <c r="V835" s="30"/>
      <c r="W835" s="30"/>
    </row>
    <row r="836" spans="1:23" ht="25.5">
      <c r="A836" s="14">
        <v>821</v>
      </c>
      <c r="B836" s="142">
        <v>44088</v>
      </c>
      <c r="C836" s="117" t="s">
        <v>417</v>
      </c>
      <c r="D836" s="120" t="s">
        <v>4041</v>
      </c>
      <c r="E836" s="120" t="s">
        <v>3738</v>
      </c>
      <c r="F836" s="74">
        <f t="shared" si="14"/>
        <v>44102</v>
      </c>
      <c r="G836" s="279" t="s">
        <v>5740</v>
      </c>
      <c r="H836" s="188" t="s">
        <v>399</v>
      </c>
      <c r="I836" s="198" t="s">
        <v>103</v>
      </c>
      <c r="J836" s="198" t="s">
        <v>79</v>
      </c>
      <c r="K836" s="154">
        <v>1510797</v>
      </c>
      <c r="L836" s="254" t="s">
        <v>5733</v>
      </c>
      <c r="M836" s="253">
        <v>1561200</v>
      </c>
      <c r="N836" s="120" t="s">
        <v>4041</v>
      </c>
      <c r="O836" s="275" t="s">
        <v>4107</v>
      </c>
      <c r="P836" s="277">
        <v>700000000</v>
      </c>
      <c r="Q836" s="273"/>
      <c r="R836" s="30"/>
      <c r="S836" s="30"/>
      <c r="T836" s="274"/>
      <c r="U836" s="30"/>
      <c r="V836" s="30"/>
      <c r="W836" s="30"/>
    </row>
    <row r="837" spans="1:23" ht="25.5">
      <c r="A837" s="14">
        <v>822</v>
      </c>
      <c r="B837" s="142">
        <v>44088</v>
      </c>
      <c r="C837" s="117" t="s">
        <v>417</v>
      </c>
      <c r="D837" s="120" t="s">
        <v>419</v>
      </c>
      <c r="E837" s="262" t="s">
        <v>3681</v>
      </c>
      <c r="F837" s="74">
        <f t="shared" si="14"/>
        <v>44102</v>
      </c>
      <c r="G837" s="279" t="s">
        <v>5756</v>
      </c>
      <c r="H837" s="188" t="s">
        <v>408</v>
      </c>
      <c r="I837" s="198" t="s">
        <v>106</v>
      </c>
      <c r="J837" s="198" t="s">
        <v>59</v>
      </c>
      <c r="K837" s="271"/>
      <c r="L837" s="254" t="s">
        <v>5743</v>
      </c>
      <c r="M837" s="253">
        <v>1564853</v>
      </c>
      <c r="N837" s="198" t="s">
        <v>419</v>
      </c>
      <c r="O837" s="272"/>
      <c r="P837" s="273"/>
      <c r="Q837" s="273"/>
      <c r="R837" s="30"/>
      <c r="S837" s="30"/>
      <c r="T837" s="274"/>
      <c r="U837" s="30"/>
      <c r="V837" s="30"/>
      <c r="W837" s="30"/>
    </row>
    <row r="838" spans="1:23" ht="25.5">
      <c r="A838" s="14">
        <v>823</v>
      </c>
      <c r="B838" s="142">
        <v>44088</v>
      </c>
      <c r="C838" s="117" t="s">
        <v>417</v>
      </c>
      <c r="D838" s="120" t="s">
        <v>421</v>
      </c>
      <c r="E838" s="120" t="s">
        <v>3692</v>
      </c>
      <c r="F838" s="74">
        <f t="shared" si="14"/>
        <v>44102</v>
      </c>
      <c r="G838" s="279" t="s">
        <v>5757</v>
      </c>
      <c r="H838" s="188" t="s">
        <v>408</v>
      </c>
      <c r="I838" s="188" t="s">
        <v>58</v>
      </c>
      <c r="J838" s="188" t="s">
        <v>59</v>
      </c>
      <c r="K838" s="102" t="s">
        <v>5758</v>
      </c>
      <c r="L838" s="117" t="s">
        <v>5759</v>
      </c>
      <c r="M838" s="102" t="s">
        <v>5760</v>
      </c>
      <c r="N838" s="216" t="s">
        <v>421</v>
      </c>
      <c r="O838" s="272" t="s">
        <v>5243</v>
      </c>
      <c r="P838" s="273">
        <v>49000000</v>
      </c>
      <c r="Q838" s="273"/>
      <c r="R838" s="30"/>
      <c r="S838" s="30"/>
      <c r="T838" s="274"/>
      <c r="U838" s="30"/>
      <c r="V838" s="30"/>
      <c r="W838" s="30"/>
    </row>
    <row r="839" spans="1:23" ht="25.5">
      <c r="A839" s="14">
        <v>824</v>
      </c>
      <c r="B839" s="142">
        <v>44089</v>
      </c>
      <c r="C839" s="117" t="s">
        <v>417</v>
      </c>
      <c r="D839" s="120" t="s">
        <v>421</v>
      </c>
      <c r="E839" s="120" t="s">
        <v>3692</v>
      </c>
      <c r="F839" s="74">
        <f t="shared" si="14"/>
        <v>44103</v>
      </c>
      <c r="G839" s="279" t="s">
        <v>5761</v>
      </c>
      <c r="H839" s="188" t="s">
        <v>408</v>
      </c>
      <c r="I839" s="195" t="s">
        <v>58</v>
      </c>
      <c r="J839" s="195" t="s">
        <v>59</v>
      </c>
      <c r="K839" s="102" t="s">
        <v>2940</v>
      </c>
      <c r="L839" s="117" t="s">
        <v>5759</v>
      </c>
      <c r="M839" s="102" t="s">
        <v>2996</v>
      </c>
      <c r="N839" s="216" t="s">
        <v>421</v>
      </c>
      <c r="O839" s="272" t="s">
        <v>5243</v>
      </c>
      <c r="P839" s="273">
        <v>47700000</v>
      </c>
      <c r="Q839" s="273"/>
      <c r="R839" s="30"/>
      <c r="S839" s="30"/>
      <c r="T839" s="274"/>
      <c r="U839" s="30"/>
      <c r="V839" s="30"/>
      <c r="W839" s="30"/>
    </row>
    <row r="840" spans="1:23" ht="25.5">
      <c r="A840" s="14">
        <v>825</v>
      </c>
      <c r="B840" s="142">
        <v>44089</v>
      </c>
      <c r="C840" s="117" t="s">
        <v>417</v>
      </c>
      <c r="D840" s="120" t="s">
        <v>425</v>
      </c>
      <c r="E840" s="262" t="s">
        <v>3633</v>
      </c>
      <c r="F840" s="74">
        <f t="shared" si="14"/>
        <v>44103</v>
      </c>
      <c r="G840" s="279" t="s">
        <v>5762</v>
      </c>
      <c r="H840" s="188" t="s">
        <v>400</v>
      </c>
      <c r="I840" s="195" t="s">
        <v>58</v>
      </c>
      <c r="J840" s="195" t="s">
        <v>59</v>
      </c>
      <c r="K840" s="271" t="s">
        <v>4240</v>
      </c>
      <c r="L840" s="254" t="s">
        <v>5763</v>
      </c>
      <c r="M840" s="120" t="s">
        <v>5764</v>
      </c>
      <c r="N840" s="216" t="s">
        <v>425</v>
      </c>
      <c r="O840" s="272"/>
      <c r="P840" s="273"/>
      <c r="Q840" s="273"/>
      <c r="R840" s="30"/>
      <c r="S840" s="30"/>
      <c r="T840" s="274"/>
      <c r="U840" s="30"/>
      <c r="V840" s="30"/>
      <c r="W840" s="30"/>
    </row>
    <row r="841" spans="1:23" ht="25.5">
      <c r="A841" s="14">
        <v>826</v>
      </c>
      <c r="B841" s="142">
        <v>44090</v>
      </c>
      <c r="C841" s="117" t="s">
        <v>417</v>
      </c>
      <c r="D841" s="120" t="s">
        <v>421</v>
      </c>
      <c r="E841" s="30" t="s">
        <v>2639</v>
      </c>
      <c r="F841" s="74">
        <f t="shared" si="14"/>
        <v>44104</v>
      </c>
      <c r="G841" s="279" t="s">
        <v>5765</v>
      </c>
      <c r="H841" s="188" t="s">
        <v>408</v>
      </c>
      <c r="I841" s="198" t="s">
        <v>903</v>
      </c>
      <c r="J841" s="198" t="s">
        <v>79</v>
      </c>
      <c r="K841" s="102" t="s">
        <v>2944</v>
      </c>
      <c r="L841" s="254" t="s">
        <v>5766</v>
      </c>
      <c r="M841" s="102" t="s">
        <v>5767</v>
      </c>
      <c r="N841" s="216" t="s">
        <v>421</v>
      </c>
      <c r="O841" s="272" t="s">
        <v>4980</v>
      </c>
      <c r="P841" s="273">
        <v>406900000</v>
      </c>
      <c r="Q841" s="273"/>
      <c r="R841" s="30"/>
      <c r="S841" s="30"/>
      <c r="T841" s="274"/>
      <c r="U841" s="30"/>
      <c r="V841" s="30"/>
      <c r="W841" s="30"/>
    </row>
    <row r="842" spans="1:23" ht="25.5">
      <c r="A842" s="14">
        <v>827</v>
      </c>
      <c r="B842" s="142">
        <v>44090</v>
      </c>
      <c r="C842" s="117" t="s">
        <v>417</v>
      </c>
      <c r="D842" s="120" t="s">
        <v>422</v>
      </c>
      <c r="E842" s="120" t="s">
        <v>3811</v>
      </c>
      <c r="F842" s="74">
        <f t="shared" si="14"/>
        <v>44104</v>
      </c>
      <c r="G842" s="279" t="s">
        <v>5513</v>
      </c>
      <c r="H842" s="188" t="s">
        <v>408</v>
      </c>
      <c r="I842" s="188" t="s">
        <v>1840</v>
      </c>
      <c r="J842" s="198" t="s">
        <v>1841</v>
      </c>
      <c r="K842" s="271"/>
      <c r="L842" s="418" t="s">
        <v>5768</v>
      </c>
      <c r="M842" s="421" t="s">
        <v>5769</v>
      </c>
      <c r="N842" s="120" t="s">
        <v>422</v>
      </c>
      <c r="O842" s="14" t="s">
        <v>4167</v>
      </c>
      <c r="P842" s="273">
        <v>1850000000</v>
      </c>
      <c r="Q842" s="273"/>
      <c r="R842" s="30"/>
      <c r="S842" s="30"/>
      <c r="T842" s="274"/>
      <c r="U842" s="30"/>
      <c r="V842" s="30"/>
      <c r="W842" s="30"/>
    </row>
    <row r="843" spans="1:23" ht="63.75">
      <c r="A843" s="14">
        <v>828</v>
      </c>
      <c r="B843" s="142">
        <v>44091</v>
      </c>
      <c r="C843" s="117" t="s">
        <v>417</v>
      </c>
      <c r="D843" s="120" t="s">
        <v>422</v>
      </c>
      <c r="E843" s="120" t="s">
        <v>3787</v>
      </c>
      <c r="F843" s="74">
        <f t="shared" si="14"/>
        <v>44105</v>
      </c>
      <c r="G843" s="363" t="s">
        <v>5770</v>
      </c>
      <c r="H843" s="188" t="s">
        <v>408</v>
      </c>
      <c r="I843" s="198" t="s">
        <v>613</v>
      </c>
      <c r="J843" s="198" t="s">
        <v>555</v>
      </c>
      <c r="K843" s="271"/>
      <c r="L843" s="418" t="s">
        <v>5766</v>
      </c>
      <c r="M843" s="428" t="s">
        <v>5771</v>
      </c>
      <c r="N843" s="120" t="s">
        <v>422</v>
      </c>
      <c r="O843" s="272" t="s">
        <v>5391</v>
      </c>
      <c r="P843" s="273">
        <v>149689700</v>
      </c>
      <c r="Q843" s="273"/>
      <c r="R843" s="30"/>
      <c r="S843" s="30"/>
      <c r="T843" s="274"/>
      <c r="U843" s="30"/>
      <c r="V843" s="30"/>
      <c r="W843" s="30"/>
    </row>
    <row r="844" spans="1:23" ht="38.25">
      <c r="A844" s="14">
        <v>829</v>
      </c>
      <c r="B844" s="142">
        <v>44092</v>
      </c>
      <c r="C844" s="117" t="s">
        <v>417</v>
      </c>
      <c r="D844" s="120" t="s">
        <v>421</v>
      </c>
      <c r="E844" s="120" t="s">
        <v>3846</v>
      </c>
      <c r="F844" s="74">
        <f t="shared" si="14"/>
        <v>44106</v>
      </c>
      <c r="G844" s="363" t="s">
        <v>5772</v>
      </c>
      <c r="H844" s="188" t="s">
        <v>402</v>
      </c>
      <c r="I844" s="198" t="s">
        <v>58</v>
      </c>
      <c r="J844" s="198" t="s">
        <v>59</v>
      </c>
      <c r="K844" s="195" t="s">
        <v>917</v>
      </c>
      <c r="L844" s="117" t="s">
        <v>5733</v>
      </c>
      <c r="M844" s="102" t="s">
        <v>5773</v>
      </c>
      <c r="N844" s="216" t="s">
        <v>421</v>
      </c>
      <c r="O844" s="195" t="s">
        <v>917</v>
      </c>
      <c r="P844" s="245" t="s">
        <v>917</v>
      </c>
      <c r="Q844" s="273"/>
      <c r="R844" s="30"/>
      <c r="S844" s="30"/>
      <c r="T844" s="274"/>
      <c r="U844" s="30"/>
      <c r="V844" s="30"/>
      <c r="W844" s="30"/>
    </row>
    <row r="845" spans="1:23" ht="25.5">
      <c r="A845" s="14">
        <v>830</v>
      </c>
      <c r="B845" s="142">
        <v>44092</v>
      </c>
      <c r="C845" s="117" t="s">
        <v>417</v>
      </c>
      <c r="D845" s="120" t="s">
        <v>4041</v>
      </c>
      <c r="E845" s="259" t="s">
        <v>3663</v>
      </c>
      <c r="F845" s="74">
        <f t="shared" si="14"/>
        <v>44106</v>
      </c>
      <c r="G845" s="363" t="s">
        <v>5774</v>
      </c>
      <c r="H845" s="188" t="s">
        <v>408</v>
      </c>
      <c r="I845" s="198" t="s">
        <v>58</v>
      </c>
      <c r="J845" s="198" t="s">
        <v>59</v>
      </c>
      <c r="K845" s="154">
        <v>1544033</v>
      </c>
      <c r="L845" s="254" t="s">
        <v>5750</v>
      </c>
      <c r="M845" s="253">
        <v>1577270</v>
      </c>
      <c r="N845" s="120" t="s">
        <v>4041</v>
      </c>
      <c r="O845" s="272" t="s">
        <v>4061</v>
      </c>
      <c r="P845" s="277">
        <v>34793000</v>
      </c>
      <c r="Q845" s="273"/>
      <c r="R845" s="30"/>
      <c r="S845" s="30"/>
      <c r="T845" s="274"/>
      <c r="U845" s="30"/>
      <c r="V845" s="30"/>
      <c r="W845" s="30"/>
    </row>
    <row r="846" spans="1:23" ht="25.5">
      <c r="A846" s="14">
        <v>831</v>
      </c>
      <c r="B846" s="142">
        <v>44092</v>
      </c>
      <c r="C846" s="117" t="s">
        <v>417</v>
      </c>
      <c r="D846" s="120" t="s">
        <v>4041</v>
      </c>
      <c r="E846" s="259" t="s">
        <v>3663</v>
      </c>
      <c r="F846" s="74">
        <f t="shared" si="14"/>
        <v>44106</v>
      </c>
      <c r="G846" s="363" t="s">
        <v>5775</v>
      </c>
      <c r="H846" s="188" t="s">
        <v>408</v>
      </c>
      <c r="I846" s="198" t="s">
        <v>58</v>
      </c>
      <c r="J846" s="198" t="s">
        <v>59</v>
      </c>
      <c r="K846" s="154">
        <v>1543668</v>
      </c>
      <c r="L846" s="254" t="s">
        <v>5759</v>
      </c>
      <c r="M846" s="253">
        <v>1588958</v>
      </c>
      <c r="N846" s="120" t="s">
        <v>4041</v>
      </c>
      <c r="O846" s="272" t="s">
        <v>4061</v>
      </c>
      <c r="P846" s="273">
        <v>48702500</v>
      </c>
      <c r="Q846" s="273"/>
      <c r="R846" s="30"/>
      <c r="S846" s="30"/>
      <c r="T846" s="274"/>
      <c r="U846" s="30"/>
      <c r="V846" s="30"/>
      <c r="W846" s="30"/>
    </row>
    <row r="847" spans="1:23" ht="38.25">
      <c r="A847" s="14">
        <v>832</v>
      </c>
      <c r="B847" s="142">
        <v>44092</v>
      </c>
      <c r="C847" s="117" t="s">
        <v>417</v>
      </c>
      <c r="D847" s="120" t="s">
        <v>419</v>
      </c>
      <c r="E847" s="120" t="s">
        <v>3734</v>
      </c>
      <c r="F847" s="74">
        <f t="shared" si="14"/>
        <v>44106</v>
      </c>
      <c r="G847" s="363" t="s">
        <v>5776</v>
      </c>
      <c r="H847" s="188" t="s">
        <v>408</v>
      </c>
      <c r="I847" s="188" t="s">
        <v>4451</v>
      </c>
      <c r="J847" s="198" t="s">
        <v>913</v>
      </c>
      <c r="K847" s="271"/>
      <c r="L847" s="254" t="s">
        <v>5777</v>
      </c>
      <c r="M847" s="253">
        <v>1625847</v>
      </c>
      <c r="N847" s="120" t="s">
        <v>419</v>
      </c>
      <c r="O847" s="272"/>
      <c r="P847" s="273"/>
      <c r="Q847" s="273"/>
      <c r="R847" s="30"/>
      <c r="S847" s="30"/>
      <c r="T847" s="274"/>
      <c r="U847" s="30"/>
      <c r="V847" s="30"/>
      <c r="W847" s="30"/>
    </row>
    <row r="848" spans="1:23" ht="25.5">
      <c r="A848" s="14">
        <v>833</v>
      </c>
      <c r="B848" s="142">
        <v>44092</v>
      </c>
      <c r="C848" s="117" t="s">
        <v>417</v>
      </c>
      <c r="D848" s="120" t="s">
        <v>421</v>
      </c>
      <c r="E848" s="120" t="s">
        <v>3540</v>
      </c>
      <c r="F848" s="74">
        <f t="shared" si="14"/>
        <v>44106</v>
      </c>
      <c r="G848" s="363" t="s">
        <v>5778</v>
      </c>
      <c r="H848" s="188" t="s">
        <v>408</v>
      </c>
      <c r="I848" s="198" t="s">
        <v>5779</v>
      </c>
      <c r="J848" s="198" t="s">
        <v>1065</v>
      </c>
      <c r="K848" s="102" t="s">
        <v>5780</v>
      </c>
      <c r="L848" s="254" t="s">
        <v>5781</v>
      </c>
      <c r="M848" s="120" t="s">
        <v>5782</v>
      </c>
      <c r="N848" s="120" t="s">
        <v>421</v>
      </c>
      <c r="O848" s="272" t="s">
        <v>4067</v>
      </c>
      <c r="P848" s="273">
        <v>42700000</v>
      </c>
      <c r="Q848" s="273"/>
      <c r="R848" s="30"/>
      <c r="S848" s="30"/>
      <c r="T848" s="274"/>
      <c r="U848" s="30"/>
      <c r="V848" s="30"/>
      <c r="W848" s="30"/>
    </row>
    <row r="849" spans="1:23" ht="25.5">
      <c r="A849" s="14">
        <v>834</v>
      </c>
      <c r="B849" s="142">
        <v>44092</v>
      </c>
      <c r="C849" s="117" t="s">
        <v>417</v>
      </c>
      <c r="D849" s="120" t="s">
        <v>422</v>
      </c>
      <c r="E849" s="30" t="s">
        <v>3384</v>
      </c>
      <c r="F849" s="74">
        <f t="shared" si="14"/>
        <v>44106</v>
      </c>
      <c r="G849" s="363" t="s">
        <v>3227</v>
      </c>
      <c r="H849" s="188" t="s">
        <v>34</v>
      </c>
      <c r="I849" s="198" t="s">
        <v>106</v>
      </c>
      <c r="J849" s="198" t="s">
        <v>59</v>
      </c>
      <c r="K849" s="271"/>
      <c r="L849" s="390" t="s">
        <v>5781</v>
      </c>
      <c r="M849" s="391">
        <v>1649954</v>
      </c>
      <c r="N849" s="120" t="s">
        <v>422</v>
      </c>
      <c r="O849" s="272"/>
      <c r="P849" s="273"/>
      <c r="Q849" s="273"/>
      <c r="R849" s="30"/>
      <c r="S849" s="30"/>
      <c r="T849" s="274"/>
      <c r="U849" s="30"/>
      <c r="V849" s="30"/>
      <c r="W849" s="30"/>
    </row>
    <row r="850" spans="1:23" ht="38.25">
      <c r="A850" s="14">
        <v>835</v>
      </c>
      <c r="B850" s="142">
        <v>44092</v>
      </c>
      <c r="C850" s="117" t="s">
        <v>417</v>
      </c>
      <c r="D850" s="120" t="s">
        <v>4041</v>
      </c>
      <c r="E850" s="259" t="s">
        <v>3742</v>
      </c>
      <c r="F850" s="74">
        <f t="shared" si="14"/>
        <v>44106</v>
      </c>
      <c r="G850" s="363" t="s">
        <v>5783</v>
      </c>
      <c r="H850" s="188" t="s">
        <v>408</v>
      </c>
      <c r="I850" s="198" t="s">
        <v>5784</v>
      </c>
      <c r="J850" s="198" t="s">
        <v>555</v>
      </c>
      <c r="K850" s="154">
        <v>1566314</v>
      </c>
      <c r="L850" s="254" t="s">
        <v>5781</v>
      </c>
      <c r="M850" s="253">
        <v>1646667</v>
      </c>
      <c r="N850" s="120" t="s">
        <v>4041</v>
      </c>
      <c r="O850" s="272" t="s">
        <v>5391</v>
      </c>
      <c r="P850" s="243">
        <v>49200000</v>
      </c>
      <c r="Q850" s="273"/>
      <c r="R850" s="30"/>
      <c r="S850" s="30"/>
      <c r="T850" s="274"/>
      <c r="U850" s="30"/>
      <c r="V850" s="30"/>
      <c r="W850" s="30"/>
    </row>
    <row r="851" spans="1:23" ht="25.5">
      <c r="A851" s="14">
        <v>836</v>
      </c>
      <c r="B851" s="142">
        <v>44095</v>
      </c>
      <c r="C851" s="117" t="s">
        <v>417</v>
      </c>
      <c r="D851" s="120" t="s">
        <v>419</v>
      </c>
      <c r="E851" s="120" t="s">
        <v>3715</v>
      </c>
      <c r="F851" s="74">
        <f t="shared" si="14"/>
        <v>44109</v>
      </c>
      <c r="G851" s="363" t="s">
        <v>5785</v>
      </c>
      <c r="H851" s="188" t="s">
        <v>34</v>
      </c>
      <c r="I851" s="198" t="s">
        <v>4521</v>
      </c>
      <c r="J851" s="198" t="s">
        <v>59</v>
      </c>
      <c r="K851" s="285"/>
      <c r="L851" s="286" t="s">
        <v>5750</v>
      </c>
      <c r="M851" s="287">
        <v>1577635</v>
      </c>
      <c r="N851" s="155" t="s">
        <v>419</v>
      </c>
      <c r="O851" s="288"/>
      <c r="P851" s="284"/>
      <c r="Q851" s="273"/>
      <c r="R851" s="30"/>
      <c r="S851" s="30"/>
      <c r="T851" s="274"/>
      <c r="U851" s="30"/>
      <c r="V851" s="30"/>
      <c r="W851" s="30"/>
    </row>
    <row r="852" spans="1:23" ht="25.5">
      <c r="A852" s="14">
        <v>837</v>
      </c>
      <c r="B852" s="142">
        <v>44096</v>
      </c>
      <c r="C852" s="117" t="s">
        <v>417</v>
      </c>
      <c r="D852" s="120" t="s">
        <v>421</v>
      </c>
      <c r="E852" s="262" t="s">
        <v>3619</v>
      </c>
      <c r="F852" s="75">
        <f t="shared" si="14"/>
        <v>44110</v>
      </c>
      <c r="G852" s="364" t="s">
        <v>5786</v>
      </c>
      <c r="H852" s="302" t="s">
        <v>402</v>
      </c>
      <c r="I852" s="283" t="s">
        <v>58</v>
      </c>
      <c r="J852" s="348" t="s">
        <v>59</v>
      </c>
      <c r="K852" s="195" t="s">
        <v>917</v>
      </c>
      <c r="L852" s="117" t="s">
        <v>5743</v>
      </c>
      <c r="M852" s="102" t="s">
        <v>5787</v>
      </c>
      <c r="N852" s="117" t="s">
        <v>421</v>
      </c>
      <c r="O852" s="195" t="s">
        <v>917</v>
      </c>
      <c r="P852" s="245" t="s">
        <v>917</v>
      </c>
      <c r="Q852" s="351"/>
      <c r="R852" s="30"/>
      <c r="S852" s="30"/>
      <c r="T852" s="274"/>
      <c r="U852" s="30"/>
      <c r="V852" s="30"/>
      <c r="W852" s="30"/>
    </row>
    <row r="853" spans="1:23" ht="38.25">
      <c r="A853" s="14">
        <v>838</v>
      </c>
      <c r="B853" s="142">
        <v>44096</v>
      </c>
      <c r="C853" s="117" t="s">
        <v>417</v>
      </c>
      <c r="D853" s="120" t="s">
        <v>419</v>
      </c>
      <c r="E853" s="30" t="s">
        <v>375</v>
      </c>
      <c r="F853" s="74">
        <f t="shared" si="14"/>
        <v>44110</v>
      </c>
      <c r="G853" s="365" t="s">
        <v>5788</v>
      </c>
      <c r="H853" s="188" t="s">
        <v>408</v>
      </c>
      <c r="I853" s="188" t="s">
        <v>5789</v>
      </c>
      <c r="J853" s="188" t="s">
        <v>173</v>
      </c>
      <c r="K853" s="357"/>
      <c r="L853" s="184" t="s">
        <v>5790</v>
      </c>
      <c r="M853" s="358">
        <v>1664929</v>
      </c>
      <c r="N853" s="161" t="s">
        <v>419</v>
      </c>
      <c r="O853" s="359"/>
      <c r="P853" s="231"/>
      <c r="Q853" s="228"/>
      <c r="R853" s="70"/>
      <c r="S853" s="30"/>
      <c r="T853" s="274"/>
      <c r="U853" s="30"/>
      <c r="V853" s="30"/>
      <c r="W853" s="30"/>
    </row>
    <row r="854" spans="1:23" ht="63.75">
      <c r="A854" s="14">
        <v>839</v>
      </c>
      <c r="B854" s="142">
        <v>44096</v>
      </c>
      <c r="C854" s="117" t="s">
        <v>417</v>
      </c>
      <c r="D854" s="120" t="s">
        <v>425</v>
      </c>
      <c r="E854" s="322" t="s">
        <v>2016</v>
      </c>
      <c r="F854" s="74">
        <f t="shared" si="14"/>
        <v>44110</v>
      </c>
      <c r="G854" s="365" t="s">
        <v>5791</v>
      </c>
      <c r="H854" s="188" t="s">
        <v>408</v>
      </c>
      <c r="I854" s="188" t="s">
        <v>187</v>
      </c>
      <c r="J854" s="188" t="s">
        <v>50</v>
      </c>
      <c r="K854" s="202" t="s">
        <v>5792</v>
      </c>
      <c r="L854" s="176" t="s">
        <v>5781</v>
      </c>
      <c r="M854" s="117" t="s">
        <v>5793</v>
      </c>
      <c r="N854" s="117" t="s">
        <v>425</v>
      </c>
      <c r="O854" s="206" t="s">
        <v>4167</v>
      </c>
      <c r="P854" s="228">
        <v>187430000</v>
      </c>
      <c r="Q854" s="228"/>
      <c r="R854" s="70"/>
      <c r="S854" s="30"/>
      <c r="T854" s="274"/>
      <c r="U854" s="30"/>
      <c r="V854" s="30"/>
      <c r="W854" s="30"/>
    </row>
    <row r="855" spans="1:23" ht="38.25">
      <c r="A855" s="14">
        <v>840</v>
      </c>
      <c r="B855" s="142">
        <v>44096</v>
      </c>
      <c r="C855" s="117" t="s">
        <v>417</v>
      </c>
      <c r="D855" s="120" t="s">
        <v>419</v>
      </c>
      <c r="E855" s="120" t="s">
        <v>3520</v>
      </c>
      <c r="F855" s="79">
        <f t="shared" si="14"/>
        <v>44110</v>
      </c>
      <c r="G855" s="164" t="s">
        <v>5794</v>
      </c>
      <c r="H855" s="303" t="s">
        <v>400</v>
      </c>
      <c r="I855" s="197" t="s">
        <v>748</v>
      </c>
      <c r="J855" s="197" t="s">
        <v>749</v>
      </c>
      <c r="K855" s="290"/>
      <c r="L855" s="291" t="s">
        <v>5768</v>
      </c>
      <c r="M855" s="292">
        <v>1597359</v>
      </c>
      <c r="N855" s="160" t="s">
        <v>419</v>
      </c>
      <c r="O855" s="293"/>
      <c r="P855" s="294"/>
      <c r="Q855" s="294"/>
      <c r="R855" s="30"/>
      <c r="S855" s="30"/>
      <c r="T855" s="274"/>
      <c r="U855" s="30"/>
      <c r="V855" s="30"/>
      <c r="W855" s="30"/>
    </row>
    <row r="856" spans="1:23" ht="38.25">
      <c r="A856" s="14">
        <v>841</v>
      </c>
      <c r="B856" s="142">
        <v>44096</v>
      </c>
      <c r="C856" s="117" t="s">
        <v>417</v>
      </c>
      <c r="D856" s="120" t="s">
        <v>4041</v>
      </c>
      <c r="E856" s="120" t="s">
        <v>3475</v>
      </c>
      <c r="F856" s="74">
        <f t="shared" si="14"/>
        <v>44110</v>
      </c>
      <c r="G856" s="123" t="s">
        <v>5795</v>
      </c>
      <c r="H856" s="195" t="s">
        <v>400</v>
      </c>
      <c r="I856" s="198" t="s">
        <v>4926</v>
      </c>
      <c r="J856" s="198" t="s">
        <v>59</v>
      </c>
      <c r="K856" s="271"/>
      <c r="L856" s="254" t="s">
        <v>5750</v>
      </c>
      <c r="M856" s="253">
        <v>1574713</v>
      </c>
      <c r="N856" s="120" t="s">
        <v>4041</v>
      </c>
      <c r="O856" s="272" t="s">
        <v>4466</v>
      </c>
      <c r="P856" s="277">
        <v>714000000</v>
      </c>
      <c r="Q856" s="273"/>
      <c r="R856" s="30"/>
      <c r="S856" s="30"/>
      <c r="T856" s="274"/>
      <c r="U856" s="30"/>
      <c r="V856" s="30"/>
      <c r="W856" s="30"/>
    </row>
    <row r="857" spans="1:23" ht="38.25">
      <c r="A857" s="14">
        <v>842</v>
      </c>
      <c r="B857" s="142">
        <v>44096</v>
      </c>
      <c r="C857" s="117" t="s">
        <v>417</v>
      </c>
      <c r="D857" s="120" t="s">
        <v>4041</v>
      </c>
      <c r="E857" s="120" t="s">
        <v>3475</v>
      </c>
      <c r="F857" s="75">
        <f t="shared" si="14"/>
        <v>44110</v>
      </c>
      <c r="G857" s="124" t="s">
        <v>5796</v>
      </c>
      <c r="H857" s="190" t="s">
        <v>400</v>
      </c>
      <c r="I857" s="283" t="s">
        <v>4926</v>
      </c>
      <c r="J857" s="283" t="s">
        <v>59</v>
      </c>
      <c r="K857" s="285"/>
      <c r="L857" s="286" t="s">
        <v>5750</v>
      </c>
      <c r="M857" s="287">
        <v>1574713</v>
      </c>
      <c r="N857" s="155" t="s">
        <v>4041</v>
      </c>
      <c r="O857" s="288" t="s">
        <v>4466</v>
      </c>
      <c r="P857" s="289">
        <v>106400000</v>
      </c>
      <c r="Q857" s="284"/>
      <c r="R857" s="30"/>
      <c r="S857" s="30"/>
      <c r="T857" s="274"/>
      <c r="U857" s="30"/>
      <c r="V857" s="30"/>
      <c r="W857" s="30"/>
    </row>
    <row r="858" spans="1:23" ht="25.5">
      <c r="A858" s="14">
        <v>843</v>
      </c>
      <c r="B858" s="142">
        <v>44096</v>
      </c>
      <c r="C858" s="117" t="s">
        <v>417</v>
      </c>
      <c r="D858" s="120" t="s">
        <v>422</v>
      </c>
      <c r="E858" s="120" t="s">
        <v>1638</v>
      </c>
      <c r="F858" s="74">
        <f t="shared" si="14"/>
        <v>44110</v>
      </c>
      <c r="G858" s="365" t="s">
        <v>5797</v>
      </c>
      <c r="H858" s="188" t="s">
        <v>408</v>
      </c>
      <c r="I858" s="188" t="s">
        <v>120</v>
      </c>
      <c r="J858" s="188" t="s">
        <v>121</v>
      </c>
      <c r="K858" s="202"/>
      <c r="L858" s="390" t="s">
        <v>5798</v>
      </c>
      <c r="M858" s="391">
        <v>1678809</v>
      </c>
      <c r="N858" s="117" t="s">
        <v>422</v>
      </c>
      <c r="O858" s="206"/>
      <c r="P858" s="228"/>
      <c r="Q858" s="228"/>
      <c r="R858" s="70"/>
      <c r="S858" s="30"/>
      <c r="T858" s="274"/>
      <c r="U858" s="30"/>
      <c r="V858" s="30"/>
      <c r="W858" s="30"/>
    </row>
    <row r="859" spans="1:23">
      <c r="A859" s="14">
        <v>844</v>
      </c>
      <c r="B859" s="142">
        <v>44097</v>
      </c>
      <c r="C859" s="117" t="s">
        <v>417</v>
      </c>
      <c r="D859" s="120" t="s">
        <v>425</v>
      </c>
      <c r="E859" s="282" t="s">
        <v>3876</v>
      </c>
      <c r="F859" s="74">
        <f t="shared" si="14"/>
        <v>44111</v>
      </c>
      <c r="G859" s="365" t="s">
        <v>5799</v>
      </c>
      <c r="H859" s="188" t="s">
        <v>408</v>
      </c>
      <c r="I859" s="188" t="s">
        <v>58</v>
      </c>
      <c r="J859" s="188" t="s">
        <v>59</v>
      </c>
      <c r="K859" s="202" t="s">
        <v>5800</v>
      </c>
      <c r="L859" s="176" t="s">
        <v>5801</v>
      </c>
      <c r="M859" s="117" t="s">
        <v>5802</v>
      </c>
      <c r="N859" s="117" t="s">
        <v>425</v>
      </c>
      <c r="O859" s="206" t="s">
        <v>4061</v>
      </c>
      <c r="P859" s="228">
        <v>381653100</v>
      </c>
      <c r="Q859" s="228"/>
      <c r="R859" s="70"/>
      <c r="S859" s="30"/>
      <c r="T859" s="274"/>
      <c r="U859" s="30"/>
      <c r="V859" s="30"/>
      <c r="W859" s="30"/>
    </row>
    <row r="860" spans="1:23" ht="38.25">
      <c r="A860" s="14">
        <v>845</v>
      </c>
      <c r="B860" s="142">
        <v>44097</v>
      </c>
      <c r="C860" s="117" t="s">
        <v>417</v>
      </c>
      <c r="D860" s="120" t="s">
        <v>419</v>
      </c>
      <c r="E860" s="282" t="s">
        <v>3785</v>
      </c>
      <c r="F860" s="74">
        <f t="shared" si="14"/>
        <v>44111</v>
      </c>
      <c r="G860" s="365" t="s">
        <v>5803</v>
      </c>
      <c r="H860" s="188" t="s">
        <v>406</v>
      </c>
      <c r="I860" s="188" t="s">
        <v>613</v>
      </c>
      <c r="J860" s="188" t="s">
        <v>555</v>
      </c>
      <c r="K860" s="353"/>
      <c r="L860" s="256" t="s">
        <v>5798</v>
      </c>
      <c r="M860" s="354">
        <v>1685747</v>
      </c>
      <c r="N860" s="383" t="s">
        <v>419</v>
      </c>
      <c r="O860" s="355"/>
      <c r="P860" s="356"/>
      <c r="Q860" s="228"/>
      <c r="R860" s="70"/>
      <c r="S860" s="30"/>
      <c r="T860" s="274"/>
      <c r="U860" s="30"/>
      <c r="V860" s="30"/>
      <c r="W860" s="30"/>
    </row>
    <row r="861" spans="1:23" ht="38.25">
      <c r="A861" s="14">
        <v>846</v>
      </c>
      <c r="B861" s="142">
        <v>44097</v>
      </c>
      <c r="C861" s="117" t="s">
        <v>417</v>
      </c>
      <c r="D861" s="120" t="s">
        <v>421</v>
      </c>
      <c r="E861" s="120" t="s">
        <v>3607</v>
      </c>
      <c r="F861" s="78">
        <f t="shared" si="14"/>
        <v>44111</v>
      </c>
      <c r="G861" s="366" t="s">
        <v>5804</v>
      </c>
      <c r="H861" s="304" t="s">
        <v>408</v>
      </c>
      <c r="I861" s="295" t="s">
        <v>5746</v>
      </c>
      <c r="J861" s="349" t="s">
        <v>2192</v>
      </c>
      <c r="K861" s="102" t="s">
        <v>2834</v>
      </c>
      <c r="L861" s="117" t="s">
        <v>5768</v>
      </c>
      <c r="M861" s="102" t="s">
        <v>5805</v>
      </c>
      <c r="N861" s="216" t="s">
        <v>421</v>
      </c>
      <c r="O861" s="216" t="s">
        <v>4067</v>
      </c>
      <c r="P861" s="228">
        <v>50000000</v>
      </c>
      <c r="Q861" s="352"/>
      <c r="R861" s="30"/>
      <c r="S861" s="30"/>
      <c r="T861" s="274"/>
      <c r="U861" s="30"/>
      <c r="V861" s="30"/>
      <c r="W861" s="30"/>
    </row>
    <row r="862" spans="1:23" ht="38.25">
      <c r="A862" s="14">
        <v>847</v>
      </c>
      <c r="B862" s="142">
        <v>44097</v>
      </c>
      <c r="C862" s="117" t="s">
        <v>417</v>
      </c>
      <c r="D862" s="120" t="s">
        <v>425</v>
      </c>
      <c r="E862" s="282" t="s">
        <v>3709</v>
      </c>
      <c r="F862" s="74">
        <v>44097</v>
      </c>
      <c r="G862" s="319" t="s">
        <v>5214</v>
      </c>
      <c r="H862" s="188" t="s">
        <v>408</v>
      </c>
      <c r="I862" s="188" t="s">
        <v>187</v>
      </c>
      <c r="J862" s="188" t="s">
        <v>50</v>
      </c>
      <c r="K862" s="357" t="s">
        <v>5792</v>
      </c>
      <c r="L862" s="161" t="s">
        <v>5781</v>
      </c>
      <c r="M862" s="161" t="s">
        <v>5793</v>
      </c>
      <c r="N862" s="161" t="s">
        <v>425</v>
      </c>
      <c r="O862" s="360"/>
      <c r="P862" s="231"/>
      <c r="Q862" s="228"/>
      <c r="R862" s="70"/>
      <c r="S862" s="30"/>
      <c r="T862" s="274"/>
      <c r="U862" s="30"/>
      <c r="V862" s="30"/>
      <c r="W862" s="30"/>
    </row>
    <row r="863" spans="1:23" ht="25.5">
      <c r="A863" s="14">
        <v>848</v>
      </c>
      <c r="B863" s="142">
        <v>44098</v>
      </c>
      <c r="C863" s="117" t="s">
        <v>417</v>
      </c>
      <c r="D863" s="120" t="s">
        <v>4041</v>
      </c>
      <c r="E863" s="282" t="s">
        <v>844</v>
      </c>
      <c r="F863" s="74">
        <f t="shared" ref="F863:F902" si="15">B863+14</f>
        <v>44112</v>
      </c>
      <c r="G863" s="319" t="s">
        <v>5806</v>
      </c>
      <c r="H863" s="188" t="s">
        <v>408</v>
      </c>
      <c r="I863" s="195" t="s">
        <v>4069</v>
      </c>
      <c r="J863" s="198" t="s">
        <v>50</v>
      </c>
      <c r="K863" s="102" t="s">
        <v>5807</v>
      </c>
      <c r="L863" s="117" t="s">
        <v>5808</v>
      </c>
      <c r="M863" s="102" t="s">
        <v>5809</v>
      </c>
      <c r="N863" s="117" t="s">
        <v>4041</v>
      </c>
      <c r="O863" s="296" t="s">
        <v>4466</v>
      </c>
      <c r="P863" s="228">
        <v>70000000</v>
      </c>
      <c r="Q863" s="228"/>
      <c r="R863" s="70"/>
      <c r="S863" s="30"/>
      <c r="T863" s="274"/>
      <c r="U863" s="30"/>
      <c r="V863" s="30"/>
      <c r="W863" s="30"/>
    </row>
    <row r="864" spans="1:23" ht="38.25">
      <c r="A864" s="14">
        <v>849</v>
      </c>
      <c r="B864" s="142">
        <v>44099</v>
      </c>
      <c r="C864" s="117" t="s">
        <v>417</v>
      </c>
      <c r="D864" s="120" t="s">
        <v>419</v>
      </c>
      <c r="E864" s="282" t="s">
        <v>3584</v>
      </c>
      <c r="F864" s="74">
        <f t="shared" si="15"/>
        <v>44113</v>
      </c>
      <c r="G864" s="365" t="s">
        <v>5810</v>
      </c>
      <c r="H864" s="188" t="s">
        <v>408</v>
      </c>
      <c r="I864" s="188" t="s">
        <v>58</v>
      </c>
      <c r="J864" s="188" t="s">
        <v>59</v>
      </c>
      <c r="K864" s="202"/>
      <c r="L864" s="176" t="s">
        <v>5798</v>
      </c>
      <c r="M864" s="154">
        <v>1682460</v>
      </c>
      <c r="N864" s="117" t="s">
        <v>419</v>
      </c>
      <c r="O864" s="206"/>
      <c r="P864" s="228"/>
      <c r="Q864" s="228"/>
      <c r="R864" s="70"/>
      <c r="S864" s="30"/>
      <c r="T864" s="274"/>
      <c r="U864" s="30"/>
      <c r="V864" s="30"/>
      <c r="W864" s="30"/>
    </row>
    <row r="865" spans="1:121" ht="25.5">
      <c r="A865" s="14">
        <v>850</v>
      </c>
      <c r="B865" s="142">
        <v>44102</v>
      </c>
      <c r="C865" s="117" t="s">
        <v>417</v>
      </c>
      <c r="D865" s="120" t="s">
        <v>4042</v>
      </c>
      <c r="E865" s="322" t="s">
        <v>3307</v>
      </c>
      <c r="F865" s="74">
        <f t="shared" si="15"/>
        <v>44116</v>
      </c>
      <c r="G865" s="365" t="s">
        <v>5811</v>
      </c>
      <c r="H865" s="188" t="s">
        <v>406</v>
      </c>
      <c r="I865" s="188" t="s">
        <v>1595</v>
      </c>
      <c r="J865" s="188" t="s">
        <v>511</v>
      </c>
      <c r="K865" s="202"/>
      <c r="L865" s="176" t="s">
        <v>5812</v>
      </c>
      <c r="M865" s="154">
        <v>1666025</v>
      </c>
      <c r="N865" s="120" t="s">
        <v>4042</v>
      </c>
      <c r="O865" s="206" t="s">
        <v>4167</v>
      </c>
      <c r="P865" s="228">
        <v>8400000000</v>
      </c>
      <c r="Q865" s="228"/>
      <c r="R865" s="70"/>
      <c r="S865" s="30"/>
      <c r="T865" s="274"/>
      <c r="U865" s="30"/>
      <c r="V865" s="30"/>
      <c r="W865" s="30"/>
    </row>
    <row r="866" spans="1:121" ht="25.5">
      <c r="A866" s="14">
        <v>851</v>
      </c>
      <c r="B866" s="142">
        <v>44102</v>
      </c>
      <c r="C866" s="117" t="s">
        <v>417</v>
      </c>
      <c r="D866" s="120" t="s">
        <v>425</v>
      </c>
      <c r="E866" s="207" t="s">
        <v>3537</v>
      </c>
      <c r="F866" s="74">
        <f t="shared" si="15"/>
        <v>44116</v>
      </c>
      <c r="G866" s="365" t="s">
        <v>5799</v>
      </c>
      <c r="H866" s="188" t="s">
        <v>408</v>
      </c>
      <c r="I866" s="188" t="s">
        <v>58</v>
      </c>
      <c r="J866" s="188" t="s">
        <v>59</v>
      </c>
      <c r="K866" s="202" t="s">
        <v>5800</v>
      </c>
      <c r="L866" s="176" t="s">
        <v>5801</v>
      </c>
      <c r="M866" s="117" t="s">
        <v>5802</v>
      </c>
      <c r="N866" s="117" t="s">
        <v>425</v>
      </c>
      <c r="O866" s="206" t="s">
        <v>4061</v>
      </c>
      <c r="P866" s="228">
        <v>381653100</v>
      </c>
      <c r="Q866" s="228"/>
      <c r="R866" s="70"/>
      <c r="S866" s="30"/>
      <c r="T866" s="274"/>
      <c r="U866" s="30"/>
      <c r="V866" s="30"/>
      <c r="W866" s="30"/>
    </row>
    <row r="867" spans="1:121" ht="12.75" customHeight="1">
      <c r="A867" s="14">
        <v>852</v>
      </c>
      <c r="B867" s="142">
        <v>44102</v>
      </c>
      <c r="C867" s="117" t="s">
        <v>417</v>
      </c>
      <c r="D867" s="120" t="s">
        <v>419</v>
      </c>
      <c r="E867" s="282" t="s">
        <v>3582</v>
      </c>
      <c r="F867" s="74">
        <f t="shared" si="15"/>
        <v>44116</v>
      </c>
      <c r="G867" s="365" t="s">
        <v>5813</v>
      </c>
      <c r="H867" s="188" t="s">
        <v>408</v>
      </c>
      <c r="I867" s="188" t="s">
        <v>58</v>
      </c>
      <c r="J867" s="188" t="s">
        <v>59</v>
      </c>
      <c r="K867" s="202"/>
      <c r="L867" s="176" t="s">
        <v>5814</v>
      </c>
      <c r="M867" s="154">
        <v>1709489</v>
      </c>
      <c r="N867" s="120" t="s">
        <v>419</v>
      </c>
      <c r="O867" s="206"/>
      <c r="P867" s="228"/>
      <c r="Q867" s="228"/>
      <c r="R867" s="70"/>
      <c r="S867" s="30"/>
      <c r="T867" s="274"/>
      <c r="U867" s="30"/>
      <c r="V867" s="30"/>
      <c r="W867" s="30"/>
    </row>
    <row r="868" spans="1:121" ht="25.5">
      <c r="A868" s="14">
        <v>853</v>
      </c>
      <c r="B868" s="142">
        <v>44102</v>
      </c>
      <c r="C868" s="117" t="s">
        <v>417</v>
      </c>
      <c r="D868" s="120" t="s">
        <v>4041</v>
      </c>
      <c r="E868" s="282" t="s">
        <v>3750</v>
      </c>
      <c r="F868" s="74">
        <f t="shared" si="15"/>
        <v>44116</v>
      </c>
      <c r="G868" s="365" t="s">
        <v>5815</v>
      </c>
      <c r="H868" s="188" t="s">
        <v>400</v>
      </c>
      <c r="I868" s="188" t="s">
        <v>4242</v>
      </c>
      <c r="J868" s="188" t="s">
        <v>59</v>
      </c>
      <c r="K868" s="202"/>
      <c r="L868" s="176" t="s">
        <v>5777</v>
      </c>
      <c r="M868" s="154">
        <v>1627308</v>
      </c>
      <c r="N868" s="120" t="s">
        <v>4041</v>
      </c>
      <c r="O868" s="296" t="s">
        <v>4466</v>
      </c>
      <c r="P868" s="289">
        <v>441530000</v>
      </c>
      <c r="Q868" s="228"/>
      <c r="R868" s="70"/>
      <c r="S868" s="30"/>
      <c r="T868" s="274"/>
      <c r="U868" s="30"/>
      <c r="V868" s="30"/>
      <c r="W868" s="30"/>
    </row>
    <row r="869" spans="1:121" ht="25.5">
      <c r="A869" s="14">
        <v>854</v>
      </c>
      <c r="B869" s="142">
        <v>44103</v>
      </c>
      <c r="C869" s="117" t="s">
        <v>417</v>
      </c>
      <c r="D869" s="120" t="s">
        <v>4044</v>
      </c>
      <c r="E869" s="282" t="s">
        <v>3762</v>
      </c>
      <c r="F869" s="74">
        <f t="shared" si="15"/>
        <v>44117</v>
      </c>
      <c r="G869" s="365" t="s">
        <v>5816</v>
      </c>
      <c r="H869" s="188" t="s">
        <v>400</v>
      </c>
      <c r="I869" s="188" t="s">
        <v>58</v>
      </c>
      <c r="J869" s="188" t="s">
        <v>59</v>
      </c>
      <c r="K869" s="353"/>
      <c r="L869" s="256" t="s">
        <v>5790</v>
      </c>
      <c r="M869" s="354">
        <v>1655798</v>
      </c>
      <c r="N869" s="155" t="s">
        <v>4044</v>
      </c>
      <c r="O869" s="355"/>
      <c r="P869" s="356"/>
      <c r="Q869" s="228"/>
      <c r="R869" s="70"/>
      <c r="S869" s="30"/>
      <c r="T869" s="274"/>
      <c r="U869" s="30"/>
      <c r="V869" s="30"/>
      <c r="W869" s="30"/>
    </row>
    <row r="870" spans="1:121" ht="25.5">
      <c r="A870" s="14">
        <v>855</v>
      </c>
      <c r="B870" s="142">
        <v>44103</v>
      </c>
      <c r="C870" s="117" t="s">
        <v>417</v>
      </c>
      <c r="D870" s="120" t="s">
        <v>421</v>
      </c>
      <c r="E870" s="321" t="s">
        <v>3689</v>
      </c>
      <c r="F870" s="74">
        <f t="shared" si="15"/>
        <v>44117</v>
      </c>
      <c r="G870" s="365" t="s">
        <v>5817</v>
      </c>
      <c r="H870" s="188" t="s">
        <v>407</v>
      </c>
      <c r="I870" s="188" t="s">
        <v>768</v>
      </c>
      <c r="J870" s="350" t="s">
        <v>173</v>
      </c>
      <c r="K870" s="102" t="s">
        <v>5818</v>
      </c>
      <c r="L870" s="176" t="s">
        <v>5819</v>
      </c>
      <c r="M870" s="102" t="s">
        <v>140</v>
      </c>
      <c r="N870" s="117" t="s">
        <v>421</v>
      </c>
      <c r="O870" s="206" t="s">
        <v>5018</v>
      </c>
      <c r="P870" s="228">
        <v>290000000</v>
      </c>
      <c r="Q870" s="269"/>
      <c r="R870" s="70"/>
      <c r="S870" s="30"/>
      <c r="T870" s="274"/>
      <c r="U870" s="30"/>
      <c r="V870" s="30"/>
      <c r="W870" s="30"/>
    </row>
    <row r="871" spans="1:121" ht="25.5">
      <c r="A871" s="14">
        <v>856</v>
      </c>
      <c r="B871" s="142">
        <v>44103</v>
      </c>
      <c r="C871" s="117" t="s">
        <v>417</v>
      </c>
      <c r="D871" s="120" t="s">
        <v>422</v>
      </c>
      <c r="E871" s="322" t="s">
        <v>978</v>
      </c>
      <c r="F871" s="74">
        <f t="shared" si="15"/>
        <v>44117</v>
      </c>
      <c r="G871" s="365" t="s">
        <v>5820</v>
      </c>
      <c r="H871" s="188" t="s">
        <v>402</v>
      </c>
      <c r="I871" s="188" t="s">
        <v>2101</v>
      </c>
      <c r="J871" s="188"/>
      <c r="K871" s="357"/>
      <c r="L871" s="184"/>
      <c r="M871" s="161"/>
      <c r="N871" s="160" t="s">
        <v>422</v>
      </c>
      <c r="O871" s="359"/>
      <c r="P871" s="231"/>
      <c r="Q871" s="228"/>
      <c r="R871" s="70"/>
      <c r="S871" s="30"/>
      <c r="T871" s="274"/>
      <c r="U871" s="30"/>
      <c r="V871" s="30"/>
      <c r="W871" s="30"/>
    </row>
    <row r="872" spans="1:121" ht="38.25">
      <c r="A872" s="14">
        <v>857</v>
      </c>
      <c r="B872" s="142">
        <v>44103</v>
      </c>
      <c r="C872" s="117" t="s">
        <v>417</v>
      </c>
      <c r="D872" s="120" t="s">
        <v>425</v>
      </c>
      <c r="E872" s="282" t="s">
        <v>3664</v>
      </c>
      <c r="F872" s="74">
        <f t="shared" si="15"/>
        <v>44117</v>
      </c>
      <c r="G872" s="365" t="s">
        <v>5821</v>
      </c>
      <c r="H872" s="188" t="s">
        <v>408</v>
      </c>
      <c r="I872" s="188" t="s">
        <v>5822</v>
      </c>
      <c r="J872" s="188" t="s">
        <v>79</v>
      </c>
      <c r="K872" s="202" t="s">
        <v>5823</v>
      </c>
      <c r="L872" s="176" t="s">
        <v>5824</v>
      </c>
      <c r="M872" s="117" t="s">
        <v>5825</v>
      </c>
      <c r="N872" s="120" t="s">
        <v>425</v>
      </c>
      <c r="O872" s="206"/>
      <c r="P872" s="228"/>
      <c r="Q872" s="228"/>
      <c r="R872" s="70"/>
      <c r="S872" s="30"/>
      <c r="T872" s="274"/>
      <c r="U872" s="30"/>
      <c r="V872" s="30"/>
      <c r="W872" s="30"/>
    </row>
    <row r="873" spans="1:121" ht="25.5">
      <c r="A873" s="14">
        <v>858</v>
      </c>
      <c r="B873" s="142">
        <v>44103</v>
      </c>
      <c r="C873" s="117" t="s">
        <v>417</v>
      </c>
      <c r="D873" s="120" t="s">
        <v>4044</v>
      </c>
      <c r="E873" s="322" t="s">
        <v>3642</v>
      </c>
      <c r="F873" s="74">
        <f t="shared" si="15"/>
        <v>44117</v>
      </c>
      <c r="G873" s="280" t="s">
        <v>5826</v>
      </c>
      <c r="H873" s="188" t="s">
        <v>408</v>
      </c>
      <c r="I873" s="195" t="s">
        <v>4069</v>
      </c>
      <c r="J873" s="188" t="s">
        <v>50</v>
      </c>
      <c r="K873" s="154">
        <v>1623656</v>
      </c>
      <c r="L873" s="176" t="s">
        <v>5814</v>
      </c>
      <c r="M873" s="154">
        <v>1702184</v>
      </c>
      <c r="N873" s="120" t="s">
        <v>4044</v>
      </c>
      <c r="O873" s="206"/>
      <c r="P873" s="228"/>
      <c r="Q873" s="228"/>
      <c r="R873" s="70"/>
      <c r="S873" s="30"/>
      <c r="T873" s="274"/>
      <c r="U873" s="30"/>
      <c r="V873" s="30"/>
      <c r="W873" s="30"/>
    </row>
    <row r="874" spans="1:121" ht="38.25">
      <c r="A874" s="14">
        <v>859</v>
      </c>
      <c r="B874" s="142">
        <v>44104</v>
      </c>
      <c r="C874" s="117" t="s">
        <v>417</v>
      </c>
      <c r="D874" s="120" t="s">
        <v>422</v>
      </c>
      <c r="E874" s="282" t="s">
        <v>376</v>
      </c>
      <c r="F874" s="74">
        <f t="shared" si="15"/>
        <v>44118</v>
      </c>
      <c r="G874" s="365" t="s">
        <v>5827</v>
      </c>
      <c r="H874" s="188" t="s">
        <v>399</v>
      </c>
      <c r="I874" s="188" t="s">
        <v>120</v>
      </c>
      <c r="J874" s="188" t="s">
        <v>121</v>
      </c>
      <c r="K874" s="202"/>
      <c r="L874" s="176"/>
      <c r="M874" s="117"/>
      <c r="N874" s="120" t="s">
        <v>422</v>
      </c>
      <c r="O874" s="206"/>
      <c r="P874" s="228"/>
      <c r="Q874" s="228"/>
      <c r="R874" s="70"/>
      <c r="S874" s="30"/>
      <c r="T874" s="274"/>
      <c r="U874" s="30"/>
      <c r="V874" s="30"/>
      <c r="W874" s="30"/>
    </row>
    <row r="875" spans="1:121" ht="38.25">
      <c r="A875" s="14">
        <v>860</v>
      </c>
      <c r="B875" s="142">
        <v>44105</v>
      </c>
      <c r="C875" s="117" t="s">
        <v>417</v>
      </c>
      <c r="D875" s="120" t="s">
        <v>425</v>
      </c>
      <c r="E875" s="282" t="s">
        <v>3786</v>
      </c>
      <c r="F875" s="74">
        <f t="shared" si="15"/>
        <v>44119</v>
      </c>
      <c r="G875" s="397" t="s">
        <v>5828</v>
      </c>
      <c r="H875" s="195" t="s">
        <v>408</v>
      </c>
      <c r="I875" s="343" t="s">
        <v>535</v>
      </c>
      <c r="J875" s="343" t="s">
        <v>536</v>
      </c>
      <c r="K875" s="202" t="s">
        <v>5829</v>
      </c>
      <c r="L875" s="117" t="s">
        <v>5830</v>
      </c>
      <c r="M875" s="160" t="s">
        <v>5831</v>
      </c>
      <c r="N875" s="120" t="s">
        <v>425</v>
      </c>
      <c r="O875" s="344"/>
      <c r="P875" s="345"/>
      <c r="Q875" s="345"/>
      <c r="R875" s="120"/>
      <c r="S875" s="120"/>
      <c r="T875" s="346"/>
      <c r="U875" s="120"/>
      <c r="V875" s="120"/>
      <c r="W875" s="120"/>
      <c r="X875" s="103"/>
      <c r="Y875" s="103"/>
      <c r="Z875" s="103"/>
      <c r="AA875" s="103"/>
      <c r="AB875" s="103"/>
      <c r="AC875" s="103"/>
      <c r="AD875" s="103"/>
      <c r="AE875" s="103"/>
      <c r="AF875" s="103"/>
      <c r="AG875" s="103"/>
      <c r="AH875" s="103"/>
      <c r="AI875" s="103"/>
      <c r="AJ875" s="103"/>
      <c r="AK875" s="103"/>
      <c r="AL875" s="103"/>
      <c r="AM875" s="103"/>
      <c r="AN875" s="103"/>
      <c r="AO875" s="103"/>
      <c r="AP875" s="103"/>
      <c r="AQ875" s="103"/>
      <c r="AR875" s="103"/>
      <c r="AS875" s="103"/>
      <c r="AT875" s="103"/>
      <c r="AU875" s="103"/>
      <c r="AV875" s="103"/>
      <c r="AW875" s="103"/>
      <c r="AX875" s="103"/>
      <c r="AY875" s="103"/>
      <c r="AZ875" s="103"/>
      <c r="BA875" s="103"/>
      <c r="BB875" s="103"/>
      <c r="BC875" s="103"/>
      <c r="BD875" s="103"/>
      <c r="BE875" s="103"/>
      <c r="BF875" s="103"/>
      <c r="BG875" s="103"/>
      <c r="BH875" s="103"/>
      <c r="BI875" s="103"/>
      <c r="BJ875" s="103"/>
      <c r="BK875" s="103"/>
      <c r="BL875" s="103"/>
      <c r="BM875" s="103"/>
      <c r="BN875" s="103"/>
      <c r="BO875" s="103"/>
      <c r="BP875" s="103"/>
      <c r="BQ875" s="103"/>
      <c r="BR875" s="103"/>
      <c r="BS875" s="103"/>
      <c r="BT875" s="103"/>
      <c r="BU875" s="103"/>
      <c r="BV875" s="103"/>
      <c r="BW875" s="103"/>
      <c r="BX875" s="103"/>
      <c r="BY875" s="103"/>
      <c r="BZ875" s="103"/>
      <c r="CA875" s="103"/>
      <c r="CB875" s="103"/>
      <c r="CC875" s="103"/>
      <c r="CD875" s="103"/>
      <c r="CE875" s="103"/>
      <c r="CF875" s="103"/>
      <c r="CG875" s="103"/>
      <c r="CH875" s="103"/>
      <c r="CI875" s="103"/>
      <c r="CJ875" s="103"/>
      <c r="CK875" s="103"/>
      <c r="CL875" s="103"/>
      <c r="CM875" s="103"/>
      <c r="CN875" s="103"/>
      <c r="CO875" s="103"/>
      <c r="CP875" s="103"/>
      <c r="CQ875" s="103"/>
      <c r="CR875" s="103"/>
      <c r="CS875" s="103"/>
      <c r="CT875" s="103"/>
      <c r="CU875" s="103"/>
      <c r="CV875" s="103"/>
      <c r="CW875" s="103"/>
      <c r="CX875" s="103"/>
      <c r="CY875" s="103"/>
      <c r="CZ875" s="103"/>
      <c r="DA875" s="103"/>
      <c r="DB875" s="103"/>
      <c r="DC875" s="103"/>
      <c r="DD875" s="103"/>
      <c r="DE875" s="103"/>
      <c r="DF875" s="103"/>
      <c r="DG875" s="103"/>
      <c r="DH875" s="103"/>
      <c r="DI875" s="103"/>
      <c r="DJ875" s="103"/>
      <c r="DK875" s="103"/>
      <c r="DL875" s="103"/>
      <c r="DM875" s="103"/>
      <c r="DN875" s="103"/>
      <c r="DO875" s="103"/>
      <c r="DP875" s="103"/>
      <c r="DQ875" s="103"/>
    </row>
    <row r="876" spans="1:121" ht="25.5">
      <c r="A876" s="14">
        <v>861</v>
      </c>
      <c r="B876" s="142">
        <v>44106</v>
      </c>
      <c r="C876" s="117" t="s">
        <v>417</v>
      </c>
      <c r="D876" s="120" t="s">
        <v>422</v>
      </c>
      <c r="E876" s="322" t="s">
        <v>978</v>
      </c>
      <c r="F876" s="74">
        <f t="shared" si="15"/>
        <v>44120</v>
      </c>
      <c r="G876" s="365" t="s">
        <v>5832</v>
      </c>
      <c r="H876" s="188" t="s">
        <v>408</v>
      </c>
      <c r="I876" s="188" t="s">
        <v>5833</v>
      </c>
      <c r="J876" s="188" t="s">
        <v>173</v>
      </c>
      <c r="K876" s="202"/>
      <c r="L876" s="390" t="s">
        <v>5834</v>
      </c>
      <c r="M876" s="391">
        <v>1750030</v>
      </c>
      <c r="N876" s="120" t="s">
        <v>422</v>
      </c>
      <c r="O876" s="206"/>
      <c r="P876" s="228"/>
      <c r="Q876" s="228"/>
      <c r="R876" s="70"/>
      <c r="S876" s="30"/>
      <c r="T876" s="274"/>
      <c r="U876" s="30"/>
      <c r="V876" s="30"/>
      <c r="W876" s="30"/>
    </row>
    <row r="877" spans="1:121" ht="25.5">
      <c r="A877" s="14">
        <v>862</v>
      </c>
      <c r="B877" s="142">
        <v>44106</v>
      </c>
      <c r="C877" s="117" t="s">
        <v>417</v>
      </c>
      <c r="D877" s="120" t="s">
        <v>419</v>
      </c>
      <c r="E877" s="282" t="s">
        <v>191</v>
      </c>
      <c r="F877" s="74">
        <f t="shared" si="15"/>
        <v>44120</v>
      </c>
      <c r="G877" s="363" t="s">
        <v>5835</v>
      </c>
      <c r="H877" s="195" t="s">
        <v>34</v>
      </c>
      <c r="I877" s="198" t="s">
        <v>5836</v>
      </c>
      <c r="J877" s="198" t="s">
        <v>79</v>
      </c>
      <c r="K877" s="271"/>
      <c r="L877" s="254" t="s">
        <v>5837</v>
      </c>
      <c r="M877" s="253">
        <v>1734690</v>
      </c>
      <c r="N877" s="120" t="s">
        <v>419</v>
      </c>
      <c r="O877" s="195" t="s">
        <v>59</v>
      </c>
      <c r="P877" s="273"/>
      <c r="Q877" s="273"/>
      <c r="R877" s="30"/>
      <c r="S877" s="30"/>
      <c r="T877" s="274"/>
      <c r="U877" s="30"/>
      <c r="V877" s="30"/>
      <c r="W877" s="30"/>
    </row>
    <row r="878" spans="1:121">
      <c r="A878" s="14">
        <v>863</v>
      </c>
      <c r="B878" s="142">
        <v>44106</v>
      </c>
      <c r="C878" s="117" t="s">
        <v>417</v>
      </c>
      <c r="D878" s="120" t="s">
        <v>4044</v>
      </c>
      <c r="E878" s="320" t="s">
        <v>3815</v>
      </c>
      <c r="F878" s="74">
        <f t="shared" si="15"/>
        <v>44120</v>
      </c>
      <c r="G878" s="363" t="s">
        <v>5838</v>
      </c>
      <c r="H878" s="198" t="s">
        <v>408</v>
      </c>
      <c r="I878" s="195" t="s">
        <v>58</v>
      </c>
      <c r="J878" s="195" t="s">
        <v>59</v>
      </c>
      <c r="K878" s="32" t="s">
        <v>5839</v>
      </c>
      <c r="L878" s="254" t="s">
        <v>5837</v>
      </c>
      <c r="M878" s="253">
        <v>1737612</v>
      </c>
      <c r="N878" s="120" t="s">
        <v>4044</v>
      </c>
      <c r="O878" s="272"/>
      <c r="P878" s="273"/>
      <c r="Q878" s="273"/>
      <c r="R878" s="30"/>
      <c r="S878" s="30"/>
      <c r="T878" s="274"/>
      <c r="U878" s="30"/>
      <c r="V878" s="30"/>
      <c r="W878" s="30"/>
    </row>
    <row r="879" spans="1:121" ht="25.5">
      <c r="A879" s="14">
        <v>864</v>
      </c>
      <c r="B879" s="142">
        <v>44109</v>
      </c>
      <c r="C879" s="117" t="s">
        <v>417</v>
      </c>
      <c r="D879" s="120" t="s">
        <v>425</v>
      </c>
      <c r="E879" s="321" t="s">
        <v>566</v>
      </c>
      <c r="F879" s="74">
        <f t="shared" si="15"/>
        <v>44123</v>
      </c>
      <c r="G879" s="363" t="s">
        <v>5840</v>
      </c>
      <c r="H879" s="195" t="s">
        <v>407</v>
      </c>
      <c r="I879" s="198" t="s">
        <v>1186</v>
      </c>
      <c r="J879" s="198" t="s">
        <v>121</v>
      </c>
      <c r="K879" s="271" t="s">
        <v>5638</v>
      </c>
      <c r="L879" s="117" t="s">
        <v>5841</v>
      </c>
      <c r="M879" s="160" t="s">
        <v>5842</v>
      </c>
      <c r="N879" s="120" t="s">
        <v>425</v>
      </c>
      <c r="O879" s="272"/>
      <c r="P879" s="273"/>
      <c r="Q879" s="273"/>
      <c r="R879" s="30"/>
      <c r="S879" s="30"/>
      <c r="T879" s="274"/>
      <c r="U879" s="30"/>
      <c r="V879" s="30"/>
      <c r="W879" s="30"/>
    </row>
    <row r="880" spans="1:121" ht="25.5">
      <c r="A880" s="14">
        <v>865</v>
      </c>
      <c r="B880" s="142">
        <v>44110</v>
      </c>
      <c r="C880" s="117" t="s">
        <v>417</v>
      </c>
      <c r="D880" s="120" t="s">
        <v>421</v>
      </c>
      <c r="E880" s="282" t="s">
        <v>3637</v>
      </c>
      <c r="F880" s="74">
        <f t="shared" si="15"/>
        <v>44124</v>
      </c>
      <c r="G880" s="363" t="s">
        <v>5843</v>
      </c>
      <c r="H880" s="188" t="s">
        <v>404</v>
      </c>
      <c r="I880" s="198" t="s">
        <v>1915</v>
      </c>
      <c r="J880" s="198" t="s">
        <v>607</v>
      </c>
      <c r="K880" s="325">
        <v>0</v>
      </c>
      <c r="L880" s="254" t="s">
        <v>5814</v>
      </c>
      <c r="M880" s="102" t="s">
        <v>5844</v>
      </c>
      <c r="N880" s="120" t="s">
        <v>421</v>
      </c>
      <c r="O880" s="325">
        <v>0</v>
      </c>
      <c r="P880" s="325">
        <v>0</v>
      </c>
      <c r="Q880" s="273"/>
      <c r="R880" s="30"/>
      <c r="S880" s="30"/>
      <c r="T880" s="274"/>
      <c r="U880" s="30"/>
      <c r="V880" s="30"/>
      <c r="W880" s="30"/>
    </row>
    <row r="881" spans="1:23" ht="12.75" customHeight="1">
      <c r="A881" s="14">
        <v>866</v>
      </c>
      <c r="B881" s="142">
        <v>44110</v>
      </c>
      <c r="C881" s="117" t="s">
        <v>417</v>
      </c>
      <c r="D881" s="120" t="s">
        <v>4044</v>
      </c>
      <c r="E881" s="320" t="s">
        <v>3497</v>
      </c>
      <c r="F881" s="74">
        <f t="shared" si="15"/>
        <v>44124</v>
      </c>
      <c r="G881" s="363" t="s">
        <v>5838</v>
      </c>
      <c r="H881" s="198" t="s">
        <v>408</v>
      </c>
      <c r="I881" s="188" t="s">
        <v>58</v>
      </c>
      <c r="J881" s="188" t="s">
        <v>59</v>
      </c>
      <c r="K881" s="32" t="s">
        <v>5839</v>
      </c>
      <c r="L881" s="254" t="s">
        <v>5837</v>
      </c>
      <c r="M881" s="253">
        <v>1737612</v>
      </c>
      <c r="N881" s="120" t="s">
        <v>4044</v>
      </c>
      <c r="O881" s="272"/>
      <c r="P881" s="273"/>
      <c r="Q881" s="273"/>
      <c r="R881" s="30"/>
      <c r="S881" s="30"/>
      <c r="T881" s="274"/>
      <c r="U881" s="30"/>
      <c r="V881" s="30"/>
      <c r="W881" s="30"/>
    </row>
    <row r="882" spans="1:23" ht="12.75" customHeight="1">
      <c r="A882" s="14">
        <v>867</v>
      </c>
      <c r="B882" s="142">
        <v>44110</v>
      </c>
      <c r="C882" s="117" t="s">
        <v>417</v>
      </c>
      <c r="D882" s="120" t="s">
        <v>4041</v>
      </c>
      <c r="E882" s="282" t="s">
        <v>3732</v>
      </c>
      <c r="F882" s="74">
        <f t="shared" si="15"/>
        <v>44124</v>
      </c>
      <c r="G882" s="363" t="s">
        <v>5845</v>
      </c>
      <c r="H882" s="195" t="s">
        <v>407</v>
      </c>
      <c r="I882" s="188" t="s">
        <v>58</v>
      </c>
      <c r="J882" s="188" t="s">
        <v>59</v>
      </c>
      <c r="K882" s="102" t="s">
        <v>5846</v>
      </c>
      <c r="L882" s="254" t="s">
        <v>5834</v>
      </c>
      <c r="M882" s="253">
        <v>1752952</v>
      </c>
      <c r="N882" s="120" t="s">
        <v>4041</v>
      </c>
      <c r="O882" s="272" t="s">
        <v>4061</v>
      </c>
      <c r="P882" s="273">
        <v>795920000</v>
      </c>
      <c r="Q882" s="273"/>
      <c r="R882" s="30"/>
      <c r="S882" s="30"/>
      <c r="T882" s="274"/>
      <c r="U882" s="30"/>
      <c r="V882" s="30"/>
      <c r="W882" s="30"/>
    </row>
    <row r="883" spans="1:23" ht="25.5">
      <c r="A883" s="14">
        <v>868</v>
      </c>
      <c r="B883" s="142">
        <v>44110</v>
      </c>
      <c r="C883" s="117" t="s">
        <v>417</v>
      </c>
      <c r="D883" s="120" t="s">
        <v>425</v>
      </c>
      <c r="E883" s="282" t="s">
        <v>1615</v>
      </c>
      <c r="F883" s="74">
        <f t="shared" si="15"/>
        <v>44124</v>
      </c>
      <c r="G883" s="363" t="s">
        <v>5847</v>
      </c>
      <c r="H883" s="195" t="s">
        <v>400</v>
      </c>
      <c r="I883" s="188" t="s">
        <v>58</v>
      </c>
      <c r="J883" s="188" t="s">
        <v>59</v>
      </c>
      <c r="K883" s="271" t="s">
        <v>4240</v>
      </c>
      <c r="L883" s="117" t="s">
        <v>5824</v>
      </c>
      <c r="M883" s="160" t="s">
        <v>5848</v>
      </c>
      <c r="N883" s="120" t="s">
        <v>425</v>
      </c>
      <c r="O883" s="272"/>
      <c r="P883" s="273"/>
      <c r="Q883" s="273"/>
      <c r="R883" s="30"/>
      <c r="S883" s="30"/>
      <c r="T883" s="274"/>
      <c r="U883" s="30"/>
      <c r="V883" s="30"/>
      <c r="W883" s="30"/>
    </row>
    <row r="884" spans="1:23" ht="25.5">
      <c r="A884" s="14">
        <v>869</v>
      </c>
      <c r="B884" s="142">
        <v>44110</v>
      </c>
      <c r="C884" s="117" t="s">
        <v>417</v>
      </c>
      <c r="D884" s="120" t="s">
        <v>419</v>
      </c>
      <c r="E884" s="282" t="s">
        <v>1073</v>
      </c>
      <c r="F884" s="74">
        <f t="shared" si="15"/>
        <v>44124</v>
      </c>
      <c r="G884" s="363" t="s">
        <v>1074</v>
      </c>
      <c r="H884" s="195" t="s">
        <v>34</v>
      </c>
      <c r="I884" s="198" t="s">
        <v>120</v>
      </c>
      <c r="J884" s="198" t="s">
        <v>121</v>
      </c>
      <c r="K884" s="271"/>
      <c r="L884" s="254" t="s">
        <v>5834</v>
      </c>
      <c r="M884" s="253">
        <v>1752587</v>
      </c>
      <c r="N884" s="120" t="s">
        <v>419</v>
      </c>
      <c r="O884" s="272"/>
      <c r="P884" s="273"/>
      <c r="Q884" s="273"/>
      <c r="R884" s="30"/>
      <c r="S884" s="30"/>
      <c r="T884" s="274"/>
      <c r="U884" s="30"/>
      <c r="V884" s="30"/>
      <c r="W884" s="30"/>
    </row>
    <row r="885" spans="1:23" ht="38.25">
      <c r="A885" s="14">
        <v>870</v>
      </c>
      <c r="B885" s="142">
        <v>44110</v>
      </c>
      <c r="C885" s="117" t="s">
        <v>417</v>
      </c>
      <c r="D885" s="120" t="s">
        <v>421</v>
      </c>
      <c r="E885" s="282" t="s">
        <v>3673</v>
      </c>
      <c r="F885" s="74">
        <f t="shared" si="15"/>
        <v>44124</v>
      </c>
      <c r="G885" s="363" t="s">
        <v>5849</v>
      </c>
      <c r="H885" s="195" t="s">
        <v>408</v>
      </c>
      <c r="I885" s="198" t="s">
        <v>5850</v>
      </c>
      <c r="J885" s="198" t="s">
        <v>79</v>
      </c>
      <c r="K885" s="102" t="s">
        <v>5818</v>
      </c>
      <c r="L885" s="254" t="s">
        <v>5834</v>
      </c>
      <c r="M885" s="253">
        <v>1758795</v>
      </c>
      <c r="N885" s="120" t="s">
        <v>421</v>
      </c>
      <c r="O885" s="272" t="s">
        <v>4980</v>
      </c>
      <c r="P885" s="273">
        <v>296300000</v>
      </c>
      <c r="Q885" s="273"/>
      <c r="R885" s="30"/>
      <c r="S885" s="30"/>
      <c r="T885" s="274"/>
      <c r="U885" s="30"/>
      <c r="V885" s="30"/>
      <c r="W885" s="30"/>
    </row>
    <row r="886" spans="1:23" ht="12.75" customHeight="1">
      <c r="A886" s="14">
        <v>871</v>
      </c>
      <c r="B886" s="142">
        <v>44110</v>
      </c>
      <c r="C886" s="117" t="s">
        <v>417</v>
      </c>
      <c r="D886" s="120" t="s">
        <v>422</v>
      </c>
      <c r="E886" s="282" t="s">
        <v>3836</v>
      </c>
      <c r="F886" s="74">
        <f t="shared" si="15"/>
        <v>44124</v>
      </c>
      <c r="G886" s="363" t="s">
        <v>5851</v>
      </c>
      <c r="H886" s="198" t="s">
        <v>402</v>
      </c>
      <c r="I886" s="188" t="s">
        <v>58</v>
      </c>
      <c r="J886" s="188" t="s">
        <v>59</v>
      </c>
      <c r="K886" s="271"/>
      <c r="L886" s="390"/>
      <c r="M886" s="391"/>
      <c r="N886" s="120" t="s">
        <v>422</v>
      </c>
      <c r="O886" s="272"/>
      <c r="P886" s="273"/>
      <c r="Q886" s="273"/>
      <c r="R886" s="30"/>
      <c r="S886" s="30"/>
      <c r="T886" s="274"/>
      <c r="U886" s="30"/>
      <c r="V886" s="30"/>
      <c r="W886" s="30"/>
    </row>
    <row r="887" spans="1:23" ht="12.75" customHeight="1">
      <c r="A887" s="14">
        <v>872</v>
      </c>
      <c r="B887" s="142">
        <v>44110</v>
      </c>
      <c r="C887" s="117" t="s">
        <v>417</v>
      </c>
      <c r="D887" s="120" t="s">
        <v>419</v>
      </c>
      <c r="E887" s="14" t="s">
        <v>375</v>
      </c>
      <c r="F887" s="74">
        <f t="shared" si="15"/>
        <v>44124</v>
      </c>
      <c r="G887" s="363" t="s">
        <v>5731</v>
      </c>
      <c r="H887" s="195" t="s">
        <v>409</v>
      </c>
      <c r="I887" s="198" t="s">
        <v>5732</v>
      </c>
      <c r="J887" s="198" t="s">
        <v>59</v>
      </c>
      <c r="K887" s="271"/>
      <c r="L887" s="254" t="s">
        <v>5814</v>
      </c>
      <c r="M887" s="253">
        <v>1709123</v>
      </c>
      <c r="N887" s="120" t="s">
        <v>419</v>
      </c>
      <c r="O887" s="272"/>
      <c r="P887" s="273"/>
      <c r="Q887" s="273"/>
      <c r="R887" s="30"/>
      <c r="S887" s="30"/>
      <c r="T887" s="274"/>
      <c r="U887" s="30"/>
      <c r="V887" s="30"/>
      <c r="W887" s="30"/>
    </row>
    <row r="888" spans="1:23" ht="31.5" customHeight="1">
      <c r="A888" s="14">
        <v>873</v>
      </c>
      <c r="B888" s="142">
        <v>44113</v>
      </c>
      <c r="C888" s="117" t="s">
        <v>417</v>
      </c>
      <c r="D888" s="120" t="s">
        <v>4044</v>
      </c>
      <c r="E888" s="282" t="s">
        <v>359</v>
      </c>
      <c r="F888" s="74">
        <f t="shared" si="15"/>
        <v>44127</v>
      </c>
      <c r="G888" s="279" t="s">
        <v>5852</v>
      </c>
      <c r="H888" s="198" t="s">
        <v>408</v>
      </c>
      <c r="I888" s="198" t="s">
        <v>903</v>
      </c>
      <c r="J888" s="198" t="s">
        <v>79</v>
      </c>
      <c r="K888" s="32" t="s">
        <v>5853</v>
      </c>
      <c r="L888" s="254" t="s">
        <v>5854</v>
      </c>
      <c r="M888" s="253">
        <v>1766466</v>
      </c>
      <c r="N888" s="120" t="s">
        <v>4044</v>
      </c>
      <c r="O888" s="272"/>
      <c r="P888" s="273"/>
      <c r="Q888" s="273"/>
      <c r="R888" s="30"/>
      <c r="S888" s="30"/>
      <c r="T888" s="274"/>
      <c r="U888" s="30"/>
      <c r="V888" s="30"/>
      <c r="W888" s="30"/>
    </row>
    <row r="889" spans="1:23" ht="25.5">
      <c r="A889" s="14">
        <v>874</v>
      </c>
      <c r="B889" s="142">
        <v>44111</v>
      </c>
      <c r="C889" s="117" t="s">
        <v>417</v>
      </c>
      <c r="D889" s="120" t="s">
        <v>4044</v>
      </c>
      <c r="E889" s="322" t="s">
        <v>3838</v>
      </c>
      <c r="F889" s="74">
        <f t="shared" si="15"/>
        <v>44125</v>
      </c>
      <c r="G889" s="363" t="s">
        <v>5855</v>
      </c>
      <c r="H889" s="198" t="s">
        <v>407</v>
      </c>
      <c r="I889" s="198" t="s">
        <v>4521</v>
      </c>
      <c r="J889" s="198" t="s">
        <v>59</v>
      </c>
      <c r="K889" s="271"/>
      <c r="L889" s="254" t="s">
        <v>5854</v>
      </c>
      <c r="M889" s="253">
        <v>1760987</v>
      </c>
      <c r="N889" s="120" t="s">
        <v>4044</v>
      </c>
      <c r="O889" s="272"/>
      <c r="P889" s="273"/>
      <c r="Q889" s="273"/>
      <c r="R889" s="30"/>
      <c r="S889" s="30"/>
      <c r="T889" s="274"/>
      <c r="U889" s="30"/>
      <c r="V889" s="30"/>
      <c r="W889" s="30"/>
    </row>
    <row r="890" spans="1:23" ht="12.75" customHeight="1">
      <c r="A890" s="14">
        <v>875</v>
      </c>
      <c r="B890" s="142">
        <v>44111</v>
      </c>
      <c r="C890" s="117" t="s">
        <v>417</v>
      </c>
      <c r="D890" s="120" t="s">
        <v>4044</v>
      </c>
      <c r="E890" s="430" t="s">
        <v>2696</v>
      </c>
      <c r="F890" s="74">
        <f t="shared" si="15"/>
        <v>44125</v>
      </c>
      <c r="G890" s="363" t="s">
        <v>5856</v>
      </c>
      <c r="H890" s="198" t="s">
        <v>408</v>
      </c>
      <c r="I890" s="188" t="s">
        <v>1840</v>
      </c>
      <c r="J890" s="198" t="s">
        <v>1841</v>
      </c>
      <c r="K890" s="121" t="s">
        <v>5857</v>
      </c>
      <c r="L890" s="254" t="s">
        <v>5854</v>
      </c>
      <c r="M890" s="253">
        <v>1761352</v>
      </c>
      <c r="N890" s="120" t="s">
        <v>4044</v>
      </c>
      <c r="O890" s="272"/>
      <c r="P890" s="273"/>
      <c r="Q890" s="273"/>
      <c r="R890" s="30"/>
      <c r="S890" s="30"/>
      <c r="T890" s="274"/>
      <c r="U890" s="30"/>
      <c r="V890" s="30"/>
      <c r="W890" s="30"/>
    </row>
    <row r="891" spans="1:23" ht="12.75" customHeight="1">
      <c r="A891" s="14">
        <v>876</v>
      </c>
      <c r="B891" s="142">
        <v>44113</v>
      </c>
      <c r="C891" s="117" t="s">
        <v>417</v>
      </c>
      <c r="D891" s="120" t="s">
        <v>4041</v>
      </c>
      <c r="E891" s="430" t="s">
        <v>3500</v>
      </c>
      <c r="F891" s="74">
        <f t="shared" si="15"/>
        <v>44127</v>
      </c>
      <c r="G891" s="363" t="s">
        <v>5858</v>
      </c>
      <c r="H891" s="195" t="s">
        <v>400</v>
      </c>
      <c r="I891" s="198" t="s">
        <v>120</v>
      </c>
      <c r="J891" s="198" t="s">
        <v>121</v>
      </c>
      <c r="K891" s="271"/>
      <c r="L891" s="254" t="s">
        <v>5819</v>
      </c>
      <c r="M891" s="253">
        <v>1713872</v>
      </c>
      <c r="N891" s="120" t="s">
        <v>4041</v>
      </c>
      <c r="O891" s="272" t="s">
        <v>5047</v>
      </c>
      <c r="P891" s="273">
        <v>200000000</v>
      </c>
      <c r="Q891" s="273"/>
      <c r="R891" s="30"/>
      <c r="S891" s="30"/>
      <c r="T891" s="274"/>
      <c r="U891" s="30"/>
      <c r="V891" s="30"/>
      <c r="W891" s="30"/>
    </row>
    <row r="892" spans="1:23" ht="12.75" customHeight="1">
      <c r="A892" s="14">
        <v>877</v>
      </c>
      <c r="B892" s="142">
        <v>44113</v>
      </c>
      <c r="C892" s="117" t="s">
        <v>417</v>
      </c>
      <c r="D892" s="120" t="s">
        <v>4041</v>
      </c>
      <c r="E892" s="430" t="s">
        <v>3500</v>
      </c>
      <c r="F892" s="74">
        <f t="shared" si="15"/>
        <v>44127</v>
      </c>
      <c r="G892" s="363" t="s">
        <v>5859</v>
      </c>
      <c r="H892" s="195" t="s">
        <v>400</v>
      </c>
      <c r="I892" s="198" t="s">
        <v>44</v>
      </c>
      <c r="J892" s="198"/>
      <c r="K892" s="271"/>
      <c r="L892" s="254" t="s">
        <v>5819</v>
      </c>
      <c r="M892" s="253">
        <v>1713506</v>
      </c>
      <c r="N892" s="120" t="s">
        <v>4041</v>
      </c>
      <c r="O892" s="272" t="s">
        <v>4729</v>
      </c>
      <c r="P892" s="273">
        <v>596000000</v>
      </c>
      <c r="Q892" s="273"/>
      <c r="R892" s="30"/>
      <c r="S892" s="30"/>
      <c r="T892" s="274"/>
      <c r="U892" s="30"/>
      <c r="V892" s="30"/>
      <c r="W892" s="30"/>
    </row>
    <row r="893" spans="1:23">
      <c r="A893" s="14">
        <v>878</v>
      </c>
      <c r="B893" s="142">
        <v>44113</v>
      </c>
      <c r="C893" s="117" t="s">
        <v>417</v>
      </c>
      <c r="D893" s="120" t="s">
        <v>422</v>
      </c>
      <c r="E893" s="430" t="s">
        <v>548</v>
      </c>
      <c r="F893" s="74">
        <f t="shared" si="15"/>
        <v>44127</v>
      </c>
      <c r="G893" s="363" t="s">
        <v>5860</v>
      </c>
      <c r="H893" s="198" t="s">
        <v>408</v>
      </c>
      <c r="I893" s="198" t="s">
        <v>103</v>
      </c>
      <c r="J893" s="198" t="s">
        <v>79</v>
      </c>
      <c r="K893" s="271"/>
      <c r="L893" s="390" t="s">
        <v>5861</v>
      </c>
      <c r="M893" s="391">
        <v>1777788</v>
      </c>
      <c r="N893" s="120" t="s">
        <v>422</v>
      </c>
      <c r="O893" s="272"/>
      <c r="P893" s="273"/>
      <c r="Q893" s="273"/>
      <c r="R893" s="30"/>
      <c r="S893" s="30"/>
      <c r="T893" s="274"/>
      <c r="U893" s="30"/>
      <c r="V893" s="30"/>
      <c r="W893" s="30"/>
    </row>
    <row r="894" spans="1:23" ht="25.5">
      <c r="A894" s="14">
        <v>879</v>
      </c>
      <c r="B894" s="142">
        <v>44113</v>
      </c>
      <c r="C894" s="117" t="s">
        <v>417</v>
      </c>
      <c r="D894" s="120" t="s">
        <v>4041</v>
      </c>
      <c r="E894" s="430" t="s">
        <v>3827</v>
      </c>
      <c r="F894" s="74">
        <f t="shared" si="15"/>
        <v>44127</v>
      </c>
      <c r="G894" s="363" t="s">
        <v>5862</v>
      </c>
      <c r="H894" s="195" t="s">
        <v>34</v>
      </c>
      <c r="I894" s="198" t="s">
        <v>1614</v>
      </c>
      <c r="J894" s="198" t="s">
        <v>555</v>
      </c>
      <c r="K894" s="102" t="s">
        <v>5863</v>
      </c>
      <c r="L894" s="254" t="s">
        <v>5854</v>
      </c>
      <c r="M894" s="253">
        <v>1765005</v>
      </c>
      <c r="N894" s="120" t="s">
        <v>4041</v>
      </c>
      <c r="O894" s="272" t="s">
        <v>4872</v>
      </c>
      <c r="P894" s="273">
        <v>500000000</v>
      </c>
      <c r="Q894" s="273"/>
      <c r="R894" s="30"/>
      <c r="S894" s="30"/>
      <c r="T894" s="274"/>
      <c r="U894" s="30"/>
      <c r="V894" s="30"/>
      <c r="W894" s="30"/>
    </row>
    <row r="895" spans="1:23" ht="38.25">
      <c r="A895" s="14">
        <v>880</v>
      </c>
      <c r="B895" s="142">
        <v>44113</v>
      </c>
      <c r="C895" s="117" t="s">
        <v>417</v>
      </c>
      <c r="D895" s="120" t="s">
        <v>421</v>
      </c>
      <c r="E895" s="430" t="s">
        <v>5864</v>
      </c>
      <c r="F895" s="74">
        <f t="shared" si="15"/>
        <v>44127</v>
      </c>
      <c r="G895" s="279" t="s">
        <v>5865</v>
      </c>
      <c r="H895" s="195" t="s">
        <v>407</v>
      </c>
      <c r="I895" s="198" t="s">
        <v>1743</v>
      </c>
      <c r="J895" s="198" t="s">
        <v>36</v>
      </c>
      <c r="K895" s="102" t="s">
        <v>5866</v>
      </c>
      <c r="L895" s="254" t="s">
        <v>5861</v>
      </c>
      <c r="M895" s="102" t="s">
        <v>5867</v>
      </c>
      <c r="N895" s="120" t="s">
        <v>421</v>
      </c>
      <c r="O895" s="272" t="s">
        <v>4980</v>
      </c>
      <c r="P895" s="273">
        <v>170000000</v>
      </c>
      <c r="Q895" s="273"/>
      <c r="R895" s="30"/>
      <c r="S895" s="30"/>
      <c r="T895" s="274"/>
      <c r="U895" s="30"/>
      <c r="V895" s="30"/>
      <c r="W895" s="30"/>
    </row>
    <row r="896" spans="1:23" ht="27" customHeight="1">
      <c r="A896" s="14">
        <v>881</v>
      </c>
      <c r="B896" s="142">
        <v>44113</v>
      </c>
      <c r="C896" s="117" t="s">
        <v>417</v>
      </c>
      <c r="D896" s="120" t="s">
        <v>419</v>
      </c>
      <c r="E896" s="430" t="s">
        <v>1735</v>
      </c>
      <c r="F896" s="74">
        <f t="shared" si="15"/>
        <v>44127</v>
      </c>
      <c r="G896" s="363" t="s">
        <v>5868</v>
      </c>
      <c r="H896" s="195" t="s">
        <v>400</v>
      </c>
      <c r="I896" s="188" t="s">
        <v>58</v>
      </c>
      <c r="J896" s="188" t="s">
        <v>59</v>
      </c>
      <c r="K896" s="271"/>
      <c r="L896" s="254" t="s">
        <v>5819</v>
      </c>
      <c r="M896" s="253">
        <v>1719349</v>
      </c>
      <c r="N896" s="120" t="s">
        <v>419</v>
      </c>
      <c r="O896" s="272"/>
      <c r="P896" s="273"/>
      <c r="Q896" s="273"/>
      <c r="R896" s="30"/>
      <c r="S896" s="30"/>
      <c r="T896" s="274"/>
      <c r="U896" s="30"/>
      <c r="V896" s="30"/>
      <c r="W896" s="30"/>
    </row>
    <row r="897" spans="1:23" ht="25.5">
      <c r="A897" s="14">
        <v>882</v>
      </c>
      <c r="B897" s="142">
        <v>44113</v>
      </c>
      <c r="C897" s="117" t="s">
        <v>417</v>
      </c>
      <c r="D897" s="120" t="s">
        <v>4044</v>
      </c>
      <c r="E897" s="430" t="s">
        <v>3746</v>
      </c>
      <c r="F897" s="74">
        <f t="shared" si="15"/>
        <v>44127</v>
      </c>
      <c r="G897" s="363" t="s">
        <v>5869</v>
      </c>
      <c r="H897" s="198" t="s">
        <v>400</v>
      </c>
      <c r="I897" s="188" t="s">
        <v>4963</v>
      </c>
      <c r="J897" s="198" t="s">
        <v>511</v>
      </c>
      <c r="K897" s="271"/>
      <c r="L897" s="254" t="s">
        <v>5837</v>
      </c>
      <c r="M897" s="253">
        <v>1187556</v>
      </c>
      <c r="N897" s="120" t="s">
        <v>4044</v>
      </c>
      <c r="O897" s="272"/>
      <c r="P897" s="273"/>
      <c r="Q897" s="273"/>
      <c r="R897" s="30"/>
      <c r="S897" s="30"/>
      <c r="T897" s="274"/>
      <c r="U897" s="30"/>
      <c r="V897" s="30"/>
      <c r="W897" s="30"/>
    </row>
    <row r="898" spans="1:23" ht="25.5">
      <c r="A898" s="14">
        <v>883</v>
      </c>
      <c r="B898" s="142">
        <v>44113</v>
      </c>
      <c r="C898" s="117" t="s">
        <v>417</v>
      </c>
      <c r="D898" s="120" t="s">
        <v>422</v>
      </c>
      <c r="E898" s="430" t="s">
        <v>3494</v>
      </c>
      <c r="F898" s="74">
        <f t="shared" si="15"/>
        <v>44127</v>
      </c>
      <c r="G898" s="363" t="s">
        <v>5859</v>
      </c>
      <c r="H898" s="198" t="s">
        <v>400</v>
      </c>
      <c r="I898" s="198" t="s">
        <v>44</v>
      </c>
      <c r="J898" s="198"/>
      <c r="K898" s="271"/>
      <c r="L898" s="254"/>
      <c r="M898" s="120"/>
      <c r="N898" s="120" t="s">
        <v>4041</v>
      </c>
      <c r="O898" s="272"/>
      <c r="P898" s="273"/>
      <c r="Q898" s="273"/>
      <c r="R898" s="30"/>
      <c r="S898" s="30"/>
      <c r="T898" s="274"/>
      <c r="U898" s="30"/>
      <c r="V898" s="30"/>
      <c r="W898" s="30"/>
    </row>
    <row r="899" spans="1:23" ht="12.75" customHeight="1">
      <c r="A899" s="14">
        <v>884</v>
      </c>
      <c r="B899" s="142">
        <v>44113</v>
      </c>
      <c r="C899" s="117" t="s">
        <v>417</v>
      </c>
      <c r="D899" s="120" t="s">
        <v>4044</v>
      </c>
      <c r="E899" s="430" t="s">
        <v>88</v>
      </c>
      <c r="F899" s="74">
        <f t="shared" si="15"/>
        <v>44127</v>
      </c>
      <c r="G899" s="363" t="s">
        <v>5870</v>
      </c>
      <c r="H899" s="198" t="s">
        <v>408</v>
      </c>
      <c r="I899" s="198" t="s">
        <v>106</v>
      </c>
      <c r="J899" s="198" t="s">
        <v>59</v>
      </c>
      <c r="K899" s="121" t="s">
        <v>5871</v>
      </c>
      <c r="L899" s="254" t="s">
        <v>5861</v>
      </c>
      <c r="M899" s="253">
        <v>1776327</v>
      </c>
      <c r="N899" s="120" t="s">
        <v>4044</v>
      </c>
      <c r="O899" s="272" t="s">
        <v>4061</v>
      </c>
      <c r="P899" s="273"/>
      <c r="Q899" s="273"/>
      <c r="R899" s="30"/>
      <c r="S899" s="30"/>
      <c r="T899" s="274"/>
      <c r="U899" s="176" t="b">
        <f ca="1">IF(H899=0,TODAY()-F899)</f>
        <v>0</v>
      </c>
      <c r="V899" s="30"/>
      <c r="W899" s="30"/>
    </row>
    <row r="900" spans="1:23" ht="12.75" customHeight="1">
      <c r="A900" s="14">
        <v>885</v>
      </c>
      <c r="B900" s="142">
        <v>44113</v>
      </c>
      <c r="C900" s="117" t="s">
        <v>417</v>
      </c>
      <c r="D900" s="120" t="s">
        <v>422</v>
      </c>
      <c r="E900" s="430" t="s">
        <v>223</v>
      </c>
      <c r="F900" s="74">
        <f t="shared" si="15"/>
        <v>44127</v>
      </c>
      <c r="G900" s="363" t="s">
        <v>5741</v>
      </c>
      <c r="H900" s="195" t="s">
        <v>409</v>
      </c>
      <c r="I900" s="198" t="s">
        <v>5742</v>
      </c>
      <c r="J900" s="198" t="s">
        <v>79</v>
      </c>
      <c r="K900" s="271"/>
      <c r="L900" s="254"/>
      <c r="M900" s="120"/>
      <c r="N900" s="120" t="s">
        <v>422</v>
      </c>
      <c r="O900" s="272"/>
      <c r="P900" s="273"/>
      <c r="Q900" s="273"/>
      <c r="R900" s="30"/>
      <c r="S900" s="30"/>
      <c r="T900" s="274"/>
      <c r="U900" s="30"/>
      <c r="V900" s="30"/>
      <c r="W900" s="30"/>
    </row>
    <row r="901" spans="1:23" ht="25.5">
      <c r="A901" s="14">
        <v>886</v>
      </c>
      <c r="B901" s="142">
        <v>44116</v>
      </c>
      <c r="C901" s="117" t="s">
        <v>417</v>
      </c>
      <c r="D901" s="120" t="s">
        <v>419</v>
      </c>
      <c r="E901" s="282" t="s">
        <v>1615</v>
      </c>
      <c r="F901" s="74">
        <f t="shared" si="15"/>
        <v>44130</v>
      </c>
      <c r="G901" s="363" t="s">
        <v>5872</v>
      </c>
      <c r="H901" s="195" t="s">
        <v>400</v>
      </c>
      <c r="I901" s="188" t="s">
        <v>58</v>
      </c>
      <c r="J901" s="188" t="s">
        <v>59</v>
      </c>
      <c r="K901" s="271"/>
      <c r="L901" s="254" t="s">
        <v>5837</v>
      </c>
      <c r="M901" s="253">
        <v>1733959</v>
      </c>
      <c r="N901" s="120" t="s">
        <v>419</v>
      </c>
      <c r="O901" s="272"/>
      <c r="P901" s="273"/>
      <c r="Q901" s="273"/>
      <c r="R901" s="30"/>
      <c r="S901" s="30"/>
      <c r="T901" s="274"/>
      <c r="U901" s="30"/>
      <c r="V901" s="30"/>
      <c r="W901" s="30"/>
    </row>
    <row r="902" spans="1:23" ht="25.5">
      <c r="A902" s="14">
        <v>887</v>
      </c>
      <c r="B902" s="142">
        <v>44116</v>
      </c>
      <c r="C902" s="117" t="s">
        <v>417</v>
      </c>
      <c r="D902" s="120" t="s">
        <v>422</v>
      </c>
      <c r="E902" s="430" t="s">
        <v>3494</v>
      </c>
      <c r="F902" s="74">
        <f t="shared" si="15"/>
        <v>44130</v>
      </c>
      <c r="G902" s="363" t="s">
        <v>5859</v>
      </c>
      <c r="H902" s="276" t="s">
        <v>400</v>
      </c>
      <c r="I902" s="276" t="s">
        <v>44</v>
      </c>
      <c r="J902" s="188"/>
      <c r="K902" s="361"/>
      <c r="L902" s="254"/>
      <c r="M902" s="362"/>
      <c r="N902" s="120"/>
      <c r="O902" s="272"/>
      <c r="P902" s="273"/>
      <c r="Q902" s="273"/>
      <c r="R902" s="30"/>
      <c r="S902" s="30"/>
      <c r="T902" s="274"/>
      <c r="U902" s="30"/>
      <c r="V902" s="30"/>
      <c r="W902" s="30"/>
    </row>
    <row r="903" spans="1:23" ht="38.25">
      <c r="A903" s="14">
        <v>888</v>
      </c>
      <c r="B903" s="142">
        <v>44116</v>
      </c>
      <c r="C903" s="117" t="s">
        <v>417</v>
      </c>
      <c r="D903" s="120" t="s">
        <v>421</v>
      </c>
      <c r="E903" s="430" t="s">
        <v>3587</v>
      </c>
      <c r="F903" s="74">
        <f>B902+14</f>
        <v>44130</v>
      </c>
      <c r="G903" s="363" t="s">
        <v>5873</v>
      </c>
      <c r="H903" s="195" t="s">
        <v>408</v>
      </c>
      <c r="I903" s="188" t="s">
        <v>58</v>
      </c>
      <c r="J903" s="188" t="s">
        <v>59</v>
      </c>
      <c r="K903" s="102" t="s">
        <v>5874</v>
      </c>
      <c r="L903" s="254" t="s">
        <v>5861</v>
      </c>
      <c r="M903" s="102" t="s">
        <v>3130</v>
      </c>
      <c r="N903" s="120" t="s">
        <v>421</v>
      </c>
      <c r="O903" s="272" t="s">
        <v>4061</v>
      </c>
      <c r="P903" s="273">
        <v>80000000</v>
      </c>
      <c r="Q903" s="273"/>
      <c r="R903" s="30"/>
      <c r="S903" s="30"/>
      <c r="T903" s="274"/>
      <c r="U903" s="30"/>
      <c r="V903" s="30"/>
      <c r="W903" s="30"/>
    </row>
    <row r="904" spans="1:23" ht="38.25">
      <c r="A904" s="14">
        <v>889</v>
      </c>
      <c r="B904" s="142">
        <v>44117</v>
      </c>
      <c r="C904" s="117" t="s">
        <v>417</v>
      </c>
      <c r="D904" s="120" t="s">
        <v>425</v>
      </c>
      <c r="E904" s="430" t="s">
        <v>3289</v>
      </c>
      <c r="F904" s="74">
        <f t="shared" ref="F904:F918" si="16">B904+14</f>
        <v>44131</v>
      </c>
      <c r="G904" s="363" t="s">
        <v>5875</v>
      </c>
      <c r="H904" s="195" t="s">
        <v>400</v>
      </c>
      <c r="I904" s="198" t="s">
        <v>5876</v>
      </c>
      <c r="J904" s="198" t="s">
        <v>79</v>
      </c>
      <c r="K904" s="271" t="s">
        <v>4240</v>
      </c>
      <c r="L904" s="254" t="s">
        <v>5877</v>
      </c>
      <c r="M904" s="120" t="s">
        <v>5878</v>
      </c>
      <c r="N904" s="120" t="s">
        <v>425</v>
      </c>
      <c r="O904" s="272"/>
      <c r="P904" s="273"/>
      <c r="Q904" s="273"/>
      <c r="R904" s="30"/>
      <c r="S904" s="30"/>
      <c r="T904" s="274"/>
      <c r="U904" s="30"/>
      <c r="V904" s="30"/>
      <c r="W904" s="30"/>
    </row>
    <row r="905" spans="1:23" ht="25.5">
      <c r="A905" s="14">
        <v>890</v>
      </c>
      <c r="B905" s="142">
        <v>44117</v>
      </c>
      <c r="C905" s="117" t="s">
        <v>417</v>
      </c>
      <c r="D905" s="120" t="s">
        <v>421</v>
      </c>
      <c r="E905" s="430" t="s">
        <v>376</v>
      </c>
      <c r="F905" s="74">
        <f t="shared" si="16"/>
        <v>44131</v>
      </c>
      <c r="G905" s="363" t="s">
        <v>5879</v>
      </c>
      <c r="H905" s="195" t="s">
        <v>402</v>
      </c>
      <c r="I905" s="198" t="s">
        <v>3072</v>
      </c>
      <c r="J905" s="198" t="s">
        <v>79</v>
      </c>
      <c r="K905" s="271" t="s">
        <v>5880</v>
      </c>
      <c r="L905" s="254" t="s">
        <v>5881</v>
      </c>
      <c r="M905" s="120" t="s">
        <v>5882</v>
      </c>
      <c r="N905" s="120" t="s">
        <v>421</v>
      </c>
      <c r="O905" s="325">
        <v>0</v>
      </c>
      <c r="P905" s="325">
        <v>0</v>
      </c>
      <c r="Q905" s="273"/>
      <c r="R905" s="30"/>
      <c r="S905" s="30"/>
      <c r="T905" s="274"/>
      <c r="U905" s="30"/>
      <c r="V905" s="30"/>
      <c r="W905" s="30"/>
    </row>
    <row r="906" spans="1:23" ht="12.75" customHeight="1">
      <c r="A906" s="14">
        <v>891</v>
      </c>
      <c r="B906" s="142">
        <v>44118</v>
      </c>
      <c r="C906" s="117" t="s">
        <v>417</v>
      </c>
      <c r="D906" s="120" t="s">
        <v>4044</v>
      </c>
      <c r="E906" s="430" t="s">
        <v>3815</v>
      </c>
      <c r="F906" s="74">
        <f t="shared" si="16"/>
        <v>44132</v>
      </c>
      <c r="G906" s="363" t="s">
        <v>5883</v>
      </c>
      <c r="H906" s="195" t="s">
        <v>408</v>
      </c>
      <c r="I906" s="188" t="s">
        <v>58</v>
      </c>
      <c r="J906" s="188" t="s">
        <v>59</v>
      </c>
      <c r="K906" s="121" t="s">
        <v>5884</v>
      </c>
      <c r="L906" s="254" t="s">
        <v>5885</v>
      </c>
      <c r="M906" s="253">
        <v>1818696</v>
      </c>
      <c r="N906" s="120" t="s">
        <v>4044</v>
      </c>
      <c r="O906" s="272"/>
      <c r="P906" s="273"/>
      <c r="Q906" s="273"/>
      <c r="R906" s="30"/>
      <c r="S906" s="30"/>
      <c r="T906" s="274"/>
      <c r="U906" s="30"/>
      <c r="V906" s="30"/>
      <c r="W906" s="30"/>
    </row>
    <row r="907" spans="1:23" ht="25.5">
      <c r="A907" s="14">
        <v>892</v>
      </c>
      <c r="B907" s="142">
        <v>44120</v>
      </c>
      <c r="C907" s="117" t="s">
        <v>417</v>
      </c>
      <c r="D907" s="120" t="s">
        <v>425</v>
      </c>
      <c r="E907" s="430" t="s">
        <v>3481</v>
      </c>
      <c r="F907" s="74">
        <f t="shared" si="16"/>
        <v>44134</v>
      </c>
      <c r="G907" s="363" t="s">
        <v>5886</v>
      </c>
      <c r="H907" s="195" t="s">
        <v>408</v>
      </c>
      <c r="I907" s="198" t="s">
        <v>218</v>
      </c>
      <c r="J907" s="198" t="s">
        <v>219</v>
      </c>
      <c r="K907" s="271"/>
      <c r="L907" s="254" t="s">
        <v>5887</v>
      </c>
      <c r="M907" s="120" t="s">
        <v>5888</v>
      </c>
      <c r="N907" s="120" t="s">
        <v>425</v>
      </c>
      <c r="O907" s="272"/>
      <c r="P907" s="273"/>
      <c r="Q907" s="273"/>
      <c r="R907" s="30"/>
      <c r="S907" s="30"/>
      <c r="T907" s="274"/>
      <c r="U907" s="30"/>
      <c r="V907" s="30"/>
      <c r="W907" s="30"/>
    </row>
    <row r="908" spans="1:23" ht="12.75" customHeight="1">
      <c r="A908" s="14">
        <v>893</v>
      </c>
      <c r="B908" s="142">
        <v>44120</v>
      </c>
      <c r="C908" s="117" t="s">
        <v>417</v>
      </c>
      <c r="D908" s="120" t="s">
        <v>4044</v>
      </c>
      <c r="E908" s="430" t="s">
        <v>3582</v>
      </c>
      <c r="F908" s="74">
        <f t="shared" si="16"/>
        <v>44134</v>
      </c>
      <c r="G908" s="363" t="s">
        <v>5883</v>
      </c>
      <c r="H908" s="198" t="s">
        <v>408</v>
      </c>
      <c r="I908" s="195" t="s">
        <v>58</v>
      </c>
      <c r="J908" s="195" t="s">
        <v>59</v>
      </c>
      <c r="K908" s="121" t="s">
        <v>5884</v>
      </c>
      <c r="L908" s="254" t="s">
        <v>5885</v>
      </c>
      <c r="M908" s="253">
        <v>1818696</v>
      </c>
      <c r="N908" s="120" t="s">
        <v>4044</v>
      </c>
      <c r="O908" s="272"/>
      <c r="P908" s="273"/>
      <c r="Q908" s="273"/>
      <c r="R908" s="30"/>
      <c r="S908" s="30"/>
      <c r="T908" s="274"/>
      <c r="U908" s="30"/>
      <c r="V908" s="30"/>
      <c r="W908" s="30"/>
    </row>
    <row r="909" spans="1:23" ht="25.5">
      <c r="A909" s="14">
        <v>894</v>
      </c>
      <c r="B909" s="142">
        <v>44120</v>
      </c>
      <c r="C909" s="117" t="s">
        <v>417</v>
      </c>
      <c r="D909" s="120" t="s">
        <v>425</v>
      </c>
      <c r="E909" s="430" t="s">
        <v>3798</v>
      </c>
      <c r="F909" s="137">
        <f t="shared" si="16"/>
        <v>44134</v>
      </c>
      <c r="G909" s="279" t="s">
        <v>5889</v>
      </c>
      <c r="H909" s="195" t="s">
        <v>407</v>
      </c>
      <c r="I909" s="195" t="s">
        <v>58</v>
      </c>
      <c r="J909" s="195" t="s">
        <v>59</v>
      </c>
      <c r="K909" s="271" t="s">
        <v>5890</v>
      </c>
      <c r="L909" s="254" t="s">
        <v>5887</v>
      </c>
      <c r="M909" s="120" t="s">
        <v>5891</v>
      </c>
      <c r="N909" s="120" t="s">
        <v>425</v>
      </c>
      <c r="O909" s="272"/>
      <c r="P909" s="273"/>
      <c r="Q909" s="273"/>
      <c r="R909" s="30"/>
      <c r="S909" s="30"/>
      <c r="T909" s="274"/>
      <c r="U909" s="30"/>
      <c r="V909" s="30"/>
      <c r="W909" s="30"/>
    </row>
    <row r="910" spans="1:23" ht="12.75" customHeight="1">
      <c r="A910" s="14">
        <v>895</v>
      </c>
      <c r="B910" s="142">
        <v>44120</v>
      </c>
      <c r="C910" s="117" t="s">
        <v>417</v>
      </c>
      <c r="D910" s="120" t="s">
        <v>4041</v>
      </c>
      <c r="E910" s="430" t="s">
        <v>2348</v>
      </c>
      <c r="F910" s="74">
        <f t="shared" si="16"/>
        <v>44134</v>
      </c>
      <c r="G910" s="363" t="s">
        <v>5892</v>
      </c>
      <c r="H910" s="195" t="s">
        <v>408</v>
      </c>
      <c r="I910" s="195" t="s">
        <v>58</v>
      </c>
      <c r="J910" s="195" t="s">
        <v>59</v>
      </c>
      <c r="K910" s="102" t="s">
        <v>5893</v>
      </c>
      <c r="L910" s="254" t="s">
        <v>5894</v>
      </c>
      <c r="M910" s="253">
        <v>1797147</v>
      </c>
      <c r="N910" s="120" t="s">
        <v>4041</v>
      </c>
      <c r="O910" s="272" t="s">
        <v>4061</v>
      </c>
      <c r="P910" s="273">
        <v>474375000</v>
      </c>
      <c r="Q910" s="273"/>
      <c r="R910" s="30"/>
      <c r="S910" s="30"/>
      <c r="T910" s="274"/>
      <c r="U910" s="30"/>
      <c r="V910" s="30"/>
      <c r="W910" s="30"/>
    </row>
    <row r="911" spans="1:23" ht="38.25">
      <c r="A911" s="14">
        <v>896</v>
      </c>
      <c r="B911" s="142">
        <v>44120</v>
      </c>
      <c r="C911" s="117" t="s">
        <v>417</v>
      </c>
      <c r="D911" s="120" t="s">
        <v>4041</v>
      </c>
      <c r="E911" s="430" t="s">
        <v>3517</v>
      </c>
      <c r="F911" s="74">
        <f t="shared" si="16"/>
        <v>44134</v>
      </c>
      <c r="G911" s="363" t="s">
        <v>5895</v>
      </c>
      <c r="H911" s="195" t="s">
        <v>408</v>
      </c>
      <c r="I911" s="198" t="s">
        <v>1595</v>
      </c>
      <c r="J911" s="198" t="s">
        <v>511</v>
      </c>
      <c r="K911" s="102" t="s">
        <v>5896</v>
      </c>
      <c r="L911" s="254" t="s">
        <v>5894</v>
      </c>
      <c r="M911" s="253">
        <v>1796781</v>
      </c>
      <c r="N911" s="120" t="s">
        <v>4041</v>
      </c>
      <c r="O911" s="272" t="s">
        <v>4729</v>
      </c>
      <c r="P911" s="273">
        <v>273128400</v>
      </c>
      <c r="Q911" s="273"/>
      <c r="R911" s="30"/>
      <c r="S911" s="30"/>
      <c r="T911" s="274"/>
      <c r="U911" s="30"/>
      <c r="V911" s="30"/>
      <c r="W911" s="30"/>
    </row>
    <row r="912" spans="1:23" ht="38.25">
      <c r="A912" s="14">
        <v>897</v>
      </c>
      <c r="B912" s="142">
        <v>44120</v>
      </c>
      <c r="C912" s="117" t="s">
        <v>417</v>
      </c>
      <c r="D912" s="120" t="s">
        <v>4041</v>
      </c>
      <c r="E912" s="430" t="s">
        <v>2346</v>
      </c>
      <c r="F912" s="74">
        <f t="shared" si="16"/>
        <v>44134</v>
      </c>
      <c r="G912" s="363" t="s">
        <v>5897</v>
      </c>
      <c r="H912" s="195" t="s">
        <v>408</v>
      </c>
      <c r="I912" s="198" t="s">
        <v>1595</v>
      </c>
      <c r="J912" s="198" t="s">
        <v>511</v>
      </c>
      <c r="K912" s="102" t="s">
        <v>5896</v>
      </c>
      <c r="L912" s="254" t="s">
        <v>5898</v>
      </c>
      <c r="M912" s="253">
        <v>1809565</v>
      </c>
      <c r="N912" s="120" t="s">
        <v>4041</v>
      </c>
      <c r="O912" s="272" t="s">
        <v>4729</v>
      </c>
      <c r="P912" s="273">
        <v>862044720</v>
      </c>
      <c r="Q912" s="273"/>
      <c r="R912" s="30"/>
      <c r="S912" s="30"/>
      <c r="T912" s="274"/>
      <c r="U912" s="30"/>
      <c r="V912" s="30"/>
      <c r="W912" s="30"/>
    </row>
    <row r="913" spans="1:23" ht="38.25">
      <c r="A913" s="14">
        <v>898</v>
      </c>
      <c r="B913" s="142">
        <v>44123</v>
      </c>
      <c r="C913" s="117" t="s">
        <v>417</v>
      </c>
      <c r="D913" s="120" t="s">
        <v>421</v>
      </c>
      <c r="E913" s="430" t="s">
        <v>3596</v>
      </c>
      <c r="F913" s="74">
        <f t="shared" si="16"/>
        <v>44137</v>
      </c>
      <c r="G913" s="279" t="s">
        <v>5202</v>
      </c>
      <c r="H913" s="195" t="s">
        <v>408</v>
      </c>
      <c r="I913" s="198" t="s">
        <v>4915</v>
      </c>
      <c r="J913" s="198" t="s">
        <v>79</v>
      </c>
      <c r="K913" s="102" t="s">
        <v>5899</v>
      </c>
      <c r="L913" s="254" t="s">
        <v>5900</v>
      </c>
      <c r="M913" s="120" t="s">
        <v>5901</v>
      </c>
      <c r="N913" s="120" t="s">
        <v>421</v>
      </c>
      <c r="O913" s="272" t="s">
        <v>4061</v>
      </c>
      <c r="P913" s="273">
        <v>24900000</v>
      </c>
      <c r="Q913" s="273"/>
      <c r="R913" s="30"/>
      <c r="S913" s="30"/>
      <c r="T913" s="274"/>
      <c r="U913" s="30"/>
      <c r="V913" s="30"/>
      <c r="W913" s="30"/>
    </row>
    <row r="914" spans="1:23" ht="25.5">
      <c r="A914" s="14">
        <v>899</v>
      </c>
      <c r="B914" s="142">
        <v>44124</v>
      </c>
      <c r="C914" s="117" t="s">
        <v>417</v>
      </c>
      <c r="D914" s="120" t="s">
        <v>425</v>
      </c>
      <c r="E914" s="430" t="s">
        <v>3582</v>
      </c>
      <c r="F914" s="74">
        <f t="shared" si="16"/>
        <v>44138</v>
      </c>
      <c r="G914" s="279" t="s">
        <v>5902</v>
      </c>
      <c r="H914" s="195" t="s">
        <v>408</v>
      </c>
      <c r="I914" s="198" t="s">
        <v>4521</v>
      </c>
      <c r="J914" s="198" t="s">
        <v>59</v>
      </c>
      <c r="K914" s="271" t="s">
        <v>5903</v>
      </c>
      <c r="L914" s="254" t="s">
        <v>5900</v>
      </c>
      <c r="M914" s="120" t="s">
        <v>5904</v>
      </c>
      <c r="N914" s="120" t="s">
        <v>425</v>
      </c>
      <c r="O914" s="272"/>
      <c r="P914" s="273"/>
      <c r="Q914" s="273"/>
      <c r="R914" s="30"/>
      <c r="S914" s="30"/>
      <c r="T914" s="274"/>
      <c r="U914" s="30"/>
      <c r="V914" s="30"/>
      <c r="W914" s="30"/>
    </row>
    <row r="915" spans="1:23" ht="26.25" customHeight="1">
      <c r="A915" s="14">
        <v>900</v>
      </c>
      <c r="B915" s="142">
        <v>44124</v>
      </c>
      <c r="C915" s="117" t="s">
        <v>417</v>
      </c>
      <c r="D915" s="120" t="s">
        <v>4044</v>
      </c>
      <c r="E915" s="430" t="s">
        <v>3526</v>
      </c>
      <c r="F915" s="74">
        <f t="shared" si="16"/>
        <v>44138</v>
      </c>
      <c r="G915" s="279" t="s">
        <v>5905</v>
      </c>
      <c r="H915" s="195" t="s">
        <v>408</v>
      </c>
      <c r="I915" s="195" t="s">
        <v>58</v>
      </c>
      <c r="J915" s="195" t="s">
        <v>59</v>
      </c>
      <c r="K915" s="102" t="s">
        <v>5906</v>
      </c>
      <c r="L915" s="254" t="s">
        <v>5907</v>
      </c>
      <c r="M915" s="120" t="s">
        <v>5908</v>
      </c>
      <c r="N915" s="120" t="s">
        <v>4044</v>
      </c>
      <c r="O915" s="272"/>
      <c r="P915" s="273"/>
      <c r="Q915" s="273"/>
      <c r="R915" s="30"/>
      <c r="S915" s="30"/>
      <c r="T915" s="274"/>
      <c r="U915" s="30"/>
      <c r="V915" s="30"/>
      <c r="W915" s="30"/>
    </row>
    <row r="916" spans="1:23" ht="25.5">
      <c r="A916" s="14">
        <v>901</v>
      </c>
      <c r="B916" s="142">
        <v>44124</v>
      </c>
      <c r="C916" s="117" t="s">
        <v>417</v>
      </c>
      <c r="D916" s="120" t="s">
        <v>4041</v>
      </c>
      <c r="E916" s="430" t="s">
        <v>3307</v>
      </c>
      <c r="F916" s="74">
        <f t="shared" si="16"/>
        <v>44138</v>
      </c>
      <c r="G916" s="279" t="s">
        <v>5909</v>
      </c>
      <c r="H916" s="195" t="s">
        <v>408</v>
      </c>
      <c r="I916" s="198" t="s">
        <v>647</v>
      </c>
      <c r="J916" s="276" t="s">
        <v>173</v>
      </c>
      <c r="K916" s="102" t="s">
        <v>3069</v>
      </c>
      <c r="L916" s="254" t="s">
        <v>5910</v>
      </c>
      <c r="M916" s="253">
        <v>1846089</v>
      </c>
      <c r="N916" s="120" t="s">
        <v>4041</v>
      </c>
      <c r="O916" s="272" t="s">
        <v>4167</v>
      </c>
      <c r="P916" s="273">
        <v>22487500</v>
      </c>
      <c r="Q916" s="273"/>
      <c r="R916" s="30"/>
      <c r="S916" s="30"/>
      <c r="T916" s="274"/>
      <c r="U916" s="30"/>
      <c r="V916" s="30"/>
      <c r="W916" s="30"/>
    </row>
    <row r="917" spans="1:23" ht="33" customHeight="1">
      <c r="A917" s="14">
        <v>902</v>
      </c>
      <c r="B917" s="142">
        <v>44125</v>
      </c>
      <c r="C917" s="117" t="s">
        <v>417</v>
      </c>
      <c r="D917" s="120" t="s">
        <v>4041</v>
      </c>
      <c r="E917" s="430" t="s">
        <v>1735</v>
      </c>
      <c r="F917" s="137">
        <f t="shared" si="16"/>
        <v>44139</v>
      </c>
      <c r="G917" s="279" t="s">
        <v>5911</v>
      </c>
      <c r="H917" s="195" t="s">
        <v>408</v>
      </c>
      <c r="I917" s="198" t="s">
        <v>120</v>
      </c>
      <c r="J917" s="198"/>
      <c r="K917" s="102" t="s">
        <v>5912</v>
      </c>
      <c r="L917" s="254" t="s">
        <v>5913</v>
      </c>
      <c r="M917" s="253">
        <v>1864351</v>
      </c>
      <c r="N917" s="120" t="s">
        <v>4041</v>
      </c>
      <c r="O917" s="272" t="s">
        <v>4061</v>
      </c>
      <c r="P917" s="273">
        <v>1352000000</v>
      </c>
      <c r="Q917" s="273"/>
      <c r="R917" s="30"/>
      <c r="S917" s="30"/>
      <c r="T917" s="274"/>
      <c r="U917" s="30"/>
      <c r="V917" s="30"/>
      <c r="W917" s="30"/>
    </row>
    <row r="918" spans="1:23" ht="38.25">
      <c r="A918" s="14">
        <v>903</v>
      </c>
      <c r="B918" s="142">
        <v>44125</v>
      </c>
      <c r="C918" s="117" t="s">
        <v>417</v>
      </c>
      <c r="D918" s="120" t="s">
        <v>4044</v>
      </c>
      <c r="E918" s="30" t="s">
        <v>243</v>
      </c>
      <c r="F918" s="137">
        <f t="shared" si="16"/>
        <v>44139</v>
      </c>
      <c r="G918" s="279" t="s">
        <v>5914</v>
      </c>
      <c r="H918" s="195" t="s">
        <v>408</v>
      </c>
      <c r="I918" s="198" t="s">
        <v>1143</v>
      </c>
      <c r="J918" s="198" t="s">
        <v>621</v>
      </c>
      <c r="K918" s="102" t="s">
        <v>5915</v>
      </c>
      <c r="L918" s="254" t="s">
        <v>5907</v>
      </c>
      <c r="M918" s="120" t="s">
        <v>5916</v>
      </c>
      <c r="N918" s="120" t="s">
        <v>4044</v>
      </c>
      <c r="O918" s="272"/>
      <c r="P918" s="273"/>
      <c r="Q918" s="273"/>
      <c r="R918" s="30"/>
      <c r="S918" s="30"/>
      <c r="T918" s="274"/>
      <c r="U918" s="30"/>
      <c r="V918" s="30"/>
      <c r="W918" s="30"/>
    </row>
    <row r="919" spans="1:23" ht="25.5">
      <c r="A919" s="14">
        <v>904</v>
      </c>
      <c r="B919" s="142">
        <v>44125</v>
      </c>
      <c r="C919" s="117" t="s">
        <v>417</v>
      </c>
      <c r="D919" s="120" t="s">
        <v>425</v>
      </c>
      <c r="E919" s="30" t="s">
        <v>3560</v>
      </c>
      <c r="F919" s="137">
        <v>44139</v>
      </c>
      <c r="G919" s="347" t="s">
        <v>5917</v>
      </c>
      <c r="H919" s="195" t="s">
        <v>408</v>
      </c>
      <c r="I919" s="198" t="s">
        <v>218</v>
      </c>
      <c r="J919" s="198" t="s">
        <v>219</v>
      </c>
      <c r="K919" s="271"/>
      <c r="L919" s="254" t="s">
        <v>5910</v>
      </c>
      <c r="M919" s="120" t="s">
        <v>5918</v>
      </c>
      <c r="N919" s="120" t="s">
        <v>425</v>
      </c>
      <c r="O919" s="272"/>
      <c r="P919" s="273"/>
      <c r="Q919" s="273"/>
      <c r="R919" s="30"/>
      <c r="S919" s="30"/>
      <c r="T919" s="274"/>
      <c r="U919" s="30"/>
      <c r="V919" s="30"/>
      <c r="W919" s="30"/>
    </row>
    <row r="920" spans="1:23" ht="25.5">
      <c r="A920" s="14">
        <v>905</v>
      </c>
      <c r="B920" s="142">
        <v>44125</v>
      </c>
      <c r="C920" s="117" t="s">
        <v>417</v>
      </c>
      <c r="D920" s="120" t="s">
        <v>425</v>
      </c>
      <c r="E920" s="30" t="s">
        <v>3488</v>
      </c>
      <c r="F920" s="137">
        <v>44139</v>
      </c>
      <c r="G920" s="279" t="s">
        <v>5902</v>
      </c>
      <c r="H920" s="195" t="s">
        <v>408</v>
      </c>
      <c r="I920" s="198" t="s">
        <v>4521</v>
      </c>
      <c r="J920" s="198" t="s">
        <v>59</v>
      </c>
      <c r="K920" s="271" t="s">
        <v>5903</v>
      </c>
      <c r="L920" s="254" t="s">
        <v>5900</v>
      </c>
      <c r="M920" s="120" t="s">
        <v>5904</v>
      </c>
      <c r="N920" s="120" t="s">
        <v>425</v>
      </c>
      <c r="O920" s="272"/>
      <c r="P920" s="273"/>
      <c r="Q920" s="273"/>
      <c r="R920" s="30"/>
      <c r="S920" s="30"/>
      <c r="T920" s="274"/>
      <c r="U920" s="30"/>
      <c r="V920" s="30"/>
      <c r="W920" s="30"/>
    </row>
    <row r="921" spans="1:23" ht="38.25">
      <c r="A921" s="14">
        <v>906</v>
      </c>
      <c r="B921" s="142">
        <v>44127</v>
      </c>
      <c r="C921" s="117" t="s">
        <v>417</v>
      </c>
      <c r="D921" s="30" t="s">
        <v>4044</v>
      </c>
      <c r="E921" s="30" t="s">
        <v>3751</v>
      </c>
      <c r="F921" s="368">
        <f t="shared" ref="F921:F959" si="17">B921+14</f>
        <v>44141</v>
      </c>
      <c r="G921" s="279" t="s">
        <v>5919</v>
      </c>
      <c r="H921" s="195" t="s">
        <v>34</v>
      </c>
      <c r="I921" s="198" t="s">
        <v>4790</v>
      </c>
      <c r="J921" s="198" t="s">
        <v>4791</v>
      </c>
      <c r="K921" s="121" t="s">
        <v>5920</v>
      </c>
      <c r="L921" s="254" t="s">
        <v>5921</v>
      </c>
      <c r="M921" s="120" t="s">
        <v>5922</v>
      </c>
      <c r="N921" s="198" t="s">
        <v>4044</v>
      </c>
      <c r="O921" s="272" t="s">
        <v>4167</v>
      </c>
      <c r="P921" s="273"/>
      <c r="Q921" s="273"/>
      <c r="R921" s="30" t="s">
        <v>4828</v>
      </c>
      <c r="S921" s="30" t="s">
        <v>5923</v>
      </c>
      <c r="T921" s="274">
        <v>2361572</v>
      </c>
      <c r="U921" s="30"/>
      <c r="V921" s="266">
        <v>1941417</v>
      </c>
      <c r="W921" s="30" t="s">
        <v>5924</v>
      </c>
    </row>
    <row r="922" spans="1:23" ht="38.25">
      <c r="A922" s="14">
        <v>907</v>
      </c>
      <c r="B922" s="142">
        <v>44127</v>
      </c>
      <c r="C922" s="117" t="s">
        <v>417</v>
      </c>
      <c r="D922" s="30" t="s">
        <v>4044</v>
      </c>
      <c r="E922" s="30" t="s">
        <v>3751</v>
      </c>
      <c r="F922" s="368">
        <f t="shared" si="17"/>
        <v>44141</v>
      </c>
      <c r="G922" s="279" t="s">
        <v>5919</v>
      </c>
      <c r="H922" s="195" t="s">
        <v>34</v>
      </c>
      <c r="I922" s="198" t="s">
        <v>4790</v>
      </c>
      <c r="J922" s="198" t="s">
        <v>4791</v>
      </c>
      <c r="K922" s="121" t="s">
        <v>5920</v>
      </c>
      <c r="L922" s="254" t="s">
        <v>5921</v>
      </c>
      <c r="M922" s="120" t="s">
        <v>5922</v>
      </c>
      <c r="N922" s="198" t="s">
        <v>4044</v>
      </c>
      <c r="O922" s="272" t="s">
        <v>4167</v>
      </c>
      <c r="P922" s="273"/>
      <c r="Q922" s="273"/>
      <c r="R922" s="30" t="s">
        <v>4828</v>
      </c>
      <c r="S922" s="30" t="s">
        <v>5925</v>
      </c>
      <c r="T922" s="274">
        <v>2446768</v>
      </c>
      <c r="U922" s="30"/>
      <c r="V922" s="253">
        <v>1941417</v>
      </c>
      <c r="W922" s="30" t="s">
        <v>5924</v>
      </c>
    </row>
    <row r="923" spans="1:23" ht="25.5">
      <c r="A923" s="14">
        <v>908</v>
      </c>
      <c r="B923" s="142">
        <v>44127</v>
      </c>
      <c r="C923" s="117" t="s">
        <v>417</v>
      </c>
      <c r="D923" s="30" t="s">
        <v>4041</v>
      </c>
      <c r="E923" s="30" t="s">
        <v>3876</v>
      </c>
      <c r="F923" s="368">
        <f t="shared" si="17"/>
        <v>44141</v>
      </c>
      <c r="G923" s="279" t="s">
        <v>5602</v>
      </c>
      <c r="H923" s="195" t="s">
        <v>408</v>
      </c>
      <c r="I923" s="198" t="s">
        <v>58</v>
      </c>
      <c r="J923" s="198" t="s">
        <v>59</v>
      </c>
      <c r="K923" s="102" t="s">
        <v>5926</v>
      </c>
      <c r="L923" s="254" t="s">
        <v>5927</v>
      </c>
      <c r="M923" s="253">
        <v>1868368</v>
      </c>
      <c r="N923" s="120" t="s">
        <v>4041</v>
      </c>
      <c r="O923" s="272" t="s">
        <v>4061</v>
      </c>
      <c r="P923" s="277">
        <v>379103400</v>
      </c>
      <c r="Q923" s="273"/>
      <c r="R923" s="30"/>
      <c r="S923" s="30"/>
      <c r="T923" s="274"/>
      <c r="U923" s="30"/>
      <c r="V923" s="30"/>
      <c r="W923" s="30"/>
    </row>
    <row r="924" spans="1:23" ht="12.75" customHeight="1">
      <c r="A924" s="14">
        <v>909</v>
      </c>
      <c r="B924" s="142">
        <v>44127</v>
      </c>
      <c r="C924" s="30" t="s">
        <v>417</v>
      </c>
      <c r="D924" s="30" t="s">
        <v>425</v>
      </c>
      <c r="E924" s="30" t="s">
        <v>3672</v>
      </c>
      <c r="F924" s="368">
        <f t="shared" si="17"/>
        <v>44141</v>
      </c>
      <c r="G924" s="279" t="s">
        <v>5928</v>
      </c>
      <c r="H924" s="195" t="s">
        <v>408</v>
      </c>
      <c r="I924" s="198" t="s">
        <v>4069</v>
      </c>
      <c r="J924" s="198" t="s">
        <v>59</v>
      </c>
      <c r="K924" s="271"/>
      <c r="L924" s="254" t="s">
        <v>5929</v>
      </c>
      <c r="M924" s="120" t="s">
        <v>5930</v>
      </c>
      <c r="N924" s="198" t="s">
        <v>425</v>
      </c>
      <c r="O924" s="272"/>
      <c r="P924" s="273"/>
      <c r="Q924" s="273"/>
      <c r="R924" s="30"/>
      <c r="S924" s="30"/>
      <c r="T924" s="274"/>
      <c r="U924" s="30"/>
      <c r="V924" s="30"/>
      <c r="W924" s="30"/>
    </row>
    <row r="925" spans="1:23" ht="38.25">
      <c r="A925" s="14">
        <v>910</v>
      </c>
      <c r="B925" s="142">
        <v>44130</v>
      </c>
      <c r="C925" s="30" t="s">
        <v>417</v>
      </c>
      <c r="D925" s="30" t="s">
        <v>4044</v>
      </c>
      <c r="E925" s="30" t="s">
        <v>3718</v>
      </c>
      <c r="F925" s="368">
        <f t="shared" si="17"/>
        <v>44144</v>
      </c>
      <c r="G925" s="367" t="s">
        <v>5919</v>
      </c>
      <c r="H925" s="195" t="s">
        <v>34</v>
      </c>
      <c r="I925" s="198" t="s">
        <v>4790</v>
      </c>
      <c r="J925" s="198" t="s">
        <v>4791</v>
      </c>
      <c r="K925" s="121" t="s">
        <v>5920</v>
      </c>
      <c r="L925" s="254" t="s">
        <v>5921</v>
      </c>
      <c r="M925" s="120" t="s">
        <v>5922</v>
      </c>
      <c r="N925" s="30" t="s">
        <v>4044</v>
      </c>
      <c r="O925" s="272"/>
      <c r="P925" s="273"/>
      <c r="Q925" s="273"/>
      <c r="R925" s="30"/>
      <c r="S925" s="30"/>
      <c r="T925" s="274"/>
      <c r="U925" s="30"/>
      <c r="V925" s="30"/>
      <c r="W925" s="30"/>
    </row>
    <row r="926" spans="1:23" ht="25.5">
      <c r="A926" s="14">
        <v>911</v>
      </c>
      <c r="B926" s="142">
        <v>44130</v>
      </c>
      <c r="C926" s="30" t="s">
        <v>417</v>
      </c>
      <c r="D926" s="30" t="s">
        <v>421</v>
      </c>
      <c r="E926" s="30" t="s">
        <v>3681</v>
      </c>
      <c r="F926" s="368">
        <f t="shared" si="17"/>
        <v>44144</v>
      </c>
      <c r="G926" s="279" t="s">
        <v>5931</v>
      </c>
      <c r="H926" s="195" t="s">
        <v>408</v>
      </c>
      <c r="I926" s="198" t="s">
        <v>58</v>
      </c>
      <c r="J926" s="198" t="s">
        <v>59</v>
      </c>
      <c r="K926" s="102" t="s">
        <v>5932</v>
      </c>
      <c r="L926" s="254" t="s">
        <v>5933</v>
      </c>
      <c r="M926" s="120" t="s">
        <v>5934</v>
      </c>
      <c r="N926" s="30" t="s">
        <v>421</v>
      </c>
      <c r="O926" s="272" t="s">
        <v>5935</v>
      </c>
      <c r="P926" s="273">
        <v>34800000</v>
      </c>
      <c r="Q926" s="273"/>
      <c r="R926" s="30"/>
      <c r="S926" s="30"/>
      <c r="T926" s="274"/>
      <c r="U926" s="30"/>
      <c r="V926" s="30"/>
      <c r="W926" s="30"/>
    </row>
    <row r="927" spans="1:23" ht="25.5">
      <c r="A927" s="14">
        <v>912</v>
      </c>
      <c r="B927" s="142">
        <v>44130</v>
      </c>
      <c r="C927" s="30" t="s">
        <v>417</v>
      </c>
      <c r="D927" s="30" t="s">
        <v>421</v>
      </c>
      <c r="E927" s="30" t="s">
        <v>1735</v>
      </c>
      <c r="F927" s="368">
        <f t="shared" si="17"/>
        <v>44144</v>
      </c>
      <c r="G927" s="279" t="s">
        <v>5936</v>
      </c>
      <c r="H927" s="195" t="s">
        <v>408</v>
      </c>
      <c r="I927" s="198" t="s">
        <v>120</v>
      </c>
      <c r="J927" s="198" t="s">
        <v>121</v>
      </c>
      <c r="K927" s="102" t="s">
        <v>5937</v>
      </c>
      <c r="L927" s="254" t="s">
        <v>5938</v>
      </c>
      <c r="M927" s="120" t="s">
        <v>5939</v>
      </c>
      <c r="N927" s="30" t="s">
        <v>421</v>
      </c>
      <c r="O927" s="272" t="s">
        <v>4729</v>
      </c>
      <c r="P927" s="273">
        <v>74000000</v>
      </c>
      <c r="Q927" s="273"/>
      <c r="R927" s="30"/>
      <c r="S927" s="30"/>
      <c r="T927" s="274"/>
      <c r="U927" s="30"/>
      <c r="V927" s="30"/>
      <c r="W927" s="30"/>
    </row>
    <row r="928" spans="1:23" ht="38.25">
      <c r="A928" s="14">
        <v>913</v>
      </c>
      <c r="B928" s="142">
        <v>44130</v>
      </c>
      <c r="C928" s="30" t="s">
        <v>417</v>
      </c>
      <c r="D928" s="120" t="s">
        <v>425</v>
      </c>
      <c r="E928" s="30" t="s">
        <v>2965</v>
      </c>
      <c r="F928" s="368">
        <f t="shared" si="17"/>
        <v>44144</v>
      </c>
      <c r="G928" s="279" t="s">
        <v>5940</v>
      </c>
      <c r="H928" s="195" t="s">
        <v>400</v>
      </c>
      <c r="I928" s="198" t="s">
        <v>1595</v>
      </c>
      <c r="J928" s="198" t="s">
        <v>511</v>
      </c>
      <c r="K928" s="271" t="s">
        <v>4240</v>
      </c>
      <c r="L928" s="254" t="s">
        <v>5887</v>
      </c>
      <c r="M928" s="120" t="s">
        <v>5941</v>
      </c>
      <c r="N928" s="120" t="s">
        <v>425</v>
      </c>
      <c r="O928" s="272"/>
      <c r="P928" s="273"/>
      <c r="Q928" s="273"/>
      <c r="R928" s="30"/>
      <c r="S928" s="30"/>
      <c r="T928" s="274"/>
      <c r="U928" s="30"/>
      <c r="V928" s="30"/>
      <c r="W928" s="30"/>
    </row>
    <row r="929" spans="1:23" ht="51">
      <c r="A929" s="14">
        <v>914</v>
      </c>
      <c r="B929" s="142">
        <v>44131</v>
      </c>
      <c r="C929" s="30" t="s">
        <v>417</v>
      </c>
      <c r="D929" s="30" t="s">
        <v>4044</v>
      </c>
      <c r="E929" s="30" t="s">
        <v>3718</v>
      </c>
      <c r="F929" s="368">
        <f t="shared" si="17"/>
        <v>44145</v>
      </c>
      <c r="G929" s="279" t="s">
        <v>5942</v>
      </c>
      <c r="H929" s="195" t="s">
        <v>34</v>
      </c>
      <c r="I929" s="198" t="s">
        <v>357</v>
      </c>
      <c r="J929" s="198" t="s">
        <v>3031</v>
      </c>
      <c r="K929" s="121" t="s">
        <v>5943</v>
      </c>
      <c r="L929" s="254" t="s">
        <v>5944</v>
      </c>
      <c r="M929" s="120" t="s">
        <v>5945</v>
      </c>
      <c r="N929" s="30" t="s">
        <v>4044</v>
      </c>
      <c r="O929" s="272"/>
      <c r="P929" s="273"/>
      <c r="Q929" s="273"/>
      <c r="R929" s="30"/>
      <c r="S929" s="30"/>
      <c r="T929" s="274"/>
      <c r="U929" s="30"/>
      <c r="V929" s="30"/>
      <c r="W929" s="30"/>
    </row>
    <row r="930" spans="1:23" ht="25.5">
      <c r="A930" s="14">
        <v>915</v>
      </c>
      <c r="B930" s="142">
        <v>44131</v>
      </c>
      <c r="C930" s="30" t="s">
        <v>417</v>
      </c>
      <c r="D930" s="30" t="s">
        <v>4041</v>
      </c>
      <c r="E930" s="30" t="s">
        <v>2527</v>
      </c>
      <c r="F930" s="368">
        <f t="shared" si="17"/>
        <v>44145</v>
      </c>
      <c r="G930" s="279" t="s">
        <v>5946</v>
      </c>
      <c r="H930" s="195" t="s">
        <v>408</v>
      </c>
      <c r="I930" s="198" t="s">
        <v>4521</v>
      </c>
      <c r="J930" s="198" t="s">
        <v>59</v>
      </c>
      <c r="K930" s="102" t="s">
        <v>5947</v>
      </c>
      <c r="L930" s="254" t="s">
        <v>5944</v>
      </c>
      <c r="M930" s="120" t="s">
        <v>5948</v>
      </c>
      <c r="N930" s="120" t="s">
        <v>4041</v>
      </c>
      <c r="O930" s="272" t="s">
        <v>4061</v>
      </c>
      <c r="P930" s="273">
        <v>3923565000</v>
      </c>
      <c r="Q930" s="273"/>
      <c r="R930" s="30"/>
      <c r="S930" s="30"/>
      <c r="T930" s="274"/>
      <c r="U930" s="30"/>
      <c r="V930" s="30"/>
      <c r="W930" s="30"/>
    </row>
    <row r="931" spans="1:23" ht="38.25">
      <c r="A931" s="14">
        <v>916</v>
      </c>
      <c r="B931" s="142">
        <v>44131</v>
      </c>
      <c r="C931" s="30" t="s">
        <v>417</v>
      </c>
      <c r="D931" s="30" t="s">
        <v>4041</v>
      </c>
      <c r="E931" s="30" t="s">
        <v>2464</v>
      </c>
      <c r="F931" s="368">
        <f t="shared" si="17"/>
        <v>44145</v>
      </c>
      <c r="G931" s="279" t="s">
        <v>5949</v>
      </c>
      <c r="H931" s="195" t="s">
        <v>408</v>
      </c>
      <c r="I931" s="198" t="s">
        <v>193</v>
      </c>
      <c r="J931" s="198" t="s">
        <v>36</v>
      </c>
      <c r="K931" s="102" t="s">
        <v>5950</v>
      </c>
      <c r="L931" s="254" t="s">
        <v>5944</v>
      </c>
      <c r="M931" s="120" t="s">
        <v>5951</v>
      </c>
      <c r="N931" s="120" t="s">
        <v>4041</v>
      </c>
      <c r="O931" s="272" t="s">
        <v>5952</v>
      </c>
      <c r="P931" s="273">
        <v>2215490000</v>
      </c>
      <c r="Q931" s="273"/>
      <c r="R931" s="30"/>
      <c r="S931" s="30"/>
      <c r="T931" s="274"/>
      <c r="U931" s="30"/>
      <c r="V931" s="30"/>
      <c r="W931" s="30"/>
    </row>
    <row r="932" spans="1:23" ht="38.25">
      <c r="A932" s="14">
        <v>917</v>
      </c>
      <c r="B932" s="142">
        <v>44137</v>
      </c>
      <c r="C932" s="30" t="s">
        <v>417</v>
      </c>
      <c r="D932" s="30" t="s">
        <v>4041</v>
      </c>
      <c r="E932" s="30" t="s">
        <v>3549</v>
      </c>
      <c r="F932" s="368">
        <f t="shared" si="17"/>
        <v>44151</v>
      </c>
      <c r="G932" s="279" t="s">
        <v>5953</v>
      </c>
      <c r="H932" s="195" t="s">
        <v>408</v>
      </c>
      <c r="I932" s="198" t="s">
        <v>1743</v>
      </c>
      <c r="J932" s="198" t="s">
        <v>36</v>
      </c>
      <c r="K932" s="102" t="s">
        <v>5954</v>
      </c>
      <c r="L932" s="212" t="s">
        <v>5955</v>
      </c>
      <c r="M932" s="253">
        <v>1916946</v>
      </c>
      <c r="N932" s="120" t="s">
        <v>4041</v>
      </c>
      <c r="O932" s="272" t="s">
        <v>4107</v>
      </c>
      <c r="P932" s="273">
        <v>1500000000</v>
      </c>
      <c r="Q932" s="273"/>
      <c r="R932" s="30"/>
      <c r="S932" s="30"/>
      <c r="T932" s="274"/>
      <c r="U932" s="30"/>
      <c r="V932" s="30"/>
      <c r="W932" s="30"/>
    </row>
    <row r="933" spans="1:23" ht="38.25">
      <c r="A933" s="14">
        <v>918</v>
      </c>
      <c r="B933" s="142">
        <v>44133</v>
      </c>
      <c r="C933" s="30" t="s">
        <v>417</v>
      </c>
      <c r="D933" s="30" t="s">
        <v>4044</v>
      </c>
      <c r="E933" s="30" t="s">
        <v>3614</v>
      </c>
      <c r="F933" s="368">
        <f t="shared" si="17"/>
        <v>44147</v>
      </c>
      <c r="G933" s="279" t="s">
        <v>5940</v>
      </c>
      <c r="H933" s="195" t="s">
        <v>408</v>
      </c>
      <c r="I933" s="198" t="s">
        <v>1595</v>
      </c>
      <c r="J933" s="198" t="s">
        <v>511</v>
      </c>
      <c r="K933" s="271" t="s">
        <v>5956</v>
      </c>
      <c r="L933" s="254" t="s">
        <v>5957</v>
      </c>
      <c r="M933" s="120" t="s">
        <v>5958</v>
      </c>
      <c r="N933" s="30" t="s">
        <v>4044</v>
      </c>
      <c r="O933" s="272"/>
      <c r="P933" s="273"/>
      <c r="Q933" s="273"/>
      <c r="R933" s="30"/>
      <c r="S933" s="30"/>
      <c r="T933" s="274"/>
      <c r="U933" s="30"/>
      <c r="V933" s="30"/>
      <c r="W933" s="30"/>
    </row>
    <row r="934" spans="1:23" ht="25.5">
      <c r="A934" s="14">
        <v>919</v>
      </c>
      <c r="B934" s="142">
        <v>44134</v>
      </c>
      <c r="C934" s="30" t="s">
        <v>417</v>
      </c>
      <c r="D934" s="30" t="s">
        <v>421</v>
      </c>
      <c r="E934" s="30" t="s">
        <v>3804</v>
      </c>
      <c r="F934" s="368">
        <f t="shared" si="17"/>
        <v>44148</v>
      </c>
      <c r="G934" s="279" t="s">
        <v>5959</v>
      </c>
      <c r="H934" s="195" t="s">
        <v>408</v>
      </c>
      <c r="I934" s="198" t="s">
        <v>5960</v>
      </c>
      <c r="J934" s="198" t="s">
        <v>555</v>
      </c>
      <c r="K934" s="271" t="s">
        <v>5961</v>
      </c>
      <c r="L934" s="254" t="s">
        <v>5962</v>
      </c>
      <c r="M934" s="120" t="s">
        <v>5963</v>
      </c>
      <c r="N934" s="30" t="s">
        <v>421</v>
      </c>
      <c r="O934" s="272" t="s">
        <v>4167</v>
      </c>
      <c r="P934" s="273">
        <v>24000000</v>
      </c>
      <c r="Q934" s="273"/>
      <c r="R934" s="30"/>
      <c r="S934" s="30"/>
      <c r="T934" s="274"/>
      <c r="U934" s="30"/>
      <c r="V934" s="30"/>
      <c r="W934" s="30"/>
    </row>
    <row r="935" spans="1:23" ht="25.5">
      <c r="A935" s="14">
        <v>920</v>
      </c>
      <c r="B935" s="142">
        <v>44137</v>
      </c>
      <c r="C935" s="30" t="s">
        <v>414</v>
      </c>
      <c r="D935" s="120" t="s">
        <v>425</v>
      </c>
      <c r="E935" s="30" t="s">
        <v>1834</v>
      </c>
      <c r="F935" s="368">
        <f t="shared" si="17"/>
        <v>44151</v>
      </c>
      <c r="G935" s="279" t="s">
        <v>5964</v>
      </c>
      <c r="H935" s="195" t="s">
        <v>399</v>
      </c>
      <c r="I935" s="198" t="s">
        <v>4238</v>
      </c>
      <c r="J935" s="198" t="s">
        <v>4238</v>
      </c>
      <c r="K935" s="271" t="s">
        <v>4240</v>
      </c>
      <c r="L935" s="254" t="s">
        <v>4240</v>
      </c>
      <c r="M935" s="120" t="s">
        <v>4240</v>
      </c>
      <c r="N935" s="120" t="s">
        <v>425</v>
      </c>
      <c r="O935" s="272"/>
      <c r="P935" s="273"/>
      <c r="Q935" s="273"/>
      <c r="R935" s="30"/>
      <c r="S935" s="30"/>
      <c r="T935" s="274"/>
      <c r="U935" s="30"/>
      <c r="V935" s="30"/>
      <c r="W935" s="30"/>
    </row>
    <row r="936" spans="1:23" ht="25.5">
      <c r="A936" s="14">
        <v>921</v>
      </c>
      <c r="B936" s="142">
        <v>44137</v>
      </c>
      <c r="C936" s="30" t="s">
        <v>414</v>
      </c>
      <c r="D936" s="30" t="s">
        <v>4044</v>
      </c>
      <c r="E936" s="30" t="s">
        <v>3518</v>
      </c>
      <c r="F936" s="368">
        <f t="shared" si="17"/>
        <v>44151</v>
      </c>
      <c r="G936" s="279" t="s">
        <v>5965</v>
      </c>
      <c r="H936" s="195" t="s">
        <v>408</v>
      </c>
      <c r="I936" s="198" t="s">
        <v>1614</v>
      </c>
      <c r="J936" s="198" t="s">
        <v>555</v>
      </c>
      <c r="K936" s="271" t="s">
        <v>5966</v>
      </c>
      <c r="L936" s="254" t="s">
        <v>5962</v>
      </c>
      <c r="M936" s="120" t="s">
        <v>5967</v>
      </c>
      <c r="N936" s="30" t="s">
        <v>4044</v>
      </c>
      <c r="O936" s="272"/>
      <c r="P936" s="273"/>
      <c r="Q936" s="273"/>
      <c r="R936" s="30"/>
      <c r="S936" s="30"/>
      <c r="T936" s="274"/>
      <c r="U936" s="30"/>
      <c r="V936" s="30"/>
      <c r="W936" s="30"/>
    </row>
    <row r="937" spans="1:23" ht="12.75" customHeight="1">
      <c r="A937" s="14">
        <v>922</v>
      </c>
      <c r="B937" s="142">
        <v>44137</v>
      </c>
      <c r="C937" s="30" t="s">
        <v>414</v>
      </c>
      <c r="D937" s="120" t="s">
        <v>425</v>
      </c>
      <c r="E937" s="30" t="s">
        <v>3793</v>
      </c>
      <c r="F937" s="368">
        <f t="shared" si="17"/>
        <v>44151</v>
      </c>
      <c r="G937" s="363" t="s">
        <v>5968</v>
      </c>
      <c r="H937" s="195" t="s">
        <v>400</v>
      </c>
      <c r="I937" s="198" t="s">
        <v>5969</v>
      </c>
      <c r="J937" s="198" t="s">
        <v>5970</v>
      </c>
      <c r="K937" s="271" t="s">
        <v>4240</v>
      </c>
      <c r="L937" s="254" t="s">
        <v>5938</v>
      </c>
      <c r="M937" s="120" t="s">
        <v>5971</v>
      </c>
      <c r="N937" s="120" t="s">
        <v>425</v>
      </c>
      <c r="O937" s="272"/>
      <c r="P937" s="273"/>
      <c r="Q937" s="273"/>
      <c r="R937" s="30"/>
      <c r="S937" s="30"/>
      <c r="T937" s="274"/>
      <c r="U937" s="30"/>
      <c r="V937" s="30"/>
      <c r="W937" s="30"/>
    </row>
    <row r="938" spans="1:23" ht="12.75" customHeight="1">
      <c r="A938" s="14">
        <v>923</v>
      </c>
      <c r="B938" s="142">
        <v>44138</v>
      </c>
      <c r="C938" s="30" t="s">
        <v>414</v>
      </c>
      <c r="D938" s="30" t="s">
        <v>421</v>
      </c>
      <c r="E938" s="30" t="s">
        <v>3788</v>
      </c>
      <c r="F938" s="368">
        <f t="shared" si="17"/>
        <v>44152</v>
      </c>
      <c r="G938" s="279" t="s">
        <v>5972</v>
      </c>
      <c r="H938" s="195" t="s">
        <v>408</v>
      </c>
      <c r="I938" s="188" t="s">
        <v>1840</v>
      </c>
      <c r="J938" s="198" t="s">
        <v>1841</v>
      </c>
      <c r="K938" s="271" t="s">
        <v>5973</v>
      </c>
      <c r="L938" s="254" t="s">
        <v>5974</v>
      </c>
      <c r="M938" s="120" t="s">
        <v>5975</v>
      </c>
      <c r="N938" s="30" t="s">
        <v>421</v>
      </c>
      <c r="O938" s="272" t="s">
        <v>4980</v>
      </c>
      <c r="P938" s="273">
        <v>200000000</v>
      </c>
      <c r="Q938" s="273"/>
      <c r="R938" s="30"/>
      <c r="S938" s="30"/>
      <c r="T938" s="274"/>
      <c r="U938" s="30"/>
      <c r="V938" s="30"/>
      <c r="W938" s="30"/>
    </row>
    <row r="939" spans="1:23" ht="25.5">
      <c r="A939" s="14">
        <v>924</v>
      </c>
      <c r="B939" s="142">
        <v>44138</v>
      </c>
      <c r="C939" s="30" t="s">
        <v>414</v>
      </c>
      <c r="D939" s="30" t="s">
        <v>4044</v>
      </c>
      <c r="E939" s="30" t="s">
        <v>3581</v>
      </c>
      <c r="F939" s="368">
        <f t="shared" si="17"/>
        <v>44152</v>
      </c>
      <c r="G939" s="279" t="s">
        <v>5976</v>
      </c>
      <c r="H939" s="195" t="s">
        <v>408</v>
      </c>
      <c r="I939" s="198" t="s">
        <v>58</v>
      </c>
      <c r="J939" s="198" t="s">
        <v>59</v>
      </c>
      <c r="K939" s="271" t="s">
        <v>5977</v>
      </c>
      <c r="L939" s="254" t="s">
        <v>5978</v>
      </c>
      <c r="M939" s="120" t="s">
        <v>5979</v>
      </c>
      <c r="N939" s="30" t="s">
        <v>4044</v>
      </c>
      <c r="O939" s="272"/>
      <c r="P939" s="273"/>
      <c r="Q939" s="273"/>
      <c r="R939" s="30"/>
      <c r="S939" s="30"/>
      <c r="T939" s="274"/>
      <c r="U939" s="30"/>
      <c r="V939" s="30"/>
      <c r="W939" s="30"/>
    </row>
    <row r="940" spans="1:23" ht="12.75" customHeight="1">
      <c r="A940" s="14">
        <v>925</v>
      </c>
      <c r="B940" s="142">
        <v>44139</v>
      </c>
      <c r="C940" s="30" t="s">
        <v>414</v>
      </c>
      <c r="D940" s="30" t="s">
        <v>421</v>
      </c>
      <c r="E940" s="30" t="s">
        <v>3711</v>
      </c>
      <c r="F940" s="368">
        <f t="shared" si="17"/>
        <v>44153</v>
      </c>
      <c r="G940" s="279" t="s">
        <v>5980</v>
      </c>
      <c r="H940" s="195" t="s">
        <v>399</v>
      </c>
      <c r="I940" s="198" t="s">
        <v>58</v>
      </c>
      <c r="J940" s="198" t="s">
        <v>59</v>
      </c>
      <c r="K940" s="271" t="s">
        <v>5981</v>
      </c>
      <c r="L940" s="254" t="s">
        <v>5962</v>
      </c>
      <c r="M940" s="271" t="s">
        <v>5982</v>
      </c>
      <c r="N940" s="30" t="s">
        <v>421</v>
      </c>
      <c r="O940" s="325">
        <v>0</v>
      </c>
      <c r="P940" s="325">
        <v>0</v>
      </c>
      <c r="Q940" s="273"/>
      <c r="R940" s="30"/>
      <c r="S940" s="30"/>
      <c r="T940" s="274"/>
      <c r="U940" s="30"/>
      <c r="V940" s="30"/>
      <c r="W940" s="30"/>
    </row>
    <row r="941" spans="1:23" ht="25.5">
      <c r="A941" s="14">
        <v>926</v>
      </c>
      <c r="B941" s="142">
        <v>44139</v>
      </c>
      <c r="C941" s="30" t="s">
        <v>414</v>
      </c>
      <c r="D941" s="30" t="s">
        <v>4041</v>
      </c>
      <c r="E941" s="30" t="s">
        <v>3850</v>
      </c>
      <c r="F941" s="368">
        <f t="shared" si="17"/>
        <v>44153</v>
      </c>
      <c r="G941" s="279" t="s">
        <v>5983</v>
      </c>
      <c r="H941" s="195" t="s">
        <v>408</v>
      </c>
      <c r="I941" s="198" t="s">
        <v>58</v>
      </c>
      <c r="J941" s="198" t="s">
        <v>59</v>
      </c>
      <c r="K941" s="121" t="s">
        <v>5984</v>
      </c>
      <c r="L941" s="254" t="s">
        <v>5978</v>
      </c>
      <c r="M941" s="253">
        <v>1936669</v>
      </c>
      <c r="N941" s="120" t="s">
        <v>4041</v>
      </c>
      <c r="O941" s="272" t="s">
        <v>4061</v>
      </c>
      <c r="P941" s="273">
        <v>540000000</v>
      </c>
      <c r="Q941" s="273"/>
      <c r="R941" s="30"/>
      <c r="S941" s="30"/>
      <c r="T941" s="274"/>
      <c r="U941" s="30"/>
      <c r="V941" s="30"/>
      <c r="W941" s="30"/>
    </row>
    <row r="942" spans="1:23" ht="12.75" customHeight="1">
      <c r="A942" s="14">
        <v>927</v>
      </c>
      <c r="B942" s="142">
        <v>44139</v>
      </c>
      <c r="C942" s="30" t="s">
        <v>414</v>
      </c>
      <c r="D942" s="120" t="s">
        <v>425</v>
      </c>
      <c r="E942" s="30" t="s">
        <v>3595</v>
      </c>
      <c r="F942" s="368">
        <f t="shared" si="17"/>
        <v>44153</v>
      </c>
      <c r="G942" s="279" t="s">
        <v>5813</v>
      </c>
      <c r="H942" s="195" t="s">
        <v>400</v>
      </c>
      <c r="I942" s="198" t="s">
        <v>58</v>
      </c>
      <c r="J942" s="198" t="s">
        <v>59</v>
      </c>
      <c r="K942" s="271" t="s">
        <v>4240</v>
      </c>
      <c r="L942" s="254" t="s">
        <v>5985</v>
      </c>
      <c r="M942" s="120" t="s">
        <v>5986</v>
      </c>
      <c r="N942" s="120" t="s">
        <v>425</v>
      </c>
      <c r="O942" s="272"/>
      <c r="P942" s="273"/>
      <c r="Q942" s="273"/>
      <c r="R942" s="30"/>
      <c r="S942" s="30"/>
      <c r="T942" s="274"/>
      <c r="U942" s="30"/>
      <c r="V942" s="30"/>
      <c r="W942" s="30"/>
    </row>
    <row r="943" spans="1:23" ht="12.75" customHeight="1">
      <c r="A943" s="14">
        <v>928</v>
      </c>
      <c r="B943" s="142">
        <v>44139</v>
      </c>
      <c r="C943" s="30" t="s">
        <v>414</v>
      </c>
      <c r="D943" s="30" t="s">
        <v>4044</v>
      </c>
      <c r="E943" s="30" t="s">
        <v>1409</v>
      </c>
      <c r="F943" s="368">
        <f t="shared" si="17"/>
        <v>44153</v>
      </c>
      <c r="G943" s="279" t="s">
        <v>5987</v>
      </c>
      <c r="H943" s="195" t="s">
        <v>34</v>
      </c>
      <c r="I943" s="198" t="s">
        <v>106</v>
      </c>
      <c r="J943" s="198" t="s">
        <v>59</v>
      </c>
      <c r="K943" s="271" t="s">
        <v>5988</v>
      </c>
      <c r="L943" s="254" t="s">
        <v>5978</v>
      </c>
      <c r="M943" s="120" t="s">
        <v>5989</v>
      </c>
      <c r="N943" s="30" t="s">
        <v>4044</v>
      </c>
      <c r="O943" s="272"/>
      <c r="P943" s="273"/>
      <c r="Q943" s="273"/>
      <c r="R943" s="30"/>
      <c r="S943" s="30"/>
      <c r="T943" s="274"/>
      <c r="U943" s="30"/>
      <c r="V943" s="30"/>
      <c r="W943" s="30"/>
    </row>
    <row r="944" spans="1:23" ht="12.75" customHeight="1">
      <c r="A944" s="14">
        <v>929</v>
      </c>
      <c r="B944" s="142">
        <v>44139</v>
      </c>
      <c r="C944" s="30" t="s">
        <v>414</v>
      </c>
      <c r="D944" s="120" t="s">
        <v>425</v>
      </c>
      <c r="E944" s="30" t="s">
        <v>3571</v>
      </c>
      <c r="F944" s="368">
        <f t="shared" si="17"/>
        <v>44153</v>
      </c>
      <c r="G944" s="279" t="s">
        <v>5990</v>
      </c>
      <c r="H944" s="195" t="s">
        <v>34</v>
      </c>
      <c r="I944" s="198" t="s">
        <v>58</v>
      </c>
      <c r="J944" s="198" t="s">
        <v>59</v>
      </c>
      <c r="K944" s="271"/>
      <c r="L944" s="254" t="s">
        <v>5991</v>
      </c>
      <c r="M944" s="120" t="s">
        <v>5992</v>
      </c>
      <c r="N944" s="120" t="s">
        <v>425</v>
      </c>
      <c r="O944" s="272"/>
      <c r="P944" s="273"/>
      <c r="Q944" s="273"/>
      <c r="R944" s="30"/>
      <c r="S944" s="30"/>
      <c r="T944" s="274"/>
      <c r="U944" s="30"/>
      <c r="V944" s="30"/>
      <c r="W944" s="30"/>
    </row>
    <row r="945" spans="1:23" ht="12.75" customHeight="1">
      <c r="A945" s="14">
        <v>930</v>
      </c>
      <c r="B945" s="142">
        <v>44139</v>
      </c>
      <c r="C945" s="30" t="s">
        <v>414</v>
      </c>
      <c r="D945" s="120" t="s">
        <v>425</v>
      </c>
      <c r="E945" s="30" t="s">
        <v>548</v>
      </c>
      <c r="F945" s="368">
        <f t="shared" si="17"/>
        <v>44153</v>
      </c>
      <c r="G945" s="279" t="s">
        <v>5993</v>
      </c>
      <c r="H945" s="195" t="s">
        <v>409</v>
      </c>
      <c r="I945" s="198" t="s">
        <v>5994</v>
      </c>
      <c r="J945" s="198" t="s">
        <v>5995</v>
      </c>
      <c r="K945" s="271" t="s">
        <v>5996</v>
      </c>
      <c r="L945" s="254" t="s">
        <v>5997</v>
      </c>
      <c r="M945" s="253">
        <v>1911102</v>
      </c>
      <c r="N945" s="120" t="s">
        <v>425</v>
      </c>
      <c r="O945" s="272"/>
      <c r="P945" s="273"/>
      <c r="Q945" s="273"/>
      <c r="R945" s="30"/>
      <c r="S945" s="30"/>
      <c r="T945" s="274"/>
      <c r="U945" s="30"/>
      <c r="V945" s="30"/>
      <c r="W945" s="30"/>
    </row>
    <row r="946" spans="1:23" ht="12.75" customHeight="1">
      <c r="A946" s="14">
        <v>931</v>
      </c>
      <c r="B946" s="142">
        <v>44140</v>
      </c>
      <c r="C946" s="30" t="s">
        <v>414</v>
      </c>
      <c r="D946" s="30" t="s">
        <v>4044</v>
      </c>
      <c r="E946" s="30" t="s">
        <v>3588</v>
      </c>
      <c r="F946" s="368">
        <f t="shared" si="17"/>
        <v>44154</v>
      </c>
      <c r="G946" s="279" t="s">
        <v>5998</v>
      </c>
      <c r="H946" s="195" t="s">
        <v>408</v>
      </c>
      <c r="I946" s="198" t="s">
        <v>4238</v>
      </c>
      <c r="J946" s="198" t="s">
        <v>477</v>
      </c>
      <c r="K946" s="271" t="s">
        <v>5999</v>
      </c>
      <c r="L946" s="254" t="s">
        <v>6000</v>
      </c>
      <c r="M946" s="120" t="s">
        <v>6001</v>
      </c>
      <c r="N946" s="30" t="s">
        <v>4044</v>
      </c>
      <c r="O946" s="272"/>
      <c r="P946" s="273"/>
      <c r="Q946" s="273"/>
      <c r="R946" s="30"/>
      <c r="S946" s="30"/>
      <c r="T946" s="274"/>
      <c r="U946" s="30"/>
      <c r="V946" s="30"/>
      <c r="W946" s="30"/>
    </row>
    <row r="947" spans="1:23" ht="25.5">
      <c r="A947" s="14">
        <v>932</v>
      </c>
      <c r="B947" s="142">
        <v>44140</v>
      </c>
      <c r="C947" s="30" t="s">
        <v>414</v>
      </c>
      <c r="D947" s="30" t="s">
        <v>425</v>
      </c>
      <c r="E947" s="30" t="s">
        <v>3574</v>
      </c>
      <c r="F947" s="368">
        <f t="shared" si="17"/>
        <v>44154</v>
      </c>
      <c r="G947" s="279" t="s">
        <v>5964</v>
      </c>
      <c r="H947" s="195" t="s">
        <v>408</v>
      </c>
      <c r="I947" s="198" t="s">
        <v>4238</v>
      </c>
      <c r="J947" s="198" t="s">
        <v>4238</v>
      </c>
      <c r="K947" s="271"/>
      <c r="L947" s="254" t="s">
        <v>6002</v>
      </c>
      <c r="M947" s="120" t="s">
        <v>6003</v>
      </c>
      <c r="N947" s="198" t="s">
        <v>425</v>
      </c>
      <c r="O947" s="272"/>
      <c r="P947" s="273"/>
      <c r="Q947" s="273"/>
      <c r="R947" s="30"/>
      <c r="S947" s="30"/>
      <c r="T947" s="274"/>
      <c r="U947" s="30"/>
      <c r="V947" s="30"/>
      <c r="W947" s="30"/>
    </row>
    <row r="948" spans="1:23" ht="25.5">
      <c r="A948" s="14">
        <v>933</v>
      </c>
      <c r="B948" s="142">
        <v>44140</v>
      </c>
      <c r="C948" s="30" t="s">
        <v>414</v>
      </c>
      <c r="D948" s="120" t="s">
        <v>425</v>
      </c>
      <c r="E948" s="30" t="s">
        <v>3534</v>
      </c>
      <c r="F948" s="368">
        <f t="shared" si="17"/>
        <v>44154</v>
      </c>
      <c r="G948" s="279" t="s">
        <v>5990</v>
      </c>
      <c r="H948" s="195" t="s">
        <v>406</v>
      </c>
      <c r="I948" s="198" t="s">
        <v>58</v>
      </c>
      <c r="J948" s="198" t="s">
        <v>59</v>
      </c>
      <c r="K948" s="271" t="s">
        <v>4240</v>
      </c>
      <c r="L948" s="254" t="s">
        <v>5974</v>
      </c>
      <c r="M948" s="253">
        <v>1944705</v>
      </c>
      <c r="N948" s="120" t="s">
        <v>425</v>
      </c>
      <c r="O948" s="272"/>
      <c r="P948" s="273"/>
      <c r="Q948" s="273"/>
      <c r="R948" s="30"/>
      <c r="S948" s="30"/>
      <c r="T948" s="274"/>
      <c r="U948" s="30"/>
      <c r="V948" s="30"/>
      <c r="W948" s="30"/>
    </row>
    <row r="949" spans="1:23" ht="25.5">
      <c r="A949" s="14">
        <v>934</v>
      </c>
      <c r="B949" s="142">
        <v>44141</v>
      </c>
      <c r="C949" s="30" t="s">
        <v>414</v>
      </c>
      <c r="D949" s="30" t="s">
        <v>421</v>
      </c>
      <c r="E949" s="30" t="s">
        <v>3495</v>
      </c>
      <c r="F949" s="368">
        <f t="shared" si="17"/>
        <v>44155</v>
      </c>
      <c r="G949" s="279" t="s">
        <v>6004</v>
      </c>
      <c r="H949" s="195" t="s">
        <v>408</v>
      </c>
      <c r="I949" s="198" t="s">
        <v>58</v>
      </c>
      <c r="J949" s="198" t="s">
        <v>59</v>
      </c>
      <c r="K949" s="271" t="s">
        <v>6005</v>
      </c>
      <c r="L949" s="254" t="s">
        <v>6006</v>
      </c>
      <c r="M949" s="253">
        <v>1952376</v>
      </c>
      <c r="N949" s="120" t="s">
        <v>421</v>
      </c>
      <c r="O949" s="272" t="s">
        <v>5243</v>
      </c>
      <c r="P949" s="273">
        <v>675000000</v>
      </c>
      <c r="Q949" s="273"/>
      <c r="R949" s="30"/>
      <c r="S949" s="30"/>
      <c r="T949" s="274"/>
      <c r="U949" s="30"/>
      <c r="V949" s="30"/>
      <c r="W949" s="30"/>
    </row>
    <row r="950" spans="1:23" ht="25.5">
      <c r="A950" s="14">
        <v>935</v>
      </c>
      <c r="B950" s="142">
        <v>44141</v>
      </c>
      <c r="C950" s="30" t="s">
        <v>414</v>
      </c>
      <c r="D950" s="120" t="s">
        <v>4044</v>
      </c>
      <c r="E950" s="30" t="s">
        <v>3841</v>
      </c>
      <c r="F950" s="368">
        <f t="shared" si="17"/>
        <v>44155</v>
      </c>
      <c r="G950" s="279" t="s">
        <v>5622</v>
      </c>
      <c r="H950" s="195" t="s">
        <v>402</v>
      </c>
      <c r="I950" s="198" t="s">
        <v>58</v>
      </c>
      <c r="J950" s="198" t="s">
        <v>59</v>
      </c>
      <c r="K950" s="271"/>
      <c r="L950" s="271" t="s">
        <v>5957</v>
      </c>
      <c r="M950" s="271" t="s">
        <v>6007</v>
      </c>
      <c r="N950" s="120" t="s">
        <v>4044</v>
      </c>
      <c r="O950" s="272"/>
      <c r="P950" s="273"/>
      <c r="Q950" s="273"/>
      <c r="R950" s="30"/>
      <c r="S950" s="30"/>
      <c r="T950" s="274"/>
      <c r="U950" s="30"/>
      <c r="V950" s="30"/>
      <c r="W950" s="30"/>
    </row>
    <row r="951" spans="1:23" ht="63.75">
      <c r="A951" s="14">
        <v>936</v>
      </c>
      <c r="B951" s="142">
        <v>44141</v>
      </c>
      <c r="C951" s="30" t="s">
        <v>414</v>
      </c>
      <c r="D951" s="120" t="s">
        <v>4041</v>
      </c>
      <c r="E951" s="30" t="s">
        <v>3599</v>
      </c>
      <c r="F951" s="368">
        <f t="shared" si="17"/>
        <v>44155</v>
      </c>
      <c r="G951" s="279" t="s">
        <v>6008</v>
      </c>
      <c r="H951" s="195" t="s">
        <v>406</v>
      </c>
      <c r="I951" s="198" t="s">
        <v>6009</v>
      </c>
      <c r="J951" s="198" t="s">
        <v>159</v>
      </c>
      <c r="K951" s="271"/>
      <c r="L951" s="254" t="s">
        <v>5962</v>
      </c>
      <c r="M951" s="253">
        <v>1924616</v>
      </c>
      <c r="N951" s="120" t="s">
        <v>4041</v>
      </c>
      <c r="O951" s="272"/>
      <c r="P951" s="273"/>
      <c r="Q951" s="273"/>
      <c r="R951" s="30"/>
      <c r="S951" s="30"/>
      <c r="T951" s="274"/>
      <c r="U951" s="30"/>
      <c r="V951" s="30"/>
      <c r="W951" s="30"/>
    </row>
    <row r="952" spans="1:23" ht="38.25">
      <c r="A952" s="14">
        <v>937</v>
      </c>
      <c r="B952" s="142">
        <v>44141</v>
      </c>
      <c r="C952" s="30" t="s">
        <v>414</v>
      </c>
      <c r="D952" s="120" t="s">
        <v>425</v>
      </c>
      <c r="E952" s="30" t="s">
        <v>3845</v>
      </c>
      <c r="F952" s="368">
        <f t="shared" si="17"/>
        <v>44155</v>
      </c>
      <c r="G952" s="279" t="s">
        <v>6010</v>
      </c>
      <c r="H952" s="195" t="s">
        <v>402</v>
      </c>
      <c r="I952" s="198" t="s">
        <v>6011</v>
      </c>
      <c r="J952" s="198" t="s">
        <v>59</v>
      </c>
      <c r="K952" s="271" t="s">
        <v>4240</v>
      </c>
      <c r="L952" s="254" t="s">
        <v>5957</v>
      </c>
      <c r="M952" s="120" t="s">
        <v>6012</v>
      </c>
      <c r="N952" s="198" t="s">
        <v>425</v>
      </c>
      <c r="O952" s="272"/>
      <c r="P952" s="273"/>
      <c r="Q952" s="273"/>
      <c r="R952" s="30"/>
      <c r="S952" s="30"/>
      <c r="T952" s="274"/>
      <c r="U952" s="30"/>
      <c r="V952" s="30"/>
      <c r="W952" s="30"/>
    </row>
    <row r="953" spans="1:23" ht="38.25">
      <c r="A953" s="14">
        <v>938</v>
      </c>
      <c r="B953" s="142">
        <v>44141</v>
      </c>
      <c r="C953" s="30" t="s">
        <v>414</v>
      </c>
      <c r="D953" s="120" t="s">
        <v>421</v>
      </c>
      <c r="E953" s="30" t="s">
        <v>3674</v>
      </c>
      <c r="F953" s="368">
        <f t="shared" si="17"/>
        <v>44155</v>
      </c>
      <c r="G953" s="279" t="s">
        <v>6013</v>
      </c>
      <c r="H953" s="195" t="s">
        <v>408</v>
      </c>
      <c r="I953" s="198" t="s">
        <v>5127</v>
      </c>
      <c r="J953" s="198" t="s">
        <v>212</v>
      </c>
      <c r="K953" s="121" t="s">
        <v>6014</v>
      </c>
      <c r="L953" s="254" t="s">
        <v>6015</v>
      </c>
      <c r="M953" s="121" t="s">
        <v>6016</v>
      </c>
      <c r="N953" s="198" t="s">
        <v>421</v>
      </c>
      <c r="O953" s="120" t="s">
        <v>5243</v>
      </c>
      <c r="P953" s="273">
        <v>100000000</v>
      </c>
      <c r="Q953" s="273"/>
      <c r="R953" s="30"/>
      <c r="S953" s="30"/>
      <c r="T953" s="274"/>
      <c r="U953" s="30"/>
      <c r="V953" s="30"/>
      <c r="W953" s="30"/>
    </row>
    <row r="954" spans="1:23" ht="42" customHeight="1">
      <c r="A954" s="14">
        <v>939</v>
      </c>
      <c r="B954" s="142">
        <v>44141</v>
      </c>
      <c r="C954" s="30" t="s">
        <v>414</v>
      </c>
      <c r="D954" s="120" t="s">
        <v>425</v>
      </c>
      <c r="E954" s="30" t="s">
        <v>670</v>
      </c>
      <c r="F954" s="368">
        <f t="shared" si="17"/>
        <v>44155</v>
      </c>
      <c r="G954" s="279" t="s">
        <v>6017</v>
      </c>
      <c r="H954" s="195" t="s">
        <v>400</v>
      </c>
      <c r="I954" s="198" t="s">
        <v>1595</v>
      </c>
      <c r="J954" s="198" t="s">
        <v>511</v>
      </c>
      <c r="K954" s="271" t="s">
        <v>4240</v>
      </c>
      <c r="L954" s="254" t="s">
        <v>5944</v>
      </c>
      <c r="M954" s="253">
        <v>1906353</v>
      </c>
      <c r="N954" s="198" t="s">
        <v>425</v>
      </c>
      <c r="O954" s="272"/>
      <c r="P954" s="273"/>
      <c r="Q954" s="273"/>
      <c r="R954" s="30"/>
      <c r="S954" s="30"/>
      <c r="T954" s="274"/>
      <c r="U954" s="30"/>
      <c r="V954" s="30"/>
      <c r="W954" s="30"/>
    </row>
    <row r="955" spans="1:23" ht="45" customHeight="1">
      <c r="A955" s="14">
        <v>940</v>
      </c>
      <c r="B955" s="142">
        <v>44144</v>
      </c>
      <c r="C955" s="30" t="s">
        <v>417</v>
      </c>
      <c r="D955" s="155" t="s">
        <v>4041</v>
      </c>
      <c r="E955" s="30" t="s">
        <v>3328</v>
      </c>
      <c r="F955" s="368">
        <f t="shared" si="17"/>
        <v>44158</v>
      </c>
      <c r="G955" s="279" t="s">
        <v>6018</v>
      </c>
      <c r="H955" s="195" t="s">
        <v>408</v>
      </c>
      <c r="I955" s="198" t="s">
        <v>58</v>
      </c>
      <c r="J955" s="198" t="s">
        <v>59</v>
      </c>
      <c r="K955" s="121" t="s">
        <v>6019</v>
      </c>
      <c r="L955" s="254" t="s">
        <v>5978</v>
      </c>
      <c r="M955" s="253">
        <v>1937034</v>
      </c>
      <c r="N955" s="120" t="s">
        <v>4041</v>
      </c>
      <c r="O955" s="272" t="s">
        <v>4061</v>
      </c>
      <c r="P955" s="273">
        <v>603160800</v>
      </c>
      <c r="Q955" s="273"/>
      <c r="R955" s="30"/>
      <c r="S955" s="30"/>
      <c r="T955" s="274"/>
      <c r="U955" s="30"/>
      <c r="V955" s="30"/>
      <c r="W955" s="30"/>
    </row>
    <row r="956" spans="1:23" ht="38.25">
      <c r="A956" s="14">
        <v>941</v>
      </c>
      <c r="B956" s="142">
        <v>44144</v>
      </c>
      <c r="C956" s="30" t="s">
        <v>417</v>
      </c>
      <c r="D956" s="155" t="s">
        <v>425</v>
      </c>
      <c r="E956" s="30" t="s">
        <v>1155</v>
      </c>
      <c r="F956" s="368">
        <f t="shared" si="17"/>
        <v>44158</v>
      </c>
      <c r="G956" s="279" t="s">
        <v>6020</v>
      </c>
      <c r="H956" s="195" t="s">
        <v>399</v>
      </c>
      <c r="I956" s="198" t="s">
        <v>1595</v>
      </c>
      <c r="J956" s="198" t="s">
        <v>511</v>
      </c>
      <c r="K956" s="121" t="s">
        <v>6021</v>
      </c>
      <c r="L956" s="254" t="s">
        <v>6022</v>
      </c>
      <c r="M956" s="120" t="s">
        <v>6023</v>
      </c>
      <c r="N956" s="198" t="s">
        <v>425</v>
      </c>
      <c r="O956" s="272"/>
      <c r="P956" s="273"/>
      <c r="Q956" s="273"/>
      <c r="R956" s="30"/>
      <c r="S956" s="30"/>
      <c r="T956" s="274"/>
      <c r="U956" s="30"/>
      <c r="V956" s="30"/>
      <c r="W956" s="30"/>
    </row>
    <row r="957" spans="1:23" ht="46.5" customHeight="1">
      <c r="A957" s="14">
        <v>942</v>
      </c>
      <c r="B957" s="142">
        <v>44144</v>
      </c>
      <c r="C957" s="30" t="s">
        <v>417</v>
      </c>
      <c r="D957" s="120" t="s">
        <v>4044</v>
      </c>
      <c r="E957" s="30" t="s">
        <v>3529</v>
      </c>
      <c r="F957" s="368">
        <f t="shared" si="17"/>
        <v>44158</v>
      </c>
      <c r="G957" s="279" t="s">
        <v>6024</v>
      </c>
      <c r="H957" s="195" t="s">
        <v>408</v>
      </c>
      <c r="I957" s="198" t="s">
        <v>58</v>
      </c>
      <c r="J957" s="198" t="s">
        <v>59</v>
      </c>
      <c r="K957" s="271" t="s">
        <v>5966</v>
      </c>
      <c r="L957" s="384" t="s">
        <v>6015</v>
      </c>
      <c r="M957" s="271" t="s">
        <v>6025</v>
      </c>
      <c r="N957" s="120" t="s">
        <v>4044</v>
      </c>
      <c r="O957" s="272"/>
      <c r="P957" s="273"/>
      <c r="Q957" s="273"/>
      <c r="R957" s="30"/>
      <c r="S957" s="30"/>
      <c r="T957" s="274"/>
      <c r="U957" s="30"/>
      <c r="V957" s="30"/>
      <c r="W957" s="30"/>
    </row>
    <row r="958" spans="1:23" ht="25.5">
      <c r="A958" s="14">
        <v>943</v>
      </c>
      <c r="B958" s="142">
        <v>44144</v>
      </c>
      <c r="C958" s="30" t="s">
        <v>417</v>
      </c>
      <c r="D958" s="120" t="s">
        <v>425</v>
      </c>
      <c r="E958" s="30" t="s">
        <v>456</v>
      </c>
      <c r="F958" s="114">
        <f t="shared" si="17"/>
        <v>44158</v>
      </c>
      <c r="G958" s="279" t="s">
        <v>6026</v>
      </c>
      <c r="H958" s="195" t="s">
        <v>408</v>
      </c>
      <c r="I958" s="198" t="s">
        <v>4238</v>
      </c>
      <c r="J958" s="198" t="s">
        <v>6027</v>
      </c>
      <c r="K958" s="271"/>
      <c r="L958" s="254" t="s">
        <v>6002</v>
      </c>
      <c r="M958" s="120" t="s">
        <v>6028</v>
      </c>
      <c r="N958" s="198" t="s">
        <v>425</v>
      </c>
      <c r="O958" s="272"/>
      <c r="P958" s="273"/>
      <c r="Q958" s="273"/>
      <c r="R958" s="30"/>
      <c r="S958" s="30"/>
      <c r="T958" s="274"/>
      <c r="U958" s="30"/>
      <c r="V958" s="30"/>
      <c r="W958" s="30"/>
    </row>
    <row r="959" spans="1:23" ht="29.25" customHeight="1">
      <c r="A959" s="14">
        <v>944</v>
      </c>
      <c r="B959" s="385">
        <v>44145</v>
      </c>
      <c r="C959" s="35" t="s">
        <v>417</v>
      </c>
      <c r="D959" s="155" t="s">
        <v>4041</v>
      </c>
      <c r="E959" s="35" t="s">
        <v>3616</v>
      </c>
      <c r="F959" s="386">
        <f t="shared" si="17"/>
        <v>44159</v>
      </c>
      <c r="G959" s="387" t="s">
        <v>6029</v>
      </c>
      <c r="H959" s="190" t="s">
        <v>408</v>
      </c>
      <c r="I959" s="283" t="s">
        <v>6030</v>
      </c>
      <c r="J959" s="283"/>
      <c r="K959" s="121" t="s">
        <v>6031</v>
      </c>
      <c r="L959" s="286" t="s">
        <v>6015</v>
      </c>
      <c r="M959" s="287">
        <v>1973193</v>
      </c>
      <c r="N959" s="120" t="s">
        <v>4041</v>
      </c>
      <c r="O959" s="288" t="s">
        <v>4167</v>
      </c>
      <c r="P959" s="284">
        <v>65700000</v>
      </c>
      <c r="Q959" s="284"/>
      <c r="R959" s="35"/>
      <c r="S959" s="35"/>
      <c r="T959" s="388"/>
      <c r="U959" s="35"/>
      <c r="V959" s="35"/>
      <c r="W959" s="35"/>
    </row>
    <row r="960" spans="1:23" ht="12.75" customHeight="1">
      <c r="A960" s="14">
        <v>945</v>
      </c>
      <c r="B960" s="122">
        <v>44144</v>
      </c>
      <c r="C960" s="14" t="s">
        <v>417</v>
      </c>
      <c r="D960" s="117" t="s">
        <v>421</v>
      </c>
      <c r="E960" s="14" t="s">
        <v>3637</v>
      </c>
      <c r="F960" s="6">
        <f>B960+15</f>
        <v>44159</v>
      </c>
      <c r="G960" s="280" t="s">
        <v>6032</v>
      </c>
      <c r="H960" s="195" t="s">
        <v>408</v>
      </c>
      <c r="I960" s="188" t="s">
        <v>4238</v>
      </c>
      <c r="J960" s="188" t="s">
        <v>6027</v>
      </c>
      <c r="K960" s="271" t="s">
        <v>6033</v>
      </c>
      <c r="L960" s="254" t="s">
        <v>6034</v>
      </c>
      <c r="M960" s="121" t="s">
        <v>6016</v>
      </c>
      <c r="N960" s="198" t="s">
        <v>421</v>
      </c>
      <c r="O960" s="206" t="s">
        <v>5018</v>
      </c>
      <c r="P960" s="228">
        <v>1683200000</v>
      </c>
      <c r="Q960" s="228"/>
      <c r="R960" s="14"/>
      <c r="S960" s="14"/>
      <c r="T960" s="175"/>
      <c r="U960" s="14"/>
      <c r="V960" s="14"/>
      <c r="W960" s="14"/>
    </row>
    <row r="961" spans="1:121" ht="25.5">
      <c r="A961" s="14">
        <v>946</v>
      </c>
      <c r="B961" s="122">
        <v>44145</v>
      </c>
      <c r="C961" s="14" t="s">
        <v>417</v>
      </c>
      <c r="D961" s="117" t="s">
        <v>4044</v>
      </c>
      <c r="E961" s="14" t="s">
        <v>375</v>
      </c>
      <c r="F961" s="6">
        <f t="shared" ref="F961:F992" si="18">B961+14</f>
        <v>44159</v>
      </c>
      <c r="G961" s="280" t="s">
        <v>6035</v>
      </c>
      <c r="H961" s="188" t="s">
        <v>408</v>
      </c>
      <c r="I961" s="188" t="s">
        <v>6036</v>
      </c>
      <c r="J961" s="188" t="s">
        <v>511</v>
      </c>
      <c r="K961" s="271" t="s">
        <v>6037</v>
      </c>
      <c r="L961" s="389" t="s">
        <v>6015</v>
      </c>
      <c r="M961" s="271" t="s">
        <v>6038</v>
      </c>
      <c r="N961" s="120" t="s">
        <v>4044</v>
      </c>
      <c r="O961" s="206"/>
      <c r="P961" s="228"/>
      <c r="Q961" s="228"/>
      <c r="R961" s="14"/>
      <c r="S961" s="14"/>
      <c r="T961" s="175"/>
      <c r="U961" s="14"/>
      <c r="V961" s="14"/>
      <c r="W961" s="14"/>
    </row>
    <row r="962" spans="1:121">
      <c r="A962" s="14">
        <v>947</v>
      </c>
      <c r="B962" s="122">
        <v>44145</v>
      </c>
      <c r="C962" s="14" t="s">
        <v>417</v>
      </c>
      <c r="D962" s="155" t="s">
        <v>425</v>
      </c>
      <c r="E962" s="14" t="s">
        <v>3725</v>
      </c>
      <c r="F962" s="114">
        <f t="shared" si="18"/>
        <v>44159</v>
      </c>
      <c r="G962" s="279" t="s">
        <v>5845</v>
      </c>
      <c r="H962" s="195" t="s">
        <v>408</v>
      </c>
      <c r="I962" s="198" t="s">
        <v>58</v>
      </c>
      <c r="J962" s="198" t="s">
        <v>59</v>
      </c>
      <c r="K962" s="271"/>
      <c r="L962" s="254" t="s">
        <v>6002</v>
      </c>
      <c r="M962" s="120" t="s">
        <v>6039</v>
      </c>
      <c r="N962" s="198" t="s">
        <v>425</v>
      </c>
      <c r="O962" s="206"/>
      <c r="P962" s="228"/>
      <c r="Q962" s="228"/>
      <c r="R962" s="14"/>
      <c r="S962" s="14"/>
      <c r="T962" s="175"/>
      <c r="U962" s="14"/>
      <c r="V962" s="14"/>
      <c r="W962" s="14"/>
    </row>
    <row r="963" spans="1:121" ht="30.75" customHeight="1">
      <c r="A963" s="14">
        <v>948</v>
      </c>
      <c r="B963" s="122">
        <v>44146</v>
      </c>
      <c r="C963" s="117" t="s">
        <v>417</v>
      </c>
      <c r="D963" s="117" t="s">
        <v>4041</v>
      </c>
      <c r="E963" s="117" t="s">
        <v>3660</v>
      </c>
      <c r="F963" s="6">
        <f t="shared" si="18"/>
        <v>44160</v>
      </c>
      <c r="G963" s="319" t="s">
        <v>6040</v>
      </c>
      <c r="H963" s="195" t="s">
        <v>399</v>
      </c>
      <c r="I963" s="195" t="s">
        <v>6041</v>
      </c>
      <c r="J963" s="195" t="s">
        <v>159</v>
      </c>
      <c r="K963" s="121" t="s">
        <v>6042</v>
      </c>
      <c r="L963" s="117" t="s">
        <v>6043</v>
      </c>
      <c r="M963" s="154">
        <v>2011543</v>
      </c>
      <c r="N963" s="120" t="s">
        <v>4041</v>
      </c>
      <c r="O963" s="392" t="s">
        <v>4167</v>
      </c>
      <c r="P963" s="227">
        <v>49925500</v>
      </c>
      <c r="Q963" s="227"/>
      <c r="R963" s="117"/>
      <c r="S963" s="117"/>
      <c r="T963" s="268"/>
      <c r="U963" s="117"/>
      <c r="V963" s="117"/>
      <c r="W963" s="117"/>
      <c r="X963" s="103"/>
      <c r="Y963" s="103"/>
      <c r="Z963" s="103"/>
      <c r="AA963" s="103"/>
      <c r="AB963" s="103"/>
      <c r="AC963" s="103"/>
      <c r="AD963" s="103"/>
      <c r="AE963" s="103"/>
      <c r="AF963" s="103"/>
      <c r="AG963" s="103"/>
      <c r="AH963" s="103"/>
      <c r="AI963" s="103"/>
      <c r="AJ963" s="103"/>
      <c r="AK963" s="103"/>
      <c r="AL963" s="103"/>
      <c r="AM963" s="103"/>
      <c r="AN963" s="103"/>
      <c r="AO963" s="103"/>
      <c r="AP963" s="103"/>
      <c r="AQ963" s="103"/>
      <c r="AR963" s="103"/>
      <c r="AS963" s="103"/>
      <c r="AT963" s="103"/>
      <c r="AU963" s="103"/>
      <c r="AV963" s="103"/>
      <c r="AW963" s="103"/>
      <c r="AX963" s="103"/>
      <c r="AY963" s="103"/>
      <c r="AZ963" s="103"/>
      <c r="BA963" s="103"/>
      <c r="BB963" s="103"/>
      <c r="BC963" s="103"/>
      <c r="BD963" s="103"/>
      <c r="BE963" s="103"/>
      <c r="BF963" s="103"/>
      <c r="BG963" s="103"/>
      <c r="BH963" s="103"/>
      <c r="BI963" s="103"/>
      <c r="BJ963" s="103"/>
      <c r="BK963" s="103"/>
      <c r="BL963" s="103"/>
      <c r="BM963" s="103"/>
      <c r="BN963" s="103"/>
      <c r="BO963" s="103"/>
      <c r="BP963" s="103"/>
      <c r="BQ963" s="103"/>
      <c r="BR963" s="103"/>
      <c r="BS963" s="103"/>
      <c r="BT963" s="103"/>
      <c r="BU963" s="103"/>
      <c r="BV963" s="103"/>
      <c r="BW963" s="103"/>
      <c r="BX963" s="103"/>
      <c r="BY963" s="103"/>
      <c r="BZ963" s="103"/>
      <c r="CA963" s="103"/>
      <c r="CB963" s="103"/>
      <c r="CC963" s="103"/>
      <c r="CD963" s="103"/>
      <c r="CE963" s="103"/>
      <c r="CF963" s="103"/>
      <c r="CG963" s="103"/>
      <c r="CH963" s="103"/>
      <c r="CI963" s="103"/>
      <c r="CJ963" s="103"/>
      <c r="CK963" s="103"/>
      <c r="CL963" s="103"/>
      <c r="CM963" s="103"/>
      <c r="CN963" s="103"/>
      <c r="CO963" s="103"/>
      <c r="CP963" s="103"/>
      <c r="CQ963" s="103"/>
      <c r="CR963" s="103"/>
      <c r="CS963" s="103"/>
      <c r="CT963" s="103"/>
      <c r="CU963" s="103"/>
      <c r="CV963" s="103"/>
      <c r="CW963" s="103"/>
      <c r="CX963" s="103"/>
      <c r="CY963" s="103"/>
      <c r="CZ963" s="103"/>
      <c r="DA963" s="103"/>
      <c r="DB963" s="103"/>
      <c r="DC963" s="103"/>
      <c r="DD963" s="103"/>
      <c r="DE963" s="103"/>
      <c r="DF963" s="103"/>
      <c r="DG963" s="103"/>
      <c r="DH963" s="103"/>
      <c r="DI963" s="103"/>
      <c r="DJ963" s="103"/>
      <c r="DK963" s="103"/>
      <c r="DL963" s="103"/>
      <c r="DM963" s="103"/>
      <c r="DN963" s="103"/>
      <c r="DO963" s="103"/>
      <c r="DP963" s="103"/>
      <c r="DQ963" s="103"/>
    </row>
    <row r="964" spans="1:121" ht="38.25">
      <c r="A964" s="14">
        <v>949</v>
      </c>
      <c r="B964" s="122">
        <v>44147</v>
      </c>
      <c r="C964" s="14" t="s">
        <v>417</v>
      </c>
      <c r="D964" s="117" t="s">
        <v>4044</v>
      </c>
      <c r="E964" s="14" t="s">
        <v>243</v>
      </c>
      <c r="F964" s="6">
        <f t="shared" si="18"/>
        <v>44161</v>
      </c>
      <c r="G964" s="280" t="s">
        <v>5914</v>
      </c>
      <c r="H964" s="188" t="s">
        <v>408</v>
      </c>
      <c r="I964" s="188" t="s">
        <v>1143</v>
      </c>
      <c r="J964" s="188" t="s">
        <v>621</v>
      </c>
      <c r="K964" s="271" t="s">
        <v>6044</v>
      </c>
      <c r="L964" s="176" t="s">
        <v>6045</v>
      </c>
      <c r="M964" s="154">
        <v>2006431</v>
      </c>
      <c r="N964" s="120" t="s">
        <v>4044</v>
      </c>
      <c r="O964" s="206"/>
      <c r="P964" s="228"/>
      <c r="Q964" s="228"/>
      <c r="R964" s="14"/>
      <c r="S964" s="14"/>
      <c r="T964" s="175"/>
      <c r="U964" s="14"/>
      <c r="V964" s="14"/>
      <c r="W964" s="14"/>
    </row>
    <row r="965" spans="1:121" ht="38.25">
      <c r="A965" s="14">
        <v>950</v>
      </c>
      <c r="B965" s="122">
        <v>44147</v>
      </c>
      <c r="C965" s="14" t="s">
        <v>417</v>
      </c>
      <c r="D965" s="117" t="s">
        <v>421</v>
      </c>
      <c r="E965" s="14" t="s">
        <v>3589</v>
      </c>
      <c r="F965" s="6">
        <f t="shared" si="18"/>
        <v>44161</v>
      </c>
      <c r="G965" s="280" t="s">
        <v>6046</v>
      </c>
      <c r="H965" s="195" t="s">
        <v>34</v>
      </c>
      <c r="I965" s="188" t="s">
        <v>6047</v>
      </c>
      <c r="J965" s="188" t="s">
        <v>3377</v>
      </c>
      <c r="K965" s="271" t="s">
        <v>6048</v>
      </c>
      <c r="L965" s="176" t="s">
        <v>6049</v>
      </c>
      <c r="M965" s="271" t="s">
        <v>6050</v>
      </c>
      <c r="N965" s="188" t="s">
        <v>421</v>
      </c>
      <c r="O965" s="206" t="s">
        <v>4067</v>
      </c>
      <c r="P965" s="228">
        <v>30025659</v>
      </c>
      <c r="Q965" s="228"/>
      <c r="R965" s="14"/>
      <c r="S965" s="14"/>
      <c r="T965" s="175"/>
      <c r="U965" s="14"/>
      <c r="V965" s="14"/>
      <c r="W965" s="14"/>
    </row>
    <row r="966" spans="1:121" ht="25.5">
      <c r="A966" s="14">
        <v>951</v>
      </c>
      <c r="B966" s="122">
        <v>44147</v>
      </c>
      <c r="C966" s="14" t="s">
        <v>417</v>
      </c>
      <c r="D966" s="117" t="s">
        <v>4044</v>
      </c>
      <c r="E966" s="14" t="s">
        <v>2959</v>
      </c>
      <c r="F966" s="6">
        <f t="shared" si="18"/>
        <v>44161</v>
      </c>
      <c r="G966" s="280" t="s">
        <v>6051</v>
      </c>
      <c r="H966" s="188" t="s">
        <v>400</v>
      </c>
      <c r="I966" s="188" t="s">
        <v>4666</v>
      </c>
      <c r="J966" s="188" t="s">
        <v>621</v>
      </c>
      <c r="K966" s="202"/>
      <c r="L966" s="176" t="s">
        <v>6000</v>
      </c>
      <c r="M966" s="271" t="s">
        <v>6052</v>
      </c>
      <c r="N966" s="120" t="s">
        <v>4044</v>
      </c>
      <c r="O966" s="206"/>
      <c r="P966" s="228"/>
      <c r="Q966" s="228"/>
      <c r="R966" s="14"/>
      <c r="S966" s="14"/>
      <c r="T966" s="175"/>
      <c r="U966" s="14"/>
      <c r="V966" s="14"/>
      <c r="W966" s="14"/>
    </row>
    <row r="967" spans="1:121" ht="25.5">
      <c r="A967" s="14">
        <v>952</v>
      </c>
      <c r="B967" s="122">
        <v>44148</v>
      </c>
      <c r="C967" s="14" t="s">
        <v>417</v>
      </c>
      <c r="D967" s="117" t="s">
        <v>425</v>
      </c>
      <c r="E967" s="14" t="s">
        <v>3839</v>
      </c>
      <c r="F967" s="6">
        <f t="shared" si="18"/>
        <v>44162</v>
      </c>
      <c r="G967" s="280" t="s">
        <v>6053</v>
      </c>
      <c r="H967" s="195" t="s">
        <v>408</v>
      </c>
      <c r="I967" s="188" t="s">
        <v>4238</v>
      </c>
      <c r="J967" s="188" t="s">
        <v>4238</v>
      </c>
      <c r="K967" s="202" t="s">
        <v>6054</v>
      </c>
      <c r="L967" s="176" t="s">
        <v>6055</v>
      </c>
      <c r="M967" s="120" t="s">
        <v>6056</v>
      </c>
      <c r="N967" s="276" t="s">
        <v>425</v>
      </c>
      <c r="O967" s="206"/>
      <c r="P967" s="228"/>
      <c r="Q967" s="228"/>
      <c r="R967" s="14"/>
      <c r="S967" s="14"/>
      <c r="T967" s="175"/>
      <c r="U967" s="14"/>
      <c r="V967" s="14"/>
      <c r="W967" s="14"/>
    </row>
    <row r="968" spans="1:121" ht="12.75" customHeight="1">
      <c r="A968" s="14">
        <v>953</v>
      </c>
      <c r="B968" s="122">
        <v>44152</v>
      </c>
      <c r="C968" s="14" t="s">
        <v>417</v>
      </c>
      <c r="D968" s="155" t="s">
        <v>4041</v>
      </c>
      <c r="E968" s="14" t="s">
        <v>3573</v>
      </c>
      <c r="F968" s="6">
        <f t="shared" si="18"/>
        <v>44166</v>
      </c>
      <c r="G968" s="280" t="s">
        <v>6057</v>
      </c>
      <c r="H968" s="190" t="s">
        <v>406</v>
      </c>
      <c r="I968" s="188" t="s">
        <v>58</v>
      </c>
      <c r="J968" s="198" t="s">
        <v>59</v>
      </c>
      <c r="K968" s="202"/>
      <c r="L968" s="176" t="s">
        <v>6015</v>
      </c>
      <c r="M968" s="154">
        <v>1973558</v>
      </c>
      <c r="N968" s="120" t="s">
        <v>4041</v>
      </c>
      <c r="O968" s="275" t="s">
        <v>4061</v>
      </c>
      <c r="P968" s="277">
        <v>474375000</v>
      </c>
      <c r="Q968" s="228"/>
      <c r="R968" s="14"/>
      <c r="S968" s="14"/>
      <c r="T968" s="175"/>
      <c r="U968" s="14"/>
      <c r="V968" s="14"/>
      <c r="W968" s="14"/>
    </row>
    <row r="969" spans="1:121" ht="51">
      <c r="A969" s="14">
        <v>954</v>
      </c>
      <c r="B969" s="122">
        <v>44152</v>
      </c>
      <c r="C969" s="14" t="s">
        <v>417</v>
      </c>
      <c r="D969" s="14" t="s">
        <v>425</v>
      </c>
      <c r="E969" s="14" t="s">
        <v>2238</v>
      </c>
      <c r="F969" s="6">
        <f t="shared" si="18"/>
        <v>44166</v>
      </c>
      <c r="G969" s="280" t="s">
        <v>6058</v>
      </c>
      <c r="H969" s="195" t="s">
        <v>400</v>
      </c>
      <c r="I969" s="188" t="s">
        <v>1595</v>
      </c>
      <c r="J969" s="188" t="s">
        <v>511</v>
      </c>
      <c r="K969" s="202" t="s">
        <v>4240</v>
      </c>
      <c r="L969" s="254" t="s">
        <v>6002</v>
      </c>
      <c r="M969" s="120" t="s">
        <v>6059</v>
      </c>
      <c r="N969" s="276" t="s">
        <v>425</v>
      </c>
      <c r="O969" s="206"/>
      <c r="P969" s="228"/>
      <c r="Q969" s="228"/>
      <c r="R969" s="14"/>
      <c r="S969" s="14"/>
      <c r="T969" s="175"/>
      <c r="U969" s="14"/>
      <c r="V969" s="14"/>
      <c r="W969" s="14"/>
    </row>
    <row r="970" spans="1:121" ht="38.25" customHeight="1">
      <c r="A970" s="14">
        <v>955</v>
      </c>
      <c r="B970" s="122">
        <v>44153</v>
      </c>
      <c r="C970" s="14" t="s">
        <v>417</v>
      </c>
      <c r="D970" s="117" t="s">
        <v>4044</v>
      </c>
      <c r="E970" s="14" t="s">
        <v>3701</v>
      </c>
      <c r="F970" s="6">
        <f t="shared" si="18"/>
        <v>44167</v>
      </c>
      <c r="G970" s="280" t="s">
        <v>6060</v>
      </c>
      <c r="H970" s="195" t="s">
        <v>408</v>
      </c>
      <c r="I970" s="188" t="s">
        <v>58</v>
      </c>
      <c r="J970" s="188" t="s">
        <v>59</v>
      </c>
      <c r="K970" s="271" t="s">
        <v>6061</v>
      </c>
      <c r="L970" s="176" t="s">
        <v>6043</v>
      </c>
      <c r="M970" s="154">
        <v>2019579</v>
      </c>
      <c r="N970" s="120" t="s">
        <v>4044</v>
      </c>
      <c r="O970" s="206"/>
      <c r="P970" s="228"/>
      <c r="Q970" s="228"/>
      <c r="R970" s="14"/>
      <c r="S970" s="14"/>
      <c r="T970" s="175"/>
      <c r="U970" s="14"/>
      <c r="V970" s="14"/>
      <c r="W970" s="14"/>
    </row>
    <row r="971" spans="1:121" ht="25.5">
      <c r="A971" s="14">
        <v>956</v>
      </c>
      <c r="B971" s="122">
        <v>44152</v>
      </c>
      <c r="C971" s="14" t="s">
        <v>417</v>
      </c>
      <c r="D971" s="117" t="s">
        <v>4041</v>
      </c>
      <c r="E971" s="14" t="s">
        <v>3533</v>
      </c>
      <c r="F971" s="6">
        <f t="shared" si="18"/>
        <v>44166</v>
      </c>
      <c r="G971" s="280" t="s">
        <v>6062</v>
      </c>
      <c r="H971" s="195" t="s">
        <v>408</v>
      </c>
      <c r="I971" s="198" t="s">
        <v>4521</v>
      </c>
      <c r="J971" s="188" t="s">
        <v>59</v>
      </c>
      <c r="K971" s="271" t="s">
        <v>6063</v>
      </c>
      <c r="L971" s="176" t="s">
        <v>6045</v>
      </c>
      <c r="M971" s="154">
        <v>1999856</v>
      </c>
      <c r="N971" s="117" t="s">
        <v>4041</v>
      </c>
      <c r="O971" s="206" t="s">
        <v>4061</v>
      </c>
      <c r="P971" s="228">
        <v>30000000</v>
      </c>
      <c r="Q971" s="228"/>
      <c r="R971" s="14"/>
      <c r="S971" s="14"/>
      <c r="T971" s="175"/>
      <c r="U971" s="14"/>
      <c r="V971" s="14"/>
      <c r="W971" s="14"/>
    </row>
    <row r="972" spans="1:121" ht="30" customHeight="1">
      <c r="A972" s="14">
        <v>957</v>
      </c>
      <c r="B972" s="122">
        <v>44152</v>
      </c>
      <c r="C972" s="14" t="s">
        <v>417</v>
      </c>
      <c r="D972" s="14" t="s">
        <v>4044</v>
      </c>
      <c r="E972" s="14" t="s">
        <v>2959</v>
      </c>
      <c r="F972" s="6">
        <f t="shared" si="18"/>
        <v>44166</v>
      </c>
      <c r="G972" s="280" t="s">
        <v>6051</v>
      </c>
      <c r="H972" s="195" t="s">
        <v>400</v>
      </c>
      <c r="I972" s="188" t="s">
        <v>4666</v>
      </c>
      <c r="J972" s="188" t="s">
        <v>621</v>
      </c>
      <c r="K972" s="202"/>
      <c r="L972" s="176" t="s">
        <v>6049</v>
      </c>
      <c r="M972" s="271" t="s">
        <v>6064</v>
      </c>
      <c r="N972" s="120" t="s">
        <v>4044</v>
      </c>
      <c r="O972" s="206"/>
      <c r="P972" s="228"/>
      <c r="Q972" s="228"/>
      <c r="R972" s="14"/>
      <c r="S972" s="14"/>
      <c r="T972" s="175"/>
      <c r="U972" s="14"/>
      <c r="V972" s="14"/>
      <c r="W972" s="14"/>
    </row>
    <row r="973" spans="1:121" ht="25.5">
      <c r="A973" s="14">
        <v>958</v>
      </c>
      <c r="B973" s="122">
        <v>44155</v>
      </c>
      <c r="C973" s="14" t="s">
        <v>417</v>
      </c>
      <c r="D973" s="117" t="s">
        <v>425</v>
      </c>
      <c r="E973" s="14" t="s">
        <v>3478</v>
      </c>
      <c r="F973" s="6">
        <f t="shared" si="18"/>
        <v>44169</v>
      </c>
      <c r="G973" s="280" t="s">
        <v>6065</v>
      </c>
      <c r="H973" s="195" t="s">
        <v>408</v>
      </c>
      <c r="I973" s="188" t="s">
        <v>1840</v>
      </c>
      <c r="J973" s="188" t="s">
        <v>1841</v>
      </c>
      <c r="K973" s="202"/>
      <c r="L973" s="176" t="s">
        <v>6066</v>
      </c>
      <c r="M973" s="117" t="s">
        <v>6067</v>
      </c>
      <c r="N973" s="117" t="s">
        <v>4044</v>
      </c>
      <c r="O973" s="206"/>
      <c r="P973" s="228"/>
      <c r="Q973" s="228"/>
      <c r="R973" s="14"/>
      <c r="S973" s="14"/>
      <c r="T973" s="175"/>
      <c r="U973" s="14"/>
      <c r="V973" s="14"/>
      <c r="W973" s="14"/>
    </row>
    <row r="974" spans="1:121" ht="38.25">
      <c r="A974" s="14">
        <v>959</v>
      </c>
      <c r="B974" s="122">
        <v>44155</v>
      </c>
      <c r="C974" s="14" t="s">
        <v>417</v>
      </c>
      <c r="D974" s="117" t="s">
        <v>425</v>
      </c>
      <c r="E974" s="14" t="s">
        <v>3658</v>
      </c>
      <c r="F974" s="6">
        <f t="shared" si="18"/>
        <v>44169</v>
      </c>
      <c r="G974" s="280" t="s">
        <v>6068</v>
      </c>
      <c r="H974" s="195" t="s">
        <v>400</v>
      </c>
      <c r="I974" s="188" t="s">
        <v>4238</v>
      </c>
      <c r="J974" s="188" t="s">
        <v>4238</v>
      </c>
      <c r="K974" s="202" t="s">
        <v>4240</v>
      </c>
      <c r="L974" s="254" t="s">
        <v>6002</v>
      </c>
      <c r="M974" s="120" t="s">
        <v>6069</v>
      </c>
      <c r="N974" s="117" t="s">
        <v>4044</v>
      </c>
      <c r="O974" s="206"/>
      <c r="P974" s="228"/>
      <c r="Q974" s="228"/>
      <c r="R974" s="14"/>
      <c r="S974" s="14"/>
      <c r="T974" s="175"/>
      <c r="U974" s="14"/>
      <c r="V974" s="14"/>
      <c r="W974" s="14"/>
    </row>
    <row r="975" spans="1:121" ht="38.25">
      <c r="A975" s="14">
        <v>960</v>
      </c>
      <c r="B975" s="122">
        <v>44158</v>
      </c>
      <c r="C975" s="14" t="s">
        <v>417</v>
      </c>
      <c r="D975" s="14" t="s">
        <v>422</v>
      </c>
      <c r="E975" s="14" t="s">
        <v>3753</v>
      </c>
      <c r="F975" s="6">
        <f t="shared" si="18"/>
        <v>44172</v>
      </c>
      <c r="G975" s="280" t="s">
        <v>6070</v>
      </c>
      <c r="H975" s="188" t="s">
        <v>407</v>
      </c>
      <c r="I975" s="188" t="s">
        <v>58</v>
      </c>
      <c r="J975" s="188" t="s">
        <v>59</v>
      </c>
      <c r="K975" s="202"/>
      <c r="L975" s="176"/>
      <c r="M975" s="117"/>
      <c r="N975" s="117" t="s">
        <v>422</v>
      </c>
      <c r="O975" s="206"/>
      <c r="P975" s="228"/>
      <c r="Q975" s="228"/>
      <c r="R975" s="14"/>
      <c r="S975" s="14"/>
      <c r="T975" s="175"/>
      <c r="U975" s="14"/>
      <c r="V975" s="14"/>
      <c r="W975" s="14"/>
    </row>
    <row r="976" spans="1:121" ht="25.5">
      <c r="A976" s="14">
        <v>961</v>
      </c>
      <c r="B976" s="122">
        <v>44158</v>
      </c>
      <c r="C976" s="14" t="s">
        <v>417</v>
      </c>
      <c r="D976" s="14" t="s">
        <v>4044</v>
      </c>
      <c r="E976" s="14" t="s">
        <v>3769</v>
      </c>
      <c r="F976" s="6">
        <f t="shared" si="18"/>
        <v>44172</v>
      </c>
      <c r="G976" s="280" t="s">
        <v>6071</v>
      </c>
      <c r="H976" s="195" t="s">
        <v>408</v>
      </c>
      <c r="I976" s="188" t="s">
        <v>58</v>
      </c>
      <c r="J976" s="188" t="s">
        <v>59</v>
      </c>
      <c r="K976" s="271" t="s">
        <v>6072</v>
      </c>
      <c r="L976" s="176" t="s">
        <v>6073</v>
      </c>
      <c r="M976" s="271" t="s">
        <v>6074</v>
      </c>
      <c r="N976" s="120" t="s">
        <v>4044</v>
      </c>
      <c r="O976" s="206"/>
      <c r="P976" s="228"/>
      <c r="Q976" s="228"/>
      <c r="R976" s="14"/>
      <c r="S976" s="14"/>
      <c r="T976" s="175"/>
      <c r="U976" s="14"/>
      <c r="V976" s="14"/>
      <c r="W976" s="14"/>
    </row>
    <row r="977" spans="1:23" ht="25.5">
      <c r="A977" s="14">
        <v>962</v>
      </c>
      <c r="B977" s="122">
        <v>44159</v>
      </c>
      <c r="C977" s="14" t="s">
        <v>417</v>
      </c>
      <c r="D977" s="14" t="s">
        <v>4044</v>
      </c>
      <c r="E977" s="14" t="s">
        <v>2959</v>
      </c>
      <c r="F977" s="6">
        <f t="shared" si="18"/>
        <v>44173</v>
      </c>
      <c r="G977" s="280" t="s">
        <v>6051</v>
      </c>
      <c r="H977" s="195" t="s">
        <v>408</v>
      </c>
      <c r="I977" s="188" t="s">
        <v>4666</v>
      </c>
      <c r="J977" s="188" t="s">
        <v>621</v>
      </c>
      <c r="K977" s="271" t="s">
        <v>6075</v>
      </c>
      <c r="L977" s="176" t="s">
        <v>6076</v>
      </c>
      <c r="M977" s="271" t="s">
        <v>6077</v>
      </c>
      <c r="N977" s="120" t="s">
        <v>4044</v>
      </c>
      <c r="O977" s="206"/>
      <c r="P977" s="228"/>
      <c r="Q977" s="228"/>
      <c r="R977" s="14"/>
      <c r="S977" s="14"/>
      <c r="T977" s="175"/>
      <c r="U977" s="14"/>
      <c r="V977" s="14"/>
      <c r="W977" s="14"/>
    </row>
    <row r="978" spans="1:23" ht="25.5">
      <c r="A978" s="14">
        <v>963</v>
      </c>
      <c r="B978" s="122">
        <v>44159</v>
      </c>
      <c r="C978" s="14" t="s">
        <v>417</v>
      </c>
      <c r="D978" s="14" t="s">
        <v>422</v>
      </c>
      <c r="E978" s="14" t="s">
        <v>3489</v>
      </c>
      <c r="F978" s="6">
        <f t="shared" si="18"/>
        <v>44173</v>
      </c>
      <c r="G978" s="280" t="s">
        <v>6078</v>
      </c>
      <c r="H978" s="276" t="s">
        <v>408</v>
      </c>
      <c r="I978" s="188" t="s">
        <v>58</v>
      </c>
      <c r="J978" s="188" t="s">
        <v>59</v>
      </c>
      <c r="K978" s="202"/>
      <c r="L978" s="176"/>
      <c r="M978" s="117"/>
      <c r="N978" s="117" t="s">
        <v>422</v>
      </c>
      <c r="O978" s="206"/>
      <c r="P978" s="228"/>
      <c r="Q978" s="228"/>
      <c r="R978" s="14"/>
      <c r="S978" s="14"/>
      <c r="T978" s="175"/>
      <c r="U978" s="14"/>
      <c r="V978" s="14"/>
      <c r="W978" s="14"/>
    </row>
    <row r="979" spans="1:23" ht="63.75">
      <c r="A979" s="14">
        <v>964</v>
      </c>
      <c r="B979" s="122">
        <v>44159</v>
      </c>
      <c r="C979" s="14" t="s">
        <v>417</v>
      </c>
      <c r="D979" s="14" t="s">
        <v>422</v>
      </c>
      <c r="E979" s="14" t="s">
        <v>3729</v>
      </c>
      <c r="F979" s="6">
        <f t="shared" si="18"/>
        <v>44173</v>
      </c>
      <c r="G979" s="280" t="s">
        <v>6079</v>
      </c>
      <c r="H979" s="190" t="s">
        <v>406</v>
      </c>
      <c r="I979" s="188" t="s">
        <v>6080</v>
      </c>
      <c r="J979" s="188" t="s">
        <v>511</v>
      </c>
      <c r="K979" s="202"/>
      <c r="L979" s="176"/>
      <c r="M979" s="117"/>
      <c r="N979" s="117"/>
      <c r="O979" s="206"/>
      <c r="P979" s="228"/>
      <c r="Q979" s="228"/>
      <c r="R979" s="14"/>
      <c r="S979" s="14"/>
      <c r="T979" s="175"/>
      <c r="U979" s="14"/>
      <c r="V979" s="14"/>
      <c r="W979" s="14"/>
    </row>
    <row r="980" spans="1:23" ht="51">
      <c r="A980" s="14">
        <v>965</v>
      </c>
      <c r="B980" s="122">
        <v>44160</v>
      </c>
      <c r="C980" s="14" t="s">
        <v>417</v>
      </c>
      <c r="D980" s="14" t="s">
        <v>4041</v>
      </c>
      <c r="E980" s="14" t="s">
        <v>3801</v>
      </c>
      <c r="F980" s="6">
        <f t="shared" si="18"/>
        <v>44174</v>
      </c>
      <c r="G980" s="280" t="s">
        <v>5491</v>
      </c>
      <c r="H980" s="190" t="s">
        <v>408</v>
      </c>
      <c r="I980" s="188" t="s">
        <v>58</v>
      </c>
      <c r="J980" s="188" t="s">
        <v>59</v>
      </c>
      <c r="K980" s="154">
        <v>2023597</v>
      </c>
      <c r="L980" s="176" t="s">
        <v>6081</v>
      </c>
      <c r="M980" s="154">
        <v>2082766</v>
      </c>
      <c r="N980" s="117" t="s">
        <v>4041</v>
      </c>
      <c r="O980" s="275" t="s">
        <v>4061</v>
      </c>
      <c r="P980" s="228">
        <v>2700000000</v>
      </c>
      <c r="Q980" s="228"/>
      <c r="R980" s="14"/>
      <c r="S980" s="14"/>
      <c r="T980" s="175"/>
      <c r="U980" s="14"/>
      <c r="V980" s="14"/>
      <c r="W980" s="14"/>
    </row>
    <row r="981" spans="1:23" ht="38.25">
      <c r="A981" s="14">
        <v>966</v>
      </c>
      <c r="B981" s="122">
        <v>44160</v>
      </c>
      <c r="C981" s="14" t="s">
        <v>417</v>
      </c>
      <c r="D981" s="14" t="s">
        <v>419</v>
      </c>
      <c r="E981" s="14" t="s">
        <v>3713</v>
      </c>
      <c r="F981" s="6">
        <f t="shared" si="18"/>
        <v>44174</v>
      </c>
      <c r="G981" s="280" t="s">
        <v>6082</v>
      </c>
      <c r="H981" s="190" t="s">
        <v>408</v>
      </c>
      <c r="I981" s="188" t="s">
        <v>6083</v>
      </c>
      <c r="J981" s="188" t="s">
        <v>5995</v>
      </c>
      <c r="K981" s="202"/>
      <c r="L981" s="176"/>
      <c r="M981" s="117"/>
      <c r="N981" s="117" t="s">
        <v>419</v>
      </c>
      <c r="O981" s="206"/>
      <c r="P981" s="228"/>
      <c r="Q981" s="228"/>
      <c r="R981" s="14"/>
      <c r="S981" s="14"/>
      <c r="T981" s="175"/>
      <c r="U981" s="14"/>
      <c r="V981" s="14"/>
      <c r="W981" s="14"/>
    </row>
    <row r="982" spans="1:23" ht="76.5">
      <c r="A982" s="14">
        <v>967</v>
      </c>
      <c r="B982" s="122">
        <v>44160</v>
      </c>
      <c r="C982" s="14" t="s">
        <v>417</v>
      </c>
      <c r="D982" s="117" t="s">
        <v>425</v>
      </c>
      <c r="E982" s="14" t="s">
        <v>3658</v>
      </c>
      <c r="F982" s="6">
        <f t="shared" si="18"/>
        <v>44174</v>
      </c>
      <c r="G982" s="280" t="s">
        <v>6068</v>
      </c>
      <c r="H982" s="195" t="s">
        <v>409</v>
      </c>
      <c r="I982" s="188" t="s">
        <v>4238</v>
      </c>
      <c r="J982" s="188" t="s">
        <v>4238</v>
      </c>
      <c r="K982" s="202" t="s">
        <v>4240</v>
      </c>
      <c r="L982" s="176" t="s">
        <v>6084</v>
      </c>
      <c r="M982" s="117" t="s">
        <v>6085</v>
      </c>
      <c r="N982" s="110" t="s">
        <v>425</v>
      </c>
      <c r="O982" s="206"/>
      <c r="P982" s="228"/>
      <c r="Q982" s="228"/>
      <c r="R982" s="14"/>
      <c r="S982" s="14"/>
      <c r="T982" s="175"/>
      <c r="U982" s="14"/>
      <c r="V982" s="14"/>
      <c r="W982" s="14"/>
    </row>
    <row r="983" spans="1:23" ht="25.5">
      <c r="A983" s="14">
        <v>968</v>
      </c>
      <c r="B983" s="122">
        <v>44162</v>
      </c>
      <c r="C983" s="14" t="s">
        <v>417</v>
      </c>
      <c r="D983" s="14" t="s">
        <v>422</v>
      </c>
      <c r="E983" s="14" t="s">
        <v>3764</v>
      </c>
      <c r="F983" s="6">
        <f t="shared" si="18"/>
        <v>44176</v>
      </c>
      <c r="G983" s="280" t="s">
        <v>6086</v>
      </c>
      <c r="H983" s="276" t="s">
        <v>400</v>
      </c>
      <c r="I983" s="188" t="s">
        <v>4069</v>
      </c>
      <c r="J983" s="188" t="s">
        <v>50</v>
      </c>
      <c r="K983" s="202"/>
      <c r="L983" s="176"/>
      <c r="M983" s="117"/>
      <c r="N983" s="117" t="s">
        <v>422</v>
      </c>
      <c r="O983" s="206"/>
      <c r="P983" s="228"/>
      <c r="Q983" s="228"/>
      <c r="R983" s="14"/>
      <c r="S983" s="14"/>
      <c r="T983" s="175"/>
      <c r="U983" s="14"/>
      <c r="V983" s="14"/>
      <c r="W983" s="14"/>
    </row>
    <row r="984" spans="1:23" ht="38.25">
      <c r="A984" s="14">
        <v>969</v>
      </c>
      <c r="B984" s="122">
        <v>44162</v>
      </c>
      <c r="C984" s="14" t="s">
        <v>417</v>
      </c>
      <c r="D984" s="14" t="s">
        <v>4041</v>
      </c>
      <c r="E984" s="14" t="s">
        <v>3549</v>
      </c>
      <c r="F984" s="6">
        <f t="shared" si="18"/>
        <v>44176</v>
      </c>
      <c r="G984" s="280" t="s">
        <v>5953</v>
      </c>
      <c r="H984" s="190" t="s">
        <v>406</v>
      </c>
      <c r="I984" s="188" t="s">
        <v>36</v>
      </c>
      <c r="J984" s="188" t="s">
        <v>36</v>
      </c>
      <c r="K984" s="202"/>
      <c r="L984" s="176" t="s">
        <v>6087</v>
      </c>
      <c r="M984" s="154">
        <v>2044781</v>
      </c>
      <c r="N984" s="117" t="s">
        <v>4041</v>
      </c>
      <c r="O984" s="206" t="s">
        <v>4107</v>
      </c>
      <c r="P984" s="228">
        <v>1500000000</v>
      </c>
      <c r="Q984" s="228"/>
      <c r="R984" s="14"/>
      <c r="S984" s="14"/>
      <c r="T984" s="175"/>
      <c r="U984" s="14"/>
      <c r="V984" s="14"/>
      <c r="W984" s="14"/>
    </row>
    <row r="985" spans="1:23" ht="12.75" customHeight="1">
      <c r="A985" s="14">
        <v>970</v>
      </c>
      <c r="B985" s="122">
        <v>44162</v>
      </c>
      <c r="C985" s="14" t="s">
        <v>417</v>
      </c>
      <c r="D985" s="14" t="s">
        <v>4044</v>
      </c>
      <c r="E985" s="14" t="s">
        <v>3577</v>
      </c>
      <c r="F985" s="6">
        <f t="shared" si="18"/>
        <v>44176</v>
      </c>
      <c r="G985" s="280" t="s">
        <v>6088</v>
      </c>
      <c r="H985" s="195" t="s">
        <v>408</v>
      </c>
      <c r="I985" s="188" t="s">
        <v>58</v>
      </c>
      <c r="J985" s="188" t="s">
        <v>59</v>
      </c>
      <c r="K985" s="271" t="s">
        <v>6089</v>
      </c>
      <c r="L985" s="176" t="s">
        <v>6090</v>
      </c>
      <c r="M985" s="271" t="s">
        <v>6091</v>
      </c>
      <c r="N985" s="120" t="s">
        <v>4044</v>
      </c>
      <c r="O985" s="206"/>
      <c r="P985" s="228"/>
      <c r="Q985" s="228"/>
      <c r="R985" s="14"/>
      <c r="S985" s="14"/>
      <c r="T985" s="175"/>
      <c r="U985" s="14"/>
      <c r="V985" s="14"/>
      <c r="W985" s="14"/>
    </row>
    <row r="986" spans="1:23" ht="25.5">
      <c r="A986" s="14">
        <v>971</v>
      </c>
      <c r="B986" s="122">
        <v>44167</v>
      </c>
      <c r="C986" s="14" t="s">
        <v>417</v>
      </c>
      <c r="D986" s="117" t="s">
        <v>4044</v>
      </c>
      <c r="E986" s="14" t="s">
        <v>375</v>
      </c>
      <c r="F986" s="6">
        <f t="shared" si="18"/>
        <v>44181</v>
      </c>
      <c r="G986" s="280" t="s">
        <v>6035</v>
      </c>
      <c r="H986" s="195" t="s">
        <v>406</v>
      </c>
      <c r="I986" s="188" t="s">
        <v>6036</v>
      </c>
      <c r="J986" s="188" t="s">
        <v>511</v>
      </c>
      <c r="K986" s="271" t="s">
        <v>6092</v>
      </c>
      <c r="L986" s="176" t="s">
        <v>6093</v>
      </c>
      <c r="M986" s="271" t="s">
        <v>6094</v>
      </c>
      <c r="N986" s="120" t="s">
        <v>4044</v>
      </c>
      <c r="O986" s="206"/>
      <c r="P986" s="228"/>
      <c r="Q986" s="228"/>
      <c r="R986" s="14"/>
      <c r="S986" s="14"/>
      <c r="T986" s="175"/>
      <c r="U986" s="14"/>
      <c r="V986" s="14"/>
      <c r="W986" s="14"/>
    </row>
    <row r="987" spans="1:23" ht="38.25">
      <c r="A987" s="14">
        <v>972</v>
      </c>
      <c r="B987" s="122">
        <v>44167</v>
      </c>
      <c r="C987" s="14" t="s">
        <v>417</v>
      </c>
      <c r="D987" s="14" t="s">
        <v>419</v>
      </c>
      <c r="E987" s="14" t="s">
        <v>3643</v>
      </c>
      <c r="F987" s="6">
        <f t="shared" si="18"/>
        <v>44181</v>
      </c>
      <c r="G987" s="280" t="s">
        <v>6095</v>
      </c>
      <c r="H987" s="188" t="s">
        <v>400</v>
      </c>
      <c r="I987" s="188" t="s">
        <v>6096</v>
      </c>
      <c r="J987" s="188" t="s">
        <v>477</v>
      </c>
      <c r="K987" s="202"/>
      <c r="L987" s="176"/>
      <c r="M987" s="117"/>
      <c r="N987" s="188" t="s">
        <v>419</v>
      </c>
      <c r="O987" s="206"/>
      <c r="P987" s="228"/>
      <c r="Q987" s="228"/>
      <c r="R987" s="14"/>
      <c r="S987" s="14"/>
      <c r="T987" s="175"/>
      <c r="U987" s="14"/>
      <c r="V987" s="14"/>
      <c r="W987" s="14"/>
    </row>
    <row r="988" spans="1:23" ht="76.5">
      <c r="A988" s="14">
        <v>973</v>
      </c>
      <c r="B988" s="122">
        <v>44168</v>
      </c>
      <c r="C988" s="14" t="s">
        <v>417</v>
      </c>
      <c r="D988" s="117" t="s">
        <v>425</v>
      </c>
      <c r="E988" s="14" t="s">
        <v>3525</v>
      </c>
      <c r="F988" s="6">
        <f t="shared" si="18"/>
        <v>44182</v>
      </c>
      <c r="G988" s="280" t="s">
        <v>6026</v>
      </c>
      <c r="H988" s="195" t="s">
        <v>409</v>
      </c>
      <c r="I988" s="188" t="s">
        <v>4238</v>
      </c>
      <c r="J988" s="188" t="s">
        <v>4238</v>
      </c>
      <c r="K988" s="202" t="s">
        <v>4240</v>
      </c>
      <c r="L988" s="176" t="s">
        <v>6073</v>
      </c>
      <c r="M988" s="117" t="s">
        <v>6097</v>
      </c>
      <c r="N988" s="188" t="s">
        <v>425</v>
      </c>
      <c r="O988" s="206"/>
      <c r="P988" s="228"/>
      <c r="Q988" s="228"/>
      <c r="R988" s="14"/>
      <c r="S988" s="14"/>
      <c r="T988" s="175"/>
      <c r="U988" s="14"/>
      <c r="V988" s="14"/>
      <c r="W988" s="14"/>
    </row>
    <row r="989" spans="1:23" ht="25.5">
      <c r="A989" s="14">
        <v>974</v>
      </c>
      <c r="B989" s="122">
        <v>44169</v>
      </c>
      <c r="C989" s="14" t="s">
        <v>417</v>
      </c>
      <c r="D989" s="14" t="s">
        <v>422</v>
      </c>
      <c r="E989" s="14" t="s">
        <v>3564</v>
      </c>
      <c r="F989" s="6">
        <f t="shared" si="18"/>
        <v>44183</v>
      </c>
      <c r="G989" s="280" t="s">
        <v>5055</v>
      </c>
      <c r="H989" s="188" t="s">
        <v>408</v>
      </c>
      <c r="I989" s="188" t="s">
        <v>58</v>
      </c>
      <c r="J989" s="188" t="s">
        <v>59</v>
      </c>
      <c r="K989" s="202"/>
      <c r="L989" s="176"/>
      <c r="M989" s="117"/>
      <c r="N989" s="188"/>
      <c r="O989" s="206"/>
      <c r="P989" s="228"/>
      <c r="Q989" s="228"/>
      <c r="R989" s="14"/>
      <c r="S989" s="14"/>
      <c r="T989" s="175"/>
      <c r="U989" s="14"/>
      <c r="V989" s="14"/>
      <c r="W989" s="14"/>
    </row>
    <row r="990" spans="1:23" ht="25.5">
      <c r="A990" s="14">
        <v>975</v>
      </c>
      <c r="B990" s="122">
        <v>44169</v>
      </c>
      <c r="C990" s="14" t="s">
        <v>417</v>
      </c>
      <c r="D990" s="14" t="s">
        <v>422</v>
      </c>
      <c r="E990" s="14" t="s">
        <v>3719</v>
      </c>
      <c r="F990" s="6">
        <f t="shared" si="18"/>
        <v>44183</v>
      </c>
      <c r="G990" s="280" t="s">
        <v>5055</v>
      </c>
      <c r="H990" s="188" t="s">
        <v>408</v>
      </c>
      <c r="I990" s="188" t="s">
        <v>58</v>
      </c>
      <c r="J990" s="188" t="s">
        <v>59</v>
      </c>
      <c r="K990" s="202"/>
      <c r="L990" s="176"/>
      <c r="M990" s="117"/>
      <c r="N990" s="188"/>
      <c r="O990" s="206"/>
      <c r="P990" s="228"/>
      <c r="Q990" s="228"/>
      <c r="R990" s="14"/>
      <c r="S990" s="14"/>
      <c r="T990" s="175"/>
      <c r="U990" s="14"/>
      <c r="V990" s="14"/>
      <c r="W990" s="14"/>
    </row>
    <row r="991" spans="1:23" ht="25.5">
      <c r="A991" s="14">
        <v>976</v>
      </c>
      <c r="B991" s="122">
        <v>44169</v>
      </c>
      <c r="C991" s="14" t="s">
        <v>417</v>
      </c>
      <c r="D991" s="14" t="s">
        <v>4044</v>
      </c>
      <c r="E991" s="14" t="s">
        <v>1673</v>
      </c>
      <c r="F991" s="6">
        <f t="shared" si="18"/>
        <v>44183</v>
      </c>
      <c r="G991" s="280" t="s">
        <v>5566</v>
      </c>
      <c r="H991" s="195" t="s">
        <v>402</v>
      </c>
      <c r="I991" s="188" t="s">
        <v>58</v>
      </c>
      <c r="J991" s="188" t="s">
        <v>59</v>
      </c>
      <c r="K991" s="202"/>
      <c r="L991" s="176" t="s">
        <v>6090</v>
      </c>
      <c r="M991" s="271" t="s">
        <v>6098</v>
      </c>
      <c r="N991" s="120" t="s">
        <v>4044</v>
      </c>
      <c r="O991" s="206"/>
      <c r="P991" s="228"/>
      <c r="Q991" s="228"/>
      <c r="R991" s="14"/>
      <c r="S991" s="14"/>
      <c r="T991" s="175"/>
      <c r="U991" s="14"/>
      <c r="V991" s="14"/>
      <c r="W991" s="14"/>
    </row>
    <row r="992" spans="1:23" ht="25.5">
      <c r="A992" s="14">
        <v>977</v>
      </c>
      <c r="B992" s="122">
        <v>44169</v>
      </c>
      <c r="C992" s="14" t="s">
        <v>417</v>
      </c>
      <c r="D992" s="14" t="s">
        <v>422</v>
      </c>
      <c r="E992" s="14" t="s">
        <v>3872</v>
      </c>
      <c r="F992" s="6">
        <f t="shared" si="18"/>
        <v>44183</v>
      </c>
      <c r="G992" s="280" t="s">
        <v>5055</v>
      </c>
      <c r="H992" s="188" t="s">
        <v>408</v>
      </c>
      <c r="I992" s="188" t="s">
        <v>58</v>
      </c>
      <c r="J992" s="188" t="s">
        <v>59</v>
      </c>
      <c r="K992" s="202"/>
      <c r="L992" s="176"/>
      <c r="M992" s="117"/>
      <c r="N992" s="188" t="s">
        <v>422</v>
      </c>
      <c r="O992" s="206"/>
      <c r="P992" s="228"/>
      <c r="Q992" s="228"/>
      <c r="R992" s="14"/>
      <c r="S992" s="14"/>
      <c r="T992" s="175"/>
      <c r="U992" s="14"/>
      <c r="V992" s="14"/>
      <c r="W992" s="14"/>
    </row>
    <row r="993" spans="1:23" ht="25.5">
      <c r="A993" s="14">
        <v>978</v>
      </c>
      <c r="B993" s="122">
        <v>44175</v>
      </c>
      <c r="C993" s="14"/>
      <c r="D993" s="14" t="s">
        <v>422</v>
      </c>
      <c r="E993" s="14" t="s">
        <v>3872</v>
      </c>
      <c r="F993" s="6">
        <f t="shared" ref="F993:F1024" si="19">B993+14</f>
        <v>44189</v>
      </c>
      <c r="G993" s="280" t="s">
        <v>5055</v>
      </c>
      <c r="H993" s="188" t="s">
        <v>408</v>
      </c>
      <c r="I993" s="188" t="s">
        <v>58</v>
      </c>
      <c r="J993" s="188" t="s">
        <v>59</v>
      </c>
      <c r="K993" s="202"/>
      <c r="L993" s="176"/>
      <c r="M993" s="117"/>
      <c r="N993" s="120" t="s">
        <v>4044</v>
      </c>
      <c r="O993" s="206"/>
      <c r="P993" s="228"/>
      <c r="Q993" s="228"/>
      <c r="R993" s="14"/>
      <c r="S993" s="14"/>
      <c r="T993" s="175"/>
      <c r="U993" s="14"/>
      <c r="V993" s="14"/>
      <c r="W993" s="14"/>
    </row>
    <row r="994" spans="1:23" ht="23.25" customHeight="1">
      <c r="A994" s="14">
        <v>979</v>
      </c>
      <c r="B994" s="122">
        <v>44176</v>
      </c>
      <c r="C994" s="14"/>
      <c r="D994" s="14" t="s">
        <v>425</v>
      </c>
      <c r="E994" s="14" t="s">
        <v>3748</v>
      </c>
      <c r="F994" s="6">
        <f t="shared" si="19"/>
        <v>44190</v>
      </c>
      <c r="G994" s="280" t="s">
        <v>6099</v>
      </c>
      <c r="H994" s="195" t="s">
        <v>408</v>
      </c>
      <c r="I994" s="188" t="s">
        <v>1244</v>
      </c>
      <c r="J994" s="188" t="s">
        <v>159</v>
      </c>
      <c r="K994" s="271" t="s">
        <v>6100</v>
      </c>
      <c r="L994" s="176" t="s">
        <v>6101</v>
      </c>
      <c r="M994" s="271" t="s">
        <v>6102</v>
      </c>
      <c r="N994" s="117" t="s">
        <v>425</v>
      </c>
      <c r="O994" s="206"/>
      <c r="P994" s="228"/>
      <c r="Q994" s="228"/>
      <c r="R994" s="14"/>
      <c r="S994" s="14"/>
      <c r="T994" s="175"/>
      <c r="U994" s="14"/>
      <c r="V994" s="14"/>
      <c r="W994" s="14"/>
    </row>
    <row r="995" spans="1:23" ht="25.5">
      <c r="A995" s="14">
        <v>980</v>
      </c>
      <c r="B995" s="122">
        <v>44176</v>
      </c>
      <c r="C995" s="14"/>
      <c r="D995" s="14" t="s">
        <v>425</v>
      </c>
      <c r="E995" s="14" t="s">
        <v>1673</v>
      </c>
      <c r="F995" s="6">
        <f t="shared" si="19"/>
        <v>44190</v>
      </c>
      <c r="G995" s="280" t="s">
        <v>6103</v>
      </c>
      <c r="H995" s="195" t="s">
        <v>408</v>
      </c>
      <c r="I995" s="188" t="s">
        <v>1244</v>
      </c>
      <c r="J995" s="188" t="s">
        <v>159</v>
      </c>
      <c r="K995" s="271" t="s">
        <v>6100</v>
      </c>
      <c r="L995" s="176" t="s">
        <v>6101</v>
      </c>
      <c r="M995" s="271" t="s">
        <v>6102</v>
      </c>
      <c r="N995" s="117" t="s">
        <v>425</v>
      </c>
      <c r="O995" s="206"/>
      <c r="P995" s="228"/>
      <c r="Q995" s="228"/>
      <c r="R995" s="14"/>
      <c r="S995" s="14"/>
      <c r="T995" s="175"/>
      <c r="U995" s="14"/>
      <c r="V995" s="14"/>
      <c r="W995" s="14"/>
    </row>
    <row r="996" spans="1:23" ht="38.25">
      <c r="A996" s="14">
        <v>981</v>
      </c>
      <c r="B996" s="122">
        <v>44179</v>
      </c>
      <c r="C996" s="14"/>
      <c r="D996" s="14" t="s">
        <v>4041</v>
      </c>
      <c r="E996" s="14" t="s">
        <v>3620</v>
      </c>
      <c r="F996" s="6">
        <f t="shared" si="19"/>
        <v>44193</v>
      </c>
      <c r="G996" s="280" t="s">
        <v>5953</v>
      </c>
      <c r="H996" s="188" t="s">
        <v>406</v>
      </c>
      <c r="I996" s="188" t="s">
        <v>36</v>
      </c>
      <c r="J996" s="188" t="s">
        <v>36</v>
      </c>
      <c r="K996" s="202"/>
      <c r="L996" s="176" t="s">
        <v>6104</v>
      </c>
      <c r="M996" s="154">
        <v>2168963</v>
      </c>
      <c r="N996" s="117" t="s">
        <v>4041</v>
      </c>
      <c r="O996" s="206" t="s">
        <v>4107</v>
      </c>
      <c r="P996" s="228">
        <v>1500000000</v>
      </c>
      <c r="Q996" s="228"/>
      <c r="R996" s="14"/>
      <c r="S996" s="14"/>
      <c r="T996" s="175"/>
      <c r="U996" s="14"/>
      <c r="V996" s="14"/>
      <c r="W996" s="14"/>
    </row>
    <row r="997" spans="1:23" ht="25.5">
      <c r="A997" s="14">
        <v>982</v>
      </c>
      <c r="B997" s="122">
        <v>44182</v>
      </c>
      <c r="C997" s="14"/>
      <c r="D997" s="14" t="s">
        <v>425</v>
      </c>
      <c r="E997" s="14" t="s">
        <v>3582</v>
      </c>
      <c r="F997" s="6">
        <f t="shared" si="19"/>
        <v>44196</v>
      </c>
      <c r="G997" s="280" t="s">
        <v>5902</v>
      </c>
      <c r="H997" s="188" t="s">
        <v>402</v>
      </c>
      <c r="I997" s="188" t="s">
        <v>4926</v>
      </c>
      <c r="J997" s="188" t="s">
        <v>59</v>
      </c>
      <c r="K997" s="202" t="s">
        <v>4240</v>
      </c>
      <c r="L997" s="176" t="s">
        <v>6105</v>
      </c>
      <c r="M997" s="271" t="s">
        <v>6106</v>
      </c>
      <c r="N997" s="117" t="s">
        <v>425</v>
      </c>
      <c r="O997" s="206"/>
      <c r="P997" s="228"/>
      <c r="Q997" s="228"/>
      <c r="R997" s="14"/>
      <c r="S997" s="14"/>
      <c r="T997" s="175"/>
      <c r="U997" s="14"/>
      <c r="V997" s="14"/>
      <c r="W997" s="14"/>
    </row>
    <row r="998" spans="1:23" ht="25.5">
      <c r="A998" s="14">
        <v>983</v>
      </c>
      <c r="B998" s="122">
        <v>44182</v>
      </c>
      <c r="C998" s="14"/>
      <c r="D998" s="19" t="s">
        <v>419</v>
      </c>
      <c r="E998" s="14" t="s">
        <v>2441</v>
      </c>
      <c r="F998" s="6">
        <f t="shared" si="19"/>
        <v>44196</v>
      </c>
      <c r="G998" s="280" t="s">
        <v>6107</v>
      </c>
      <c r="H998" s="188" t="s">
        <v>408</v>
      </c>
      <c r="I998" s="188" t="s">
        <v>3275</v>
      </c>
      <c r="J998" s="188" t="s">
        <v>1841</v>
      </c>
      <c r="K998" s="202"/>
      <c r="L998" s="176"/>
      <c r="M998" s="117"/>
      <c r="N998" s="188" t="s">
        <v>419</v>
      </c>
      <c r="O998" s="206"/>
      <c r="P998" s="228"/>
      <c r="Q998" s="228"/>
      <c r="R998" s="14"/>
      <c r="S998" s="14"/>
      <c r="T998" s="175"/>
      <c r="U998" s="14"/>
      <c r="V998" s="14"/>
      <c r="W998" s="14"/>
    </row>
    <row r="999" spans="1:23" ht="25.5">
      <c r="A999" s="14">
        <v>984</v>
      </c>
      <c r="B999" s="122">
        <v>44182</v>
      </c>
      <c r="C999" s="14"/>
      <c r="D999" s="14" t="s">
        <v>4041</v>
      </c>
      <c r="E999" s="14" t="s">
        <v>1673</v>
      </c>
      <c r="F999" s="6">
        <f t="shared" si="19"/>
        <v>44196</v>
      </c>
      <c r="G999" s="280" t="s">
        <v>6108</v>
      </c>
      <c r="H999" s="188" t="s">
        <v>408</v>
      </c>
      <c r="I999" s="188" t="s">
        <v>6109</v>
      </c>
      <c r="J999" s="188" t="s">
        <v>6109</v>
      </c>
      <c r="K999" s="154">
        <v>2168598</v>
      </c>
      <c r="L999" s="176" t="s">
        <v>6105</v>
      </c>
      <c r="M999" s="154">
        <v>2216079</v>
      </c>
      <c r="N999" s="117" t="s">
        <v>4041</v>
      </c>
      <c r="O999" s="275" t="s">
        <v>4061</v>
      </c>
      <c r="P999" s="277">
        <v>20000000</v>
      </c>
      <c r="Q999" s="228"/>
      <c r="R999" s="14"/>
      <c r="S999" s="14"/>
      <c r="T999" s="175"/>
      <c r="U999" s="14"/>
      <c r="V999" s="14"/>
      <c r="W999" s="14"/>
    </row>
    <row r="1000" spans="1:23" ht="25.5">
      <c r="A1000" s="14">
        <v>985</v>
      </c>
      <c r="B1000" s="122">
        <v>44182</v>
      </c>
      <c r="C1000" s="14"/>
      <c r="D1000" s="14" t="s">
        <v>4044</v>
      </c>
      <c r="E1000" s="14" t="s">
        <v>1401</v>
      </c>
      <c r="F1000" s="6">
        <f t="shared" si="19"/>
        <v>44196</v>
      </c>
      <c r="G1000" s="280" t="s">
        <v>6110</v>
      </c>
      <c r="H1000" s="188" t="s">
        <v>400</v>
      </c>
      <c r="I1000" s="188" t="s">
        <v>895</v>
      </c>
      <c r="J1000" s="188" t="s">
        <v>6027</v>
      </c>
      <c r="K1000" s="202"/>
      <c r="L1000" s="176"/>
      <c r="M1000" s="117"/>
      <c r="N1000" s="117" t="s">
        <v>4044</v>
      </c>
      <c r="O1000" s="206"/>
      <c r="P1000" s="228"/>
      <c r="Q1000" s="228"/>
      <c r="R1000" s="14"/>
      <c r="S1000" s="14"/>
      <c r="T1000" s="175"/>
      <c r="U1000" s="14"/>
      <c r="V1000" s="14"/>
      <c r="W1000" s="14"/>
    </row>
    <row r="1001" spans="1:23" ht="76.5">
      <c r="A1001" s="14">
        <v>986</v>
      </c>
      <c r="B1001" s="122">
        <v>44183</v>
      </c>
      <c r="C1001" s="14"/>
      <c r="D1001" s="14" t="s">
        <v>419</v>
      </c>
      <c r="E1001" s="14" t="s">
        <v>3713</v>
      </c>
      <c r="F1001" s="6">
        <f t="shared" si="19"/>
        <v>44197</v>
      </c>
      <c r="G1001" s="280" t="s">
        <v>6082</v>
      </c>
      <c r="H1001" s="195" t="s">
        <v>409</v>
      </c>
      <c r="I1001" s="188" t="s">
        <v>6083</v>
      </c>
      <c r="J1001" s="188" t="s">
        <v>5995</v>
      </c>
      <c r="K1001" s="202"/>
      <c r="L1001" s="176"/>
      <c r="M1001" s="117"/>
      <c r="N1001" s="117" t="s">
        <v>419</v>
      </c>
      <c r="O1001" s="206"/>
      <c r="P1001" s="228"/>
      <c r="Q1001" s="228"/>
      <c r="R1001" s="14"/>
      <c r="S1001" s="14"/>
      <c r="T1001" s="175"/>
      <c r="U1001" s="14"/>
      <c r="V1001" s="14"/>
      <c r="W1001" s="14"/>
    </row>
    <row r="1002" spans="1:23" ht="25.5">
      <c r="A1002" s="14">
        <v>987</v>
      </c>
      <c r="B1002" s="122">
        <v>44183</v>
      </c>
      <c r="C1002" s="14"/>
      <c r="D1002" s="14" t="s">
        <v>422</v>
      </c>
      <c r="E1002" s="14" t="s">
        <v>1787</v>
      </c>
      <c r="F1002" s="6">
        <f t="shared" si="19"/>
        <v>44197</v>
      </c>
      <c r="G1002" s="280" t="s">
        <v>6111</v>
      </c>
      <c r="H1002" s="188" t="s">
        <v>408</v>
      </c>
      <c r="I1002" s="188" t="s">
        <v>6112</v>
      </c>
      <c r="J1002" s="188" t="s">
        <v>1065</v>
      </c>
      <c r="K1002" s="202"/>
      <c r="L1002" s="176"/>
      <c r="M1002" s="117"/>
      <c r="N1002" s="117" t="s">
        <v>422</v>
      </c>
      <c r="O1002" s="206"/>
      <c r="P1002" s="228"/>
      <c r="Q1002" s="228"/>
      <c r="R1002" s="14"/>
      <c r="S1002" s="14"/>
      <c r="T1002" s="175"/>
      <c r="U1002" s="14"/>
      <c r="V1002" s="14"/>
      <c r="W1002" s="14"/>
    </row>
    <row r="1003" spans="1:23" ht="12.75" customHeight="1">
      <c r="A1003" s="14">
        <v>988</v>
      </c>
      <c r="B1003" s="122">
        <v>44183</v>
      </c>
      <c r="C1003" s="14"/>
      <c r="D1003" s="14" t="s">
        <v>4044</v>
      </c>
      <c r="E1003" s="14" t="s">
        <v>3654</v>
      </c>
      <c r="F1003" s="6">
        <f t="shared" si="19"/>
        <v>44197</v>
      </c>
      <c r="G1003" s="280" t="s">
        <v>6113</v>
      </c>
      <c r="H1003" s="188" t="s">
        <v>408</v>
      </c>
      <c r="I1003" s="188" t="s">
        <v>4926</v>
      </c>
      <c r="J1003" s="188" t="s">
        <v>59</v>
      </c>
      <c r="K1003" s="154">
        <v>2174077</v>
      </c>
      <c r="L1003" s="176" t="s">
        <v>6114</v>
      </c>
      <c r="M1003" s="271" t="s">
        <v>6115</v>
      </c>
      <c r="N1003" s="120" t="s">
        <v>4044</v>
      </c>
      <c r="O1003" s="206"/>
      <c r="P1003" s="228"/>
      <c r="Q1003" s="228"/>
      <c r="R1003" s="14"/>
      <c r="S1003" s="14"/>
      <c r="T1003" s="175"/>
      <c r="U1003" s="14"/>
      <c r="V1003" s="14"/>
      <c r="W1003" s="14"/>
    </row>
    <row r="1004" spans="1:23" ht="12.75" customHeight="1">
      <c r="A1004" s="14">
        <v>989</v>
      </c>
      <c r="B1004" s="122">
        <v>44183</v>
      </c>
      <c r="C1004" s="14"/>
      <c r="D1004" s="14" t="s">
        <v>4044</v>
      </c>
      <c r="E1004" s="14" t="s">
        <v>3654</v>
      </c>
      <c r="F1004" s="6">
        <f t="shared" si="19"/>
        <v>44197</v>
      </c>
      <c r="G1004" s="280" t="s">
        <v>6116</v>
      </c>
      <c r="H1004" s="188" t="s">
        <v>408</v>
      </c>
      <c r="I1004" s="188" t="s">
        <v>4926</v>
      </c>
      <c r="J1004" s="188" t="s">
        <v>59</v>
      </c>
      <c r="K1004" s="154">
        <v>2174442</v>
      </c>
      <c r="L1004" s="176" t="s">
        <v>6114</v>
      </c>
      <c r="M1004" s="271" t="s">
        <v>6117</v>
      </c>
      <c r="N1004" s="120" t="s">
        <v>4044</v>
      </c>
      <c r="O1004" s="206"/>
      <c r="P1004" s="228"/>
      <c r="Q1004" s="228"/>
      <c r="R1004" s="14"/>
      <c r="S1004" s="14"/>
      <c r="T1004" s="175"/>
      <c r="U1004" s="14"/>
      <c r="V1004" s="14"/>
      <c r="W1004" s="14"/>
    </row>
    <row r="1005" spans="1:23" ht="38.25">
      <c r="A1005" s="14">
        <v>990</v>
      </c>
      <c r="B1005" s="122">
        <v>44183</v>
      </c>
      <c r="C1005" s="14"/>
      <c r="D1005" s="14" t="s">
        <v>4041</v>
      </c>
      <c r="E1005" s="14" t="s">
        <v>3513</v>
      </c>
      <c r="F1005" s="6">
        <f t="shared" si="19"/>
        <v>44197</v>
      </c>
      <c r="G1005" s="280" t="s">
        <v>5828</v>
      </c>
      <c r="H1005" s="188" t="s">
        <v>406</v>
      </c>
      <c r="I1005" s="343" t="s">
        <v>535</v>
      </c>
      <c r="J1005" s="343" t="s">
        <v>536</v>
      </c>
      <c r="K1005" s="202"/>
      <c r="L1005" s="176" t="s">
        <v>6101</v>
      </c>
      <c r="M1005" s="154">
        <v>2172981</v>
      </c>
      <c r="N1005" s="117" t="s">
        <v>4041</v>
      </c>
      <c r="O1005" s="206" t="s">
        <v>4167</v>
      </c>
      <c r="P1005" s="228">
        <v>350000000</v>
      </c>
      <c r="Q1005" s="228"/>
      <c r="R1005" s="14"/>
      <c r="S1005" s="14"/>
      <c r="T1005" s="175"/>
      <c r="U1005" s="14"/>
      <c r="V1005" s="14"/>
      <c r="W1005" s="14"/>
    </row>
    <row r="1006" spans="1:23" ht="25.5">
      <c r="A1006" s="14">
        <v>991</v>
      </c>
      <c r="B1006" s="122">
        <v>44183</v>
      </c>
      <c r="C1006" s="14"/>
      <c r="D1006" s="14" t="s">
        <v>421</v>
      </c>
      <c r="E1006" s="14" t="s">
        <v>6118</v>
      </c>
      <c r="F1006" s="6">
        <f t="shared" si="19"/>
        <v>44197</v>
      </c>
      <c r="G1006" s="280" t="s">
        <v>5811</v>
      </c>
      <c r="H1006" s="188" t="s">
        <v>408</v>
      </c>
      <c r="I1006" s="188" t="s">
        <v>1595</v>
      </c>
      <c r="J1006" s="188" t="s">
        <v>511</v>
      </c>
      <c r="K1006" s="271" t="s">
        <v>6119</v>
      </c>
      <c r="L1006" s="176" t="s">
        <v>6105</v>
      </c>
      <c r="M1006" s="271" t="s">
        <v>6120</v>
      </c>
      <c r="N1006" s="188" t="s">
        <v>6121</v>
      </c>
      <c r="O1006" s="206" t="s">
        <v>4167</v>
      </c>
      <c r="P1006" s="228">
        <v>2450000000</v>
      </c>
      <c r="Q1006" s="228"/>
      <c r="R1006" s="14"/>
      <c r="S1006" s="14"/>
      <c r="T1006" s="175"/>
      <c r="U1006" s="14"/>
      <c r="V1006" s="14"/>
      <c r="W1006" s="14"/>
    </row>
    <row r="1007" spans="1:23" ht="38.25">
      <c r="A1007" s="14">
        <v>992</v>
      </c>
      <c r="B1007" s="122">
        <v>44187</v>
      </c>
      <c r="C1007" s="14"/>
      <c r="D1007" s="14" t="s">
        <v>421</v>
      </c>
      <c r="E1007" s="14" t="s">
        <v>3610</v>
      </c>
      <c r="F1007" s="6">
        <f t="shared" si="19"/>
        <v>44201</v>
      </c>
      <c r="G1007" s="280" t="s">
        <v>6122</v>
      </c>
      <c r="H1007" s="188" t="s">
        <v>408</v>
      </c>
      <c r="I1007" s="188" t="s">
        <v>1595</v>
      </c>
      <c r="J1007" s="188" t="s">
        <v>511</v>
      </c>
      <c r="K1007" s="271" t="s">
        <v>6119</v>
      </c>
      <c r="L1007" s="176" t="s">
        <v>6105</v>
      </c>
      <c r="M1007" s="271" t="s">
        <v>6120</v>
      </c>
      <c r="N1007" s="188" t="s">
        <v>6121</v>
      </c>
      <c r="O1007" s="206" t="s">
        <v>4167</v>
      </c>
      <c r="P1007" s="228">
        <v>2450000000</v>
      </c>
      <c r="Q1007" s="228"/>
      <c r="R1007" s="14"/>
      <c r="S1007" s="14"/>
      <c r="T1007" s="175"/>
      <c r="U1007" s="14"/>
      <c r="V1007" s="14"/>
      <c r="W1007" s="14"/>
    </row>
    <row r="1008" spans="1:23" ht="89.25">
      <c r="A1008" s="14">
        <v>993</v>
      </c>
      <c r="B1008" s="122">
        <v>44187</v>
      </c>
      <c r="C1008" s="14"/>
      <c r="D1008" s="14" t="s">
        <v>4041</v>
      </c>
      <c r="E1008" s="14" t="s">
        <v>3473</v>
      </c>
      <c r="F1008" s="6">
        <f t="shared" si="19"/>
        <v>44201</v>
      </c>
      <c r="G1008" s="280" t="s">
        <v>6123</v>
      </c>
      <c r="H1008" s="188" t="s">
        <v>406</v>
      </c>
      <c r="I1008" s="188" t="s">
        <v>165</v>
      </c>
      <c r="J1008" s="188" t="s">
        <v>166</v>
      </c>
      <c r="K1008" s="202"/>
      <c r="L1008" s="176" t="s">
        <v>6114</v>
      </c>
      <c r="M1008" s="154" t="s">
        <v>6124</v>
      </c>
      <c r="N1008" s="117" t="s">
        <v>4041</v>
      </c>
      <c r="O1008" s="206"/>
      <c r="P1008" s="228"/>
      <c r="Q1008" s="228"/>
      <c r="R1008" s="14"/>
      <c r="S1008" s="14"/>
      <c r="T1008" s="175"/>
      <c r="U1008" s="14"/>
      <c r="V1008" s="14"/>
      <c r="W1008" s="14"/>
    </row>
    <row r="1009" spans="1:23" ht="12.75" customHeight="1">
      <c r="A1009" s="14">
        <v>994</v>
      </c>
      <c r="B1009" s="122">
        <v>44187</v>
      </c>
      <c r="C1009" s="14"/>
      <c r="D1009" s="14" t="s">
        <v>425</v>
      </c>
      <c r="E1009" s="14" t="s">
        <v>3567</v>
      </c>
      <c r="F1009" s="6">
        <f t="shared" si="19"/>
        <v>44201</v>
      </c>
      <c r="G1009" s="280" t="s">
        <v>6125</v>
      </c>
      <c r="H1009" s="188" t="s">
        <v>400</v>
      </c>
      <c r="I1009" s="188" t="s">
        <v>58</v>
      </c>
      <c r="J1009" s="188" t="s">
        <v>59</v>
      </c>
      <c r="K1009" s="202" t="s">
        <v>4240</v>
      </c>
      <c r="L1009" s="176" t="s">
        <v>6114</v>
      </c>
      <c r="M1009" s="154" t="s">
        <v>6126</v>
      </c>
      <c r="N1009" s="14" t="s">
        <v>425</v>
      </c>
      <c r="O1009" s="206"/>
      <c r="P1009" s="228"/>
      <c r="Q1009" s="228"/>
      <c r="R1009" s="14"/>
      <c r="S1009" s="14"/>
      <c r="T1009" s="175"/>
      <c r="U1009" s="14"/>
      <c r="V1009" s="14"/>
      <c r="W1009" s="14"/>
    </row>
    <row r="1010" spans="1:23" ht="12.75" customHeight="1">
      <c r="A1010" s="14">
        <v>995</v>
      </c>
      <c r="B1010" s="122">
        <v>44188</v>
      </c>
      <c r="C1010" s="14"/>
      <c r="D1010" s="14" t="s">
        <v>4041</v>
      </c>
      <c r="E1010" s="14" t="s">
        <v>344</v>
      </c>
      <c r="F1010" s="6">
        <f t="shared" si="19"/>
        <v>44202</v>
      </c>
      <c r="G1010" s="280" t="s">
        <v>6127</v>
      </c>
      <c r="H1010" s="188" t="s">
        <v>408</v>
      </c>
      <c r="I1010" s="188" t="s">
        <v>6128</v>
      </c>
      <c r="J1010" s="188" t="s">
        <v>6129</v>
      </c>
      <c r="K1010" s="154" t="s">
        <v>6130</v>
      </c>
      <c r="L1010" s="176" t="s">
        <v>6131</v>
      </c>
      <c r="M1010" s="154">
        <v>14397</v>
      </c>
      <c r="N1010" s="117" t="s">
        <v>4041</v>
      </c>
      <c r="O1010" s="206" t="s">
        <v>6132</v>
      </c>
      <c r="P1010" s="228">
        <v>1763000000</v>
      </c>
      <c r="Q1010" s="228"/>
      <c r="R1010" s="14"/>
      <c r="S1010" s="14"/>
      <c r="T1010" s="175"/>
      <c r="U1010" s="14"/>
      <c r="V1010" s="14"/>
      <c r="W1010" s="14"/>
    </row>
    <row r="1011" spans="1:23" ht="38.25">
      <c r="A1011" s="14">
        <v>996</v>
      </c>
      <c r="B1011" s="122">
        <v>44188</v>
      </c>
      <c r="C1011" s="14"/>
      <c r="D1011" s="14" t="s">
        <v>425</v>
      </c>
      <c r="E1011" s="14" t="s">
        <v>1735</v>
      </c>
      <c r="F1011" s="6">
        <f t="shared" si="19"/>
        <v>44202</v>
      </c>
      <c r="G1011" s="280" t="s">
        <v>6133</v>
      </c>
      <c r="H1011" s="188" t="s">
        <v>408</v>
      </c>
      <c r="I1011" s="188" t="s">
        <v>6134</v>
      </c>
      <c r="J1011" s="188" t="s">
        <v>173</v>
      </c>
      <c r="K1011" s="202" t="s">
        <v>6135</v>
      </c>
      <c r="L1011" s="176" t="s">
        <v>6136</v>
      </c>
      <c r="M1011" s="154" t="s">
        <v>6137</v>
      </c>
      <c r="N1011" s="14" t="s">
        <v>425</v>
      </c>
      <c r="O1011" s="206"/>
      <c r="P1011" s="228"/>
      <c r="Q1011" s="228"/>
      <c r="R1011" s="14"/>
      <c r="S1011" s="14"/>
      <c r="T1011" s="175"/>
      <c r="U1011" s="14"/>
      <c r="V1011" s="14"/>
      <c r="W1011" s="14"/>
    </row>
    <row r="1012" spans="1:23" ht="51">
      <c r="A1012" s="14">
        <v>997</v>
      </c>
      <c r="B1012" s="122">
        <v>44188</v>
      </c>
      <c r="C1012" s="14"/>
      <c r="D1012" s="14" t="s">
        <v>425</v>
      </c>
      <c r="E1012" s="14" t="s">
        <v>1735</v>
      </c>
      <c r="F1012" s="6">
        <f t="shared" si="19"/>
        <v>44202</v>
      </c>
      <c r="G1012" s="280" t="s">
        <v>6138</v>
      </c>
      <c r="H1012" s="188" t="s">
        <v>408</v>
      </c>
      <c r="I1012" s="188" t="s">
        <v>6134</v>
      </c>
      <c r="J1012" s="188" t="s">
        <v>173</v>
      </c>
      <c r="K1012" s="202" t="s">
        <v>6135</v>
      </c>
      <c r="L1012" s="176" t="s">
        <v>6136</v>
      </c>
      <c r="M1012" s="154" t="s">
        <v>6137</v>
      </c>
      <c r="N1012" s="14" t="s">
        <v>425</v>
      </c>
      <c r="O1012" s="206"/>
      <c r="P1012" s="228"/>
      <c r="Q1012" s="228"/>
      <c r="R1012" s="14"/>
      <c r="S1012" s="14"/>
      <c r="T1012" s="175"/>
      <c r="U1012" s="14"/>
      <c r="V1012" s="14"/>
      <c r="W1012" s="14"/>
    </row>
    <row r="1013" spans="1:23" ht="38.25">
      <c r="A1013" s="14">
        <v>998</v>
      </c>
      <c r="B1013" s="122">
        <v>44188</v>
      </c>
      <c r="C1013" s="14"/>
      <c r="D1013" s="14" t="s">
        <v>421</v>
      </c>
      <c r="E1013" s="14" t="s">
        <v>3851</v>
      </c>
      <c r="F1013" s="6">
        <f t="shared" si="19"/>
        <v>44202</v>
      </c>
      <c r="G1013" s="280" t="s">
        <v>6139</v>
      </c>
      <c r="H1013" s="188" t="s">
        <v>408</v>
      </c>
      <c r="I1013" s="188" t="s">
        <v>6140</v>
      </c>
      <c r="J1013" s="188" t="s">
        <v>121</v>
      </c>
      <c r="K1013" s="271" t="s">
        <v>6141</v>
      </c>
      <c r="L1013" s="176" t="s">
        <v>6136</v>
      </c>
      <c r="M1013" s="271" t="s">
        <v>6142</v>
      </c>
      <c r="N1013" s="188" t="s">
        <v>6121</v>
      </c>
      <c r="O1013" s="206" t="s">
        <v>4167</v>
      </c>
      <c r="P1013" s="228">
        <v>66500000</v>
      </c>
      <c r="Q1013" s="228"/>
      <c r="R1013" s="14"/>
      <c r="S1013" s="14"/>
      <c r="T1013" s="175"/>
      <c r="U1013" s="14"/>
      <c r="V1013" s="14"/>
      <c r="W1013" s="14"/>
    </row>
    <row r="1014" spans="1:23" ht="12.75" customHeight="1">
      <c r="A1014" s="14">
        <v>999</v>
      </c>
      <c r="B1014" s="122">
        <v>44188</v>
      </c>
      <c r="C1014" s="14"/>
      <c r="D1014" s="14" t="s">
        <v>425</v>
      </c>
      <c r="E1014" s="14" t="s">
        <v>3841</v>
      </c>
      <c r="F1014" s="6">
        <f t="shared" si="19"/>
        <v>44202</v>
      </c>
      <c r="G1014" s="280" t="s">
        <v>6143</v>
      </c>
      <c r="H1014" s="188" t="s">
        <v>408</v>
      </c>
      <c r="I1014" s="188" t="s">
        <v>4926</v>
      </c>
      <c r="J1014" s="188" t="s">
        <v>59</v>
      </c>
      <c r="K1014" s="202"/>
      <c r="L1014" s="176" t="s">
        <v>6144</v>
      </c>
      <c r="M1014" s="117" t="s">
        <v>6145</v>
      </c>
      <c r="N1014" s="14" t="s">
        <v>425</v>
      </c>
      <c r="O1014" s="206"/>
      <c r="P1014" s="228"/>
      <c r="Q1014" s="228"/>
      <c r="R1014" s="14"/>
      <c r="S1014" s="14"/>
      <c r="T1014" s="175"/>
      <c r="U1014" s="14"/>
      <c r="V1014" s="14"/>
      <c r="W1014" s="14"/>
    </row>
    <row r="1015" spans="1:23" ht="38.25">
      <c r="A1015" s="14">
        <v>1000</v>
      </c>
      <c r="B1015" s="122">
        <v>44189</v>
      </c>
      <c r="C1015" s="14"/>
      <c r="D1015" s="14" t="s">
        <v>4041</v>
      </c>
      <c r="E1015" s="14" t="s">
        <v>3847</v>
      </c>
      <c r="F1015" s="6">
        <f t="shared" si="19"/>
        <v>44203</v>
      </c>
      <c r="G1015" s="280" t="s">
        <v>6146</v>
      </c>
      <c r="H1015" s="188" t="s">
        <v>408</v>
      </c>
      <c r="I1015" s="188" t="s">
        <v>6128</v>
      </c>
      <c r="J1015" s="188" t="s">
        <v>6129</v>
      </c>
      <c r="K1015" s="154">
        <v>2215349</v>
      </c>
      <c r="L1015" s="176" t="s">
        <v>6131</v>
      </c>
      <c r="M1015" s="154">
        <v>14397</v>
      </c>
      <c r="N1015" s="14" t="s">
        <v>4041</v>
      </c>
      <c r="O1015" s="206" t="s">
        <v>6132</v>
      </c>
      <c r="P1015" s="228">
        <v>1763000000</v>
      </c>
      <c r="Q1015" s="228"/>
      <c r="R1015" s="14"/>
      <c r="S1015" s="14"/>
      <c r="T1015" s="175"/>
      <c r="U1015" s="14"/>
      <c r="V1015" s="14"/>
      <c r="W1015" s="14"/>
    </row>
    <row r="1016" spans="1:23" ht="51">
      <c r="A1016" s="14">
        <v>1001</v>
      </c>
      <c r="B1016" s="122">
        <v>44190</v>
      </c>
      <c r="C1016" s="14"/>
      <c r="D1016" s="14" t="s">
        <v>4041</v>
      </c>
      <c r="E1016" s="14" t="s">
        <v>3669</v>
      </c>
      <c r="F1016" s="6">
        <f t="shared" si="19"/>
        <v>44204</v>
      </c>
      <c r="G1016" s="280" t="s">
        <v>6147</v>
      </c>
      <c r="H1016" s="188" t="s">
        <v>400</v>
      </c>
      <c r="I1016" s="188" t="s">
        <v>6148</v>
      </c>
      <c r="J1016" s="188" t="s">
        <v>511</v>
      </c>
      <c r="K1016" s="202"/>
      <c r="L1016" s="176" t="s">
        <v>6136</v>
      </c>
      <c r="M1016" s="154" t="s">
        <v>6149</v>
      </c>
      <c r="N1016" s="14" t="s">
        <v>4041</v>
      </c>
      <c r="O1016" s="206" t="s">
        <v>4167</v>
      </c>
      <c r="P1016" s="228">
        <v>788550000</v>
      </c>
      <c r="Q1016" s="228"/>
      <c r="R1016" s="14"/>
      <c r="S1016" s="14"/>
      <c r="T1016" s="175"/>
      <c r="U1016" s="14"/>
      <c r="V1016" s="14"/>
      <c r="W1016" s="14"/>
    </row>
    <row r="1017" spans="1:23" ht="12.75" customHeight="1">
      <c r="A1017" s="14">
        <v>1002</v>
      </c>
      <c r="B1017" s="122">
        <v>44190</v>
      </c>
      <c r="C1017" s="14"/>
      <c r="D1017" s="14" t="s">
        <v>425</v>
      </c>
      <c r="E1017" s="14" t="s">
        <v>3518</v>
      </c>
      <c r="F1017" s="6">
        <f t="shared" si="19"/>
        <v>44204</v>
      </c>
      <c r="G1017" s="280" t="s">
        <v>6150</v>
      </c>
      <c r="H1017" s="188" t="s">
        <v>408</v>
      </c>
      <c r="I1017" s="188" t="s">
        <v>4926</v>
      </c>
      <c r="J1017" s="188" t="s">
        <v>59</v>
      </c>
      <c r="K1017" s="202" t="s">
        <v>6151</v>
      </c>
      <c r="L1017" s="176" t="s">
        <v>6152</v>
      </c>
      <c r="M1017" s="117" t="s">
        <v>6153</v>
      </c>
      <c r="N1017" s="14" t="s">
        <v>425</v>
      </c>
      <c r="O1017" s="206"/>
      <c r="P1017" s="228"/>
      <c r="Q1017" s="228"/>
      <c r="R1017" s="14"/>
      <c r="S1017" s="14"/>
      <c r="T1017" s="175"/>
      <c r="U1017" s="14"/>
      <c r="V1017" s="14"/>
      <c r="W1017" s="14"/>
    </row>
    <row r="1018" spans="1:23" ht="25.5">
      <c r="A1018" s="14">
        <v>1003</v>
      </c>
      <c r="B1018" s="122">
        <v>44193</v>
      </c>
      <c r="C1018" s="14"/>
      <c r="D1018" s="14" t="s">
        <v>4044</v>
      </c>
      <c r="E1018" s="14" t="s">
        <v>3716</v>
      </c>
      <c r="F1018" s="6">
        <f t="shared" si="19"/>
        <v>44207</v>
      </c>
      <c r="G1018" s="280" t="s">
        <v>6154</v>
      </c>
      <c r="H1018" s="188" t="s">
        <v>408</v>
      </c>
      <c r="I1018" s="188" t="s">
        <v>58</v>
      </c>
      <c r="J1018" s="188" t="s">
        <v>59</v>
      </c>
      <c r="K1018" s="202"/>
      <c r="L1018" s="176" t="s">
        <v>6155</v>
      </c>
      <c r="M1018" s="117" t="s">
        <v>6156</v>
      </c>
      <c r="N1018" s="117" t="s">
        <v>4044</v>
      </c>
      <c r="O1018" s="206"/>
      <c r="P1018" s="228"/>
      <c r="Q1018" s="228"/>
      <c r="R1018" s="14"/>
      <c r="S1018" s="14"/>
      <c r="T1018" s="175"/>
      <c r="U1018" s="14"/>
      <c r="V1018" s="14"/>
      <c r="W1018" s="14"/>
    </row>
    <row r="1019" spans="1:23" ht="38.25">
      <c r="A1019" s="14">
        <v>1004</v>
      </c>
      <c r="B1019" s="122">
        <v>44193</v>
      </c>
      <c r="C1019" s="14"/>
      <c r="D1019" s="14" t="s">
        <v>425</v>
      </c>
      <c r="E1019" s="14" t="s">
        <v>375</v>
      </c>
      <c r="F1019" s="6">
        <f t="shared" si="19"/>
        <v>44207</v>
      </c>
      <c r="G1019" s="280" t="s">
        <v>6157</v>
      </c>
      <c r="H1019" s="188" t="s">
        <v>34</v>
      </c>
      <c r="I1019" s="188" t="s">
        <v>120</v>
      </c>
      <c r="J1019" s="188" t="s">
        <v>121</v>
      </c>
      <c r="K1019" s="202"/>
      <c r="L1019" s="176" t="s">
        <v>6152</v>
      </c>
      <c r="M1019" s="117" t="s">
        <v>6158</v>
      </c>
      <c r="N1019" s="117" t="s">
        <v>425</v>
      </c>
      <c r="O1019" s="206"/>
      <c r="P1019" s="228"/>
      <c r="Q1019" s="228"/>
      <c r="R1019" s="14"/>
      <c r="S1019" s="14"/>
      <c r="T1019" s="175"/>
      <c r="U1019" s="14"/>
      <c r="V1019" s="14"/>
      <c r="W1019" s="14"/>
    </row>
    <row r="1020" spans="1:23" ht="12.75" customHeight="1">
      <c r="A1020" s="14">
        <v>1005</v>
      </c>
      <c r="B1020" s="122">
        <v>44195</v>
      </c>
      <c r="C1020" s="14"/>
      <c r="D1020" s="14" t="s">
        <v>4041</v>
      </c>
      <c r="E1020" s="14" t="s">
        <v>3491</v>
      </c>
      <c r="F1020" s="6">
        <f t="shared" si="19"/>
        <v>44209</v>
      </c>
      <c r="G1020" s="280" t="s">
        <v>5165</v>
      </c>
      <c r="H1020" s="188" t="s">
        <v>34</v>
      </c>
      <c r="I1020" s="188" t="s">
        <v>58</v>
      </c>
      <c r="J1020" s="188" t="s">
        <v>59</v>
      </c>
      <c r="K1020" s="154">
        <v>2274153</v>
      </c>
      <c r="L1020" s="176" t="s">
        <v>6155</v>
      </c>
      <c r="M1020" s="154" t="s">
        <v>6159</v>
      </c>
      <c r="N1020" s="117" t="s">
        <v>4041</v>
      </c>
      <c r="O1020" s="206" t="s">
        <v>4061</v>
      </c>
      <c r="P1020" s="228">
        <v>4371300000</v>
      </c>
      <c r="Q1020" s="228"/>
      <c r="R1020" s="14" t="s">
        <v>6160</v>
      </c>
      <c r="S1020" s="399">
        <v>20201118130011</v>
      </c>
      <c r="T1020" s="175">
        <v>20000000</v>
      </c>
      <c r="U1020" s="14"/>
      <c r="V1020" s="14"/>
      <c r="W1020" s="14" t="s">
        <v>6161</v>
      </c>
    </row>
    <row r="1021" spans="1:23" ht="38.25">
      <c r="A1021" s="14">
        <v>1006</v>
      </c>
      <c r="B1021" s="122">
        <v>44195</v>
      </c>
      <c r="C1021" s="14"/>
      <c r="D1021" s="14" t="s">
        <v>4044</v>
      </c>
      <c r="E1021" s="14" t="s">
        <v>3857</v>
      </c>
      <c r="F1021" s="6">
        <f t="shared" si="19"/>
        <v>44209</v>
      </c>
      <c r="G1021" s="280" t="s">
        <v>6162</v>
      </c>
      <c r="H1021" s="188" t="s">
        <v>406</v>
      </c>
      <c r="I1021" s="188" t="s">
        <v>6163</v>
      </c>
      <c r="J1021" s="188" t="s">
        <v>3377</v>
      </c>
      <c r="K1021" s="202"/>
      <c r="L1021" s="176"/>
      <c r="M1021" s="117"/>
      <c r="N1021" s="117" t="s">
        <v>4044</v>
      </c>
      <c r="O1021" s="206"/>
      <c r="P1021" s="228"/>
      <c r="Q1021" s="228"/>
      <c r="R1021" s="14"/>
      <c r="S1021" s="14"/>
      <c r="T1021" s="175"/>
      <c r="U1021" s="14"/>
      <c r="V1021" s="14"/>
      <c r="W1021" s="14"/>
    </row>
    <row r="1022" spans="1:23" ht="25.5">
      <c r="A1022" s="14">
        <v>1007</v>
      </c>
      <c r="B1022" s="122">
        <v>44195</v>
      </c>
      <c r="C1022" s="14"/>
      <c r="D1022" s="14" t="s">
        <v>4044</v>
      </c>
      <c r="E1022" s="14" t="s">
        <v>3857</v>
      </c>
      <c r="F1022" s="6">
        <f t="shared" si="19"/>
        <v>44209</v>
      </c>
      <c r="G1022" s="280" t="s">
        <v>6164</v>
      </c>
      <c r="H1022" s="188" t="s">
        <v>406</v>
      </c>
      <c r="I1022" s="188" t="s">
        <v>4557</v>
      </c>
      <c r="J1022" s="188" t="s">
        <v>36</v>
      </c>
      <c r="K1022" s="202"/>
      <c r="L1022" s="176"/>
      <c r="M1022" s="117"/>
      <c r="N1022" s="117" t="s">
        <v>4044</v>
      </c>
      <c r="O1022" s="206"/>
      <c r="P1022" s="228"/>
      <c r="Q1022" s="228"/>
      <c r="R1022" s="14"/>
      <c r="S1022" s="14"/>
      <c r="T1022" s="175"/>
      <c r="U1022" s="14"/>
      <c r="V1022" s="14"/>
      <c r="W1022" s="14"/>
    </row>
    <row r="1023" spans="1:23" ht="38.25">
      <c r="A1023" s="14">
        <v>1008</v>
      </c>
      <c r="B1023" s="122">
        <v>44195</v>
      </c>
      <c r="C1023" s="14"/>
      <c r="D1023" s="14" t="s">
        <v>425</v>
      </c>
      <c r="E1023" s="14" t="s">
        <v>3694</v>
      </c>
      <c r="F1023" s="6">
        <f t="shared" si="19"/>
        <v>44209</v>
      </c>
      <c r="G1023" s="280" t="s">
        <v>6165</v>
      </c>
      <c r="H1023" s="188" t="s">
        <v>407</v>
      </c>
      <c r="I1023" s="188" t="s">
        <v>4002</v>
      </c>
      <c r="J1023" s="188" t="s">
        <v>3377</v>
      </c>
      <c r="K1023" s="202"/>
      <c r="L1023" s="176" t="s">
        <v>6152</v>
      </c>
      <c r="M1023" s="117" t="s">
        <v>6166</v>
      </c>
      <c r="N1023" s="117" t="s">
        <v>425</v>
      </c>
      <c r="O1023" s="206"/>
      <c r="P1023" s="228"/>
      <c r="Q1023" s="228"/>
      <c r="R1023" s="14"/>
      <c r="S1023" s="14"/>
      <c r="T1023" s="175"/>
      <c r="U1023" s="14"/>
      <c r="V1023" s="14"/>
      <c r="W1023" s="14"/>
    </row>
    <row r="1024" spans="1:23" ht="12.75" customHeight="1">
      <c r="A1024" s="14">
        <v>1009</v>
      </c>
      <c r="B1024" s="122">
        <v>44195</v>
      </c>
      <c r="C1024" s="14"/>
      <c r="D1024" s="14" t="s">
        <v>4041</v>
      </c>
      <c r="E1024" s="14" t="s">
        <v>3841</v>
      </c>
      <c r="F1024" s="6">
        <f t="shared" si="19"/>
        <v>44209</v>
      </c>
      <c r="G1024" s="280" t="s">
        <v>5622</v>
      </c>
      <c r="H1024" s="188" t="s">
        <v>408</v>
      </c>
      <c r="I1024" s="188" t="s">
        <v>58</v>
      </c>
      <c r="J1024" s="188" t="s">
        <v>59</v>
      </c>
      <c r="K1024" s="102" t="s">
        <v>6167</v>
      </c>
      <c r="L1024" s="176" t="s">
        <v>3442</v>
      </c>
      <c r="M1024" s="117" t="s">
        <v>6168</v>
      </c>
      <c r="N1024" s="117" t="s">
        <v>4041</v>
      </c>
      <c r="O1024" s="206" t="s">
        <v>4061</v>
      </c>
      <c r="P1024" s="227">
        <v>322130520</v>
      </c>
      <c r="Q1024" s="228"/>
      <c r="R1024" s="14"/>
      <c r="S1024" s="14"/>
      <c r="T1024" s="175"/>
      <c r="U1024" s="14"/>
      <c r="V1024" s="14"/>
      <c r="W1024" s="14"/>
    </row>
    <row r="1025" spans="1:23" ht="12.75" customHeight="1">
      <c r="A1025" s="155"/>
      <c r="B1025" s="122"/>
      <c r="C1025" s="14"/>
      <c r="D1025" s="14"/>
      <c r="E1025" s="14"/>
      <c r="F1025" s="6"/>
      <c r="G1025" s="319"/>
      <c r="H1025" s="188"/>
      <c r="I1025" s="188"/>
      <c r="J1025" s="188"/>
      <c r="K1025" s="202"/>
      <c r="L1025" s="176"/>
      <c r="M1025" s="117"/>
      <c r="N1025" s="117"/>
      <c r="O1025" s="206"/>
      <c r="P1025" s="228"/>
      <c r="Q1025" s="228"/>
      <c r="R1025" s="14"/>
      <c r="S1025" s="14"/>
      <c r="T1025" s="175"/>
      <c r="U1025" s="14"/>
      <c r="V1025" s="14"/>
      <c r="W1025" s="14"/>
    </row>
    <row r="1026" spans="1:23" ht="12.75" customHeight="1">
      <c r="A1026" s="14"/>
      <c r="B1026" s="122"/>
      <c r="C1026" s="14"/>
      <c r="D1026" s="14"/>
      <c r="E1026" s="14"/>
      <c r="F1026" s="6"/>
      <c r="G1026" s="403"/>
      <c r="H1026" s="195"/>
      <c r="I1026" s="195"/>
      <c r="J1026" s="188"/>
      <c r="K1026" s="202"/>
      <c r="L1026" s="176"/>
      <c r="M1026" s="117"/>
      <c r="N1026" s="188"/>
      <c r="O1026" s="206"/>
      <c r="P1026" s="228"/>
      <c r="Q1026" s="228"/>
      <c r="R1026" s="14"/>
      <c r="S1026" s="14"/>
      <c r="T1026" s="175"/>
      <c r="U1026" s="14"/>
      <c r="V1026" s="14"/>
      <c r="W1026" s="14"/>
    </row>
    <row r="1027" spans="1:23" ht="12.75" customHeight="1">
      <c r="A1027" s="14"/>
      <c r="B1027" s="122"/>
      <c r="C1027" s="14"/>
      <c r="D1027" s="14"/>
      <c r="E1027" s="14"/>
      <c r="F1027" s="6"/>
      <c r="G1027" s="403"/>
      <c r="H1027" s="195"/>
      <c r="I1027" s="195"/>
      <c r="J1027" s="188"/>
      <c r="K1027" s="202"/>
      <c r="L1027" s="176"/>
      <c r="M1027" s="117"/>
      <c r="N1027" s="188"/>
      <c r="O1027" s="206"/>
      <c r="P1027" s="228"/>
      <c r="Q1027" s="228"/>
      <c r="R1027" s="14"/>
      <c r="S1027" s="14"/>
      <c r="T1027" s="175"/>
      <c r="U1027" s="14"/>
      <c r="V1027" s="14"/>
      <c r="W1027" s="14"/>
    </row>
    <row r="1028" spans="1:23" ht="12.75" customHeight="1">
      <c r="A1028" s="14"/>
      <c r="B1028" s="122"/>
      <c r="C1028" s="14"/>
      <c r="D1028" s="14"/>
      <c r="E1028" s="14"/>
      <c r="F1028" s="6"/>
      <c r="G1028" s="403"/>
      <c r="H1028" s="195"/>
      <c r="I1028" s="195"/>
      <c r="J1028" s="188"/>
      <c r="K1028" s="202"/>
      <c r="L1028" s="176"/>
      <c r="M1028" s="117"/>
      <c r="N1028" s="188"/>
      <c r="O1028" s="206"/>
      <c r="P1028" s="228"/>
      <c r="Q1028" s="228"/>
      <c r="R1028" s="14"/>
      <c r="S1028" s="14"/>
      <c r="T1028" s="175"/>
      <c r="U1028" s="14"/>
      <c r="V1028" s="14"/>
      <c r="W1028" s="14"/>
    </row>
    <row r="1029" spans="1:23" ht="12.75" customHeight="1">
      <c r="A1029" s="14"/>
      <c r="B1029" s="122"/>
      <c r="C1029" s="14"/>
      <c r="D1029" s="14"/>
      <c r="E1029" s="14"/>
      <c r="F1029" s="6"/>
      <c r="G1029" s="403"/>
      <c r="H1029" s="195"/>
      <c r="I1029" s="195"/>
      <c r="J1029" s="188"/>
      <c r="K1029" s="202"/>
      <c r="L1029" s="176"/>
      <c r="M1029" s="117"/>
      <c r="N1029" s="188"/>
      <c r="O1029" s="206"/>
      <c r="P1029" s="228"/>
      <c r="Q1029" s="228"/>
      <c r="R1029" s="14"/>
      <c r="S1029" s="14"/>
      <c r="T1029" s="175"/>
      <c r="U1029" s="14"/>
      <c r="V1029" s="14"/>
      <c r="W1029" s="14"/>
    </row>
    <row r="1030" spans="1:23" ht="12.75" customHeight="1">
      <c r="A1030" s="14"/>
      <c r="B1030" s="122"/>
      <c r="C1030" s="14"/>
      <c r="D1030" s="14"/>
      <c r="E1030" s="14"/>
      <c r="F1030" s="6"/>
      <c r="G1030" s="403"/>
      <c r="H1030" s="195"/>
      <c r="I1030" s="195"/>
      <c r="J1030" s="188"/>
      <c r="K1030" s="202"/>
      <c r="L1030" s="176"/>
      <c r="M1030" s="117"/>
      <c r="N1030" s="188"/>
      <c r="O1030" s="206"/>
      <c r="P1030" s="228"/>
      <c r="Q1030" s="228"/>
      <c r="R1030" s="14"/>
      <c r="S1030" s="14"/>
      <c r="T1030" s="175"/>
      <c r="U1030" s="14"/>
      <c r="V1030" s="14"/>
      <c r="W1030" s="14"/>
    </row>
    <row r="1031" spans="1:23" ht="12.75" customHeight="1">
      <c r="A1031" s="14"/>
      <c r="B1031" s="122"/>
      <c r="C1031" s="14"/>
      <c r="D1031" s="14"/>
      <c r="E1031" s="14"/>
      <c r="F1031" s="6"/>
      <c r="G1031" s="403"/>
      <c r="H1031" s="195"/>
      <c r="I1031" s="195"/>
      <c r="J1031" s="188"/>
      <c r="K1031" s="202"/>
      <c r="L1031" s="176"/>
      <c r="M1031" s="117"/>
      <c r="N1031" s="188"/>
      <c r="O1031" s="206"/>
      <c r="P1031" s="228"/>
      <c r="Q1031" s="228"/>
      <c r="R1031" s="14"/>
      <c r="S1031" s="14"/>
      <c r="T1031" s="175"/>
      <c r="U1031" s="14"/>
      <c r="V1031" s="14"/>
      <c r="W1031" s="14"/>
    </row>
    <row r="1032" spans="1:23" ht="12.75" customHeight="1">
      <c r="G1032" s="402"/>
      <c r="H1032" s="401"/>
      <c r="I1032" s="401"/>
    </row>
    <row r="1033" spans="1:23" ht="12.75" customHeight="1">
      <c r="G1033" s="402"/>
      <c r="H1033" s="401"/>
      <c r="I1033" s="401"/>
    </row>
    <row r="1034" spans="1:23" ht="12.75" customHeight="1">
      <c r="G1034" s="402"/>
      <c r="H1034" s="401"/>
      <c r="I1034" s="401"/>
    </row>
    <row r="1035" spans="1:23" ht="12.75" customHeight="1">
      <c r="G1035" s="402"/>
      <c r="H1035" s="401"/>
      <c r="I1035" s="401"/>
    </row>
    <row r="1036" spans="1:23" ht="12.75" customHeight="1">
      <c r="G1036" s="402"/>
      <c r="H1036" s="401"/>
      <c r="I1036" s="401"/>
    </row>
    <row r="1037" spans="1:23" ht="12.75" customHeight="1">
      <c r="G1037" s="402"/>
      <c r="H1037" s="401"/>
      <c r="I1037" s="401"/>
    </row>
    <row r="1038" spans="1:23" ht="12.75" customHeight="1">
      <c r="G1038" s="402"/>
      <c r="H1038" s="401"/>
      <c r="I1038" s="401"/>
    </row>
    <row r="1039" spans="1:23" ht="12.75" customHeight="1">
      <c r="G1039" s="402"/>
      <c r="H1039" s="401"/>
      <c r="I1039" s="401"/>
    </row>
    <row r="1040" spans="1:23" ht="12.75" customHeight="1">
      <c r="G1040" s="402"/>
      <c r="H1040" s="401"/>
      <c r="I1040" s="401"/>
    </row>
    <row r="1041" spans="7:9" ht="12.75" customHeight="1">
      <c r="G1041" s="402"/>
      <c r="H1041" s="401"/>
      <c r="I1041" s="401"/>
    </row>
    <row r="1042" spans="7:9" ht="12.75" customHeight="1">
      <c r="G1042" s="402"/>
      <c r="H1042" s="401"/>
      <c r="I1042" s="401"/>
    </row>
    <row r="1043" spans="7:9" ht="12.75" customHeight="1">
      <c r="G1043" s="402"/>
      <c r="H1043" s="401"/>
      <c r="I1043" s="401"/>
    </row>
    <row r="1044" spans="7:9" ht="12.75" customHeight="1">
      <c r="G1044" s="402"/>
      <c r="H1044" s="401"/>
      <c r="I1044" s="401"/>
    </row>
    <row r="1045" spans="7:9" ht="12.75" customHeight="1">
      <c r="G1045" s="402"/>
      <c r="H1045" s="401"/>
      <c r="I1045" s="401"/>
    </row>
    <row r="1046" spans="7:9" ht="12.75" customHeight="1">
      <c r="G1046" s="402"/>
      <c r="H1046" s="401"/>
      <c r="I1046" s="401"/>
    </row>
    <row r="1047" spans="7:9" ht="12.75" customHeight="1">
      <c r="G1047" s="402"/>
      <c r="H1047" s="401"/>
      <c r="I1047" s="401"/>
    </row>
    <row r="1048" spans="7:9" ht="12.75" customHeight="1">
      <c r="G1048" s="402"/>
      <c r="H1048" s="401"/>
      <c r="I1048" s="401"/>
    </row>
    <row r="1049" spans="7:9" ht="12.75" customHeight="1">
      <c r="G1049" s="402"/>
      <c r="H1049" s="401"/>
      <c r="I1049" s="401"/>
    </row>
    <row r="1050" spans="7:9" ht="12.75" customHeight="1">
      <c r="G1050" s="402"/>
      <c r="H1050" s="401"/>
      <c r="I1050" s="401"/>
    </row>
    <row r="1051" spans="7:9" ht="12.75" customHeight="1">
      <c r="G1051" s="402"/>
      <c r="H1051" s="401"/>
      <c r="I1051" s="401"/>
    </row>
    <row r="1052" spans="7:9" ht="12.75" customHeight="1">
      <c r="G1052" s="402"/>
      <c r="H1052" s="401"/>
      <c r="I1052" s="401"/>
    </row>
    <row r="1053" spans="7:9" ht="12.75" customHeight="1">
      <c r="G1053" s="402"/>
      <c r="H1053" s="401"/>
      <c r="I1053" s="401"/>
    </row>
    <row r="1054" spans="7:9" ht="12.75" customHeight="1">
      <c r="G1054" s="402"/>
      <c r="H1054" s="401"/>
      <c r="I1054" s="401"/>
    </row>
    <row r="1055" spans="7:9" ht="12.75" customHeight="1">
      <c r="G1055" s="402"/>
      <c r="H1055" s="401"/>
      <c r="I1055" s="401"/>
    </row>
    <row r="1056" spans="7:9" ht="12.75" customHeight="1">
      <c r="G1056" s="402"/>
      <c r="H1056" s="401"/>
      <c r="I1056" s="401"/>
    </row>
    <row r="1057" spans="7:9" ht="12.75" customHeight="1">
      <c r="G1057" s="402"/>
      <c r="H1057" s="401"/>
      <c r="I1057" s="401"/>
    </row>
    <row r="1058" spans="7:9" ht="12.75" customHeight="1">
      <c r="G1058" s="402"/>
      <c r="H1058" s="401"/>
      <c r="I1058" s="401"/>
    </row>
    <row r="1059" spans="7:9" ht="12.75" customHeight="1">
      <c r="G1059" s="402"/>
      <c r="H1059" s="401"/>
      <c r="I1059" s="401"/>
    </row>
    <row r="1060" spans="7:9" ht="12.75" customHeight="1">
      <c r="G1060" s="402"/>
      <c r="H1060" s="401"/>
      <c r="I1060" s="401"/>
    </row>
    <row r="1061" spans="7:9" ht="12.75" customHeight="1">
      <c r="G1061" s="402"/>
      <c r="H1061" s="401"/>
      <c r="I1061" s="401"/>
    </row>
    <row r="1062" spans="7:9" ht="12.75" customHeight="1">
      <c r="G1062" s="402"/>
      <c r="H1062" s="401"/>
      <c r="I1062" s="401"/>
    </row>
    <row r="1063" spans="7:9" ht="12.75" customHeight="1">
      <c r="G1063" s="402"/>
      <c r="H1063" s="401"/>
      <c r="I1063" s="401"/>
    </row>
    <row r="1064" spans="7:9" ht="12.75" customHeight="1">
      <c r="G1064" s="402"/>
      <c r="H1064" s="401"/>
      <c r="I1064" s="401"/>
    </row>
    <row r="1065" spans="7:9" ht="12.75" customHeight="1">
      <c r="G1065" s="402"/>
      <c r="H1065" s="401"/>
      <c r="I1065" s="401"/>
    </row>
    <row r="1066" spans="7:9" ht="12.75" customHeight="1">
      <c r="G1066" s="402"/>
      <c r="H1066" s="401"/>
      <c r="I1066" s="401"/>
    </row>
    <row r="1067" spans="7:9" ht="12.75" customHeight="1">
      <c r="G1067" s="402"/>
      <c r="H1067" s="401"/>
      <c r="I1067" s="401"/>
    </row>
    <row r="1068" spans="7:9" ht="12.75" customHeight="1">
      <c r="G1068" s="402"/>
      <c r="H1068" s="401"/>
      <c r="I1068" s="401"/>
    </row>
    <row r="1069" spans="7:9" ht="12.75" customHeight="1">
      <c r="G1069" s="402"/>
      <c r="H1069" s="401"/>
      <c r="I1069" s="401"/>
    </row>
    <row r="1070" spans="7:9" ht="12.75" customHeight="1">
      <c r="G1070" s="402"/>
      <c r="H1070" s="401"/>
      <c r="I1070" s="401"/>
    </row>
    <row r="1071" spans="7:9" ht="12.75" customHeight="1">
      <c r="G1071" s="402"/>
      <c r="H1071" s="401"/>
      <c r="I1071" s="401"/>
    </row>
    <row r="1072" spans="7:9" ht="12.75" customHeight="1">
      <c r="G1072" s="402"/>
      <c r="H1072" s="401"/>
      <c r="I1072" s="401"/>
    </row>
    <row r="1073" spans="7:9" ht="12.75" customHeight="1">
      <c r="G1073" s="402"/>
      <c r="H1073" s="401"/>
      <c r="I1073" s="401"/>
    </row>
    <row r="1074" spans="7:9" ht="12.75" customHeight="1">
      <c r="G1074" s="402"/>
      <c r="H1074" s="401"/>
      <c r="I1074" s="401"/>
    </row>
    <row r="1075" spans="7:9" ht="12.75" customHeight="1">
      <c r="G1075" s="402"/>
      <c r="H1075" s="401"/>
      <c r="I1075" s="401"/>
    </row>
    <row r="1076" spans="7:9" ht="12.75" customHeight="1">
      <c r="G1076" s="402"/>
      <c r="H1076" s="401"/>
      <c r="I1076" s="401"/>
    </row>
    <row r="1077" spans="7:9" ht="12.75" customHeight="1">
      <c r="G1077" s="402"/>
      <c r="H1077" s="401"/>
      <c r="I1077" s="401"/>
    </row>
    <row r="1078" spans="7:9" ht="12.75" customHeight="1">
      <c r="G1078" s="402"/>
      <c r="H1078" s="401"/>
      <c r="I1078" s="401"/>
    </row>
    <row r="1079" spans="7:9" ht="12.75" customHeight="1">
      <c r="G1079" s="402"/>
      <c r="H1079" s="401"/>
      <c r="I1079" s="401"/>
    </row>
    <row r="1080" spans="7:9" ht="12.75" customHeight="1">
      <c r="G1080" s="402"/>
      <c r="H1080" s="401"/>
      <c r="I1080" s="401"/>
    </row>
    <row r="1081" spans="7:9" ht="12.75" customHeight="1">
      <c r="G1081" s="402"/>
      <c r="H1081" s="401"/>
      <c r="I1081" s="401"/>
    </row>
    <row r="1082" spans="7:9" ht="12.75" customHeight="1">
      <c r="G1082" s="402"/>
      <c r="H1082" s="401"/>
      <c r="I1082" s="401"/>
    </row>
    <row r="1083" spans="7:9" ht="12.75" customHeight="1">
      <c r="G1083" s="402"/>
      <c r="H1083" s="401"/>
      <c r="I1083" s="401"/>
    </row>
    <row r="1084" spans="7:9" ht="12.75" customHeight="1">
      <c r="G1084" s="402"/>
      <c r="H1084" s="401"/>
      <c r="I1084" s="401"/>
    </row>
    <row r="1085" spans="7:9" ht="12.75" customHeight="1">
      <c r="G1085" s="402"/>
      <c r="H1085" s="401"/>
      <c r="I1085" s="401"/>
    </row>
    <row r="1086" spans="7:9" ht="12.75" customHeight="1">
      <c r="G1086" s="402"/>
      <c r="H1086" s="401"/>
      <c r="I1086" s="401"/>
    </row>
    <row r="1087" spans="7:9" ht="12.75" customHeight="1">
      <c r="G1087" s="402"/>
      <c r="H1087" s="401"/>
      <c r="I1087" s="401"/>
    </row>
    <row r="1088" spans="7:9" ht="12.75" customHeight="1">
      <c r="G1088" s="402"/>
      <c r="H1088" s="401"/>
      <c r="I1088" s="401"/>
    </row>
    <row r="1089" spans="7:9" ht="12.75" customHeight="1">
      <c r="G1089" s="402"/>
      <c r="H1089" s="401"/>
      <c r="I1089" s="401"/>
    </row>
    <row r="1090" spans="7:9" ht="12.75" customHeight="1">
      <c r="G1090" s="402"/>
      <c r="H1090" s="401"/>
      <c r="I1090" s="401"/>
    </row>
    <row r="1091" spans="7:9" ht="12.75" customHeight="1">
      <c r="G1091" s="402"/>
      <c r="H1091" s="401"/>
      <c r="I1091" s="401"/>
    </row>
    <row r="1092" spans="7:9" ht="12.75" customHeight="1">
      <c r="G1092" s="402"/>
      <c r="H1092" s="401"/>
      <c r="I1092" s="401"/>
    </row>
    <row r="1093" spans="7:9" ht="12.75" customHeight="1">
      <c r="G1093" s="402"/>
      <c r="H1093" s="401"/>
      <c r="I1093" s="401"/>
    </row>
    <row r="1094" spans="7:9" ht="12.75" customHeight="1">
      <c r="G1094" s="402"/>
      <c r="H1094" s="401"/>
      <c r="I1094" s="401"/>
    </row>
    <row r="1095" spans="7:9" ht="12.75" customHeight="1">
      <c r="G1095" s="402"/>
      <c r="H1095" s="401"/>
      <c r="I1095" s="401"/>
    </row>
    <row r="1096" spans="7:9" ht="12.75" customHeight="1">
      <c r="G1096" s="402"/>
      <c r="H1096" s="401"/>
      <c r="I1096" s="401"/>
    </row>
    <row r="1097" spans="7:9" ht="12.75" customHeight="1">
      <c r="G1097" s="402"/>
      <c r="H1097" s="401"/>
      <c r="I1097" s="401"/>
    </row>
    <row r="1098" spans="7:9" ht="12.75" customHeight="1">
      <c r="G1098" s="402"/>
      <c r="H1098" s="401"/>
      <c r="I1098" s="401"/>
    </row>
    <row r="1099" spans="7:9" ht="12.75" customHeight="1">
      <c r="G1099" s="402"/>
      <c r="H1099" s="401"/>
      <c r="I1099" s="401"/>
    </row>
    <row r="1100" spans="7:9" ht="12.75" customHeight="1">
      <c r="G1100" s="402"/>
      <c r="H1100" s="401"/>
      <c r="I1100" s="401"/>
    </row>
    <row r="1101" spans="7:9" ht="12.75" customHeight="1">
      <c r="G1101" s="402"/>
      <c r="H1101" s="401"/>
      <c r="I1101" s="401"/>
    </row>
    <row r="1102" spans="7:9" ht="12.75" customHeight="1">
      <c r="G1102" s="402"/>
      <c r="H1102" s="401"/>
      <c r="I1102" s="401"/>
    </row>
    <row r="1103" spans="7:9" ht="12.75" customHeight="1">
      <c r="G1103" s="402"/>
      <c r="H1103" s="401"/>
      <c r="I1103" s="401"/>
    </row>
    <row r="1104" spans="7:9" ht="12.75" customHeight="1">
      <c r="G1104" s="402"/>
      <c r="H1104" s="401"/>
      <c r="I1104" s="401"/>
    </row>
    <row r="1105" spans="7:9" ht="12.75" customHeight="1">
      <c r="G1105" s="402"/>
      <c r="H1105" s="401"/>
      <c r="I1105" s="401"/>
    </row>
    <row r="1106" spans="7:9" ht="12.75" customHeight="1">
      <c r="G1106" s="402"/>
      <c r="H1106" s="401"/>
      <c r="I1106" s="401"/>
    </row>
    <row r="1107" spans="7:9" ht="12.75" customHeight="1">
      <c r="G1107" s="402"/>
      <c r="H1107" s="401"/>
      <c r="I1107" s="401"/>
    </row>
    <row r="1108" spans="7:9" ht="12.75" customHeight="1">
      <c r="G1108" s="402"/>
      <c r="H1108" s="401"/>
      <c r="I1108" s="401"/>
    </row>
    <row r="1109" spans="7:9" ht="12.75" customHeight="1">
      <c r="G1109" s="402"/>
      <c r="H1109" s="401"/>
      <c r="I1109" s="401"/>
    </row>
    <row r="1110" spans="7:9" ht="12.75" customHeight="1">
      <c r="G1110" s="402"/>
      <c r="H1110" s="401"/>
      <c r="I1110" s="401"/>
    </row>
    <row r="1111" spans="7:9" ht="12.75" customHeight="1">
      <c r="G1111" s="402"/>
      <c r="H1111" s="401"/>
      <c r="I1111" s="401"/>
    </row>
    <row r="1112" spans="7:9" ht="12.75" customHeight="1">
      <c r="G1112" s="402"/>
      <c r="H1112" s="401"/>
      <c r="I1112" s="401"/>
    </row>
    <row r="1113" spans="7:9" ht="12.75" customHeight="1">
      <c r="G1113" s="402"/>
      <c r="H1113" s="401"/>
      <c r="I1113" s="401"/>
    </row>
    <row r="1114" spans="7:9" ht="12.75" customHeight="1">
      <c r="G1114" s="402"/>
      <c r="H1114" s="401"/>
      <c r="I1114" s="401"/>
    </row>
    <row r="1115" spans="7:9" ht="12.75" customHeight="1">
      <c r="G1115" s="402"/>
      <c r="H1115" s="401"/>
      <c r="I1115" s="401"/>
    </row>
    <row r="1116" spans="7:9" ht="12.75" customHeight="1">
      <c r="G1116" s="402"/>
      <c r="H1116" s="401"/>
      <c r="I1116" s="401"/>
    </row>
    <row r="1117" spans="7:9" ht="12.75" customHeight="1">
      <c r="G1117" s="402"/>
      <c r="H1117" s="401"/>
      <c r="I1117" s="401"/>
    </row>
    <row r="1118" spans="7:9" ht="12.75" customHeight="1">
      <c r="G1118" s="402"/>
      <c r="H1118" s="401"/>
      <c r="I1118" s="401"/>
    </row>
    <row r="1119" spans="7:9" ht="12.75" customHeight="1">
      <c r="G1119" s="402"/>
      <c r="H1119" s="401"/>
      <c r="I1119" s="401"/>
    </row>
    <row r="1120" spans="7:9" ht="12.75" customHeight="1">
      <c r="G1120" s="402"/>
      <c r="H1120" s="401"/>
      <c r="I1120" s="401"/>
    </row>
    <row r="1121" spans="7:9" ht="12.75" customHeight="1">
      <c r="G1121" s="402"/>
      <c r="H1121" s="401"/>
      <c r="I1121" s="401"/>
    </row>
    <row r="1122" spans="7:9" ht="12.75" customHeight="1">
      <c r="G1122" s="402"/>
      <c r="H1122" s="401"/>
      <c r="I1122" s="401"/>
    </row>
    <row r="1123" spans="7:9" ht="12.75" customHeight="1">
      <c r="G1123" s="402"/>
      <c r="H1123" s="401"/>
      <c r="I1123" s="401"/>
    </row>
    <row r="1124" spans="7:9" ht="12.75" customHeight="1">
      <c r="G1124" s="402"/>
      <c r="H1124" s="401"/>
      <c r="I1124" s="401"/>
    </row>
    <row r="1125" spans="7:9" ht="12.75" customHeight="1">
      <c r="G1125" s="402"/>
      <c r="H1125" s="401"/>
      <c r="I1125" s="401"/>
    </row>
    <row r="1126" spans="7:9" ht="12.75" customHeight="1">
      <c r="G1126" s="402"/>
      <c r="H1126" s="401"/>
      <c r="I1126" s="401"/>
    </row>
    <row r="1127" spans="7:9" ht="12.75" customHeight="1">
      <c r="G1127" s="402"/>
      <c r="H1127" s="401"/>
      <c r="I1127" s="401"/>
    </row>
    <row r="1128" spans="7:9" ht="12.75" customHeight="1">
      <c r="G1128" s="402"/>
      <c r="H1128" s="401"/>
      <c r="I1128" s="401"/>
    </row>
    <row r="1129" spans="7:9" ht="12.75" customHeight="1">
      <c r="G1129" s="402"/>
      <c r="H1129" s="401"/>
      <c r="I1129" s="401"/>
    </row>
    <row r="1130" spans="7:9" ht="12.75" customHeight="1">
      <c r="G1130" s="402"/>
      <c r="H1130" s="401"/>
      <c r="I1130" s="401"/>
    </row>
    <row r="1131" spans="7:9" ht="12.75" customHeight="1">
      <c r="G1131" s="402"/>
      <c r="H1131" s="401"/>
      <c r="I1131" s="401"/>
    </row>
    <row r="1132" spans="7:9" ht="12.75" customHeight="1">
      <c r="G1132" s="402"/>
      <c r="H1132" s="401"/>
      <c r="I1132" s="401"/>
    </row>
    <row r="1133" spans="7:9" ht="12.75" customHeight="1">
      <c r="G1133" s="402"/>
      <c r="H1133" s="401"/>
      <c r="I1133" s="401"/>
    </row>
    <row r="1134" spans="7:9" ht="12.75" customHeight="1">
      <c r="G1134" s="402"/>
      <c r="H1134" s="401"/>
      <c r="I1134" s="401"/>
    </row>
    <row r="1135" spans="7:9" ht="12.75" customHeight="1">
      <c r="G1135" s="402"/>
      <c r="H1135" s="401"/>
      <c r="I1135" s="401"/>
    </row>
    <row r="1136" spans="7:9" ht="12.75" customHeight="1">
      <c r="G1136" s="402"/>
      <c r="H1136" s="401"/>
      <c r="I1136" s="401"/>
    </row>
    <row r="1137" spans="7:9" ht="12.75" customHeight="1">
      <c r="G1137" s="402"/>
      <c r="H1137" s="401"/>
      <c r="I1137" s="401"/>
    </row>
    <row r="1138" spans="7:9" ht="12.75" customHeight="1">
      <c r="G1138" s="402"/>
      <c r="H1138" s="401"/>
      <c r="I1138" s="401"/>
    </row>
    <row r="1139" spans="7:9" ht="12.75" customHeight="1">
      <c r="G1139" s="402"/>
      <c r="H1139" s="401"/>
      <c r="I1139" s="401"/>
    </row>
    <row r="1140" spans="7:9" ht="12.75" customHeight="1">
      <c r="G1140" s="402"/>
      <c r="H1140" s="401"/>
      <c r="I1140" s="401"/>
    </row>
    <row r="1141" spans="7:9" ht="12.75" customHeight="1">
      <c r="G1141" s="402"/>
      <c r="H1141" s="401"/>
      <c r="I1141" s="401"/>
    </row>
    <row r="1142" spans="7:9" ht="12.75" customHeight="1">
      <c r="G1142" s="402"/>
      <c r="H1142" s="401"/>
      <c r="I1142" s="401"/>
    </row>
    <row r="1143" spans="7:9" ht="12.75" customHeight="1">
      <c r="G1143" s="402"/>
      <c r="H1143" s="401"/>
      <c r="I1143" s="401"/>
    </row>
    <row r="1144" spans="7:9" ht="12.75" customHeight="1">
      <c r="G1144" s="402"/>
      <c r="H1144" s="401"/>
      <c r="I1144" s="401"/>
    </row>
    <row r="1145" spans="7:9" ht="12.75" customHeight="1">
      <c r="G1145" s="402"/>
      <c r="H1145" s="401"/>
      <c r="I1145" s="401"/>
    </row>
    <row r="1146" spans="7:9" ht="12.75" customHeight="1">
      <c r="G1146" s="402"/>
      <c r="H1146" s="401"/>
      <c r="I1146" s="401"/>
    </row>
    <row r="1147" spans="7:9" ht="12.75" customHeight="1">
      <c r="G1147" s="402"/>
      <c r="H1147" s="401"/>
      <c r="I1147" s="401"/>
    </row>
    <row r="1148" spans="7:9" ht="12.75" customHeight="1">
      <c r="G1148" s="402"/>
      <c r="H1148" s="401"/>
      <c r="I1148" s="401"/>
    </row>
    <row r="1149" spans="7:9" ht="12.75" customHeight="1">
      <c r="G1149" s="402"/>
      <c r="H1149" s="401"/>
      <c r="I1149" s="401"/>
    </row>
    <row r="1150" spans="7:9" ht="12.75" customHeight="1">
      <c r="G1150" s="402"/>
      <c r="H1150" s="401"/>
      <c r="I1150" s="401"/>
    </row>
    <row r="1151" spans="7:9" ht="12.75" customHeight="1">
      <c r="G1151" s="402"/>
      <c r="H1151" s="401"/>
      <c r="I1151" s="401"/>
    </row>
    <row r="1152" spans="7:9" ht="12.75" customHeight="1">
      <c r="G1152" s="402"/>
      <c r="H1152" s="401"/>
      <c r="I1152" s="401"/>
    </row>
    <row r="1153" spans="7:9" ht="12.75" customHeight="1">
      <c r="G1153" s="402"/>
      <c r="H1153" s="401"/>
      <c r="I1153" s="401"/>
    </row>
    <row r="1154" spans="7:9" ht="12.75" customHeight="1">
      <c r="G1154" s="402"/>
      <c r="H1154" s="401"/>
      <c r="I1154" s="401"/>
    </row>
    <row r="1155" spans="7:9" ht="12.75" customHeight="1">
      <c r="G1155" s="402"/>
      <c r="H1155" s="401"/>
      <c r="I1155" s="401"/>
    </row>
    <row r="1156" spans="7:9" ht="12.75" customHeight="1">
      <c r="G1156" s="402"/>
      <c r="H1156" s="401"/>
      <c r="I1156" s="401"/>
    </row>
    <row r="1157" spans="7:9" ht="12.75" customHeight="1">
      <c r="G1157" s="402"/>
      <c r="H1157" s="401"/>
      <c r="I1157" s="401"/>
    </row>
    <row r="1158" spans="7:9" ht="12.75" customHeight="1">
      <c r="G1158" s="402"/>
      <c r="H1158" s="401"/>
      <c r="I1158" s="401"/>
    </row>
    <row r="1159" spans="7:9" ht="12.75" customHeight="1">
      <c r="G1159" s="402"/>
      <c r="H1159" s="401"/>
      <c r="I1159" s="401"/>
    </row>
    <row r="1160" spans="7:9" ht="12.75" customHeight="1">
      <c r="G1160" s="402"/>
      <c r="H1160" s="401"/>
      <c r="I1160" s="401"/>
    </row>
    <row r="1161" spans="7:9" ht="12.75" customHeight="1">
      <c r="G1161" s="402"/>
      <c r="H1161" s="401"/>
      <c r="I1161" s="401"/>
    </row>
    <row r="1162" spans="7:9" ht="12.75" customHeight="1">
      <c r="G1162" s="402"/>
      <c r="H1162" s="401"/>
      <c r="I1162" s="401"/>
    </row>
    <row r="1163" spans="7:9" ht="12.75" customHeight="1">
      <c r="G1163" s="402"/>
      <c r="H1163" s="401"/>
      <c r="I1163" s="401"/>
    </row>
    <row r="1164" spans="7:9" ht="12.75" customHeight="1">
      <c r="G1164" s="402"/>
      <c r="H1164" s="401"/>
      <c r="I1164" s="401"/>
    </row>
    <row r="1165" spans="7:9" ht="12.75" customHeight="1">
      <c r="G1165" s="402"/>
      <c r="H1165" s="401"/>
      <c r="I1165" s="401"/>
    </row>
    <row r="1166" spans="7:9" ht="12.75" customHeight="1">
      <c r="G1166" s="402"/>
      <c r="H1166" s="401"/>
      <c r="I1166" s="401"/>
    </row>
    <row r="1167" spans="7:9" ht="12.75" customHeight="1">
      <c r="G1167" s="402"/>
      <c r="H1167" s="401"/>
      <c r="I1167" s="401"/>
    </row>
    <row r="1168" spans="7:9" ht="12.75" customHeight="1">
      <c r="G1168" s="402"/>
      <c r="H1168" s="401"/>
      <c r="I1168" s="401"/>
    </row>
    <row r="1169" spans="7:9" ht="12.75" customHeight="1">
      <c r="G1169" s="402"/>
      <c r="H1169" s="401"/>
      <c r="I1169" s="401"/>
    </row>
    <row r="1170" spans="7:9" ht="12.75" customHeight="1">
      <c r="G1170" s="402"/>
      <c r="H1170" s="401"/>
      <c r="I1170" s="401"/>
    </row>
    <row r="1171" spans="7:9" ht="12.75" customHeight="1">
      <c r="G1171" s="402"/>
      <c r="H1171" s="401"/>
      <c r="I1171" s="401"/>
    </row>
    <row r="1172" spans="7:9" ht="12.75" customHeight="1">
      <c r="G1172" s="402"/>
      <c r="H1172" s="401"/>
      <c r="I1172" s="401"/>
    </row>
    <row r="1173" spans="7:9" ht="12.75" customHeight="1">
      <c r="G1173" s="402"/>
      <c r="H1173" s="401"/>
      <c r="I1173" s="401"/>
    </row>
    <row r="1174" spans="7:9" ht="12.75" customHeight="1">
      <c r="G1174" s="402"/>
      <c r="H1174" s="401"/>
      <c r="I1174" s="401"/>
    </row>
    <row r="1175" spans="7:9" ht="12.75" customHeight="1">
      <c r="G1175" s="402"/>
      <c r="H1175" s="401"/>
      <c r="I1175" s="401"/>
    </row>
    <row r="1176" spans="7:9" ht="12.75" customHeight="1">
      <c r="G1176" s="402"/>
      <c r="H1176" s="401"/>
      <c r="I1176" s="401"/>
    </row>
    <row r="1177" spans="7:9" ht="12.75" customHeight="1">
      <c r="G1177" s="402"/>
      <c r="H1177" s="401"/>
      <c r="I1177" s="401"/>
    </row>
    <row r="1178" spans="7:9" ht="12.75" customHeight="1">
      <c r="G1178" s="402"/>
      <c r="H1178" s="401"/>
      <c r="I1178" s="401"/>
    </row>
    <row r="1179" spans="7:9" ht="12.75" customHeight="1">
      <c r="G1179" s="402"/>
      <c r="H1179" s="401"/>
      <c r="I1179" s="401"/>
    </row>
    <row r="1180" spans="7:9" ht="12.75" customHeight="1">
      <c r="G1180" s="402"/>
      <c r="H1180" s="401"/>
      <c r="I1180" s="401"/>
    </row>
    <row r="1181" spans="7:9" ht="12.75" customHeight="1">
      <c r="G1181" s="402"/>
      <c r="H1181" s="401"/>
      <c r="I1181" s="401"/>
    </row>
    <row r="1182" spans="7:9" ht="12.75" customHeight="1">
      <c r="G1182" s="402"/>
      <c r="H1182" s="401"/>
      <c r="I1182" s="401"/>
    </row>
    <row r="1183" spans="7:9" ht="12.75" customHeight="1">
      <c r="G1183" s="402"/>
      <c r="H1183" s="401"/>
      <c r="I1183" s="401"/>
    </row>
    <row r="1184" spans="7:9" ht="12.75" customHeight="1">
      <c r="G1184" s="402"/>
      <c r="H1184" s="401"/>
      <c r="I1184" s="401"/>
    </row>
    <row r="1185" spans="7:9" ht="12.75" customHeight="1">
      <c r="G1185" s="402"/>
      <c r="H1185" s="401"/>
      <c r="I1185" s="401"/>
    </row>
    <row r="1186" spans="7:9" ht="12.75" customHeight="1">
      <c r="G1186" s="402"/>
      <c r="H1186" s="401"/>
      <c r="I1186" s="401"/>
    </row>
    <row r="1187" spans="7:9" ht="12.75" customHeight="1">
      <c r="G1187" s="402"/>
      <c r="H1187" s="401"/>
      <c r="I1187" s="401"/>
    </row>
    <row r="1188" spans="7:9" ht="12.75" customHeight="1">
      <c r="G1188" s="402"/>
      <c r="H1188" s="401"/>
      <c r="I1188" s="401"/>
    </row>
    <row r="1189" spans="7:9" ht="12.75" customHeight="1">
      <c r="G1189" s="402"/>
      <c r="H1189" s="401"/>
      <c r="I1189" s="401"/>
    </row>
    <row r="1190" spans="7:9" ht="12.75" customHeight="1">
      <c r="G1190" s="402"/>
      <c r="H1190" s="401"/>
      <c r="I1190" s="401"/>
    </row>
    <row r="1191" spans="7:9" ht="12.75" customHeight="1">
      <c r="G1191" s="402"/>
      <c r="H1191" s="401"/>
      <c r="I1191" s="401"/>
    </row>
    <row r="1192" spans="7:9" ht="12.75" customHeight="1">
      <c r="G1192" s="402"/>
      <c r="H1192" s="401"/>
      <c r="I1192" s="401"/>
    </row>
    <row r="1193" spans="7:9" ht="12.75" customHeight="1">
      <c r="G1193" s="402"/>
      <c r="H1193" s="401"/>
      <c r="I1193" s="401"/>
    </row>
    <row r="1194" spans="7:9" ht="12.75" customHeight="1">
      <c r="G1194" s="402"/>
      <c r="H1194" s="401"/>
      <c r="I1194" s="401"/>
    </row>
    <row r="1195" spans="7:9" ht="12.75" customHeight="1">
      <c r="G1195" s="402"/>
      <c r="H1195" s="401"/>
      <c r="I1195" s="401"/>
    </row>
    <row r="1196" spans="7:9" ht="12.75" customHeight="1">
      <c r="G1196" s="402"/>
      <c r="H1196" s="401"/>
      <c r="I1196" s="401"/>
    </row>
    <row r="1197" spans="7:9" ht="12.75" customHeight="1">
      <c r="G1197" s="402"/>
      <c r="H1197" s="401"/>
      <c r="I1197" s="401"/>
    </row>
    <row r="1198" spans="7:9" ht="12.75" customHeight="1">
      <c r="G1198" s="402"/>
      <c r="H1198" s="401"/>
      <c r="I1198" s="401"/>
    </row>
    <row r="1199" spans="7:9" ht="12.75" customHeight="1">
      <c r="G1199" s="402"/>
      <c r="H1199" s="401"/>
      <c r="I1199" s="401"/>
    </row>
    <row r="1200" spans="7:9" ht="12.75" customHeight="1">
      <c r="G1200" s="402"/>
      <c r="H1200" s="401"/>
      <c r="I1200" s="401"/>
    </row>
    <row r="1201" spans="7:9" ht="12.75" customHeight="1">
      <c r="G1201" s="402"/>
      <c r="H1201" s="401"/>
      <c r="I1201" s="401"/>
    </row>
    <row r="1202" spans="7:9" ht="12.75" customHeight="1">
      <c r="G1202" s="402"/>
      <c r="H1202" s="401"/>
      <c r="I1202" s="401"/>
    </row>
    <row r="1203" spans="7:9" ht="12.75" customHeight="1">
      <c r="G1203" s="402"/>
      <c r="H1203" s="401"/>
      <c r="I1203" s="401"/>
    </row>
    <row r="1204" spans="7:9" ht="12.75" customHeight="1">
      <c r="G1204" s="402"/>
      <c r="H1204" s="401"/>
      <c r="I1204" s="401"/>
    </row>
    <row r="1205" spans="7:9" ht="12.75" customHeight="1">
      <c r="G1205" s="402"/>
      <c r="H1205" s="401"/>
      <c r="I1205" s="401"/>
    </row>
    <row r="1206" spans="7:9" ht="12.75" customHeight="1">
      <c r="G1206" s="402"/>
      <c r="H1206" s="401"/>
      <c r="I1206" s="401"/>
    </row>
    <row r="1207" spans="7:9" ht="12.75" customHeight="1">
      <c r="G1207" s="402"/>
      <c r="H1207" s="401"/>
      <c r="I1207" s="401"/>
    </row>
    <row r="1208" spans="7:9" ht="12.75" customHeight="1">
      <c r="G1208" s="402"/>
      <c r="H1208" s="401"/>
      <c r="I1208" s="401"/>
    </row>
    <row r="1209" spans="7:9" ht="12.75" customHeight="1">
      <c r="G1209" s="402"/>
      <c r="H1209" s="401"/>
      <c r="I1209" s="401"/>
    </row>
    <row r="1210" spans="7:9" ht="12.75" customHeight="1">
      <c r="G1210" s="402"/>
      <c r="H1210" s="401"/>
      <c r="I1210" s="401"/>
    </row>
    <row r="1211" spans="7:9" ht="12.75" customHeight="1">
      <c r="G1211" s="402"/>
      <c r="H1211" s="401"/>
      <c r="I1211" s="401"/>
    </row>
    <row r="1212" spans="7:9" ht="12.75" customHeight="1">
      <c r="G1212" s="402"/>
      <c r="H1212" s="401"/>
      <c r="I1212" s="401"/>
    </row>
    <row r="1213" spans="7:9" ht="12.75" customHeight="1">
      <c r="G1213" s="402"/>
      <c r="H1213" s="401"/>
      <c r="I1213" s="401"/>
    </row>
    <row r="1214" spans="7:9" ht="12.75" customHeight="1">
      <c r="G1214" s="402"/>
      <c r="H1214" s="401"/>
      <c r="I1214" s="401"/>
    </row>
    <row r="1215" spans="7:9" ht="12.75" customHeight="1">
      <c r="G1215" s="402"/>
      <c r="H1215" s="401"/>
      <c r="I1215" s="401"/>
    </row>
    <row r="1216" spans="7:9" ht="12.75" customHeight="1">
      <c r="G1216" s="402"/>
      <c r="H1216" s="401"/>
      <c r="I1216" s="401"/>
    </row>
    <row r="1217" spans="7:9" ht="12.75" customHeight="1">
      <c r="G1217" s="402"/>
      <c r="H1217" s="401"/>
      <c r="I1217" s="401"/>
    </row>
    <row r="1218" spans="7:9" ht="12.75" customHeight="1">
      <c r="G1218" s="402"/>
      <c r="H1218" s="401"/>
      <c r="I1218" s="401"/>
    </row>
    <row r="1219" spans="7:9" ht="12.75" customHeight="1">
      <c r="G1219" s="402"/>
      <c r="H1219" s="401"/>
      <c r="I1219" s="401"/>
    </row>
    <row r="1220" spans="7:9" ht="12.75" customHeight="1">
      <c r="G1220" s="402"/>
      <c r="H1220" s="401"/>
      <c r="I1220" s="401"/>
    </row>
    <row r="1221" spans="7:9" ht="12.75" customHeight="1">
      <c r="G1221" s="402"/>
      <c r="H1221" s="401"/>
      <c r="I1221" s="401"/>
    </row>
    <row r="1222" spans="7:9" ht="12.75" customHeight="1">
      <c r="G1222" s="402"/>
      <c r="H1222" s="401"/>
      <c r="I1222" s="401"/>
    </row>
    <row r="1223" spans="7:9" ht="12.75" customHeight="1">
      <c r="G1223" s="402"/>
      <c r="H1223" s="401"/>
      <c r="I1223" s="401"/>
    </row>
    <row r="1224" spans="7:9" ht="12.75" customHeight="1">
      <c r="G1224" s="402"/>
      <c r="H1224" s="401"/>
      <c r="I1224" s="401"/>
    </row>
    <row r="1225" spans="7:9" ht="12.75" customHeight="1">
      <c r="G1225" s="402"/>
      <c r="H1225" s="401"/>
      <c r="I1225" s="401"/>
    </row>
    <row r="1226" spans="7:9" ht="12.75" customHeight="1">
      <c r="G1226" s="402"/>
      <c r="H1226" s="401"/>
      <c r="I1226" s="401"/>
    </row>
    <row r="1227" spans="7:9" ht="12.75" customHeight="1">
      <c r="G1227" s="402"/>
      <c r="H1227" s="401"/>
      <c r="I1227" s="401"/>
    </row>
    <row r="1228" spans="7:9" ht="12.75" customHeight="1">
      <c r="G1228" s="402"/>
      <c r="H1228" s="401"/>
      <c r="I1228" s="401"/>
    </row>
    <row r="1229" spans="7:9" ht="12.75" customHeight="1">
      <c r="G1229" s="402"/>
      <c r="H1229" s="401"/>
      <c r="I1229" s="401"/>
    </row>
    <row r="1230" spans="7:9" ht="12.75" customHeight="1">
      <c r="G1230" s="402"/>
      <c r="H1230" s="401"/>
      <c r="I1230" s="401"/>
    </row>
    <row r="1231" spans="7:9" ht="12.75" customHeight="1">
      <c r="G1231" s="402"/>
      <c r="H1231" s="401"/>
      <c r="I1231" s="401"/>
    </row>
    <row r="1232" spans="7:9" ht="12.75" customHeight="1">
      <c r="G1232" s="402"/>
      <c r="H1232" s="401"/>
      <c r="I1232" s="401"/>
    </row>
    <row r="1233" spans="7:9" ht="12.75" customHeight="1">
      <c r="G1233" s="402"/>
      <c r="H1233" s="401"/>
      <c r="I1233" s="401"/>
    </row>
    <row r="1234" spans="7:9" ht="12.75" customHeight="1">
      <c r="G1234" s="402"/>
      <c r="H1234" s="401"/>
      <c r="I1234" s="401"/>
    </row>
    <row r="1235" spans="7:9" ht="12.75" customHeight="1">
      <c r="G1235" s="402"/>
      <c r="H1235" s="401"/>
      <c r="I1235" s="401"/>
    </row>
    <row r="1236" spans="7:9" ht="12.75" customHeight="1">
      <c r="G1236" s="402"/>
      <c r="H1236" s="401"/>
      <c r="I1236" s="401"/>
    </row>
    <row r="1237" spans="7:9" ht="12.75" customHeight="1">
      <c r="G1237" s="402"/>
      <c r="H1237" s="401"/>
      <c r="I1237" s="401"/>
    </row>
    <row r="1238" spans="7:9" ht="12.75" customHeight="1">
      <c r="G1238" s="402"/>
      <c r="H1238" s="401"/>
      <c r="I1238" s="401"/>
    </row>
    <row r="1239" spans="7:9" ht="12.75" customHeight="1">
      <c r="G1239" s="402"/>
      <c r="H1239" s="401"/>
      <c r="I1239" s="401"/>
    </row>
    <row r="1240" spans="7:9" ht="12.75" customHeight="1">
      <c r="G1240" s="402"/>
      <c r="H1240" s="401"/>
      <c r="I1240" s="401"/>
    </row>
    <row r="1241" spans="7:9" ht="12.75" customHeight="1">
      <c r="G1241" s="402"/>
      <c r="H1241" s="401"/>
      <c r="I1241" s="401"/>
    </row>
    <row r="1242" spans="7:9" ht="12.75" customHeight="1">
      <c r="G1242" s="402"/>
      <c r="H1242" s="401"/>
      <c r="I1242" s="401"/>
    </row>
    <row r="1243" spans="7:9" ht="12.75" customHeight="1">
      <c r="G1243" s="402"/>
      <c r="H1243" s="401"/>
      <c r="I1243" s="401"/>
    </row>
    <row r="1244" spans="7:9" ht="12.75" customHeight="1">
      <c r="G1244" s="402"/>
      <c r="H1244" s="401"/>
      <c r="I1244" s="401"/>
    </row>
    <row r="1245" spans="7:9" ht="12.75" customHeight="1">
      <c r="G1245" s="402"/>
      <c r="H1245" s="401"/>
      <c r="I1245" s="401"/>
    </row>
    <row r="1246" spans="7:9" ht="12.75" customHeight="1">
      <c r="G1246" s="402"/>
      <c r="H1246" s="401"/>
      <c r="I1246" s="401"/>
    </row>
    <row r="1247" spans="7:9" ht="12.75" customHeight="1">
      <c r="G1247" s="402"/>
      <c r="H1247" s="401"/>
      <c r="I1247" s="401"/>
    </row>
    <row r="1248" spans="7:9" ht="12.75" customHeight="1">
      <c r="G1248" s="402"/>
      <c r="H1248" s="401"/>
      <c r="I1248" s="401"/>
    </row>
    <row r="1249" spans="7:9" ht="12.75" customHeight="1">
      <c r="G1249" s="402"/>
      <c r="H1249" s="401"/>
      <c r="I1249" s="401"/>
    </row>
    <row r="1250" spans="7:9" ht="12.75" customHeight="1">
      <c r="G1250" s="402"/>
      <c r="H1250" s="401"/>
      <c r="I1250" s="401"/>
    </row>
    <row r="1251" spans="7:9" ht="12.75" customHeight="1">
      <c r="G1251" s="402"/>
      <c r="H1251" s="401"/>
      <c r="I1251" s="401"/>
    </row>
    <row r="1252" spans="7:9" ht="12.75" customHeight="1">
      <c r="G1252" s="402"/>
      <c r="H1252" s="401"/>
      <c r="I1252" s="401"/>
    </row>
    <row r="1253" spans="7:9" ht="12.75" customHeight="1">
      <c r="G1253" s="402"/>
      <c r="H1253" s="401"/>
      <c r="I1253" s="401"/>
    </row>
    <row r="1254" spans="7:9" ht="12.75" customHeight="1">
      <c r="G1254" s="402"/>
      <c r="H1254" s="401"/>
      <c r="I1254" s="401"/>
    </row>
    <row r="1255" spans="7:9" ht="12.75" customHeight="1">
      <c r="G1255" s="402"/>
      <c r="H1255" s="401"/>
      <c r="I1255" s="401"/>
    </row>
    <row r="1256" spans="7:9" ht="12.75" customHeight="1">
      <c r="G1256" s="402"/>
      <c r="H1256" s="401"/>
      <c r="I1256" s="401"/>
    </row>
    <row r="1257" spans="7:9" ht="12.75" customHeight="1">
      <c r="G1257" s="402"/>
      <c r="H1257" s="401"/>
      <c r="I1257" s="401"/>
    </row>
    <row r="1258" spans="7:9" ht="12.75" customHeight="1">
      <c r="G1258" s="402"/>
      <c r="H1258" s="401"/>
      <c r="I1258" s="401"/>
    </row>
    <row r="1259" spans="7:9" ht="12.75" customHeight="1">
      <c r="G1259" s="402"/>
      <c r="H1259" s="401"/>
      <c r="I1259" s="401"/>
    </row>
    <row r="1260" spans="7:9" ht="12.75" customHeight="1">
      <c r="G1260" s="402"/>
      <c r="H1260" s="401"/>
      <c r="I1260" s="401"/>
    </row>
    <row r="1261" spans="7:9" ht="12.75" customHeight="1">
      <c r="G1261" s="402"/>
      <c r="H1261" s="401"/>
      <c r="I1261" s="401"/>
    </row>
    <row r="1262" spans="7:9" ht="12.75" customHeight="1">
      <c r="G1262" s="402"/>
      <c r="H1262" s="401"/>
      <c r="I1262" s="401"/>
    </row>
    <row r="1263" spans="7:9" ht="12.75" customHeight="1">
      <c r="G1263" s="402"/>
      <c r="H1263" s="401"/>
      <c r="I1263" s="401"/>
    </row>
    <row r="1264" spans="7:9" ht="12.75" customHeight="1">
      <c r="G1264" s="402"/>
      <c r="H1264" s="401"/>
      <c r="I1264" s="401"/>
    </row>
    <row r="1265" spans="7:9" ht="12.75" customHeight="1">
      <c r="G1265" s="402"/>
      <c r="H1265" s="401"/>
      <c r="I1265" s="401"/>
    </row>
    <row r="1266" spans="7:9" ht="12.75" customHeight="1">
      <c r="G1266" s="402"/>
      <c r="H1266" s="401"/>
      <c r="I1266" s="401"/>
    </row>
    <row r="1267" spans="7:9" ht="12.75" customHeight="1">
      <c r="G1267" s="402"/>
      <c r="H1267" s="401"/>
      <c r="I1267" s="401"/>
    </row>
    <row r="1268" spans="7:9" ht="12.75" customHeight="1">
      <c r="G1268" s="402"/>
      <c r="H1268" s="401"/>
      <c r="I1268" s="401"/>
    </row>
    <row r="1269" spans="7:9" ht="12.75" customHeight="1">
      <c r="G1269" s="402"/>
      <c r="H1269" s="401"/>
      <c r="I1269" s="401"/>
    </row>
    <row r="1270" spans="7:9" ht="12.75" customHeight="1">
      <c r="G1270" s="402"/>
      <c r="H1270" s="401"/>
      <c r="I1270" s="401"/>
    </row>
    <row r="1271" spans="7:9" ht="12.75" customHeight="1">
      <c r="G1271" s="402"/>
      <c r="H1271" s="401"/>
      <c r="I1271" s="401"/>
    </row>
    <row r="1272" spans="7:9" ht="12.75" customHeight="1">
      <c r="G1272" s="402"/>
      <c r="H1272" s="401"/>
      <c r="I1272" s="401"/>
    </row>
    <row r="1273" spans="7:9" ht="12.75" customHeight="1">
      <c r="G1273" s="402"/>
      <c r="H1273" s="401"/>
      <c r="I1273" s="401"/>
    </row>
    <row r="1274" spans="7:9" ht="12.75" customHeight="1">
      <c r="G1274" s="402"/>
      <c r="H1274" s="401"/>
      <c r="I1274" s="401"/>
    </row>
    <row r="1275" spans="7:9" ht="12.75" customHeight="1">
      <c r="G1275" s="402"/>
      <c r="H1275" s="401"/>
      <c r="I1275" s="401"/>
    </row>
    <row r="1276" spans="7:9" ht="12.75" customHeight="1">
      <c r="G1276" s="402"/>
      <c r="H1276" s="401"/>
      <c r="I1276" s="401"/>
    </row>
    <row r="1277" spans="7:9" ht="12.75" customHeight="1">
      <c r="G1277" s="402"/>
      <c r="H1277" s="401"/>
      <c r="I1277" s="401"/>
    </row>
    <row r="1278" spans="7:9" ht="12.75" customHeight="1">
      <c r="G1278" s="402"/>
      <c r="H1278" s="401"/>
      <c r="I1278" s="401"/>
    </row>
    <row r="1279" spans="7:9" ht="12.75" customHeight="1">
      <c r="G1279" s="402"/>
      <c r="H1279" s="401"/>
      <c r="I1279" s="401"/>
    </row>
    <row r="1280" spans="7:9" ht="12.75" customHeight="1">
      <c r="G1280" s="402"/>
      <c r="H1280" s="401"/>
      <c r="I1280" s="401"/>
    </row>
    <row r="1281" spans="7:9" ht="12.75" customHeight="1">
      <c r="G1281" s="402"/>
      <c r="H1281" s="401"/>
      <c r="I1281" s="401"/>
    </row>
    <row r="1282" spans="7:9" ht="12.75" customHeight="1">
      <c r="G1282" s="402"/>
      <c r="H1282" s="401"/>
      <c r="I1282" s="401"/>
    </row>
    <row r="1283" spans="7:9" ht="12.75" customHeight="1">
      <c r="G1283" s="402"/>
      <c r="H1283" s="401"/>
      <c r="I1283" s="401"/>
    </row>
    <row r="1284" spans="7:9" ht="12.75" customHeight="1">
      <c r="G1284" s="402"/>
      <c r="H1284" s="401"/>
      <c r="I1284" s="401"/>
    </row>
    <row r="1285" spans="7:9" ht="12.75" customHeight="1">
      <c r="G1285" s="402"/>
      <c r="H1285" s="401"/>
      <c r="I1285" s="401"/>
    </row>
    <row r="1286" spans="7:9" ht="12.75" customHeight="1">
      <c r="G1286" s="402"/>
      <c r="H1286" s="401"/>
      <c r="I1286" s="401"/>
    </row>
    <row r="1287" spans="7:9" ht="12.75" customHeight="1">
      <c r="G1287" s="402"/>
      <c r="H1287" s="401"/>
      <c r="I1287" s="401"/>
    </row>
    <row r="1288" spans="7:9" ht="12.75" customHeight="1">
      <c r="G1288" s="402"/>
      <c r="H1288" s="401"/>
      <c r="I1288" s="401"/>
    </row>
    <row r="1289" spans="7:9" ht="12.75" customHeight="1">
      <c r="G1289" s="402"/>
      <c r="H1289" s="401"/>
      <c r="I1289" s="401"/>
    </row>
    <row r="1290" spans="7:9" ht="12.75" customHeight="1">
      <c r="G1290" s="402"/>
      <c r="H1290" s="401"/>
      <c r="I1290" s="401"/>
    </row>
    <row r="1291" spans="7:9" ht="12.75" customHeight="1">
      <c r="G1291" s="402"/>
      <c r="H1291" s="401"/>
      <c r="I1291" s="401"/>
    </row>
    <row r="1292" spans="7:9" ht="12.75" customHeight="1">
      <c r="G1292" s="402"/>
      <c r="H1292" s="401"/>
      <c r="I1292" s="401"/>
    </row>
    <row r="1293" spans="7:9" ht="12.75" customHeight="1">
      <c r="G1293" s="402"/>
      <c r="H1293" s="401"/>
      <c r="I1293" s="401"/>
    </row>
    <row r="1294" spans="7:9" ht="12.75" customHeight="1">
      <c r="G1294" s="402"/>
      <c r="H1294" s="401"/>
      <c r="I1294" s="401"/>
    </row>
    <row r="1295" spans="7:9" ht="12.75" customHeight="1">
      <c r="G1295" s="402"/>
      <c r="H1295" s="401"/>
      <c r="I1295" s="401"/>
    </row>
    <row r="1296" spans="7:9" ht="12.75" customHeight="1">
      <c r="G1296" s="402"/>
      <c r="H1296" s="401"/>
      <c r="I1296" s="401"/>
    </row>
    <row r="1297" spans="7:9" ht="12.75" customHeight="1">
      <c r="G1297" s="402"/>
      <c r="H1297" s="401"/>
      <c r="I1297" s="401"/>
    </row>
    <row r="1298" spans="7:9" ht="12.75" customHeight="1">
      <c r="G1298" s="402"/>
      <c r="H1298" s="401"/>
      <c r="I1298" s="401"/>
    </row>
    <row r="1299" spans="7:9" ht="12.75" customHeight="1">
      <c r="G1299" s="402"/>
      <c r="H1299" s="401"/>
      <c r="I1299" s="401"/>
    </row>
    <row r="1300" spans="7:9" ht="12.75" customHeight="1">
      <c r="G1300" s="402"/>
      <c r="H1300" s="401"/>
      <c r="I1300" s="401"/>
    </row>
    <row r="1301" spans="7:9" ht="12.75" customHeight="1">
      <c r="G1301" s="402"/>
      <c r="H1301" s="401"/>
      <c r="I1301" s="401"/>
    </row>
    <row r="1302" spans="7:9" ht="12.75" customHeight="1">
      <c r="G1302" s="402"/>
      <c r="H1302" s="401"/>
      <c r="I1302" s="401"/>
    </row>
    <row r="1303" spans="7:9" ht="12.75" customHeight="1">
      <c r="G1303" s="402"/>
      <c r="H1303" s="401"/>
      <c r="I1303" s="401"/>
    </row>
    <row r="1304" spans="7:9" ht="12.75" customHeight="1">
      <c r="G1304" s="402"/>
      <c r="H1304" s="401"/>
      <c r="I1304" s="401"/>
    </row>
    <row r="1305" spans="7:9" ht="12.75" customHeight="1">
      <c r="G1305" s="402"/>
      <c r="H1305" s="401"/>
      <c r="I1305" s="401"/>
    </row>
    <row r="1306" spans="7:9" ht="12.75" customHeight="1">
      <c r="G1306" s="402"/>
      <c r="H1306" s="401"/>
      <c r="I1306" s="401"/>
    </row>
    <row r="1307" spans="7:9" ht="12.75" customHeight="1">
      <c r="G1307" s="402"/>
      <c r="H1307" s="401"/>
      <c r="I1307" s="401"/>
    </row>
    <row r="1308" spans="7:9" ht="12.75" customHeight="1">
      <c r="G1308" s="402"/>
      <c r="H1308" s="401"/>
      <c r="I1308" s="401"/>
    </row>
    <row r="1309" spans="7:9" ht="12.75" customHeight="1">
      <c r="G1309" s="402"/>
      <c r="H1309" s="401"/>
      <c r="I1309" s="401"/>
    </row>
    <row r="1310" spans="7:9" ht="12.75" customHeight="1">
      <c r="G1310" s="402"/>
      <c r="H1310" s="401"/>
      <c r="I1310" s="401"/>
    </row>
    <row r="1311" spans="7:9" ht="12.75" customHeight="1">
      <c r="G1311" s="402"/>
      <c r="H1311" s="401"/>
      <c r="I1311" s="401"/>
    </row>
    <row r="1312" spans="7:9" ht="12.75" customHeight="1">
      <c r="G1312" s="402"/>
      <c r="H1312" s="401"/>
      <c r="I1312" s="401"/>
    </row>
    <row r="1313" spans="7:9" ht="12.75" customHeight="1">
      <c r="G1313" s="402"/>
      <c r="H1313" s="401"/>
      <c r="I1313" s="401"/>
    </row>
    <row r="1314" spans="7:9" ht="12.75" customHeight="1">
      <c r="G1314" s="402"/>
      <c r="H1314" s="401"/>
      <c r="I1314" s="401"/>
    </row>
    <row r="1315" spans="7:9" ht="12.75" customHeight="1">
      <c r="G1315" s="402"/>
      <c r="H1315" s="401"/>
      <c r="I1315" s="401"/>
    </row>
    <row r="1316" spans="7:9" ht="12.75" customHeight="1">
      <c r="G1316" s="402"/>
      <c r="H1316" s="401"/>
      <c r="I1316" s="401"/>
    </row>
    <row r="1317" spans="7:9" ht="12.75" customHeight="1">
      <c r="G1317" s="402"/>
      <c r="H1317" s="401"/>
      <c r="I1317" s="401"/>
    </row>
    <row r="1318" spans="7:9" ht="12.75" customHeight="1">
      <c r="G1318" s="402"/>
      <c r="H1318" s="401"/>
      <c r="I1318" s="401"/>
    </row>
    <row r="1319" spans="7:9" ht="12.75" customHeight="1">
      <c r="G1319" s="402"/>
      <c r="H1319" s="401"/>
      <c r="I1319" s="401"/>
    </row>
    <row r="1320" spans="7:9" ht="12.75" customHeight="1">
      <c r="G1320" s="402"/>
      <c r="H1320" s="401"/>
      <c r="I1320" s="401"/>
    </row>
    <row r="1321" spans="7:9" ht="12.75" customHeight="1">
      <c r="G1321" s="402"/>
      <c r="H1321" s="401"/>
      <c r="I1321" s="401"/>
    </row>
    <row r="1322" spans="7:9" ht="12.75" customHeight="1">
      <c r="G1322" s="402"/>
      <c r="H1322" s="401"/>
      <c r="I1322" s="401"/>
    </row>
    <row r="1323" spans="7:9" ht="12.75" customHeight="1">
      <c r="G1323" s="402"/>
      <c r="H1323" s="401"/>
      <c r="I1323" s="401"/>
    </row>
    <row r="1324" spans="7:9" ht="12.75" customHeight="1">
      <c r="G1324" s="402"/>
      <c r="H1324" s="401"/>
      <c r="I1324" s="401"/>
    </row>
    <row r="1325" spans="7:9" ht="12.75" customHeight="1">
      <c r="G1325" s="402"/>
      <c r="H1325" s="401"/>
      <c r="I1325" s="401"/>
    </row>
    <row r="1326" spans="7:9" ht="12.75" customHeight="1">
      <c r="G1326" s="402"/>
      <c r="H1326" s="401"/>
      <c r="I1326" s="401"/>
    </row>
    <row r="1327" spans="7:9" ht="12.75" customHeight="1">
      <c r="G1327" s="402"/>
      <c r="H1327" s="401"/>
      <c r="I1327" s="401"/>
    </row>
    <row r="1328" spans="7:9" ht="12.75" customHeight="1">
      <c r="G1328" s="402"/>
      <c r="H1328" s="401"/>
      <c r="I1328" s="401"/>
    </row>
    <row r="1329" spans="7:9" ht="12.75" customHeight="1">
      <c r="G1329" s="402"/>
      <c r="H1329" s="401"/>
      <c r="I1329" s="401"/>
    </row>
    <row r="1330" spans="7:9" ht="12.75" customHeight="1">
      <c r="G1330" s="402"/>
      <c r="H1330" s="401"/>
      <c r="I1330" s="401"/>
    </row>
    <row r="1331" spans="7:9" ht="12.75" customHeight="1">
      <c r="G1331" s="402"/>
      <c r="H1331" s="401"/>
      <c r="I1331" s="401"/>
    </row>
    <row r="1332" spans="7:9" ht="12.75" customHeight="1">
      <c r="G1332" s="402"/>
      <c r="H1332" s="401"/>
      <c r="I1332" s="401"/>
    </row>
    <row r="1333" spans="7:9" ht="12.75" customHeight="1">
      <c r="G1333" s="402"/>
      <c r="H1333" s="401"/>
      <c r="I1333" s="401"/>
    </row>
    <row r="1334" spans="7:9" ht="12.75" customHeight="1">
      <c r="G1334" s="402"/>
      <c r="H1334" s="401"/>
      <c r="I1334" s="401"/>
    </row>
    <row r="1335" spans="7:9" ht="12.75" customHeight="1">
      <c r="G1335" s="402"/>
      <c r="H1335" s="401"/>
      <c r="I1335" s="401"/>
    </row>
    <row r="1336" spans="7:9" ht="12.75" customHeight="1">
      <c r="G1336" s="402"/>
      <c r="H1336" s="401"/>
      <c r="I1336" s="401"/>
    </row>
    <row r="1337" spans="7:9" ht="12.75" customHeight="1">
      <c r="G1337" s="402"/>
      <c r="H1337" s="401"/>
      <c r="I1337" s="401"/>
    </row>
    <row r="1338" spans="7:9" ht="12.75" customHeight="1">
      <c r="G1338" s="402"/>
      <c r="H1338" s="401"/>
      <c r="I1338" s="401"/>
    </row>
    <row r="1339" spans="7:9" ht="12.75" customHeight="1">
      <c r="G1339" s="402"/>
      <c r="H1339" s="401"/>
      <c r="I1339" s="401"/>
    </row>
    <row r="1340" spans="7:9" ht="12.75" customHeight="1">
      <c r="G1340" s="402"/>
      <c r="H1340" s="401"/>
      <c r="I1340" s="401"/>
    </row>
    <row r="1341" spans="7:9" ht="12.75" customHeight="1">
      <c r="G1341" s="402"/>
      <c r="H1341" s="401"/>
      <c r="I1341" s="401"/>
    </row>
    <row r="1342" spans="7:9" ht="12.75" customHeight="1">
      <c r="G1342" s="402"/>
      <c r="H1342" s="401"/>
      <c r="I1342" s="401"/>
    </row>
    <row r="1343" spans="7:9" ht="12.75" customHeight="1">
      <c r="G1343" s="402"/>
      <c r="H1343" s="401"/>
      <c r="I1343" s="401"/>
    </row>
    <row r="1344" spans="7:9" ht="12.75" customHeight="1">
      <c r="G1344" s="402"/>
      <c r="H1344" s="401"/>
      <c r="I1344" s="401"/>
    </row>
    <row r="1345" spans="7:9" ht="12.75" customHeight="1">
      <c r="G1345" s="402"/>
      <c r="H1345" s="401"/>
      <c r="I1345" s="401"/>
    </row>
    <row r="1346" spans="7:9" ht="12.75" customHeight="1">
      <c r="G1346" s="402"/>
      <c r="H1346" s="401"/>
      <c r="I1346" s="401"/>
    </row>
    <row r="1347" spans="7:9" ht="12.75" customHeight="1">
      <c r="G1347" s="402"/>
      <c r="H1347" s="401"/>
      <c r="I1347" s="401"/>
    </row>
    <row r="1348" spans="7:9" ht="12.75" customHeight="1">
      <c r="G1348" s="402"/>
      <c r="H1348" s="401"/>
      <c r="I1348" s="401"/>
    </row>
    <row r="1349" spans="7:9" ht="12.75" customHeight="1">
      <c r="G1349" s="402"/>
      <c r="H1349" s="401"/>
      <c r="I1349" s="401"/>
    </row>
    <row r="1350" spans="7:9" ht="12.75" customHeight="1">
      <c r="G1350" s="402"/>
      <c r="H1350" s="401"/>
      <c r="I1350" s="401"/>
    </row>
    <row r="1351" spans="7:9" ht="12.75" customHeight="1">
      <c r="G1351" s="402"/>
      <c r="H1351" s="401"/>
      <c r="I1351" s="401"/>
    </row>
    <row r="1352" spans="7:9" ht="12.75" customHeight="1">
      <c r="G1352" s="402"/>
      <c r="H1352" s="401"/>
      <c r="I1352" s="401"/>
    </row>
    <row r="1353" spans="7:9" ht="12.75" customHeight="1">
      <c r="G1353" s="402"/>
      <c r="H1353" s="401"/>
      <c r="I1353" s="401"/>
    </row>
    <row r="1354" spans="7:9" ht="12.75" customHeight="1">
      <c r="G1354" s="402"/>
      <c r="H1354" s="401"/>
      <c r="I1354" s="401"/>
    </row>
    <row r="1355" spans="7:9" ht="12.75" customHeight="1">
      <c r="G1355" s="402"/>
      <c r="H1355" s="401"/>
      <c r="I1355" s="401"/>
    </row>
    <row r="1356" spans="7:9" ht="12.75" customHeight="1">
      <c r="G1356" s="402"/>
      <c r="H1356" s="401"/>
      <c r="I1356" s="401"/>
    </row>
    <row r="1357" spans="7:9" ht="12.75" customHeight="1">
      <c r="G1357" s="402"/>
      <c r="H1357" s="401"/>
      <c r="I1357" s="401"/>
    </row>
    <row r="1358" spans="7:9" ht="12.75" customHeight="1">
      <c r="G1358" s="402"/>
      <c r="H1358" s="401"/>
      <c r="I1358" s="401"/>
    </row>
    <row r="1359" spans="7:9" ht="12.75" customHeight="1">
      <c r="G1359" s="402"/>
      <c r="H1359" s="401"/>
      <c r="I1359" s="401"/>
    </row>
    <row r="1360" spans="7:9" ht="12.75" customHeight="1">
      <c r="G1360" s="402"/>
      <c r="H1360" s="401"/>
      <c r="I1360" s="401"/>
    </row>
    <row r="1361" spans="7:9" ht="12.75" customHeight="1">
      <c r="G1361" s="402"/>
      <c r="H1361" s="401"/>
      <c r="I1361" s="401"/>
    </row>
    <row r="1362" spans="7:9" ht="12.75" customHeight="1">
      <c r="G1362" s="402"/>
      <c r="H1362" s="401"/>
      <c r="I1362" s="401"/>
    </row>
    <row r="1363" spans="7:9" ht="12.75" customHeight="1">
      <c r="G1363" s="402"/>
      <c r="H1363" s="401"/>
      <c r="I1363" s="401"/>
    </row>
    <row r="1364" spans="7:9" ht="12.75" customHeight="1">
      <c r="G1364" s="402"/>
      <c r="H1364" s="401"/>
      <c r="I1364" s="401"/>
    </row>
    <row r="1365" spans="7:9" ht="12.75" customHeight="1">
      <c r="G1365" s="402"/>
      <c r="H1365" s="401"/>
      <c r="I1365" s="401"/>
    </row>
    <row r="1366" spans="7:9" ht="12.75" customHeight="1">
      <c r="G1366" s="402"/>
      <c r="H1366" s="401"/>
      <c r="I1366" s="401"/>
    </row>
    <row r="1367" spans="7:9" ht="12.75" customHeight="1">
      <c r="G1367" s="402"/>
      <c r="H1367" s="401"/>
      <c r="I1367" s="401"/>
    </row>
    <row r="1368" spans="7:9" ht="12.75" customHeight="1">
      <c r="G1368" s="402"/>
      <c r="H1368" s="401"/>
      <c r="I1368" s="401"/>
    </row>
    <row r="1369" spans="7:9" ht="12.75" customHeight="1">
      <c r="G1369" s="402"/>
      <c r="H1369" s="401"/>
      <c r="I1369" s="401"/>
    </row>
    <row r="1370" spans="7:9" ht="12.75" customHeight="1">
      <c r="G1370" s="402"/>
      <c r="H1370" s="401"/>
      <c r="I1370" s="401"/>
    </row>
    <row r="1371" spans="7:9" ht="12.75" customHeight="1">
      <c r="G1371" s="402"/>
      <c r="H1371" s="401"/>
      <c r="I1371" s="401"/>
    </row>
    <row r="1372" spans="7:9" ht="12.75" customHeight="1">
      <c r="G1372" s="402"/>
      <c r="H1372" s="401"/>
      <c r="I1372" s="401"/>
    </row>
    <row r="1373" spans="7:9" ht="12.75" customHeight="1">
      <c r="G1373" s="402"/>
      <c r="H1373" s="401"/>
      <c r="I1373" s="401"/>
    </row>
    <row r="1374" spans="7:9" ht="12.75" customHeight="1">
      <c r="G1374" s="402"/>
      <c r="H1374" s="401"/>
      <c r="I1374" s="401"/>
    </row>
    <row r="1375" spans="7:9" ht="12.75" customHeight="1">
      <c r="G1375" s="402"/>
      <c r="H1375" s="401"/>
      <c r="I1375" s="401"/>
    </row>
    <row r="1376" spans="7:9" ht="12.75" customHeight="1">
      <c r="G1376" s="402"/>
      <c r="H1376" s="401"/>
      <c r="I1376" s="401"/>
    </row>
    <row r="1377" spans="7:9" ht="12.75" customHeight="1">
      <c r="G1377" s="402"/>
      <c r="H1377" s="401"/>
      <c r="I1377" s="401"/>
    </row>
    <row r="1378" spans="7:9" ht="12.75" customHeight="1">
      <c r="G1378" s="402"/>
      <c r="H1378" s="401"/>
      <c r="I1378" s="401"/>
    </row>
    <row r="1379" spans="7:9" ht="12.75" customHeight="1">
      <c r="G1379" s="402"/>
      <c r="H1379" s="401"/>
      <c r="I1379" s="401"/>
    </row>
    <row r="1380" spans="7:9" ht="12.75" customHeight="1">
      <c r="G1380" s="402"/>
      <c r="H1380" s="401"/>
      <c r="I1380" s="401"/>
    </row>
    <row r="1381" spans="7:9" ht="12.75" customHeight="1">
      <c r="G1381" s="402"/>
      <c r="H1381" s="401"/>
      <c r="I1381" s="401"/>
    </row>
    <row r="1382" spans="7:9" ht="12.75" customHeight="1">
      <c r="G1382" s="402"/>
      <c r="H1382" s="401"/>
      <c r="I1382" s="401"/>
    </row>
    <row r="1383" spans="7:9" ht="12.75" customHeight="1">
      <c r="G1383" s="402"/>
      <c r="H1383" s="401"/>
      <c r="I1383" s="401"/>
    </row>
    <row r="1384" spans="7:9" ht="12.75" customHeight="1">
      <c r="G1384" s="402"/>
      <c r="H1384" s="401"/>
      <c r="I1384" s="401"/>
    </row>
    <row r="1385" spans="7:9" ht="12.75" customHeight="1">
      <c r="G1385" s="402"/>
      <c r="H1385" s="401"/>
      <c r="I1385" s="401"/>
    </row>
    <row r="1386" spans="7:9" ht="12.75" customHeight="1">
      <c r="G1386" s="402"/>
      <c r="H1386" s="401"/>
      <c r="I1386" s="401"/>
    </row>
    <row r="1387" spans="7:9" ht="12.75" customHeight="1">
      <c r="G1387" s="402"/>
      <c r="H1387" s="401"/>
      <c r="I1387" s="401"/>
    </row>
    <row r="1388" spans="7:9" ht="12.75" customHeight="1">
      <c r="G1388" s="402"/>
      <c r="H1388" s="401"/>
      <c r="I1388" s="401"/>
    </row>
    <row r="1389" spans="7:9" ht="12.75" customHeight="1">
      <c r="G1389" s="402"/>
      <c r="H1389" s="401"/>
      <c r="I1389" s="401"/>
    </row>
    <row r="1390" spans="7:9" ht="12.75" customHeight="1">
      <c r="G1390" s="402"/>
      <c r="H1390" s="401"/>
      <c r="I1390" s="401"/>
    </row>
    <row r="1391" spans="7:9" ht="12.75" customHeight="1">
      <c r="G1391" s="402"/>
      <c r="H1391" s="401"/>
      <c r="I1391" s="401"/>
    </row>
    <row r="1392" spans="7:9" ht="12.75" customHeight="1">
      <c r="G1392" s="402"/>
      <c r="H1392" s="401"/>
      <c r="I1392" s="401"/>
    </row>
    <row r="1393" spans="7:9" ht="12.75" customHeight="1">
      <c r="G1393" s="402"/>
      <c r="H1393" s="401"/>
      <c r="I1393" s="401"/>
    </row>
    <row r="1394" spans="7:9" ht="12.75" customHeight="1">
      <c r="G1394" s="402"/>
      <c r="H1394" s="401"/>
      <c r="I1394" s="401"/>
    </row>
    <row r="1395" spans="7:9" ht="12.75" customHeight="1">
      <c r="G1395" s="402"/>
      <c r="H1395" s="401"/>
      <c r="I1395" s="401"/>
    </row>
    <row r="1396" spans="7:9" ht="12.75" customHeight="1">
      <c r="G1396" s="402"/>
      <c r="H1396" s="401"/>
      <c r="I1396" s="401"/>
    </row>
    <row r="1397" spans="7:9" ht="12.75" customHeight="1">
      <c r="G1397" s="402"/>
      <c r="H1397" s="401"/>
      <c r="I1397" s="401"/>
    </row>
    <row r="1398" spans="7:9" ht="12.75" customHeight="1">
      <c r="G1398" s="402"/>
      <c r="H1398" s="401"/>
      <c r="I1398" s="401"/>
    </row>
    <row r="1399" spans="7:9" ht="12.75" customHeight="1">
      <c r="G1399" s="402"/>
      <c r="H1399" s="401"/>
      <c r="I1399" s="401"/>
    </row>
    <row r="1400" spans="7:9" ht="12.75" customHeight="1">
      <c r="G1400" s="402"/>
      <c r="H1400" s="401"/>
      <c r="I1400" s="401"/>
    </row>
    <row r="1401" spans="7:9" ht="12.75" customHeight="1">
      <c r="G1401" s="402"/>
      <c r="H1401" s="401"/>
      <c r="I1401" s="401"/>
    </row>
    <row r="1402" spans="7:9" ht="12.75" customHeight="1">
      <c r="G1402" s="402"/>
      <c r="H1402" s="401"/>
      <c r="I1402" s="401"/>
    </row>
    <row r="1403" spans="7:9" ht="12.75" customHeight="1">
      <c r="G1403" s="402"/>
      <c r="H1403" s="401"/>
      <c r="I1403" s="401"/>
    </row>
    <row r="1404" spans="7:9" ht="12.75" customHeight="1">
      <c r="G1404" s="402"/>
      <c r="H1404" s="401"/>
      <c r="I1404" s="401"/>
    </row>
    <row r="1405" spans="7:9" ht="12.75" customHeight="1">
      <c r="G1405" s="402"/>
      <c r="H1405" s="401"/>
      <c r="I1405" s="401"/>
    </row>
    <row r="1406" spans="7:9" ht="12.75" customHeight="1">
      <c r="G1406" s="402"/>
      <c r="H1406" s="401"/>
      <c r="I1406" s="401"/>
    </row>
    <row r="1407" spans="7:9" ht="12.75" customHeight="1">
      <c r="G1407" s="402"/>
      <c r="H1407" s="401"/>
      <c r="I1407" s="401"/>
    </row>
    <row r="1408" spans="7:9" ht="12.75" customHeight="1">
      <c r="G1408" s="402"/>
      <c r="H1408" s="401"/>
      <c r="I1408" s="401"/>
    </row>
    <row r="1409" spans="7:9" ht="12.75" customHeight="1">
      <c r="G1409" s="402"/>
      <c r="H1409" s="401"/>
      <c r="I1409" s="401"/>
    </row>
    <row r="1410" spans="7:9" ht="12.75" customHeight="1">
      <c r="G1410" s="402"/>
      <c r="H1410" s="401"/>
      <c r="I1410" s="401"/>
    </row>
    <row r="1411" spans="7:9" ht="12.75" customHeight="1">
      <c r="G1411" s="402"/>
      <c r="H1411" s="401"/>
      <c r="I1411" s="401"/>
    </row>
    <row r="1412" spans="7:9" ht="12.75" customHeight="1">
      <c r="G1412" s="402"/>
      <c r="H1412" s="401"/>
      <c r="I1412" s="401"/>
    </row>
    <row r="1413" spans="7:9" ht="12.75" customHeight="1">
      <c r="G1413" s="402"/>
      <c r="H1413" s="401"/>
      <c r="I1413" s="401"/>
    </row>
    <row r="1414" spans="7:9" ht="12.75" customHeight="1">
      <c r="G1414" s="402"/>
      <c r="H1414" s="401"/>
      <c r="I1414" s="401"/>
    </row>
    <row r="1415" spans="7:9" ht="12.75" customHeight="1">
      <c r="G1415" s="402"/>
      <c r="H1415" s="401"/>
      <c r="I1415" s="401"/>
    </row>
    <row r="1416" spans="7:9" ht="12.75" customHeight="1">
      <c r="G1416" s="402"/>
      <c r="H1416" s="401"/>
      <c r="I1416" s="401"/>
    </row>
    <row r="1417" spans="7:9" ht="12.75" customHeight="1">
      <c r="G1417" s="402"/>
      <c r="H1417" s="401"/>
      <c r="I1417" s="401"/>
    </row>
    <row r="1418" spans="7:9" ht="12.75" customHeight="1">
      <c r="G1418" s="402"/>
      <c r="H1418" s="401"/>
      <c r="I1418" s="401"/>
    </row>
    <row r="1419" spans="7:9" ht="12.75" customHeight="1">
      <c r="G1419" s="402"/>
      <c r="H1419" s="401"/>
      <c r="I1419" s="401"/>
    </row>
    <row r="1420" spans="7:9" ht="12.75" customHeight="1">
      <c r="G1420" s="402"/>
      <c r="H1420" s="401"/>
      <c r="I1420" s="401"/>
    </row>
    <row r="1421" spans="7:9" ht="12.75" customHeight="1">
      <c r="G1421" s="402"/>
      <c r="H1421" s="401"/>
      <c r="I1421" s="401"/>
    </row>
    <row r="1422" spans="7:9" ht="12.75" customHeight="1">
      <c r="G1422" s="402"/>
      <c r="H1422" s="401"/>
      <c r="I1422" s="401"/>
    </row>
    <row r="1423" spans="7:9" ht="12.75" customHeight="1">
      <c r="G1423" s="402"/>
      <c r="H1423" s="401"/>
      <c r="I1423" s="401"/>
    </row>
    <row r="1424" spans="7:9" ht="12.75" customHeight="1">
      <c r="G1424" s="402"/>
      <c r="H1424" s="401"/>
      <c r="I1424" s="401"/>
    </row>
    <row r="1425" spans="7:9" ht="12.75" customHeight="1">
      <c r="G1425" s="402"/>
      <c r="H1425" s="401"/>
      <c r="I1425" s="401"/>
    </row>
    <row r="1426" spans="7:9" ht="12.75" customHeight="1">
      <c r="G1426" s="402"/>
      <c r="H1426" s="401"/>
      <c r="I1426" s="401"/>
    </row>
    <row r="1427" spans="7:9" ht="12.75" customHeight="1">
      <c r="G1427" s="402"/>
      <c r="H1427" s="401"/>
      <c r="I1427" s="401"/>
    </row>
    <row r="1428" spans="7:9" ht="12.75" customHeight="1">
      <c r="G1428" s="402"/>
      <c r="H1428" s="401"/>
      <c r="I1428" s="401"/>
    </row>
    <row r="1429" spans="7:9" ht="12.75" customHeight="1">
      <c r="G1429" s="402"/>
      <c r="H1429" s="401"/>
      <c r="I1429" s="401"/>
    </row>
    <row r="1430" spans="7:9" ht="12.75" customHeight="1">
      <c r="G1430" s="402"/>
      <c r="H1430" s="401"/>
      <c r="I1430" s="401"/>
    </row>
    <row r="1431" spans="7:9" ht="12.75" customHeight="1">
      <c r="G1431" s="402"/>
      <c r="H1431" s="401"/>
      <c r="I1431" s="401"/>
    </row>
    <row r="1432" spans="7:9" ht="12.75" customHeight="1">
      <c r="G1432" s="402"/>
      <c r="H1432" s="401"/>
      <c r="I1432" s="401"/>
    </row>
    <row r="1433" spans="7:9" ht="12.75" customHeight="1">
      <c r="G1433" s="402"/>
      <c r="H1433" s="401"/>
      <c r="I1433" s="401"/>
    </row>
    <row r="1434" spans="7:9" ht="12.75" customHeight="1">
      <c r="G1434" s="402"/>
      <c r="H1434" s="401"/>
      <c r="I1434" s="401"/>
    </row>
    <row r="1435" spans="7:9" ht="12.75" customHeight="1">
      <c r="G1435" s="402"/>
      <c r="H1435" s="401"/>
      <c r="I1435" s="401"/>
    </row>
    <row r="1436" spans="7:9" ht="12.75" customHeight="1">
      <c r="G1436" s="402"/>
      <c r="H1436" s="401"/>
      <c r="I1436" s="401"/>
    </row>
    <row r="1437" spans="7:9" ht="12.75" customHeight="1">
      <c r="G1437" s="402"/>
      <c r="H1437" s="401"/>
      <c r="I1437" s="401"/>
    </row>
    <row r="1438" spans="7:9" ht="12.75" customHeight="1">
      <c r="G1438" s="402"/>
      <c r="H1438" s="401"/>
      <c r="I1438" s="401"/>
    </row>
    <row r="1439" spans="7:9" ht="12.75" customHeight="1">
      <c r="G1439" s="402"/>
      <c r="H1439" s="401"/>
      <c r="I1439" s="401"/>
    </row>
    <row r="1440" spans="7:9" ht="12.75" customHeight="1">
      <c r="G1440" s="402"/>
      <c r="H1440" s="401"/>
      <c r="I1440" s="401"/>
    </row>
    <row r="1441" spans="7:9" ht="12.75" customHeight="1">
      <c r="G1441" s="402"/>
      <c r="H1441" s="401"/>
      <c r="I1441" s="401"/>
    </row>
    <row r="1442" spans="7:9" ht="12.75" customHeight="1">
      <c r="G1442" s="402"/>
      <c r="H1442" s="401"/>
      <c r="I1442" s="401"/>
    </row>
    <row r="1443" spans="7:9" ht="12.75" customHeight="1">
      <c r="G1443" s="402"/>
      <c r="H1443" s="401"/>
      <c r="I1443" s="401"/>
    </row>
    <row r="1444" spans="7:9" ht="12.75" customHeight="1">
      <c r="G1444" s="402"/>
      <c r="H1444" s="401"/>
      <c r="I1444" s="401"/>
    </row>
    <row r="1445" spans="7:9" ht="12.75" customHeight="1">
      <c r="G1445" s="402"/>
      <c r="H1445" s="401"/>
      <c r="I1445" s="401"/>
    </row>
    <row r="1446" spans="7:9" ht="12.75" customHeight="1">
      <c r="G1446" s="402"/>
      <c r="H1446" s="401"/>
      <c r="I1446" s="401"/>
    </row>
    <row r="1447" spans="7:9" ht="12.75" customHeight="1">
      <c r="G1447" s="402"/>
      <c r="H1447" s="401"/>
      <c r="I1447" s="401"/>
    </row>
    <row r="1448" spans="7:9" ht="12.75" customHeight="1">
      <c r="G1448" s="402"/>
      <c r="H1448" s="401"/>
      <c r="I1448" s="401"/>
    </row>
    <row r="1449" spans="7:9" ht="12.75" customHeight="1">
      <c r="G1449" s="402"/>
      <c r="H1449" s="401"/>
      <c r="I1449" s="401"/>
    </row>
    <row r="1450" spans="7:9" ht="12.75" customHeight="1">
      <c r="G1450" s="402"/>
      <c r="H1450" s="401"/>
      <c r="I1450" s="401"/>
    </row>
    <row r="1451" spans="7:9" ht="12.75" customHeight="1">
      <c r="G1451" s="402"/>
      <c r="H1451" s="401"/>
      <c r="I1451" s="401"/>
    </row>
    <row r="1452" spans="7:9" ht="12.75" customHeight="1">
      <c r="G1452" s="402"/>
      <c r="H1452" s="401"/>
      <c r="I1452" s="401"/>
    </row>
    <row r="1453" spans="7:9" ht="12.75" customHeight="1">
      <c r="G1453" s="402"/>
      <c r="H1453" s="401"/>
      <c r="I1453" s="401"/>
    </row>
    <row r="1454" spans="7:9" ht="12.75" customHeight="1">
      <c r="G1454" s="402"/>
      <c r="H1454" s="401"/>
      <c r="I1454" s="401"/>
    </row>
    <row r="1455" spans="7:9" ht="12.75" customHeight="1">
      <c r="G1455" s="402"/>
      <c r="H1455" s="401"/>
      <c r="I1455" s="401"/>
    </row>
    <row r="1456" spans="7:9" ht="12.75" customHeight="1">
      <c r="G1456" s="402"/>
      <c r="H1456" s="401"/>
      <c r="I1456" s="401"/>
    </row>
    <row r="1457" spans="7:9" ht="12.75" customHeight="1">
      <c r="G1457" s="402"/>
      <c r="H1457" s="401"/>
      <c r="I1457" s="401"/>
    </row>
    <row r="1458" spans="7:9" ht="12.75" customHeight="1">
      <c r="G1458" s="402"/>
      <c r="H1458" s="401"/>
      <c r="I1458" s="401"/>
    </row>
    <row r="1459" spans="7:9" ht="12.75" customHeight="1">
      <c r="G1459" s="402"/>
      <c r="H1459" s="401"/>
      <c r="I1459" s="401"/>
    </row>
    <row r="1460" spans="7:9" ht="12.75" customHeight="1">
      <c r="G1460" s="402"/>
      <c r="H1460" s="401"/>
      <c r="I1460" s="401"/>
    </row>
    <row r="1461" spans="7:9" ht="12.75" customHeight="1">
      <c r="G1461" s="402"/>
      <c r="H1461" s="401"/>
      <c r="I1461" s="401"/>
    </row>
    <row r="1462" spans="7:9" ht="12.75" customHeight="1">
      <c r="G1462" s="402"/>
      <c r="H1462" s="401"/>
      <c r="I1462" s="401"/>
    </row>
    <row r="1463" spans="7:9" ht="12.75" customHeight="1">
      <c r="G1463" s="402"/>
      <c r="H1463" s="401"/>
      <c r="I1463" s="401"/>
    </row>
    <row r="1464" spans="7:9" ht="12.75" customHeight="1">
      <c r="G1464" s="402"/>
      <c r="H1464" s="401"/>
      <c r="I1464" s="401"/>
    </row>
    <row r="1465" spans="7:9" ht="12.75" customHeight="1">
      <c r="G1465" s="402"/>
      <c r="H1465" s="401"/>
      <c r="I1465" s="401"/>
    </row>
    <row r="1466" spans="7:9" ht="12.75" customHeight="1">
      <c r="G1466" s="402"/>
      <c r="H1466" s="401"/>
      <c r="I1466" s="401"/>
    </row>
    <row r="1467" spans="7:9" ht="12.75" customHeight="1">
      <c r="G1467" s="402"/>
      <c r="H1467" s="401"/>
      <c r="I1467" s="401"/>
    </row>
    <row r="1468" spans="7:9" ht="12.75" customHeight="1">
      <c r="G1468" s="402"/>
      <c r="H1468" s="401"/>
      <c r="I1468" s="401"/>
    </row>
    <row r="1469" spans="7:9" ht="12.75" customHeight="1">
      <c r="G1469" s="402"/>
      <c r="H1469" s="401"/>
      <c r="I1469" s="401"/>
    </row>
    <row r="1470" spans="7:9" ht="12.75" customHeight="1">
      <c r="G1470" s="402"/>
      <c r="H1470" s="401"/>
      <c r="I1470" s="401"/>
    </row>
    <row r="1471" spans="7:9" ht="12.75" customHeight="1">
      <c r="G1471" s="402"/>
      <c r="H1471" s="401"/>
      <c r="I1471" s="401"/>
    </row>
    <row r="1472" spans="7:9" ht="12.75" customHeight="1">
      <c r="G1472" s="402"/>
      <c r="H1472" s="401"/>
      <c r="I1472" s="401"/>
    </row>
    <row r="1473" spans="7:9" ht="12.75" customHeight="1">
      <c r="G1473" s="402"/>
      <c r="H1473" s="401"/>
      <c r="I1473" s="401"/>
    </row>
    <row r="1474" spans="7:9" ht="12.75" customHeight="1">
      <c r="G1474" s="402"/>
      <c r="H1474" s="401"/>
      <c r="I1474" s="401"/>
    </row>
    <row r="1475" spans="7:9" ht="12.75" customHeight="1">
      <c r="G1475" s="402"/>
      <c r="H1475" s="401"/>
      <c r="I1475" s="401"/>
    </row>
    <row r="1476" spans="7:9" ht="12.75" customHeight="1">
      <c r="G1476" s="402"/>
      <c r="H1476" s="401"/>
      <c r="I1476" s="401"/>
    </row>
    <row r="1477" spans="7:9" ht="12.75" customHeight="1">
      <c r="G1477" s="402"/>
      <c r="H1477" s="401"/>
      <c r="I1477" s="401"/>
    </row>
    <row r="1478" spans="7:9" ht="12.75" customHeight="1">
      <c r="G1478" s="402"/>
      <c r="H1478" s="401"/>
      <c r="I1478" s="401"/>
    </row>
    <row r="1479" spans="7:9" ht="12.75" customHeight="1">
      <c r="G1479" s="402"/>
      <c r="H1479" s="401"/>
      <c r="I1479" s="401"/>
    </row>
    <row r="1480" spans="7:9" ht="12.75" customHeight="1">
      <c r="G1480" s="402"/>
      <c r="H1480" s="401"/>
      <c r="I1480" s="401"/>
    </row>
    <row r="1481" spans="7:9" ht="12.75" customHeight="1">
      <c r="G1481" s="402"/>
      <c r="H1481" s="401"/>
      <c r="I1481" s="401"/>
    </row>
    <row r="1482" spans="7:9" ht="12.75" customHeight="1">
      <c r="G1482" s="402"/>
      <c r="H1482" s="401"/>
      <c r="I1482" s="401"/>
    </row>
    <row r="1483" spans="7:9" ht="12.75" customHeight="1">
      <c r="G1483" s="402"/>
      <c r="H1483" s="401"/>
      <c r="I1483" s="401"/>
    </row>
    <row r="1484" spans="7:9" ht="12.75" customHeight="1">
      <c r="G1484" s="402"/>
      <c r="H1484" s="401"/>
      <c r="I1484" s="401"/>
    </row>
    <row r="1485" spans="7:9" ht="12.75" customHeight="1">
      <c r="G1485" s="402"/>
      <c r="H1485" s="401"/>
      <c r="I1485" s="401"/>
    </row>
    <row r="1486" spans="7:9" ht="12.75" customHeight="1">
      <c r="G1486" s="402"/>
      <c r="H1486" s="401"/>
      <c r="I1486" s="401"/>
    </row>
    <row r="1487" spans="7:9" ht="12.75" customHeight="1">
      <c r="G1487" s="402"/>
      <c r="H1487" s="401"/>
      <c r="I1487" s="401"/>
    </row>
    <row r="1488" spans="7:9" ht="12.75" customHeight="1">
      <c r="G1488" s="402"/>
      <c r="H1488" s="401"/>
      <c r="I1488" s="401"/>
    </row>
    <row r="1489" spans="7:9" ht="12.75" customHeight="1">
      <c r="G1489" s="402"/>
      <c r="H1489" s="401"/>
      <c r="I1489" s="401"/>
    </row>
    <row r="1490" spans="7:9" ht="12.75" customHeight="1">
      <c r="G1490" s="402"/>
      <c r="H1490" s="401"/>
      <c r="I1490" s="401"/>
    </row>
    <row r="1491" spans="7:9" ht="12.75" customHeight="1">
      <c r="G1491" s="402"/>
      <c r="H1491" s="401"/>
      <c r="I1491" s="401"/>
    </row>
    <row r="1492" spans="7:9" ht="12.75" customHeight="1">
      <c r="G1492" s="402"/>
      <c r="H1492" s="401"/>
      <c r="I1492" s="401"/>
    </row>
    <row r="1493" spans="7:9" ht="12.75" customHeight="1">
      <c r="G1493" s="402"/>
      <c r="H1493" s="401"/>
      <c r="I1493" s="401"/>
    </row>
    <row r="1494" spans="7:9" ht="12.75" customHeight="1">
      <c r="G1494" s="402"/>
      <c r="H1494" s="401"/>
      <c r="I1494" s="401"/>
    </row>
    <row r="1495" spans="7:9" ht="12.75" customHeight="1">
      <c r="G1495" s="402"/>
      <c r="H1495" s="401"/>
      <c r="I1495" s="401"/>
    </row>
    <row r="1496" spans="7:9" ht="12.75" customHeight="1">
      <c r="G1496" s="402"/>
      <c r="H1496" s="401"/>
      <c r="I1496" s="401"/>
    </row>
    <row r="1497" spans="7:9" ht="12.75" customHeight="1">
      <c r="G1497" s="402"/>
      <c r="H1497" s="401"/>
      <c r="I1497" s="401"/>
    </row>
    <row r="1498" spans="7:9" ht="12.75" customHeight="1">
      <c r="G1498" s="402"/>
      <c r="H1498" s="401"/>
      <c r="I1498" s="401"/>
    </row>
    <row r="1499" spans="7:9" ht="12.75" customHeight="1">
      <c r="G1499" s="402"/>
      <c r="H1499" s="401"/>
      <c r="I1499" s="401"/>
    </row>
    <row r="1500" spans="7:9" ht="12.75" customHeight="1">
      <c r="G1500" s="402"/>
      <c r="H1500" s="401"/>
      <c r="I1500" s="401"/>
    </row>
    <row r="1501" spans="7:9" ht="12.75" customHeight="1">
      <c r="G1501" s="402"/>
      <c r="H1501" s="401"/>
      <c r="I1501" s="401"/>
    </row>
    <row r="1502" spans="7:9" ht="12.75" customHeight="1">
      <c r="G1502" s="402"/>
      <c r="H1502" s="401"/>
      <c r="I1502" s="401"/>
    </row>
    <row r="1503" spans="7:9" ht="12.75" customHeight="1">
      <c r="G1503" s="402"/>
      <c r="H1503" s="401"/>
      <c r="I1503" s="401"/>
    </row>
    <row r="1504" spans="7:9" ht="12.75" customHeight="1">
      <c r="G1504" s="402"/>
      <c r="H1504" s="401"/>
      <c r="I1504" s="401"/>
    </row>
    <row r="1505" spans="7:9" ht="12.75" customHeight="1">
      <c r="G1505" s="402"/>
      <c r="H1505" s="401"/>
      <c r="I1505" s="401"/>
    </row>
    <row r="1506" spans="7:9" ht="12.75" customHeight="1">
      <c r="G1506" s="402"/>
      <c r="H1506" s="401"/>
      <c r="I1506" s="401"/>
    </row>
    <row r="1507" spans="7:9" ht="12.75" customHeight="1">
      <c r="G1507" s="402"/>
      <c r="H1507" s="401"/>
      <c r="I1507" s="401"/>
    </row>
    <row r="1508" spans="7:9" ht="12.75" customHeight="1">
      <c r="G1508" s="402"/>
      <c r="H1508" s="401"/>
      <c r="I1508" s="401"/>
    </row>
    <row r="1509" spans="7:9" ht="12.75" customHeight="1">
      <c r="G1509" s="402"/>
      <c r="H1509" s="401"/>
      <c r="I1509" s="401"/>
    </row>
    <row r="1510" spans="7:9" ht="12.75" customHeight="1">
      <c r="G1510" s="402"/>
      <c r="H1510" s="401"/>
      <c r="I1510" s="401"/>
    </row>
    <row r="1511" spans="7:9" ht="12.75" customHeight="1">
      <c r="G1511" s="402"/>
      <c r="H1511" s="401"/>
      <c r="I1511" s="401"/>
    </row>
    <row r="1512" spans="7:9" ht="12.75" customHeight="1">
      <c r="G1512" s="402"/>
      <c r="H1512" s="401"/>
      <c r="I1512" s="401"/>
    </row>
    <row r="1513" spans="7:9" ht="12.75" customHeight="1">
      <c r="G1513" s="402"/>
      <c r="H1513" s="401"/>
      <c r="I1513" s="401"/>
    </row>
    <row r="1514" spans="7:9" ht="12.75" customHeight="1">
      <c r="G1514" s="402"/>
      <c r="H1514" s="401"/>
      <c r="I1514" s="401"/>
    </row>
    <row r="1515" spans="7:9" ht="12.75" customHeight="1">
      <c r="G1515" s="402"/>
      <c r="H1515" s="401"/>
      <c r="I1515" s="401"/>
    </row>
    <row r="1516" spans="7:9" ht="12.75" customHeight="1">
      <c r="G1516" s="402"/>
      <c r="H1516" s="401"/>
      <c r="I1516" s="401"/>
    </row>
    <row r="1517" spans="7:9" ht="12.75" customHeight="1">
      <c r="G1517" s="402"/>
      <c r="H1517" s="401"/>
      <c r="I1517" s="401"/>
    </row>
    <row r="1518" spans="7:9" ht="12.75" customHeight="1">
      <c r="G1518" s="402"/>
      <c r="H1518" s="401"/>
      <c r="I1518" s="401"/>
    </row>
    <row r="1519" spans="7:9" ht="12.75" customHeight="1">
      <c r="G1519" s="402"/>
      <c r="H1519" s="401"/>
      <c r="I1519" s="401"/>
    </row>
    <row r="1520" spans="7:9" ht="12.75" customHeight="1">
      <c r="G1520" s="402"/>
      <c r="H1520" s="401"/>
      <c r="I1520" s="401"/>
    </row>
    <row r="1521" spans="7:9" ht="12.75" customHeight="1">
      <c r="G1521" s="402"/>
      <c r="H1521" s="401"/>
      <c r="I1521" s="401"/>
    </row>
    <row r="1522" spans="7:9" ht="12.75" customHeight="1">
      <c r="G1522" s="402"/>
      <c r="H1522" s="401"/>
      <c r="I1522" s="401"/>
    </row>
    <row r="1523" spans="7:9" ht="12.75" customHeight="1">
      <c r="G1523" s="402"/>
      <c r="H1523" s="401"/>
      <c r="I1523" s="401"/>
    </row>
    <row r="1524" spans="7:9" ht="12.75" customHeight="1">
      <c r="G1524" s="402"/>
      <c r="H1524" s="401"/>
      <c r="I1524" s="401"/>
    </row>
    <row r="1525" spans="7:9" ht="12.75" customHeight="1">
      <c r="G1525" s="402"/>
      <c r="H1525" s="401"/>
      <c r="I1525" s="401"/>
    </row>
    <row r="1526" spans="7:9" ht="12.75" customHeight="1">
      <c r="G1526" s="402"/>
      <c r="H1526" s="401"/>
      <c r="I1526" s="401"/>
    </row>
    <row r="1527" spans="7:9" ht="12.75" customHeight="1">
      <c r="G1527" s="402"/>
      <c r="H1527" s="401"/>
      <c r="I1527" s="401"/>
    </row>
    <row r="1528" spans="7:9" ht="12.75" customHeight="1">
      <c r="G1528" s="402"/>
      <c r="H1528" s="401"/>
      <c r="I1528" s="401"/>
    </row>
    <row r="1529" spans="7:9" ht="12.75" customHeight="1">
      <c r="G1529" s="402"/>
      <c r="H1529" s="401"/>
      <c r="I1529" s="401"/>
    </row>
    <row r="1530" spans="7:9" ht="12.75" customHeight="1">
      <c r="G1530" s="402"/>
      <c r="H1530" s="401"/>
      <c r="I1530" s="401"/>
    </row>
    <row r="1531" spans="7:9" ht="12.75" customHeight="1">
      <c r="G1531" s="402"/>
      <c r="H1531" s="401"/>
      <c r="I1531" s="401"/>
    </row>
    <row r="1532" spans="7:9" ht="12.75" customHeight="1">
      <c r="G1532" s="402"/>
      <c r="H1532" s="401"/>
      <c r="I1532" s="401"/>
    </row>
    <row r="1533" spans="7:9" ht="12.75" customHeight="1">
      <c r="G1533" s="402"/>
      <c r="H1533" s="401"/>
      <c r="I1533" s="401"/>
    </row>
    <row r="1534" spans="7:9" ht="12.75" customHeight="1">
      <c r="G1534" s="402"/>
      <c r="H1534" s="401"/>
      <c r="I1534" s="401"/>
    </row>
    <row r="1535" spans="7:9" ht="12.75" customHeight="1">
      <c r="G1535" s="402"/>
      <c r="H1535" s="401"/>
      <c r="I1535" s="401"/>
    </row>
    <row r="1536" spans="7:9" ht="12.75" customHeight="1">
      <c r="G1536" s="402"/>
      <c r="H1536" s="401"/>
      <c r="I1536" s="401"/>
    </row>
    <row r="1537" spans="7:9" ht="12.75" customHeight="1">
      <c r="G1537" s="402"/>
      <c r="H1537" s="401"/>
      <c r="I1537" s="401"/>
    </row>
    <row r="1538" spans="7:9" ht="12.75" customHeight="1">
      <c r="G1538" s="402"/>
      <c r="H1538" s="401"/>
      <c r="I1538" s="401"/>
    </row>
    <row r="1539" spans="7:9" ht="12.75" customHeight="1">
      <c r="G1539" s="402"/>
      <c r="H1539" s="401"/>
      <c r="I1539" s="401"/>
    </row>
    <row r="1540" spans="7:9" ht="12.75" customHeight="1">
      <c r="G1540" s="402"/>
      <c r="H1540" s="401"/>
      <c r="I1540" s="401"/>
    </row>
    <row r="1541" spans="7:9" ht="12.75" customHeight="1">
      <c r="G1541" s="402"/>
      <c r="H1541" s="401"/>
      <c r="I1541" s="401"/>
    </row>
    <row r="1542" spans="7:9" ht="12.75" customHeight="1">
      <c r="G1542" s="402"/>
      <c r="H1542" s="401"/>
      <c r="I1542" s="401"/>
    </row>
    <row r="1543" spans="7:9" ht="12.75" customHeight="1">
      <c r="G1543" s="402"/>
      <c r="H1543" s="401"/>
      <c r="I1543" s="401"/>
    </row>
    <row r="1544" spans="7:9" ht="12.75" customHeight="1">
      <c r="G1544" s="402"/>
      <c r="H1544" s="401"/>
      <c r="I1544" s="401"/>
    </row>
    <row r="1545" spans="7:9" ht="12.75" customHeight="1">
      <c r="G1545" s="402"/>
      <c r="H1545" s="401"/>
      <c r="I1545" s="401"/>
    </row>
    <row r="1546" spans="7:9" ht="12.75" customHeight="1">
      <c r="G1546" s="402"/>
      <c r="H1546" s="401"/>
      <c r="I1546" s="401"/>
    </row>
    <row r="1547" spans="7:9" ht="12.75" customHeight="1">
      <c r="G1547" s="402"/>
      <c r="H1547" s="401"/>
      <c r="I1547" s="401"/>
    </row>
    <row r="1548" spans="7:9" ht="12.75" customHeight="1">
      <c r="G1548" s="402"/>
      <c r="H1548" s="401"/>
      <c r="I1548" s="401"/>
    </row>
    <row r="1549" spans="7:9" ht="12.75" customHeight="1">
      <c r="G1549" s="402"/>
      <c r="H1549" s="401"/>
      <c r="I1549" s="401"/>
    </row>
    <row r="1550" spans="7:9" ht="12.75" customHeight="1">
      <c r="G1550" s="402"/>
      <c r="H1550" s="401"/>
      <c r="I1550" s="401"/>
    </row>
  </sheetData>
  <autoFilter ref="A15:X1024" xr:uid="{B9B3FB7F-3A7B-46C2-92F0-6E6811BA6A57}"/>
  <sortState xmlns:xlrd2="http://schemas.microsoft.com/office/spreadsheetml/2017/richdata2" ref="A16:X910">
    <sortCondition ref="A15"/>
  </sortState>
  <mergeCells count="3">
    <mergeCell ref="A14:J14"/>
    <mergeCell ref="L14:N14"/>
    <mergeCell ref="R14:W14"/>
  </mergeCells>
  <phoneticPr fontId="101" type="noConversion"/>
  <conditionalFormatting sqref="I360:J360">
    <cfRule type="duplicateValues" dxfId="4" priority="3"/>
  </conditionalFormatting>
  <conditionalFormatting sqref="J355">
    <cfRule type="duplicateValues" dxfId="3" priority="1"/>
  </conditionalFormatting>
  <dataValidations count="3">
    <dataValidation type="list" allowBlank="1" showInputMessage="1" showErrorMessage="1" sqref="H229:H589 H971:H975 H645:H648 H650:H687 H689:H699 H795:H801 H701:H710 H805:H808 H591:H642 H887 H712:H793 H894:H896 H891:H892 H877 H811:H872 H900:H901 H903:H907 H874:H875 H882:H885 H909:H960 H967:H969 H1010:H1017 H962:H963 H965 H16:H227 H988 H979:H982 H984 H986 H991 H994:H999 H1001:H1002 H1019:H1020 H1023:H1024 H1005:H1008 H879:H880" xr:uid="{6E55E35B-2D57-4B5D-A421-5C73C6912117}">
      <formula1>$H$3:$H$12</formula1>
    </dataValidation>
    <dataValidation type="list" allowBlank="1" showInputMessage="1" showErrorMessage="1" sqref="D21:D22 D48:D83 D44:D46 D39:D41 N31:N34 D26:D27 N18:N19 N39:N83 D18:D19 D31:D34 D37 N668 N37 N709:N710 D560:D604 N770:N771 N573 N733:N734 N777:N781 D512:D557 N21:N24 N575:N604 D85:D510 N26:N27 N670:N673 N736:N738 D609:D665 N609:N665 N697:N699 N85:N570 N712:N714 N717:N720 D714:D716 N675:N694 N725:N727 N730 D668:D692 D694:D712 D720:D723 D725:D727 D729:D731 D733 D735:D737 N741:N744 D739:D756 N750 N753 N756 N760:N761 D760:D783 N795 N773:N775 N812:N816 N805:N806 N790:N793 N797:N799 N703:N704 N786 N808 N818:N819 N826:N827 N801 N829:N836 N821:N822 N824 N783 N788 N803 N765:N766 N768 D925:D928 D785:D920 D973:D974 N925:N928 D937:D938 N937:N938 D940 D942 D944:D945 D947:D948 N940:N942 N944:N945 D988 D934:D935 N934:N935 D959:D968 D955:D956 N838:N920 N923 N930:N932 N951 N955 N959 N948:N949 N963 N968 D970:D971 D982 N982 N971" xr:uid="{BBD2A955-97AD-4DDE-89E1-BDE66E389C04}">
      <formula1>$D$2:$D$11</formula1>
    </dataValidation>
    <dataValidation type="list" allowBlank="1" showInputMessage="1" showErrorMessage="1" sqref="C16:C600" xr:uid="{9392C69F-B206-4E4D-852E-5AA96FD8DE6B}">
      <formula1>$C$2:$C$4</formula1>
    </dataValidation>
  </dataValidations>
  <hyperlinks>
    <hyperlink ref="G15" r:id="rId1" xr:uid="{28CD9A11-6774-4DA2-A459-578FB04F44EB}"/>
  </hyperlinks>
  <pageMargins left="0.7" right="0.7" top="0.75" bottom="0.75" header="0.3" footer="0.3"/>
  <pageSetup paperSize="9" scale="60" fitToHeight="0" orientation="landscape" r:id="rId2"/>
  <headerFooter alignWithMargins="0"/>
  <legacyDrawing r:id="rId3"/>
  <tableParts count="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4516D-E3EB-4B4E-B522-38951A2FB930}">
  <dimension ref="A1:B15"/>
  <sheetViews>
    <sheetView zoomScale="70" zoomScaleNormal="70" workbookViewId="0">
      <selection activeCell="A27" sqref="A27"/>
    </sheetView>
  </sheetViews>
  <sheetFormatPr defaultRowHeight="12.75"/>
  <cols>
    <col min="1" max="1" width="83.140625" customWidth="1"/>
    <col min="2" max="2" width="30.140625" bestFit="1" customWidth="1"/>
  </cols>
  <sheetData>
    <row r="1" spans="1:2">
      <c r="A1" s="12" t="s">
        <v>6169</v>
      </c>
      <c r="B1" t="s">
        <v>397</v>
      </c>
    </row>
    <row r="3" spans="1:2">
      <c r="A3" s="12" t="s">
        <v>372</v>
      </c>
      <c r="B3" t="s">
        <v>6170</v>
      </c>
    </row>
    <row r="4" spans="1:2">
      <c r="A4" s="10" t="s">
        <v>408</v>
      </c>
      <c r="B4" s="60">
        <v>519</v>
      </c>
    </row>
    <row r="5" spans="1:2">
      <c r="A5" s="10" t="s">
        <v>34</v>
      </c>
      <c r="B5" s="60">
        <v>134</v>
      </c>
    </row>
    <row r="6" spans="1:2">
      <c r="A6" s="10" t="s">
        <v>402</v>
      </c>
      <c r="B6" s="60">
        <v>95</v>
      </c>
    </row>
    <row r="7" spans="1:2">
      <c r="A7" s="10" t="s">
        <v>400</v>
      </c>
      <c r="B7" s="60">
        <v>88</v>
      </c>
    </row>
    <row r="8" spans="1:2">
      <c r="A8" s="10" t="s">
        <v>407</v>
      </c>
      <c r="B8" s="60">
        <v>71</v>
      </c>
    </row>
    <row r="9" spans="1:2">
      <c r="A9" s="10" t="s">
        <v>406</v>
      </c>
      <c r="B9" s="60">
        <v>49</v>
      </c>
    </row>
    <row r="10" spans="1:2">
      <c r="A10" s="10" t="s">
        <v>399</v>
      </c>
      <c r="B10" s="60">
        <v>35</v>
      </c>
    </row>
    <row r="11" spans="1:2">
      <c r="A11" s="10" t="s">
        <v>409</v>
      </c>
      <c r="B11" s="60">
        <v>10</v>
      </c>
    </row>
    <row r="12" spans="1:2">
      <c r="A12" s="10" t="s">
        <v>404</v>
      </c>
      <c r="B12" s="60">
        <v>8</v>
      </c>
    </row>
    <row r="13" spans="1:2">
      <c r="A13" s="10" t="s">
        <v>374</v>
      </c>
      <c r="B13" s="60">
        <v>1009</v>
      </c>
    </row>
    <row r="15" spans="1:2" ht="45.4" customHeight="1"/>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7D1F5-A869-4C93-BD93-B5114646F4FC}">
  <sheetPr>
    <tabColor rgb="FFFFFF00"/>
  </sheetPr>
  <dimension ref="A1:F1047679"/>
  <sheetViews>
    <sheetView tabSelected="1" topLeftCell="A13" zoomScale="90" zoomScaleNormal="90" zoomScaleSheetLayoutView="70" workbookViewId="0">
      <pane xSplit="2" ySplit="2" topLeftCell="C15" activePane="bottomRight" state="frozen"/>
      <selection pane="topRight" activeCell="G13" sqref="G13"/>
      <selection pane="bottomLeft" activeCell="A16" sqref="A16"/>
      <selection pane="bottomRight" activeCell="E16" sqref="E16"/>
    </sheetView>
  </sheetViews>
  <sheetFormatPr defaultColWidth="9.140625" defaultRowHeight="12.75" customHeight="1"/>
  <cols>
    <col min="1" max="1" width="8" style="19" customWidth="1"/>
    <col min="2" max="2" width="18" style="18" customWidth="1"/>
    <col min="3" max="3" width="33" style="455" customWidth="1"/>
    <col min="4" max="4" width="37.140625" style="465" customWidth="1"/>
    <col min="5" max="5" width="18.140625" style="199" customWidth="1"/>
    <col min="6" max="6" width="17.5703125" style="199" customWidth="1"/>
    <col min="7" max="16384" width="9.140625" style="19"/>
  </cols>
  <sheetData>
    <row r="1" spans="1:6" ht="12.75" customHeight="1">
      <c r="A1" s="14" t="s">
        <v>411</v>
      </c>
      <c r="B1" s="63"/>
      <c r="C1" s="365"/>
      <c r="D1" s="297"/>
      <c r="E1" s="188"/>
      <c r="F1" s="188"/>
    </row>
    <row r="2" spans="1:6">
      <c r="A2" s="14"/>
      <c r="B2" s="63"/>
      <c r="C2" s="365"/>
      <c r="D2" s="297" t="s">
        <v>416</v>
      </c>
      <c r="E2" s="188"/>
      <c r="F2" s="188"/>
    </row>
    <row r="3" spans="1:6">
      <c r="A3" s="4"/>
      <c r="B3" s="156"/>
      <c r="C3" s="448"/>
      <c r="D3" s="297" t="s">
        <v>408</v>
      </c>
      <c r="E3" s="188"/>
      <c r="F3" s="188"/>
    </row>
    <row r="4" spans="1:6" ht="25.5">
      <c r="A4" s="4"/>
      <c r="B4" s="156"/>
      <c r="C4" s="448"/>
      <c r="D4" s="297" t="s">
        <v>402</v>
      </c>
      <c r="E4" s="188"/>
      <c r="F4" s="188"/>
    </row>
    <row r="5" spans="1:6" ht="12.75" customHeight="1">
      <c r="A5" s="4"/>
      <c r="B5" s="156"/>
      <c r="C5" s="448"/>
      <c r="D5" s="297" t="s">
        <v>404</v>
      </c>
      <c r="E5" s="188"/>
      <c r="F5" s="188"/>
    </row>
    <row r="6" spans="1:6" ht="25.5" customHeight="1">
      <c r="A6" s="4"/>
      <c r="B6" s="156"/>
      <c r="C6" s="448"/>
      <c r="D6" s="297" t="s">
        <v>405</v>
      </c>
      <c r="E6" s="188"/>
      <c r="F6" s="188"/>
    </row>
    <row r="7" spans="1:6" ht="12.75" customHeight="1">
      <c r="A7" s="4"/>
      <c r="B7" s="156"/>
      <c r="C7" s="448"/>
      <c r="D7" s="297" t="s">
        <v>399</v>
      </c>
      <c r="E7" s="188"/>
      <c r="F7" s="188"/>
    </row>
    <row r="8" spans="1:6" ht="25.5" customHeight="1">
      <c r="A8" s="4"/>
      <c r="B8" s="156"/>
      <c r="C8" s="448"/>
      <c r="D8" s="297" t="s">
        <v>407</v>
      </c>
      <c r="E8" s="188"/>
      <c r="F8" s="188"/>
    </row>
    <row r="9" spans="1:6">
      <c r="A9" s="4"/>
      <c r="B9" s="156"/>
      <c r="C9" s="448"/>
      <c r="D9" s="297" t="s">
        <v>34</v>
      </c>
      <c r="E9" s="188"/>
      <c r="F9" s="188"/>
    </row>
    <row r="10" spans="1:6" ht="12.75" customHeight="1">
      <c r="A10" s="4"/>
      <c r="B10" s="156"/>
      <c r="C10" s="448"/>
      <c r="D10" s="297" t="s">
        <v>406</v>
      </c>
      <c r="E10" s="189"/>
      <c r="F10" s="189"/>
    </row>
    <row r="11" spans="1:6" ht="25.5" customHeight="1">
      <c r="A11" s="4"/>
      <c r="B11" s="156"/>
      <c r="C11" s="448"/>
      <c r="D11" s="297" t="s">
        <v>400</v>
      </c>
      <c r="E11" s="189"/>
      <c r="F11" s="189"/>
    </row>
    <row r="12" spans="1:6" ht="76.5" customHeight="1">
      <c r="A12" s="185"/>
      <c r="B12" s="456"/>
      <c r="C12" s="449"/>
      <c r="D12" s="460" t="s">
        <v>409</v>
      </c>
      <c r="E12" s="191"/>
      <c r="F12" s="191"/>
    </row>
    <row r="13" spans="1:6" ht="12.75" customHeight="1">
      <c r="A13" s="185"/>
      <c r="B13" s="456"/>
      <c r="C13" s="449"/>
      <c r="D13" s="461"/>
      <c r="E13" s="191"/>
      <c r="F13" s="191"/>
    </row>
    <row r="14" spans="1:6" ht="42" customHeight="1">
      <c r="A14" s="438" t="s">
        <v>6453</v>
      </c>
      <c r="B14" s="439"/>
      <c r="C14" s="439"/>
      <c r="D14" s="439"/>
      <c r="E14" s="439"/>
      <c r="F14" s="439"/>
    </row>
    <row r="15" spans="1:6" s="8" customFormat="1" ht="25.5">
      <c r="A15" s="1" t="s">
        <v>20</v>
      </c>
      <c r="B15" s="157" t="s">
        <v>22</v>
      </c>
      <c r="C15" s="450" t="s">
        <v>24</v>
      </c>
      <c r="D15" s="462" t="s">
        <v>0</v>
      </c>
      <c r="E15" s="193" t="s">
        <v>25</v>
      </c>
      <c r="F15" s="193" t="s">
        <v>26</v>
      </c>
    </row>
    <row r="16" spans="1:6" ht="77.25" customHeight="1">
      <c r="A16" s="14">
        <v>2</v>
      </c>
      <c r="B16" s="98" t="s">
        <v>6199</v>
      </c>
      <c r="C16" s="451" t="s">
        <v>6217</v>
      </c>
      <c r="D16" s="297" t="s">
        <v>34</v>
      </c>
      <c r="E16" s="188" t="s">
        <v>557</v>
      </c>
      <c r="F16" s="188" t="s">
        <v>6205</v>
      </c>
    </row>
    <row r="17" spans="1:6" ht="25.5">
      <c r="A17" s="14">
        <v>3</v>
      </c>
      <c r="B17" s="63" t="s">
        <v>3516</v>
      </c>
      <c r="C17" s="98" t="s">
        <v>6218</v>
      </c>
      <c r="D17" s="297" t="s">
        <v>408</v>
      </c>
      <c r="E17" s="188" t="s">
        <v>172</v>
      </c>
      <c r="F17" s="188" t="s">
        <v>5679</v>
      </c>
    </row>
    <row r="18" spans="1:6" ht="25.5">
      <c r="A18" s="14">
        <v>4</v>
      </c>
      <c r="B18" s="98" t="s">
        <v>6219</v>
      </c>
      <c r="C18" s="365" t="s">
        <v>6220</v>
      </c>
      <c r="D18" s="297" t="s">
        <v>407</v>
      </c>
      <c r="E18" s="188" t="s">
        <v>58</v>
      </c>
      <c r="F18" s="188" t="s">
        <v>59</v>
      </c>
    </row>
    <row r="19" spans="1:6" ht="25.5">
      <c r="A19" s="14">
        <v>5</v>
      </c>
      <c r="B19" s="98" t="s">
        <v>623</v>
      </c>
      <c r="C19" s="365" t="s">
        <v>6208</v>
      </c>
      <c r="D19" s="297" t="s">
        <v>407</v>
      </c>
      <c r="E19" s="188" t="s">
        <v>6221</v>
      </c>
      <c r="F19" s="188" t="s">
        <v>473</v>
      </c>
    </row>
    <row r="20" spans="1:6" ht="36" customHeight="1">
      <c r="A20" s="14">
        <v>6</v>
      </c>
      <c r="B20" s="98" t="s">
        <v>6203</v>
      </c>
      <c r="C20" s="365" t="s">
        <v>6222</v>
      </c>
      <c r="D20" s="297" t="s">
        <v>408</v>
      </c>
      <c r="E20" s="188" t="s">
        <v>3299</v>
      </c>
      <c r="F20" s="188" t="s">
        <v>212</v>
      </c>
    </row>
    <row r="21" spans="1:6" s="431" customFormat="1" ht="25.5">
      <c r="A21" s="14">
        <v>7</v>
      </c>
      <c r="B21" s="457" t="s">
        <v>6209</v>
      </c>
      <c r="C21" s="451" t="s">
        <v>5998</v>
      </c>
      <c r="D21" s="463" t="s">
        <v>402</v>
      </c>
      <c r="E21" s="194" t="s">
        <v>6223</v>
      </c>
      <c r="F21" s="194" t="s">
        <v>6176</v>
      </c>
    </row>
    <row r="22" spans="1:6" ht="25.5">
      <c r="A22" s="14">
        <v>8</v>
      </c>
      <c r="B22" s="98" t="s">
        <v>2675</v>
      </c>
      <c r="C22" s="365" t="s">
        <v>2612</v>
      </c>
      <c r="D22" s="297" t="s">
        <v>34</v>
      </c>
      <c r="E22" s="188" t="s">
        <v>6173</v>
      </c>
      <c r="F22" s="188" t="s">
        <v>59</v>
      </c>
    </row>
    <row r="23" spans="1:6" ht="63.75">
      <c r="A23" s="14">
        <v>9</v>
      </c>
      <c r="B23" s="98" t="s">
        <v>6224</v>
      </c>
      <c r="C23" s="365" t="s">
        <v>6225</v>
      </c>
      <c r="D23" s="297" t="s">
        <v>408</v>
      </c>
      <c r="E23" s="188" t="s">
        <v>1988</v>
      </c>
      <c r="F23" s="188" t="s">
        <v>6191</v>
      </c>
    </row>
    <row r="24" spans="1:6" ht="54" customHeight="1">
      <c r="A24" s="14">
        <v>10</v>
      </c>
      <c r="B24" s="98" t="s">
        <v>2022</v>
      </c>
      <c r="C24" s="365" t="s">
        <v>6226</v>
      </c>
      <c r="D24" s="297" t="s">
        <v>408</v>
      </c>
      <c r="E24" s="188" t="s">
        <v>625</v>
      </c>
      <c r="F24" s="188" t="s">
        <v>6171</v>
      </c>
    </row>
    <row r="25" spans="1:6" ht="51">
      <c r="A25" s="14">
        <v>11</v>
      </c>
      <c r="B25" s="98" t="s">
        <v>1711</v>
      </c>
      <c r="C25" s="365" t="s">
        <v>6227</v>
      </c>
      <c r="D25" s="297" t="s">
        <v>400</v>
      </c>
      <c r="E25" s="188" t="s">
        <v>5070</v>
      </c>
      <c r="F25" s="207" t="s">
        <v>6171</v>
      </c>
    </row>
    <row r="26" spans="1:6" ht="25.5">
      <c r="A26" s="14">
        <v>12</v>
      </c>
      <c r="B26" s="98" t="s">
        <v>6228</v>
      </c>
      <c r="C26" s="365" t="s">
        <v>6229</v>
      </c>
      <c r="D26" s="297" t="s">
        <v>400</v>
      </c>
      <c r="E26" s="446" t="s">
        <v>6221</v>
      </c>
      <c r="F26" s="188" t="s">
        <v>473</v>
      </c>
    </row>
    <row r="27" spans="1:6" ht="76.5">
      <c r="A27" s="14">
        <v>13</v>
      </c>
      <c r="B27" s="98" t="s">
        <v>6230</v>
      </c>
      <c r="C27" s="365" t="s">
        <v>6231</v>
      </c>
      <c r="D27" s="297" t="s">
        <v>400</v>
      </c>
      <c r="E27" s="188" t="s">
        <v>58</v>
      </c>
      <c r="F27" s="188" t="s">
        <v>59</v>
      </c>
    </row>
    <row r="28" spans="1:6" ht="25.5">
      <c r="A28" s="14">
        <v>14</v>
      </c>
      <c r="B28" s="98" t="s">
        <v>41</v>
      </c>
      <c r="C28" s="365" t="s">
        <v>2612</v>
      </c>
      <c r="D28" s="297" t="s">
        <v>402</v>
      </c>
      <c r="E28" s="188" t="s">
        <v>6206</v>
      </c>
      <c r="F28" s="447" t="s">
        <v>50</v>
      </c>
    </row>
    <row r="29" spans="1:6" ht="25.5">
      <c r="A29" s="14">
        <v>15</v>
      </c>
      <c r="B29" s="98" t="s">
        <v>3685</v>
      </c>
      <c r="C29" s="365" t="s">
        <v>6232</v>
      </c>
      <c r="D29" s="297" t="s">
        <v>400</v>
      </c>
      <c r="E29" s="446" t="s">
        <v>748</v>
      </c>
      <c r="F29" s="188" t="s">
        <v>6183</v>
      </c>
    </row>
    <row r="30" spans="1:6" ht="25.5">
      <c r="A30" s="14">
        <v>16</v>
      </c>
      <c r="B30" s="63" t="s">
        <v>2270</v>
      </c>
      <c r="C30" s="365" t="s">
        <v>6233</v>
      </c>
      <c r="D30" s="297" t="s">
        <v>408</v>
      </c>
      <c r="E30" s="188" t="s">
        <v>6188</v>
      </c>
      <c r="F30" s="188" t="s">
        <v>4030</v>
      </c>
    </row>
    <row r="31" spans="1:6" ht="25.5">
      <c r="A31" s="14">
        <v>17</v>
      </c>
      <c r="B31" s="98" t="s">
        <v>6234</v>
      </c>
      <c r="C31" s="365" t="s">
        <v>6235</v>
      </c>
      <c r="D31" s="297" t="s">
        <v>407</v>
      </c>
      <c r="E31" s="188" t="s">
        <v>1820</v>
      </c>
      <c r="F31" s="188" t="s">
        <v>6185</v>
      </c>
    </row>
    <row r="32" spans="1:6" ht="38.25">
      <c r="A32" s="14">
        <v>18</v>
      </c>
      <c r="B32" s="98" t="s">
        <v>6236</v>
      </c>
      <c r="C32" s="365" t="s">
        <v>6237</v>
      </c>
      <c r="D32" s="297" t="s">
        <v>408</v>
      </c>
      <c r="E32" s="188" t="s">
        <v>557</v>
      </c>
      <c r="F32" s="188" t="s">
        <v>6205</v>
      </c>
    </row>
    <row r="33" spans="1:6" ht="69" customHeight="1">
      <c r="A33" s="14">
        <v>19</v>
      </c>
      <c r="B33" s="98" t="s">
        <v>6238</v>
      </c>
      <c r="C33" s="365" t="s">
        <v>6239</v>
      </c>
      <c r="D33" s="297" t="s">
        <v>409</v>
      </c>
      <c r="E33" s="194" t="s">
        <v>768</v>
      </c>
      <c r="F33" s="188" t="s">
        <v>6192</v>
      </c>
    </row>
    <row r="34" spans="1:6" s="431" customFormat="1" ht="25.5">
      <c r="A34" s="14">
        <v>20</v>
      </c>
      <c r="B34" s="458" t="s">
        <v>6240</v>
      </c>
      <c r="C34" s="451" t="s">
        <v>6241</v>
      </c>
      <c r="D34" s="463" t="s">
        <v>400</v>
      </c>
      <c r="E34" s="194" t="s">
        <v>6211</v>
      </c>
      <c r="F34" s="194" t="s">
        <v>59</v>
      </c>
    </row>
    <row r="35" spans="1:6" ht="57.75" customHeight="1">
      <c r="A35" s="14">
        <v>21</v>
      </c>
      <c r="B35" s="98" t="s">
        <v>6242</v>
      </c>
      <c r="C35" s="365" t="s">
        <v>6243</v>
      </c>
      <c r="D35" s="297" t="s">
        <v>408</v>
      </c>
      <c r="E35" s="188" t="s">
        <v>6244</v>
      </c>
      <c r="F35" s="188" t="s">
        <v>59</v>
      </c>
    </row>
    <row r="36" spans="1:6" ht="73.5" customHeight="1">
      <c r="A36" s="14">
        <v>22</v>
      </c>
      <c r="B36" s="63" t="s">
        <v>2346</v>
      </c>
      <c r="C36" s="365" t="s">
        <v>6245</v>
      </c>
      <c r="D36" s="297" t="s">
        <v>408</v>
      </c>
      <c r="E36" s="188" t="s">
        <v>1743</v>
      </c>
      <c r="F36" s="188" t="s">
        <v>6174</v>
      </c>
    </row>
    <row r="37" spans="1:6" ht="38.25">
      <c r="A37" s="14">
        <v>23</v>
      </c>
      <c r="B37" s="98" t="s">
        <v>1787</v>
      </c>
      <c r="C37" s="365" t="s">
        <v>6246</v>
      </c>
      <c r="D37" s="297" t="s">
        <v>408</v>
      </c>
      <c r="E37" s="188" t="s">
        <v>6247</v>
      </c>
      <c r="F37" s="188" t="s">
        <v>6192</v>
      </c>
    </row>
    <row r="38" spans="1:6" s="431" customFormat="1" ht="38.25">
      <c r="A38" s="14">
        <v>24</v>
      </c>
      <c r="B38" s="457" t="s">
        <v>223</v>
      </c>
      <c r="C38" s="451" t="s">
        <v>6248</v>
      </c>
      <c r="D38" s="463" t="s">
        <v>407</v>
      </c>
      <c r="E38" s="194" t="s">
        <v>1581</v>
      </c>
      <c r="F38" s="194" t="s">
        <v>6191</v>
      </c>
    </row>
    <row r="39" spans="1:6" ht="38.25">
      <c r="A39" s="14">
        <v>25</v>
      </c>
      <c r="B39" s="98" t="s">
        <v>6249</v>
      </c>
      <c r="C39" s="365" t="s">
        <v>6237</v>
      </c>
      <c r="D39" s="297" t="s">
        <v>408</v>
      </c>
      <c r="E39" s="188" t="s">
        <v>557</v>
      </c>
      <c r="F39" s="188" t="s">
        <v>6205</v>
      </c>
    </row>
    <row r="40" spans="1:6" ht="51">
      <c r="A40" s="14">
        <v>26</v>
      </c>
      <c r="B40" s="63" t="s">
        <v>6250</v>
      </c>
      <c r="C40" s="365" t="s">
        <v>6251</v>
      </c>
      <c r="D40" s="297" t="s">
        <v>400</v>
      </c>
      <c r="E40" s="188" t="s">
        <v>58</v>
      </c>
      <c r="F40" s="188" t="s">
        <v>59</v>
      </c>
    </row>
    <row r="41" spans="1:6" ht="51">
      <c r="A41" s="14">
        <v>27</v>
      </c>
      <c r="B41" s="98" t="s">
        <v>6252</v>
      </c>
      <c r="C41" s="365" t="s">
        <v>6253</v>
      </c>
      <c r="D41" s="297" t="s">
        <v>399</v>
      </c>
      <c r="E41" s="188" t="s">
        <v>6176</v>
      </c>
      <c r="F41" s="188" t="s">
        <v>6176</v>
      </c>
    </row>
    <row r="42" spans="1:6" ht="38.25">
      <c r="A42" s="14">
        <v>28</v>
      </c>
      <c r="B42" s="98" t="s">
        <v>6254</v>
      </c>
      <c r="C42" s="365" t="s">
        <v>6255</v>
      </c>
      <c r="D42" s="297" t="s">
        <v>408</v>
      </c>
      <c r="E42" s="188" t="s">
        <v>6256</v>
      </c>
      <c r="F42" s="188" t="s">
        <v>6192</v>
      </c>
    </row>
    <row r="43" spans="1:6" ht="38.25">
      <c r="A43" s="14">
        <v>29</v>
      </c>
      <c r="B43" s="98" t="s">
        <v>2029</v>
      </c>
      <c r="C43" s="365" t="s">
        <v>6237</v>
      </c>
      <c r="D43" s="297" t="s">
        <v>408</v>
      </c>
      <c r="E43" s="188" t="s">
        <v>557</v>
      </c>
      <c r="F43" s="188" t="s">
        <v>6205</v>
      </c>
    </row>
    <row r="44" spans="1:6" ht="25.5">
      <c r="A44" s="14">
        <v>30</v>
      </c>
      <c r="B44" s="98" t="s">
        <v>6257</v>
      </c>
      <c r="C44" s="365" t="s">
        <v>6258</v>
      </c>
      <c r="D44" s="297" t="s">
        <v>402</v>
      </c>
      <c r="E44" s="188" t="s">
        <v>903</v>
      </c>
      <c r="F44" s="188" t="s">
        <v>6171</v>
      </c>
    </row>
    <row r="45" spans="1:6" ht="38.25">
      <c r="A45" s="14">
        <v>31</v>
      </c>
      <c r="B45" s="98" t="s">
        <v>6259</v>
      </c>
      <c r="C45" s="365" t="s">
        <v>6260</v>
      </c>
      <c r="D45" s="297" t="s">
        <v>408</v>
      </c>
      <c r="E45" s="188" t="s">
        <v>4503</v>
      </c>
      <c r="F45" s="188" t="s">
        <v>6178</v>
      </c>
    </row>
    <row r="46" spans="1:6" ht="51">
      <c r="A46" s="14">
        <v>32</v>
      </c>
      <c r="B46" s="98" t="s">
        <v>6261</v>
      </c>
      <c r="C46" s="365" t="s">
        <v>6262</v>
      </c>
      <c r="D46" s="297" t="s">
        <v>409</v>
      </c>
      <c r="E46" s="188" t="s">
        <v>4238</v>
      </c>
      <c r="F46" s="188" t="s">
        <v>4238</v>
      </c>
    </row>
    <row r="47" spans="1:6" s="431" customFormat="1" ht="25.5">
      <c r="A47" s="14">
        <v>33</v>
      </c>
      <c r="B47" s="458" t="s">
        <v>3656</v>
      </c>
      <c r="C47" s="451" t="s">
        <v>6263</v>
      </c>
      <c r="D47" s="463" t="s">
        <v>408</v>
      </c>
      <c r="E47" s="194" t="s">
        <v>1626</v>
      </c>
      <c r="F47" s="194" t="s">
        <v>212</v>
      </c>
    </row>
    <row r="48" spans="1:6" ht="38.25">
      <c r="A48" s="14">
        <v>34</v>
      </c>
      <c r="B48" s="98" t="s">
        <v>1561</v>
      </c>
      <c r="C48" s="365" t="s">
        <v>6264</v>
      </c>
      <c r="D48" s="297" t="s">
        <v>408</v>
      </c>
      <c r="E48" s="188" t="s">
        <v>6265</v>
      </c>
      <c r="F48" s="188" t="s">
        <v>6171</v>
      </c>
    </row>
    <row r="49" spans="1:6" ht="25.5">
      <c r="A49" s="14">
        <v>35</v>
      </c>
      <c r="B49" s="98" t="s">
        <v>6266</v>
      </c>
      <c r="C49" s="365" t="s">
        <v>6267</v>
      </c>
      <c r="D49" s="297" t="s">
        <v>400</v>
      </c>
      <c r="E49" s="188" t="s">
        <v>6268</v>
      </c>
      <c r="F49" s="188" t="s">
        <v>6183</v>
      </c>
    </row>
    <row r="50" spans="1:6" ht="51">
      <c r="A50" s="14">
        <v>36</v>
      </c>
      <c r="B50" s="98" t="s">
        <v>6269</v>
      </c>
      <c r="C50" s="365" t="s">
        <v>6270</v>
      </c>
      <c r="D50" s="297" t="s">
        <v>34</v>
      </c>
      <c r="E50" s="188" t="s">
        <v>6180</v>
      </c>
      <c r="F50" s="188" t="s">
        <v>59</v>
      </c>
    </row>
    <row r="51" spans="1:6" ht="25.5">
      <c r="A51" s="14">
        <v>37</v>
      </c>
      <c r="B51" s="98" t="s">
        <v>6271</v>
      </c>
      <c r="C51" s="365" t="s">
        <v>6213</v>
      </c>
      <c r="D51" s="297" t="s">
        <v>402</v>
      </c>
      <c r="E51" s="188" t="s">
        <v>1418</v>
      </c>
      <c r="F51" s="188" t="s">
        <v>6176</v>
      </c>
    </row>
    <row r="52" spans="1:6" ht="25.5">
      <c r="A52" s="14">
        <v>38</v>
      </c>
      <c r="B52" s="63" t="s">
        <v>6272</v>
      </c>
      <c r="C52" s="365" t="s">
        <v>6273</v>
      </c>
      <c r="D52" s="297" t="s">
        <v>400</v>
      </c>
      <c r="E52" s="188" t="s">
        <v>6188</v>
      </c>
      <c r="F52" s="188" t="s">
        <v>4030</v>
      </c>
    </row>
    <row r="53" spans="1:6" ht="25.5">
      <c r="A53" s="14">
        <v>39</v>
      </c>
      <c r="B53" s="409" t="s">
        <v>6179</v>
      </c>
      <c r="C53" s="365" t="s">
        <v>6274</v>
      </c>
      <c r="D53" s="297" t="s">
        <v>408</v>
      </c>
      <c r="E53" s="188" t="s">
        <v>58</v>
      </c>
      <c r="F53" s="188" t="s">
        <v>59</v>
      </c>
    </row>
    <row r="54" spans="1:6" ht="25.5">
      <c r="A54" s="14">
        <v>40</v>
      </c>
      <c r="B54" s="98" t="s">
        <v>6275</v>
      </c>
      <c r="C54" s="365" t="s">
        <v>6276</v>
      </c>
      <c r="D54" s="297" t="s">
        <v>408</v>
      </c>
      <c r="E54" s="188" t="s">
        <v>6210</v>
      </c>
      <c r="F54" s="188" t="s">
        <v>59</v>
      </c>
    </row>
    <row r="55" spans="1:6" ht="38.25">
      <c r="A55" s="14">
        <v>41</v>
      </c>
      <c r="B55" s="98" t="s">
        <v>6275</v>
      </c>
      <c r="C55" s="451" t="s">
        <v>6277</v>
      </c>
      <c r="D55" s="297" t="s">
        <v>407</v>
      </c>
      <c r="E55" s="188" t="s">
        <v>4548</v>
      </c>
      <c r="F55" s="188" t="s">
        <v>3981</v>
      </c>
    </row>
    <row r="56" spans="1:6" ht="25.5">
      <c r="A56" s="14">
        <v>42</v>
      </c>
      <c r="B56" s="98" t="s">
        <v>6196</v>
      </c>
      <c r="C56" s="365" t="s">
        <v>6278</v>
      </c>
      <c r="D56" s="297" t="s">
        <v>408</v>
      </c>
      <c r="E56" s="188" t="s">
        <v>6279</v>
      </c>
      <c r="F56" s="188" t="s">
        <v>59</v>
      </c>
    </row>
    <row r="57" spans="1:6" ht="51">
      <c r="A57" s="14">
        <v>43</v>
      </c>
      <c r="B57" s="98" t="s">
        <v>6280</v>
      </c>
      <c r="C57" s="365" t="s">
        <v>6281</v>
      </c>
      <c r="D57" s="297" t="s">
        <v>399</v>
      </c>
      <c r="E57" s="188" t="s">
        <v>6221</v>
      </c>
      <c r="F57" s="188" t="s">
        <v>473</v>
      </c>
    </row>
    <row r="58" spans="1:6" ht="38.25">
      <c r="A58" s="14">
        <v>44</v>
      </c>
      <c r="B58" s="63" t="s">
        <v>6282</v>
      </c>
      <c r="C58" s="365" t="s">
        <v>6283</v>
      </c>
      <c r="D58" s="297" t="s">
        <v>408</v>
      </c>
      <c r="E58" s="188" t="s">
        <v>6284</v>
      </c>
      <c r="F58" s="188" t="s">
        <v>4034</v>
      </c>
    </row>
    <row r="59" spans="1:6" ht="45" customHeight="1">
      <c r="A59" s="14">
        <v>45</v>
      </c>
      <c r="B59" s="98" t="s">
        <v>3690</v>
      </c>
      <c r="C59" s="365" t="s">
        <v>6189</v>
      </c>
      <c r="D59" s="297" t="s">
        <v>408</v>
      </c>
      <c r="E59" s="188" t="s">
        <v>6190</v>
      </c>
      <c r="F59" s="188" t="s">
        <v>212</v>
      </c>
    </row>
    <row r="60" spans="1:6" ht="25.5">
      <c r="A60" s="14">
        <v>46</v>
      </c>
      <c r="B60" s="98" t="s">
        <v>6285</v>
      </c>
      <c r="C60" s="365" t="s">
        <v>6286</v>
      </c>
      <c r="D60" s="297" t="s">
        <v>408</v>
      </c>
      <c r="E60" s="188" t="s">
        <v>6206</v>
      </c>
      <c r="F60" s="188" t="s">
        <v>50</v>
      </c>
    </row>
    <row r="61" spans="1:6" ht="36" customHeight="1">
      <c r="A61" s="14">
        <v>47</v>
      </c>
      <c r="B61" s="98" t="s">
        <v>6285</v>
      </c>
      <c r="C61" s="365" t="s">
        <v>6287</v>
      </c>
      <c r="D61" s="297" t="s">
        <v>408</v>
      </c>
      <c r="E61" s="188" t="s">
        <v>6206</v>
      </c>
      <c r="F61" s="188" t="s">
        <v>50</v>
      </c>
    </row>
    <row r="62" spans="1:6" ht="63.75">
      <c r="A62" s="14">
        <v>48</v>
      </c>
      <c r="B62" s="98" t="s">
        <v>6197</v>
      </c>
      <c r="C62" s="365" t="s">
        <v>6288</v>
      </c>
      <c r="D62" s="297" t="s">
        <v>34</v>
      </c>
      <c r="E62" s="188" t="s">
        <v>58</v>
      </c>
      <c r="F62" s="188" t="s">
        <v>59</v>
      </c>
    </row>
    <row r="63" spans="1:6" ht="25.5">
      <c r="A63" s="14">
        <v>49</v>
      </c>
      <c r="B63" s="98" t="s">
        <v>6289</v>
      </c>
      <c r="C63" s="365" t="s">
        <v>6290</v>
      </c>
      <c r="D63" s="297" t="s">
        <v>400</v>
      </c>
      <c r="E63" s="188" t="s">
        <v>58</v>
      </c>
      <c r="F63" s="188" t="s">
        <v>59</v>
      </c>
    </row>
    <row r="64" spans="1:6" ht="38.25">
      <c r="A64" s="14">
        <v>50</v>
      </c>
      <c r="B64" s="98" t="s">
        <v>6182</v>
      </c>
      <c r="C64" s="365" t="s">
        <v>6291</v>
      </c>
      <c r="D64" s="297" t="s">
        <v>34</v>
      </c>
      <c r="E64" s="188" t="s">
        <v>6292</v>
      </c>
      <c r="F64" s="188" t="s">
        <v>6171</v>
      </c>
    </row>
    <row r="65" spans="1:6" ht="51">
      <c r="A65" s="14">
        <v>51</v>
      </c>
      <c r="B65" s="98" t="s">
        <v>6293</v>
      </c>
      <c r="C65" s="365" t="s">
        <v>6294</v>
      </c>
      <c r="D65" s="297" t="s">
        <v>409</v>
      </c>
      <c r="E65" s="194" t="s">
        <v>768</v>
      </c>
      <c r="F65" s="188" t="s">
        <v>6192</v>
      </c>
    </row>
    <row r="66" spans="1:6" ht="25.5">
      <c r="A66" s="14">
        <v>52</v>
      </c>
      <c r="B66" s="98" t="s">
        <v>1735</v>
      </c>
      <c r="C66" s="297" t="s">
        <v>6295</v>
      </c>
      <c r="D66" s="297" t="s">
        <v>408</v>
      </c>
      <c r="E66" s="188" t="s">
        <v>2219</v>
      </c>
      <c r="F66" s="188" t="s">
        <v>6171</v>
      </c>
    </row>
    <row r="67" spans="1:6" ht="25.5">
      <c r="A67" s="14">
        <v>53</v>
      </c>
      <c r="B67" s="98" t="s">
        <v>1735</v>
      </c>
      <c r="C67" s="297" t="s">
        <v>6296</v>
      </c>
      <c r="D67" s="297" t="s">
        <v>34</v>
      </c>
      <c r="E67" s="188" t="s">
        <v>2219</v>
      </c>
      <c r="F67" s="188" t="s">
        <v>6171</v>
      </c>
    </row>
    <row r="68" spans="1:6" ht="76.5">
      <c r="A68" s="14">
        <v>54</v>
      </c>
      <c r="B68" s="98" t="s">
        <v>2474</v>
      </c>
      <c r="C68" s="297" t="s">
        <v>6231</v>
      </c>
      <c r="D68" s="297" t="s">
        <v>402</v>
      </c>
      <c r="E68" s="188" t="s">
        <v>58</v>
      </c>
      <c r="F68" s="188" t="s">
        <v>59</v>
      </c>
    </row>
    <row r="69" spans="1:6" ht="51">
      <c r="A69" s="14">
        <v>55</v>
      </c>
      <c r="B69" s="98" t="s">
        <v>2189</v>
      </c>
      <c r="C69" s="297" t="s">
        <v>6297</v>
      </c>
      <c r="D69" s="297" t="s">
        <v>400</v>
      </c>
      <c r="E69" s="188" t="s">
        <v>6298</v>
      </c>
      <c r="F69" s="188" t="s">
        <v>212</v>
      </c>
    </row>
    <row r="70" spans="1:6" ht="25.5">
      <c r="A70" s="14">
        <v>56</v>
      </c>
      <c r="B70" s="98" t="s">
        <v>6299</v>
      </c>
      <c r="C70" s="365" t="s">
        <v>6300</v>
      </c>
      <c r="D70" s="297" t="s">
        <v>34</v>
      </c>
      <c r="E70" s="188" t="s">
        <v>2219</v>
      </c>
      <c r="F70" s="446" t="s">
        <v>6171</v>
      </c>
    </row>
    <row r="71" spans="1:6" ht="38.25">
      <c r="A71" s="14">
        <v>57</v>
      </c>
      <c r="B71" s="98" t="s">
        <v>6301</v>
      </c>
      <c r="C71" s="365" t="s">
        <v>6302</v>
      </c>
      <c r="D71" s="297" t="s">
        <v>402</v>
      </c>
      <c r="E71" s="446" t="s">
        <v>58</v>
      </c>
      <c r="F71" s="188" t="s">
        <v>59</v>
      </c>
    </row>
    <row r="72" spans="1:6">
      <c r="A72" s="14">
        <v>58</v>
      </c>
      <c r="B72" s="98" t="s">
        <v>3833</v>
      </c>
      <c r="C72" s="365" t="s">
        <v>6303</v>
      </c>
      <c r="D72" s="297" t="s">
        <v>408</v>
      </c>
      <c r="E72" s="188" t="s">
        <v>4238</v>
      </c>
      <c r="F72" s="188" t="s">
        <v>4238</v>
      </c>
    </row>
    <row r="73" spans="1:6" ht="63.75">
      <c r="A73" s="14">
        <v>59</v>
      </c>
      <c r="B73" s="98" t="s">
        <v>6304</v>
      </c>
      <c r="C73" s="365" t="s">
        <v>6305</v>
      </c>
      <c r="D73" s="297" t="s">
        <v>400</v>
      </c>
      <c r="E73" s="188" t="s">
        <v>1394</v>
      </c>
      <c r="F73" s="188" t="s">
        <v>511</v>
      </c>
    </row>
    <row r="74" spans="1:6" ht="25.5">
      <c r="A74" s="14">
        <v>60</v>
      </c>
      <c r="B74" s="63" t="s">
        <v>359</v>
      </c>
      <c r="C74" s="365" t="s">
        <v>6306</v>
      </c>
      <c r="D74" s="297" t="s">
        <v>34</v>
      </c>
      <c r="E74" s="188" t="s">
        <v>58</v>
      </c>
      <c r="F74" s="188" t="s">
        <v>59</v>
      </c>
    </row>
    <row r="75" spans="1:6" ht="38.25">
      <c r="A75" s="14">
        <v>61</v>
      </c>
      <c r="B75" s="98" t="s">
        <v>6307</v>
      </c>
      <c r="C75" s="365" t="s">
        <v>6308</v>
      </c>
      <c r="D75" s="297" t="s">
        <v>408</v>
      </c>
      <c r="E75" s="188" t="s">
        <v>4490</v>
      </c>
      <c r="F75" s="188" t="s">
        <v>6171</v>
      </c>
    </row>
    <row r="76" spans="1:6" ht="25.5">
      <c r="A76" s="14">
        <v>62</v>
      </c>
      <c r="B76" s="98" t="s">
        <v>6309</v>
      </c>
      <c r="C76" s="365" t="s">
        <v>6310</v>
      </c>
      <c r="D76" s="297" t="s">
        <v>399</v>
      </c>
      <c r="E76" s="188" t="s">
        <v>1038</v>
      </c>
      <c r="F76" s="188" t="s">
        <v>6181</v>
      </c>
    </row>
    <row r="77" spans="1:6" ht="38.25">
      <c r="A77" s="14">
        <v>63</v>
      </c>
      <c r="B77" s="98" t="s">
        <v>6311</v>
      </c>
      <c r="C77" s="365" t="s">
        <v>6312</v>
      </c>
      <c r="D77" s="297" t="s">
        <v>408</v>
      </c>
      <c r="E77" s="188" t="s">
        <v>5127</v>
      </c>
      <c r="F77" s="188" t="s">
        <v>212</v>
      </c>
    </row>
    <row r="78" spans="1:6" ht="36" customHeight="1">
      <c r="A78" s="14">
        <v>64</v>
      </c>
      <c r="B78" s="98" t="s">
        <v>6313</v>
      </c>
      <c r="C78" s="365" t="s">
        <v>6314</v>
      </c>
      <c r="D78" s="297" t="s">
        <v>408</v>
      </c>
      <c r="E78" s="188" t="s">
        <v>6206</v>
      </c>
      <c r="F78" s="188" t="s">
        <v>50</v>
      </c>
    </row>
    <row r="79" spans="1:6" ht="38.25">
      <c r="A79" s="14">
        <v>65</v>
      </c>
      <c r="B79" s="98" t="s">
        <v>1814</v>
      </c>
      <c r="C79" s="365" t="s">
        <v>6315</v>
      </c>
      <c r="D79" s="297" t="s">
        <v>34</v>
      </c>
      <c r="E79" s="188" t="s">
        <v>476</v>
      </c>
      <c r="F79" s="188" t="s">
        <v>66</v>
      </c>
    </row>
    <row r="80" spans="1:6" ht="25.5">
      <c r="A80" s="14">
        <v>66</v>
      </c>
      <c r="B80" s="98" t="s">
        <v>6187</v>
      </c>
      <c r="C80" s="365" t="s">
        <v>6316</v>
      </c>
      <c r="D80" s="297" t="s">
        <v>408</v>
      </c>
      <c r="E80" s="188" t="s">
        <v>6216</v>
      </c>
      <c r="F80" s="188" t="s">
        <v>91</v>
      </c>
    </row>
    <row r="81" spans="1:6" ht="45" customHeight="1">
      <c r="A81" s="14">
        <v>67</v>
      </c>
      <c r="B81" s="98" t="s">
        <v>2866</v>
      </c>
      <c r="C81" s="365" t="s">
        <v>6317</v>
      </c>
      <c r="D81" s="297" t="s">
        <v>408</v>
      </c>
      <c r="E81" s="188" t="s">
        <v>6180</v>
      </c>
      <c r="F81" s="188" t="s">
        <v>59</v>
      </c>
    </row>
    <row r="82" spans="1:6" ht="38.25">
      <c r="A82" s="14">
        <v>68</v>
      </c>
      <c r="B82" s="98" t="s">
        <v>2147</v>
      </c>
      <c r="C82" s="365" t="s">
        <v>681</v>
      </c>
      <c r="D82" s="297" t="s">
        <v>400</v>
      </c>
      <c r="E82" s="188" t="s">
        <v>6318</v>
      </c>
      <c r="F82" s="188" t="s">
        <v>511</v>
      </c>
    </row>
    <row r="83" spans="1:6" ht="25.5">
      <c r="A83" s="14">
        <v>69</v>
      </c>
      <c r="B83" s="98" t="s">
        <v>6319</v>
      </c>
      <c r="C83" s="365" t="s">
        <v>6232</v>
      </c>
      <c r="D83" s="297" t="s">
        <v>400</v>
      </c>
      <c r="E83" s="188" t="s">
        <v>748</v>
      </c>
      <c r="F83" s="188" t="s">
        <v>6183</v>
      </c>
    </row>
    <row r="84" spans="1:6" ht="25.5">
      <c r="A84" s="14">
        <v>70</v>
      </c>
      <c r="B84" s="98" t="s">
        <v>6320</v>
      </c>
      <c r="C84" s="365" t="s">
        <v>6212</v>
      </c>
      <c r="D84" s="297" t="s">
        <v>34</v>
      </c>
      <c r="E84" s="188" t="s">
        <v>58</v>
      </c>
      <c r="F84" s="188" t="s">
        <v>59</v>
      </c>
    </row>
    <row r="85" spans="1:6" ht="25.5">
      <c r="A85" s="14">
        <v>71</v>
      </c>
      <c r="B85" s="98" t="s">
        <v>6321</v>
      </c>
      <c r="C85" s="365" t="s">
        <v>6322</v>
      </c>
      <c r="D85" s="297" t="s">
        <v>408</v>
      </c>
      <c r="E85" s="188" t="s">
        <v>557</v>
      </c>
      <c r="F85" s="188" t="s">
        <v>6205</v>
      </c>
    </row>
    <row r="86" spans="1:6" s="431" customFormat="1" ht="25.5">
      <c r="A86" s="58">
        <v>72</v>
      </c>
      <c r="B86" s="457" t="s">
        <v>6200</v>
      </c>
      <c r="C86" s="451" t="s">
        <v>2482</v>
      </c>
      <c r="D86" s="463" t="s">
        <v>406</v>
      </c>
      <c r="E86" s="194" t="s">
        <v>6201</v>
      </c>
      <c r="F86" s="194" t="s">
        <v>212</v>
      </c>
    </row>
    <row r="87" spans="1:6" ht="51">
      <c r="A87" s="14">
        <v>73</v>
      </c>
      <c r="B87" s="98" t="s">
        <v>2189</v>
      </c>
      <c r="C87" s="365" t="s">
        <v>6297</v>
      </c>
      <c r="D87" s="297" t="s">
        <v>407</v>
      </c>
      <c r="E87" s="188" t="s">
        <v>6298</v>
      </c>
      <c r="F87" s="188" t="s">
        <v>212</v>
      </c>
    </row>
    <row r="88" spans="1:6" ht="63.75">
      <c r="A88" s="14">
        <v>74</v>
      </c>
      <c r="B88" s="98" t="s">
        <v>6323</v>
      </c>
      <c r="C88" s="365" t="s">
        <v>6324</v>
      </c>
      <c r="D88" s="297" t="s">
        <v>408</v>
      </c>
      <c r="E88" s="188" t="s">
        <v>6325</v>
      </c>
      <c r="F88" s="188" t="s">
        <v>5679</v>
      </c>
    </row>
    <row r="89" spans="1:6" ht="38.25">
      <c r="A89" s="14">
        <v>75</v>
      </c>
      <c r="B89" s="98" t="s">
        <v>6326</v>
      </c>
      <c r="C89" s="365" t="s">
        <v>6327</v>
      </c>
      <c r="D89" s="297" t="s">
        <v>400</v>
      </c>
      <c r="E89" s="188" t="s">
        <v>741</v>
      </c>
      <c r="F89" s="188" t="s">
        <v>511</v>
      </c>
    </row>
    <row r="90" spans="1:6" ht="25.5">
      <c r="A90" s="14">
        <v>76</v>
      </c>
      <c r="B90" s="98" t="s">
        <v>6328</v>
      </c>
      <c r="C90" s="365" t="s">
        <v>6329</v>
      </c>
      <c r="D90" s="297" t="s">
        <v>408</v>
      </c>
      <c r="E90" s="188" t="s">
        <v>58</v>
      </c>
      <c r="F90" s="188" t="s">
        <v>59</v>
      </c>
    </row>
    <row r="91" spans="1:6" ht="25.5">
      <c r="A91" s="14">
        <v>77</v>
      </c>
      <c r="B91" s="98" t="s">
        <v>6330</v>
      </c>
      <c r="C91" s="365" t="s">
        <v>6331</v>
      </c>
      <c r="D91" s="297" t="s">
        <v>408</v>
      </c>
      <c r="E91" s="188" t="s">
        <v>58</v>
      </c>
      <c r="F91" s="188" t="s">
        <v>59</v>
      </c>
    </row>
    <row r="92" spans="1:6" ht="43.5" customHeight="1">
      <c r="A92" s="14">
        <v>78</v>
      </c>
      <c r="B92" s="98" t="s">
        <v>6332</v>
      </c>
      <c r="C92" s="365" t="s">
        <v>6333</v>
      </c>
      <c r="D92" s="297" t="s">
        <v>400</v>
      </c>
      <c r="E92" s="188" t="s">
        <v>6221</v>
      </c>
      <c r="F92" s="188" t="s">
        <v>473</v>
      </c>
    </row>
    <row r="93" spans="1:6" ht="38.25">
      <c r="A93" s="14">
        <v>79</v>
      </c>
      <c r="B93" s="98" t="s">
        <v>1655</v>
      </c>
      <c r="C93" s="365" t="s">
        <v>6334</v>
      </c>
      <c r="D93" s="297" t="s">
        <v>400</v>
      </c>
      <c r="E93" s="188" t="s">
        <v>1418</v>
      </c>
      <c r="F93" s="188" t="s">
        <v>6176</v>
      </c>
    </row>
    <row r="94" spans="1:6" ht="38.25">
      <c r="A94" s="14">
        <v>80</v>
      </c>
      <c r="B94" s="98" t="s">
        <v>6301</v>
      </c>
      <c r="C94" s="365" t="s">
        <v>6302</v>
      </c>
      <c r="D94" s="297" t="s">
        <v>402</v>
      </c>
      <c r="E94" s="446" t="s">
        <v>58</v>
      </c>
      <c r="F94" s="188" t="s">
        <v>59</v>
      </c>
    </row>
    <row r="95" spans="1:6" ht="25.5">
      <c r="A95" s="14">
        <v>81</v>
      </c>
      <c r="B95" s="98" t="s">
        <v>6335</v>
      </c>
      <c r="C95" s="365" t="s">
        <v>6336</v>
      </c>
      <c r="D95" s="297" t="s">
        <v>408</v>
      </c>
      <c r="E95" s="188" t="s">
        <v>1418</v>
      </c>
      <c r="F95" s="188" t="s">
        <v>6176</v>
      </c>
    </row>
    <row r="96" spans="1:6" ht="25.5">
      <c r="A96" s="14">
        <v>82</v>
      </c>
      <c r="B96" s="98" t="s">
        <v>3685</v>
      </c>
      <c r="C96" s="365" t="s">
        <v>6232</v>
      </c>
      <c r="D96" s="297" t="s">
        <v>400</v>
      </c>
      <c r="E96" s="188" t="s">
        <v>748</v>
      </c>
      <c r="F96" s="188" t="s">
        <v>6183</v>
      </c>
    </row>
    <row r="97" spans="1:6" ht="25.5">
      <c r="A97" s="14">
        <v>83</v>
      </c>
      <c r="B97" s="63" t="s">
        <v>6337</v>
      </c>
      <c r="C97" s="365" t="s">
        <v>6338</v>
      </c>
      <c r="D97" s="297" t="s">
        <v>34</v>
      </c>
      <c r="E97" s="188" t="s">
        <v>4238</v>
      </c>
      <c r="F97" s="188" t="s">
        <v>4238</v>
      </c>
    </row>
    <row r="98" spans="1:6" ht="38.25">
      <c r="A98" s="14">
        <v>84</v>
      </c>
      <c r="B98" s="98" t="s">
        <v>6339</v>
      </c>
      <c r="C98" s="365" t="s">
        <v>6340</v>
      </c>
      <c r="D98" s="297" t="s">
        <v>408</v>
      </c>
      <c r="E98" s="188" t="s">
        <v>6206</v>
      </c>
      <c r="F98" s="188" t="s">
        <v>50</v>
      </c>
    </row>
    <row r="99" spans="1:6" ht="76.5">
      <c r="A99" s="14">
        <v>85</v>
      </c>
      <c r="B99" s="98" t="s">
        <v>6341</v>
      </c>
      <c r="C99" s="365" t="s">
        <v>6342</v>
      </c>
      <c r="D99" s="297" t="s">
        <v>34</v>
      </c>
      <c r="E99" s="188" t="s">
        <v>1542</v>
      </c>
      <c r="F99" s="188" t="s">
        <v>6171</v>
      </c>
    </row>
    <row r="100" spans="1:6" ht="25.5">
      <c r="A100" s="14">
        <v>86</v>
      </c>
      <c r="B100" s="98" t="s">
        <v>1787</v>
      </c>
      <c r="C100" s="365" t="s">
        <v>6343</v>
      </c>
      <c r="D100" s="297" t="s">
        <v>408</v>
      </c>
      <c r="E100" s="188" t="s">
        <v>6186</v>
      </c>
      <c r="F100" s="188" t="s">
        <v>6171</v>
      </c>
    </row>
    <row r="101" spans="1:6" ht="25.5">
      <c r="A101" s="14">
        <v>87</v>
      </c>
      <c r="B101" s="98" t="s">
        <v>6344</v>
      </c>
      <c r="C101" s="365" t="s">
        <v>6172</v>
      </c>
      <c r="D101" s="297" t="s">
        <v>408</v>
      </c>
      <c r="E101" s="188" t="s">
        <v>58</v>
      </c>
      <c r="F101" s="188" t="s">
        <v>59</v>
      </c>
    </row>
    <row r="102" spans="1:6" ht="38.25">
      <c r="A102" s="14">
        <v>88</v>
      </c>
      <c r="B102" s="98" t="s">
        <v>6345</v>
      </c>
      <c r="C102" s="365" t="s">
        <v>6346</v>
      </c>
      <c r="D102" s="297" t="s">
        <v>408</v>
      </c>
      <c r="E102" s="188" t="s">
        <v>103</v>
      </c>
      <c r="F102" s="188" t="s">
        <v>6171</v>
      </c>
    </row>
    <row r="103" spans="1:6" ht="25.5">
      <c r="A103" s="14">
        <v>89</v>
      </c>
      <c r="B103" s="98" t="s">
        <v>2914</v>
      </c>
      <c r="C103" s="365" t="s">
        <v>6347</v>
      </c>
      <c r="D103" s="297" t="s">
        <v>408</v>
      </c>
      <c r="E103" s="188" t="s">
        <v>6109</v>
      </c>
      <c r="F103" s="188" t="s">
        <v>6348</v>
      </c>
    </row>
    <row r="104" spans="1:6" ht="38.25">
      <c r="A104" s="14">
        <v>90</v>
      </c>
      <c r="B104" s="98" t="s">
        <v>6261</v>
      </c>
      <c r="C104" s="365" t="s">
        <v>6262</v>
      </c>
      <c r="D104" s="297" t="s">
        <v>402</v>
      </c>
      <c r="E104" s="188" t="s">
        <v>4238</v>
      </c>
      <c r="F104" s="188" t="s">
        <v>4238</v>
      </c>
    </row>
    <row r="105" spans="1:6" ht="25.5">
      <c r="A105" s="14">
        <v>91</v>
      </c>
      <c r="B105" s="98" t="s">
        <v>3649</v>
      </c>
      <c r="C105" s="365" t="s">
        <v>6349</v>
      </c>
      <c r="D105" s="297" t="s">
        <v>408</v>
      </c>
      <c r="E105" s="188" t="s">
        <v>58</v>
      </c>
      <c r="F105" s="188" t="s">
        <v>59</v>
      </c>
    </row>
    <row r="106" spans="1:6" ht="25.5">
      <c r="A106" s="14">
        <v>92</v>
      </c>
      <c r="B106" s="63" t="s">
        <v>3495</v>
      </c>
      <c r="C106" s="365" t="s">
        <v>6350</v>
      </c>
      <c r="D106" s="297" t="s">
        <v>408</v>
      </c>
      <c r="E106" s="188" t="s">
        <v>58</v>
      </c>
      <c r="F106" s="188" t="s">
        <v>59</v>
      </c>
    </row>
    <row r="107" spans="1:6" ht="38.25">
      <c r="A107" s="14">
        <v>93</v>
      </c>
      <c r="B107" s="63" t="s">
        <v>6351</v>
      </c>
      <c r="C107" s="365" t="s">
        <v>4236</v>
      </c>
      <c r="D107" s="297" t="s">
        <v>408</v>
      </c>
      <c r="E107" s="188" t="s">
        <v>6204</v>
      </c>
      <c r="F107" s="188" t="s">
        <v>511</v>
      </c>
    </row>
    <row r="108" spans="1:6" ht="25.5">
      <c r="A108" s="14">
        <v>94</v>
      </c>
      <c r="B108" s="98" t="s">
        <v>6352</v>
      </c>
      <c r="C108" s="365" t="s">
        <v>6353</v>
      </c>
      <c r="D108" s="297" t="s">
        <v>400</v>
      </c>
      <c r="E108" s="188" t="s">
        <v>557</v>
      </c>
      <c r="F108" s="188" t="s">
        <v>6205</v>
      </c>
    </row>
    <row r="109" spans="1:6" ht="25.5">
      <c r="A109" s="14">
        <v>95</v>
      </c>
      <c r="B109" s="98" t="s">
        <v>6354</v>
      </c>
      <c r="C109" s="365" t="s">
        <v>6355</v>
      </c>
      <c r="D109" s="297" t="s">
        <v>406</v>
      </c>
      <c r="E109" s="432" t="s">
        <v>58</v>
      </c>
      <c r="F109" s="188" t="s">
        <v>59</v>
      </c>
    </row>
    <row r="110" spans="1:6" ht="38.25">
      <c r="A110" s="14">
        <v>96</v>
      </c>
      <c r="B110" s="63" t="s">
        <v>6356</v>
      </c>
      <c r="C110" s="365" t="s">
        <v>6357</v>
      </c>
      <c r="D110" s="297" t="s">
        <v>400</v>
      </c>
      <c r="E110" s="188" t="s">
        <v>1418</v>
      </c>
      <c r="F110" s="188" t="s">
        <v>6176</v>
      </c>
    </row>
    <row r="111" spans="1:6" ht="25.5">
      <c r="A111" s="14">
        <v>97</v>
      </c>
      <c r="B111" s="98" t="s">
        <v>1655</v>
      </c>
      <c r="C111" s="365" t="s">
        <v>6358</v>
      </c>
      <c r="D111" s="297" t="s">
        <v>34</v>
      </c>
      <c r="E111" s="188" t="s">
        <v>1833</v>
      </c>
      <c r="F111" s="188" t="s">
        <v>6202</v>
      </c>
    </row>
    <row r="112" spans="1:6" ht="38.25">
      <c r="A112" s="14">
        <v>98</v>
      </c>
      <c r="B112" s="98" t="s">
        <v>6359</v>
      </c>
      <c r="C112" s="365" t="s">
        <v>6360</v>
      </c>
      <c r="D112" s="297" t="s">
        <v>400</v>
      </c>
      <c r="E112" s="188" t="s">
        <v>4238</v>
      </c>
      <c r="F112" s="188" t="s">
        <v>4238</v>
      </c>
    </row>
    <row r="113" spans="1:6" ht="25.5">
      <c r="A113" s="14">
        <v>99</v>
      </c>
      <c r="B113" s="98" t="s">
        <v>2308</v>
      </c>
      <c r="C113" s="365" t="s">
        <v>6361</v>
      </c>
      <c r="D113" s="297" t="s">
        <v>34</v>
      </c>
      <c r="E113" s="188" t="s">
        <v>1431</v>
      </c>
      <c r="F113" s="188" t="s">
        <v>59</v>
      </c>
    </row>
    <row r="114" spans="1:6" ht="25.5">
      <c r="A114" s="14">
        <v>100</v>
      </c>
      <c r="B114" s="63" t="s">
        <v>3584</v>
      </c>
      <c r="C114" s="365" t="s">
        <v>249</v>
      </c>
      <c r="D114" s="297" t="s">
        <v>34</v>
      </c>
      <c r="E114" s="188" t="s">
        <v>6362</v>
      </c>
      <c r="F114" s="188" t="s">
        <v>50</v>
      </c>
    </row>
    <row r="115" spans="1:6" ht="25.5">
      <c r="A115" s="14">
        <v>101</v>
      </c>
      <c r="B115" s="98" t="s">
        <v>6363</v>
      </c>
      <c r="C115" s="365" t="s">
        <v>6364</v>
      </c>
      <c r="D115" s="297" t="s">
        <v>34</v>
      </c>
      <c r="E115" s="194" t="s">
        <v>768</v>
      </c>
      <c r="F115" s="188" t="s">
        <v>6192</v>
      </c>
    </row>
    <row r="116" spans="1:6" ht="25.5">
      <c r="A116" s="14">
        <v>102</v>
      </c>
      <c r="B116" s="98" t="s">
        <v>2604</v>
      </c>
      <c r="C116" s="365" t="s">
        <v>6365</v>
      </c>
      <c r="D116" s="297" t="s">
        <v>408</v>
      </c>
      <c r="E116" s="188" t="s">
        <v>5070</v>
      </c>
      <c r="F116" s="188" t="s">
        <v>6171</v>
      </c>
    </row>
    <row r="117" spans="1:6" ht="25.5">
      <c r="A117" s="14">
        <v>103</v>
      </c>
      <c r="B117" s="98" t="s">
        <v>6366</v>
      </c>
      <c r="C117" s="365" t="s">
        <v>6367</v>
      </c>
      <c r="D117" s="297" t="s">
        <v>408</v>
      </c>
      <c r="E117" s="188" t="s">
        <v>1418</v>
      </c>
      <c r="F117" s="188" t="s">
        <v>6176</v>
      </c>
    </row>
    <row r="118" spans="1:6" ht="25.5" customHeight="1">
      <c r="A118" s="14">
        <v>104</v>
      </c>
      <c r="B118" s="98" t="s">
        <v>6368</v>
      </c>
      <c r="C118" s="365" t="s">
        <v>6367</v>
      </c>
      <c r="D118" s="297" t="s">
        <v>408</v>
      </c>
      <c r="E118" s="188" t="s">
        <v>1418</v>
      </c>
      <c r="F118" s="188" t="s">
        <v>6176</v>
      </c>
    </row>
    <row r="119" spans="1:6" ht="25.5">
      <c r="A119" s="14">
        <v>105</v>
      </c>
      <c r="B119" s="98" t="s">
        <v>6369</v>
      </c>
      <c r="C119" s="365" t="s">
        <v>6370</v>
      </c>
      <c r="D119" s="297" t="s">
        <v>400</v>
      </c>
      <c r="E119" s="188" t="s">
        <v>1275</v>
      </c>
      <c r="F119" s="188" t="s">
        <v>6198</v>
      </c>
    </row>
    <row r="120" spans="1:6" ht="51">
      <c r="A120" s="14">
        <v>106</v>
      </c>
      <c r="B120" s="63" t="s">
        <v>3877</v>
      </c>
      <c r="C120" s="365" t="s">
        <v>6371</v>
      </c>
      <c r="D120" s="297" t="s">
        <v>400</v>
      </c>
      <c r="E120" s="188" t="s">
        <v>6372</v>
      </c>
      <c r="F120" s="188" t="s">
        <v>536</v>
      </c>
    </row>
    <row r="121" spans="1:6" ht="38.25">
      <c r="A121" s="14">
        <v>107</v>
      </c>
      <c r="B121" s="98" t="s">
        <v>6373</v>
      </c>
      <c r="C121" s="365" t="s">
        <v>6374</v>
      </c>
      <c r="D121" s="297" t="s">
        <v>400</v>
      </c>
      <c r="E121" s="445" t="s">
        <v>1275</v>
      </c>
      <c r="F121" s="445" t="s">
        <v>6198</v>
      </c>
    </row>
    <row r="122" spans="1:6" ht="76.5">
      <c r="A122" s="14">
        <v>108</v>
      </c>
      <c r="B122" s="98" t="s">
        <v>6375</v>
      </c>
      <c r="C122" s="365" t="s">
        <v>6376</v>
      </c>
      <c r="D122" s="297" t="s">
        <v>404</v>
      </c>
      <c r="E122" s="188" t="s">
        <v>6377</v>
      </c>
      <c r="F122" s="188" t="s">
        <v>6378</v>
      </c>
    </row>
    <row r="123" spans="1:6" ht="25.5">
      <c r="A123" s="14">
        <v>109</v>
      </c>
      <c r="B123" s="98" t="s">
        <v>6214</v>
      </c>
      <c r="C123" s="365" t="s">
        <v>6215</v>
      </c>
      <c r="D123" s="297" t="s">
        <v>408</v>
      </c>
      <c r="E123" s="188" t="s">
        <v>5041</v>
      </c>
      <c r="F123" s="188" t="s">
        <v>6171</v>
      </c>
    </row>
    <row r="124" spans="1:6" ht="51">
      <c r="A124" s="14">
        <v>110</v>
      </c>
      <c r="B124" s="459" t="s">
        <v>6379</v>
      </c>
      <c r="C124" s="452" t="s">
        <v>6333</v>
      </c>
      <c r="D124" s="464" t="s">
        <v>402</v>
      </c>
      <c r="E124" s="331" t="s">
        <v>6221</v>
      </c>
      <c r="F124" s="331" t="s">
        <v>91</v>
      </c>
    </row>
    <row r="125" spans="1:6" ht="38.25">
      <c r="A125" s="14">
        <v>111</v>
      </c>
      <c r="B125" s="98" t="s">
        <v>6380</v>
      </c>
      <c r="C125" s="365" t="s">
        <v>6381</v>
      </c>
      <c r="D125" s="297" t="s">
        <v>400</v>
      </c>
      <c r="E125" s="188" t="s">
        <v>6176</v>
      </c>
      <c r="F125" s="188" t="s">
        <v>6176</v>
      </c>
    </row>
    <row r="126" spans="1:6" ht="25.5">
      <c r="A126" s="14">
        <v>112</v>
      </c>
      <c r="B126" s="98" t="s">
        <v>3851</v>
      </c>
      <c r="C126" s="365" t="s">
        <v>6382</v>
      </c>
      <c r="D126" s="297" t="s">
        <v>400</v>
      </c>
      <c r="E126" s="188" t="s">
        <v>6383</v>
      </c>
      <c r="F126" s="188" t="s">
        <v>59</v>
      </c>
    </row>
    <row r="127" spans="1:6" ht="25.5">
      <c r="A127" s="14">
        <v>113</v>
      </c>
      <c r="B127" s="98" t="s">
        <v>6384</v>
      </c>
      <c r="C127" s="365" t="s">
        <v>6385</v>
      </c>
      <c r="D127" s="297" t="s">
        <v>406</v>
      </c>
      <c r="E127" s="188" t="s">
        <v>803</v>
      </c>
      <c r="F127" s="188" t="s">
        <v>6177</v>
      </c>
    </row>
    <row r="128" spans="1:6" ht="21.75" customHeight="1">
      <c r="A128" s="14">
        <v>114</v>
      </c>
      <c r="B128" s="98" t="s">
        <v>6386</v>
      </c>
      <c r="C128" s="365" t="s">
        <v>6387</v>
      </c>
      <c r="D128" s="297" t="s">
        <v>408</v>
      </c>
      <c r="E128" s="188" t="s">
        <v>6109</v>
      </c>
      <c r="F128" s="188" t="s">
        <v>6348</v>
      </c>
    </row>
    <row r="129" spans="1:6" ht="25.5">
      <c r="A129" s="14">
        <v>115</v>
      </c>
      <c r="B129" s="98" t="s">
        <v>6388</v>
      </c>
      <c r="C129" s="365" t="s">
        <v>6389</v>
      </c>
      <c r="D129" s="297" t="s">
        <v>406</v>
      </c>
      <c r="E129" s="188" t="s">
        <v>6390</v>
      </c>
      <c r="F129" s="188" t="s">
        <v>6177</v>
      </c>
    </row>
    <row r="130" spans="1:6" ht="25.5">
      <c r="A130" s="14">
        <v>116</v>
      </c>
      <c r="B130" s="98" t="s">
        <v>978</v>
      </c>
      <c r="C130" s="365" t="s">
        <v>6391</v>
      </c>
      <c r="D130" s="297" t="s">
        <v>34</v>
      </c>
      <c r="E130" s="188" t="s">
        <v>58</v>
      </c>
      <c r="F130" s="188" t="s">
        <v>59</v>
      </c>
    </row>
    <row r="131" spans="1:6" ht="51">
      <c r="A131" s="14">
        <v>117</v>
      </c>
      <c r="B131" s="63" t="s">
        <v>6392</v>
      </c>
      <c r="C131" s="365" t="s">
        <v>6393</v>
      </c>
      <c r="D131" s="297" t="s">
        <v>400</v>
      </c>
      <c r="E131" s="188" t="s">
        <v>1275</v>
      </c>
      <c r="F131" s="188" t="s">
        <v>6198</v>
      </c>
    </row>
    <row r="132" spans="1:6" ht="25.5">
      <c r="A132" s="14">
        <v>118</v>
      </c>
      <c r="B132" s="98" t="s">
        <v>6394</v>
      </c>
      <c r="C132" s="365" t="s">
        <v>6395</v>
      </c>
      <c r="D132" s="297" t="s">
        <v>408</v>
      </c>
      <c r="E132" s="188" t="s">
        <v>6173</v>
      </c>
      <c r="F132" s="188" t="s">
        <v>59</v>
      </c>
    </row>
    <row r="133" spans="1:6" ht="25.5">
      <c r="A133" s="14">
        <v>119</v>
      </c>
      <c r="B133" s="98" t="s">
        <v>6394</v>
      </c>
      <c r="C133" s="365" t="s">
        <v>6396</v>
      </c>
      <c r="D133" s="297" t="s">
        <v>34</v>
      </c>
      <c r="E133" s="188" t="s">
        <v>6173</v>
      </c>
      <c r="F133" s="188" t="s">
        <v>59</v>
      </c>
    </row>
    <row r="134" spans="1:6" ht="25.5">
      <c r="A134" s="14">
        <v>120</v>
      </c>
      <c r="B134" s="98" t="s">
        <v>6394</v>
      </c>
      <c r="C134" s="365" t="s">
        <v>6397</v>
      </c>
      <c r="D134" s="297" t="s">
        <v>34</v>
      </c>
      <c r="E134" s="188" t="s">
        <v>6173</v>
      </c>
      <c r="F134" s="188" t="s">
        <v>59</v>
      </c>
    </row>
    <row r="135" spans="1:6" ht="25.5">
      <c r="A135" s="14">
        <v>121</v>
      </c>
      <c r="B135" s="98" t="s">
        <v>6398</v>
      </c>
      <c r="C135" s="365" t="s">
        <v>6399</v>
      </c>
      <c r="D135" s="297" t="s">
        <v>408</v>
      </c>
      <c r="E135" s="188" t="s">
        <v>58</v>
      </c>
      <c r="F135" s="188" t="s">
        <v>59</v>
      </c>
    </row>
    <row r="136" spans="1:6" ht="25.5">
      <c r="A136" s="14">
        <v>122</v>
      </c>
      <c r="B136" s="98" t="s">
        <v>6400</v>
      </c>
      <c r="C136" s="365" t="s">
        <v>6401</v>
      </c>
      <c r="D136" s="297" t="s">
        <v>408</v>
      </c>
      <c r="E136" s="188" t="s">
        <v>2087</v>
      </c>
      <c r="F136" s="188" t="s">
        <v>5679</v>
      </c>
    </row>
    <row r="137" spans="1:6" ht="25.5">
      <c r="A137" s="14">
        <v>123</v>
      </c>
      <c r="B137" s="98" t="s">
        <v>6402</v>
      </c>
      <c r="C137" s="365" t="s">
        <v>6403</v>
      </c>
      <c r="D137" s="297" t="s">
        <v>408</v>
      </c>
      <c r="E137" s="188" t="s">
        <v>557</v>
      </c>
      <c r="F137" s="188" t="s">
        <v>6205</v>
      </c>
    </row>
    <row r="138" spans="1:6" ht="51">
      <c r="A138" s="14">
        <v>124</v>
      </c>
      <c r="B138" s="98" t="s">
        <v>6404</v>
      </c>
      <c r="C138" s="365" t="s">
        <v>6405</v>
      </c>
      <c r="D138" s="297" t="s">
        <v>406</v>
      </c>
      <c r="E138" s="188" t="s">
        <v>1000</v>
      </c>
      <c r="F138" s="188" t="s">
        <v>159</v>
      </c>
    </row>
    <row r="139" spans="1:6" ht="25.5">
      <c r="A139" s="14">
        <v>125</v>
      </c>
      <c r="B139" s="98" t="s">
        <v>6406</v>
      </c>
      <c r="C139" s="365" t="s">
        <v>6407</v>
      </c>
      <c r="D139" s="297" t="s">
        <v>400</v>
      </c>
      <c r="E139" s="188" t="s">
        <v>58</v>
      </c>
      <c r="F139" s="188" t="s">
        <v>59</v>
      </c>
    </row>
    <row r="140" spans="1:6" ht="25.5">
      <c r="A140" s="14">
        <v>126</v>
      </c>
      <c r="B140" s="98" t="s">
        <v>1479</v>
      </c>
      <c r="C140" s="365" t="s">
        <v>6408</v>
      </c>
      <c r="D140" s="297" t="s">
        <v>408</v>
      </c>
      <c r="E140" s="188" t="s">
        <v>6206</v>
      </c>
      <c r="F140" s="188" t="s">
        <v>50</v>
      </c>
    </row>
    <row r="141" spans="1:6" ht="25.5">
      <c r="A141" s="14">
        <v>127</v>
      </c>
      <c r="B141" s="63" t="s">
        <v>6409</v>
      </c>
      <c r="C141" s="365" t="s">
        <v>6410</v>
      </c>
      <c r="D141" s="297" t="s">
        <v>400</v>
      </c>
      <c r="E141" s="188" t="s">
        <v>193</v>
      </c>
      <c r="F141" s="188" t="s">
        <v>6174</v>
      </c>
    </row>
    <row r="142" spans="1:6" ht="63.75">
      <c r="A142" s="14">
        <v>128</v>
      </c>
      <c r="B142" s="98" t="s">
        <v>3729</v>
      </c>
      <c r="C142" s="453" t="s">
        <v>6305</v>
      </c>
      <c r="D142" s="297" t="s">
        <v>400</v>
      </c>
      <c r="E142" s="188" t="s">
        <v>3967</v>
      </c>
      <c r="F142" s="188" t="s">
        <v>511</v>
      </c>
    </row>
    <row r="143" spans="1:6" ht="38.25">
      <c r="A143" s="14">
        <v>129</v>
      </c>
      <c r="B143" s="98" t="s">
        <v>6412</v>
      </c>
      <c r="C143" s="365" t="s">
        <v>6207</v>
      </c>
      <c r="D143" s="297" t="s">
        <v>34</v>
      </c>
      <c r="E143" s="188" t="s">
        <v>6194</v>
      </c>
      <c r="F143" s="188" t="s">
        <v>6195</v>
      </c>
    </row>
    <row r="144" spans="1:6">
      <c r="A144" s="14">
        <v>130</v>
      </c>
      <c r="B144" s="98" t="s">
        <v>6413</v>
      </c>
      <c r="C144" s="365" t="s">
        <v>6414</v>
      </c>
      <c r="D144" s="297" t="s">
        <v>408</v>
      </c>
      <c r="E144" s="188" t="s">
        <v>1581</v>
      </c>
      <c r="F144" s="188" t="s">
        <v>6191</v>
      </c>
    </row>
    <row r="145" spans="1:6" ht="21.75" customHeight="1">
      <c r="A145" s="14">
        <v>131</v>
      </c>
      <c r="B145" s="98" t="s">
        <v>6415</v>
      </c>
      <c r="C145" s="365" t="s">
        <v>6416</v>
      </c>
      <c r="D145" s="297" t="s">
        <v>408</v>
      </c>
      <c r="E145" s="188" t="s">
        <v>4238</v>
      </c>
      <c r="F145" s="188" t="s">
        <v>4238</v>
      </c>
    </row>
    <row r="146" spans="1:6" ht="38.25">
      <c r="A146" s="14">
        <v>132</v>
      </c>
      <c r="B146" s="98" t="s">
        <v>6417</v>
      </c>
      <c r="C146" s="365" t="s">
        <v>6418</v>
      </c>
      <c r="D146" s="297" t="s">
        <v>408</v>
      </c>
      <c r="E146" s="188" t="s">
        <v>6419</v>
      </c>
      <c r="F146" s="188" t="s">
        <v>121</v>
      </c>
    </row>
    <row r="147" spans="1:6" ht="51">
      <c r="A147" s="14">
        <v>133</v>
      </c>
      <c r="B147" s="98" t="s">
        <v>6420</v>
      </c>
      <c r="C147" s="365" t="s">
        <v>6421</v>
      </c>
      <c r="D147" s="297" t="s">
        <v>408</v>
      </c>
      <c r="E147" s="188" t="s">
        <v>6422</v>
      </c>
      <c r="F147" s="188" t="s">
        <v>6171</v>
      </c>
    </row>
    <row r="148" spans="1:6" ht="51">
      <c r="A148" s="14">
        <v>134</v>
      </c>
      <c r="B148" s="63" t="s">
        <v>6423</v>
      </c>
      <c r="C148" s="365" t="s">
        <v>6327</v>
      </c>
      <c r="D148" s="297" t="s">
        <v>409</v>
      </c>
      <c r="E148" s="188" t="s">
        <v>741</v>
      </c>
      <c r="F148" s="188" t="s">
        <v>511</v>
      </c>
    </row>
    <row r="149" spans="1:6" ht="38.25">
      <c r="A149" s="14">
        <v>135</v>
      </c>
      <c r="B149" s="63" t="s">
        <v>6424</v>
      </c>
      <c r="C149" s="365" t="s">
        <v>6425</v>
      </c>
      <c r="D149" s="297" t="s">
        <v>400</v>
      </c>
      <c r="E149" s="188" t="s">
        <v>1833</v>
      </c>
      <c r="F149" s="188" t="s">
        <v>6202</v>
      </c>
    </row>
    <row r="150" spans="1:6" s="431" customFormat="1" ht="38.25">
      <c r="A150" s="58">
        <v>136</v>
      </c>
      <c r="B150" s="458" t="s">
        <v>6426</v>
      </c>
      <c r="C150" s="451" t="s">
        <v>6427</v>
      </c>
      <c r="D150" s="463" t="s">
        <v>34</v>
      </c>
      <c r="E150" s="194" t="s">
        <v>6188</v>
      </c>
      <c r="F150" s="194" t="s">
        <v>4030</v>
      </c>
    </row>
    <row r="151" spans="1:6" ht="25.5">
      <c r="A151" s="14">
        <v>137</v>
      </c>
      <c r="B151" s="63" t="s">
        <v>6428</v>
      </c>
      <c r="C151" s="365" t="s">
        <v>6429</v>
      </c>
      <c r="D151" s="297" t="s">
        <v>34</v>
      </c>
      <c r="E151" s="188" t="s">
        <v>6173</v>
      </c>
      <c r="F151" s="188" t="s">
        <v>59</v>
      </c>
    </row>
    <row r="152" spans="1:6" ht="25.5">
      <c r="A152" s="14">
        <v>138</v>
      </c>
      <c r="B152" s="98" t="s">
        <v>6430</v>
      </c>
      <c r="C152" s="365" t="s">
        <v>6411</v>
      </c>
      <c r="D152" s="297" t="s">
        <v>408</v>
      </c>
      <c r="E152" s="188" t="s">
        <v>4238</v>
      </c>
      <c r="F152" s="188" t="s">
        <v>4238</v>
      </c>
    </row>
    <row r="153" spans="1:6" ht="25.5">
      <c r="A153" s="14">
        <v>139</v>
      </c>
      <c r="B153" s="98" t="s">
        <v>354</v>
      </c>
      <c r="C153" s="365" t="s">
        <v>6431</v>
      </c>
      <c r="D153" s="297" t="s">
        <v>408</v>
      </c>
      <c r="E153" s="188" t="s">
        <v>58</v>
      </c>
      <c r="F153" s="188" t="s">
        <v>59</v>
      </c>
    </row>
    <row r="154" spans="1:6" ht="25.5">
      <c r="A154" s="14">
        <v>140</v>
      </c>
      <c r="B154" s="63" t="s">
        <v>6184</v>
      </c>
      <c r="C154" s="365" t="s">
        <v>6432</v>
      </c>
      <c r="D154" s="297" t="s">
        <v>34</v>
      </c>
      <c r="E154" s="188" t="s">
        <v>58</v>
      </c>
      <c r="F154" s="188" t="s">
        <v>59</v>
      </c>
    </row>
    <row r="155" spans="1:6" ht="49.5" customHeight="1">
      <c r="A155" s="14">
        <v>141</v>
      </c>
      <c r="B155" s="98" t="s">
        <v>6433</v>
      </c>
      <c r="C155" s="365" t="s">
        <v>6393</v>
      </c>
      <c r="D155" s="297" t="s">
        <v>399</v>
      </c>
      <c r="E155" s="188" t="s">
        <v>1275</v>
      </c>
      <c r="F155" s="188" t="s">
        <v>6198</v>
      </c>
    </row>
    <row r="156" spans="1:6" ht="51">
      <c r="A156" s="14">
        <v>142</v>
      </c>
      <c r="B156" s="98" t="s">
        <v>6434</v>
      </c>
      <c r="C156" s="365" t="s">
        <v>6435</v>
      </c>
      <c r="D156" s="297" t="s">
        <v>400</v>
      </c>
      <c r="E156" s="188" t="s">
        <v>58</v>
      </c>
      <c r="F156" s="188" t="s">
        <v>59</v>
      </c>
    </row>
    <row r="157" spans="1:6" ht="51">
      <c r="A157" s="14">
        <v>143</v>
      </c>
      <c r="B157" s="98" t="s">
        <v>6436</v>
      </c>
      <c r="C157" s="365" t="s">
        <v>6437</v>
      </c>
      <c r="D157" s="297" t="s">
        <v>400</v>
      </c>
      <c r="E157" s="188" t="s">
        <v>1614</v>
      </c>
      <c r="F157" s="188" t="s">
        <v>6175</v>
      </c>
    </row>
    <row r="158" spans="1:6" ht="51">
      <c r="A158" s="14">
        <v>144</v>
      </c>
      <c r="B158" s="98" t="s">
        <v>6438</v>
      </c>
      <c r="C158" s="365" t="s">
        <v>6439</v>
      </c>
      <c r="D158" s="297" t="s">
        <v>409</v>
      </c>
      <c r="E158" s="188" t="s">
        <v>1431</v>
      </c>
      <c r="F158" s="188" t="s">
        <v>59</v>
      </c>
    </row>
    <row r="159" spans="1:6" ht="38.25">
      <c r="A159" s="14">
        <v>145</v>
      </c>
      <c r="B159" s="98" t="s">
        <v>6440</v>
      </c>
      <c r="C159" s="365" t="s">
        <v>6441</v>
      </c>
      <c r="D159" s="297" t="s">
        <v>408</v>
      </c>
      <c r="E159" s="188" t="s">
        <v>5201</v>
      </c>
      <c r="F159" s="188" t="s">
        <v>6027</v>
      </c>
    </row>
    <row r="160" spans="1:6" ht="25.5">
      <c r="A160" s="14">
        <v>146</v>
      </c>
      <c r="B160" s="98" t="s">
        <v>6442</v>
      </c>
      <c r="C160" s="365" t="s">
        <v>6443</v>
      </c>
      <c r="D160" s="297" t="s">
        <v>408</v>
      </c>
      <c r="E160" s="188" t="s">
        <v>58</v>
      </c>
      <c r="F160" s="188" t="s">
        <v>59</v>
      </c>
    </row>
    <row r="161" spans="1:6" ht="38.25">
      <c r="A161" s="14">
        <v>147</v>
      </c>
      <c r="B161" s="98" t="s">
        <v>2147</v>
      </c>
      <c r="C161" s="454" t="s">
        <v>6444</v>
      </c>
      <c r="D161" s="297" t="s">
        <v>402</v>
      </c>
      <c r="E161" s="188" t="s">
        <v>6318</v>
      </c>
      <c r="F161" s="188" t="s">
        <v>511</v>
      </c>
    </row>
    <row r="162" spans="1:6" ht="38.25">
      <c r="A162" s="14">
        <v>148</v>
      </c>
      <c r="B162" s="63" t="s">
        <v>6445</v>
      </c>
      <c r="C162" s="365" t="s">
        <v>6446</v>
      </c>
      <c r="D162" s="297" t="s">
        <v>406</v>
      </c>
      <c r="E162" s="188" t="s">
        <v>6447</v>
      </c>
      <c r="F162" s="188" t="s">
        <v>166</v>
      </c>
    </row>
    <row r="163" spans="1:6" ht="25.5">
      <c r="A163" s="14">
        <v>149</v>
      </c>
      <c r="B163" s="98" t="s">
        <v>6193</v>
      </c>
      <c r="C163" s="365" t="s">
        <v>6448</v>
      </c>
      <c r="D163" s="297" t="s">
        <v>408</v>
      </c>
      <c r="E163" s="188" t="s">
        <v>58</v>
      </c>
      <c r="F163" s="188" t="s">
        <v>59</v>
      </c>
    </row>
    <row r="164" spans="1:6" ht="178.5">
      <c r="A164" s="14">
        <v>150</v>
      </c>
      <c r="B164" s="63" t="s">
        <v>6449</v>
      </c>
      <c r="C164" s="365" t="s">
        <v>6450</v>
      </c>
      <c r="D164" s="297" t="s">
        <v>409</v>
      </c>
      <c r="E164" s="188" t="s">
        <v>1275</v>
      </c>
      <c r="F164" s="188" t="s">
        <v>6198</v>
      </c>
    </row>
    <row r="165" spans="1:6" ht="38.25">
      <c r="A165" s="14">
        <v>151</v>
      </c>
      <c r="B165" s="98" t="s">
        <v>3685</v>
      </c>
      <c r="C165" s="365" t="s">
        <v>6451</v>
      </c>
      <c r="D165" s="297" t="s">
        <v>408</v>
      </c>
      <c r="E165" s="188" t="s">
        <v>6452</v>
      </c>
      <c r="F165" s="188" t="s">
        <v>6183</v>
      </c>
    </row>
    <row r="1047672" ht="15" customHeight="1"/>
    <row r="1047679" ht="15" customHeight="1"/>
  </sheetData>
  <mergeCells count="1">
    <mergeCell ref="A14:F14"/>
  </mergeCells>
  <phoneticPr fontId="114" type="noConversion"/>
  <dataValidations count="1">
    <dataValidation type="list" allowBlank="1" showInputMessage="1" showErrorMessage="1" sqref="D16:D165" xr:uid="{DED3D0EB-DBA1-48E4-B960-DDD1358F4C1D}">
      <formula1>$D$3:$D$12</formula1>
    </dataValidation>
  </dataValidations>
  <pageMargins left="0.7" right="0.7" top="0.75" bottom="0.75" header="0.3" footer="0.3"/>
  <pageSetup paperSize="9" scale="60" fitToHeight="0" orientation="landscape"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2D84B-8979-4074-9ABB-EDD8C8504F24}">
  <sheetPr>
    <tabColor rgb="FF00B0F0"/>
  </sheetPr>
  <dimension ref="A1:Q48"/>
  <sheetViews>
    <sheetView workbookViewId="0">
      <pane ySplit="1" topLeftCell="A2" activePane="bottomLeft" state="frozen"/>
      <selection pane="bottomLeft" activeCell="H52" sqref="H52"/>
    </sheetView>
  </sheetViews>
  <sheetFormatPr defaultRowHeight="12.75"/>
  <cols>
    <col min="2" max="2" width="14.42578125" customWidth="1"/>
    <col min="3" max="3" width="22.28515625" customWidth="1"/>
    <col min="4" max="4" width="10.140625" bestFit="1" customWidth="1"/>
    <col min="5" max="5" width="39.42578125" customWidth="1"/>
    <col min="6" max="6" width="14.5703125" customWidth="1"/>
    <col min="7" max="8" width="13.140625" customWidth="1"/>
    <col min="10" max="10" width="11.140625" customWidth="1"/>
    <col min="12" max="12" width="39.7109375" style="153" customWidth="1"/>
    <col min="13" max="13" width="12.5703125" customWidth="1"/>
  </cols>
  <sheetData>
    <row r="1" spans="1:17" ht="38.25">
      <c r="A1" s="1" t="s">
        <v>20</v>
      </c>
      <c r="B1" s="2" t="s">
        <v>21</v>
      </c>
      <c r="C1" s="126" t="s">
        <v>22</v>
      </c>
      <c r="D1" s="3" t="s">
        <v>23</v>
      </c>
      <c r="E1" s="7" t="s">
        <v>24</v>
      </c>
      <c r="F1" s="1" t="s">
        <v>0</v>
      </c>
      <c r="G1" s="1" t="s">
        <v>25</v>
      </c>
      <c r="H1" s="1" t="s">
        <v>26</v>
      </c>
      <c r="I1" s="139" t="s">
        <v>27</v>
      </c>
      <c r="J1" s="139" t="s">
        <v>28</v>
      </c>
      <c r="K1" s="139" t="s">
        <v>29</v>
      </c>
      <c r="L1" s="147" t="s">
        <v>30</v>
      </c>
      <c r="M1" s="8" t="s">
        <v>31</v>
      </c>
    </row>
    <row r="2" spans="1:17" ht="38.25">
      <c r="A2" s="117">
        <v>790</v>
      </c>
      <c r="B2" s="122">
        <v>43678</v>
      </c>
      <c r="C2" s="141" t="s">
        <v>32</v>
      </c>
      <c r="D2" s="74">
        <v>43692</v>
      </c>
      <c r="E2" s="116" t="s">
        <v>33</v>
      </c>
      <c r="F2" s="117" t="s">
        <v>34</v>
      </c>
      <c r="G2" s="117" t="s">
        <v>35</v>
      </c>
      <c r="H2" s="117" t="s">
        <v>36</v>
      </c>
      <c r="I2" s="102" t="s">
        <v>37</v>
      </c>
      <c r="J2" s="102" t="s">
        <v>38</v>
      </c>
      <c r="K2" s="102" t="s">
        <v>39</v>
      </c>
      <c r="L2" s="148" t="s">
        <v>40</v>
      </c>
      <c r="M2" s="117"/>
    </row>
    <row r="3" spans="1:17" ht="38.25">
      <c r="A3" s="117">
        <v>792</v>
      </c>
      <c r="B3" s="122">
        <v>43678</v>
      </c>
      <c r="C3" s="143" t="s">
        <v>41</v>
      </c>
      <c r="D3" s="74">
        <v>43692</v>
      </c>
      <c r="E3" s="116" t="s">
        <v>42</v>
      </c>
      <c r="F3" s="117" t="s">
        <v>34</v>
      </c>
      <c r="G3" s="117" t="s">
        <v>43</v>
      </c>
      <c r="H3" s="117" t="s">
        <v>44</v>
      </c>
      <c r="I3" s="102" t="s">
        <v>37</v>
      </c>
      <c r="J3" s="102" t="s">
        <v>38</v>
      </c>
      <c r="K3" s="102" t="s">
        <v>45</v>
      </c>
      <c r="L3" s="148" t="s">
        <v>46</v>
      </c>
      <c r="M3" s="117"/>
    </row>
    <row r="4" spans="1:17" ht="38.25">
      <c r="A4" s="117">
        <v>800</v>
      </c>
      <c r="B4" s="122">
        <v>43682</v>
      </c>
      <c r="C4" s="109" t="s">
        <v>47</v>
      </c>
      <c r="D4" s="74">
        <v>43696</v>
      </c>
      <c r="E4" s="116" t="s">
        <v>48</v>
      </c>
      <c r="F4" s="117" t="s">
        <v>34</v>
      </c>
      <c r="G4" s="117" t="s">
        <v>49</v>
      </c>
      <c r="H4" s="117" t="s">
        <v>50</v>
      </c>
      <c r="I4" s="102" t="s">
        <v>51</v>
      </c>
      <c r="J4" s="102" t="s">
        <v>52</v>
      </c>
      <c r="K4" s="102" t="s">
        <v>53</v>
      </c>
      <c r="L4" s="148" t="s">
        <v>54</v>
      </c>
      <c r="M4" s="146">
        <v>5400000</v>
      </c>
      <c r="N4" t="s">
        <v>55</v>
      </c>
    </row>
    <row r="5" spans="1:17" ht="38.25">
      <c r="A5" s="117">
        <v>812</v>
      </c>
      <c r="B5" s="122">
        <v>43689</v>
      </c>
      <c r="C5" s="109" t="s">
        <v>56</v>
      </c>
      <c r="D5" s="74">
        <v>43703</v>
      </c>
      <c r="E5" s="116" t="s">
        <v>57</v>
      </c>
      <c r="F5" s="117" t="s">
        <v>34</v>
      </c>
      <c r="G5" s="117" t="s">
        <v>58</v>
      </c>
      <c r="H5" s="117" t="s">
        <v>59</v>
      </c>
      <c r="I5" s="102" t="s">
        <v>60</v>
      </c>
      <c r="J5" s="102" t="s">
        <v>61</v>
      </c>
      <c r="K5" s="102" t="s">
        <v>62</v>
      </c>
      <c r="L5" s="148" t="s">
        <v>54</v>
      </c>
      <c r="M5" s="146">
        <v>2178000</v>
      </c>
      <c r="N5" t="s">
        <v>55</v>
      </c>
      <c r="O5" t="s">
        <v>55</v>
      </c>
    </row>
    <row r="6" spans="1:17" ht="38.25">
      <c r="A6" s="117">
        <v>814</v>
      </c>
      <c r="B6" s="122">
        <v>43689</v>
      </c>
      <c r="C6" s="143" t="s">
        <v>63</v>
      </c>
      <c r="D6" s="74">
        <v>43703</v>
      </c>
      <c r="E6" s="116" t="s">
        <v>64</v>
      </c>
      <c r="F6" s="117" t="s">
        <v>34</v>
      </c>
      <c r="G6" s="117" t="s">
        <v>65</v>
      </c>
      <c r="H6" s="117" t="s">
        <v>66</v>
      </c>
      <c r="I6" s="102" t="s">
        <v>67</v>
      </c>
      <c r="J6" s="102" t="s">
        <v>61</v>
      </c>
      <c r="K6" s="102" t="s">
        <v>68</v>
      </c>
      <c r="L6" s="149" t="s">
        <v>69</v>
      </c>
      <c r="M6" s="117"/>
    </row>
    <row r="7" spans="1:17" ht="38.25">
      <c r="A7" s="117">
        <v>815</v>
      </c>
      <c r="B7" s="122">
        <v>43690</v>
      </c>
      <c r="C7" s="141" t="s">
        <v>70</v>
      </c>
      <c r="D7" s="74">
        <v>43704</v>
      </c>
      <c r="E7" s="116" t="s">
        <v>57</v>
      </c>
      <c r="F7" s="117" t="s">
        <v>34</v>
      </c>
      <c r="G7" s="117" t="s">
        <v>58</v>
      </c>
      <c r="H7" s="117" t="s">
        <v>59</v>
      </c>
      <c r="I7" s="102" t="s">
        <v>60</v>
      </c>
      <c r="J7" s="102" t="s">
        <v>61</v>
      </c>
      <c r="K7" s="102" t="s">
        <v>62</v>
      </c>
      <c r="L7" s="148" t="s">
        <v>54</v>
      </c>
      <c r="M7" s="146">
        <v>5662400</v>
      </c>
      <c r="N7" t="s">
        <v>55</v>
      </c>
    </row>
    <row r="8" spans="1:17" ht="38.25">
      <c r="A8" s="117">
        <v>818</v>
      </c>
      <c r="B8" s="122">
        <v>43691</v>
      </c>
      <c r="C8" s="143" t="s">
        <v>71</v>
      </c>
      <c r="D8" s="74">
        <v>43705</v>
      </c>
      <c r="E8" s="116" t="s">
        <v>72</v>
      </c>
      <c r="F8" s="117" t="s">
        <v>34</v>
      </c>
      <c r="G8" s="117" t="s">
        <v>58</v>
      </c>
      <c r="H8" s="117" t="s">
        <v>59</v>
      </c>
      <c r="I8" s="102" t="s">
        <v>73</v>
      </c>
      <c r="J8" s="102" t="s">
        <v>61</v>
      </c>
      <c r="K8" s="102" t="s">
        <v>62</v>
      </c>
      <c r="L8" s="148" t="s">
        <v>54</v>
      </c>
      <c r="M8" s="146">
        <v>2178000</v>
      </c>
      <c r="N8" t="s">
        <v>55</v>
      </c>
    </row>
    <row r="9" spans="1:17" ht="38.25">
      <c r="A9" s="117">
        <v>820</v>
      </c>
      <c r="B9" s="122">
        <v>43691</v>
      </c>
      <c r="C9" s="143" t="s">
        <v>74</v>
      </c>
      <c r="D9" s="74">
        <v>43705</v>
      </c>
      <c r="E9" s="116" t="s">
        <v>75</v>
      </c>
      <c r="F9" s="117" t="s">
        <v>34</v>
      </c>
      <c r="G9" s="117" t="s">
        <v>58</v>
      </c>
      <c r="H9" s="117" t="s">
        <v>59</v>
      </c>
      <c r="I9" s="102" t="s">
        <v>73</v>
      </c>
      <c r="J9" s="102" t="s">
        <v>61</v>
      </c>
      <c r="K9" s="102" t="s">
        <v>62</v>
      </c>
      <c r="L9" s="148" t="s">
        <v>54</v>
      </c>
      <c r="M9" s="146">
        <v>10309200</v>
      </c>
      <c r="N9" t="s">
        <v>55</v>
      </c>
      <c r="O9" t="s">
        <v>55</v>
      </c>
      <c r="P9" t="s">
        <v>55</v>
      </c>
      <c r="Q9" t="s">
        <v>55</v>
      </c>
    </row>
    <row r="10" spans="1:17" ht="51">
      <c r="A10" s="117">
        <v>824</v>
      </c>
      <c r="B10" s="122">
        <v>43692</v>
      </c>
      <c r="C10" s="143" t="s">
        <v>76</v>
      </c>
      <c r="D10" s="74">
        <v>43706</v>
      </c>
      <c r="E10" s="116" t="s">
        <v>77</v>
      </c>
      <c r="F10" s="117" t="s">
        <v>34</v>
      </c>
      <c r="G10" s="117" t="s">
        <v>78</v>
      </c>
      <c r="H10" s="117" t="s">
        <v>79</v>
      </c>
      <c r="I10" s="102" t="s">
        <v>80</v>
      </c>
      <c r="J10" s="102" t="s">
        <v>81</v>
      </c>
      <c r="K10" s="102" t="s">
        <v>82</v>
      </c>
      <c r="L10" s="150"/>
      <c r="M10" s="117"/>
    </row>
    <row r="11" spans="1:17" ht="38.25">
      <c r="A11" s="117">
        <v>825</v>
      </c>
      <c r="B11" s="122">
        <v>43696</v>
      </c>
      <c r="C11" s="109" t="s">
        <v>83</v>
      </c>
      <c r="D11" s="74">
        <v>43709</v>
      </c>
      <c r="E11" s="116" t="s">
        <v>84</v>
      </c>
      <c r="F11" s="117" t="s">
        <v>34</v>
      </c>
      <c r="G11" s="117" t="s">
        <v>49</v>
      </c>
      <c r="H11" s="117" t="s">
        <v>50</v>
      </c>
      <c r="I11" s="102" t="s">
        <v>85</v>
      </c>
      <c r="J11" s="102" t="s">
        <v>61</v>
      </c>
      <c r="K11" s="102" t="s">
        <v>86</v>
      </c>
      <c r="L11" s="150" t="s">
        <v>87</v>
      </c>
      <c r="M11" s="117"/>
    </row>
    <row r="12" spans="1:17" ht="38.25">
      <c r="A12" s="117">
        <v>826</v>
      </c>
      <c r="B12" s="122">
        <v>43696</v>
      </c>
      <c r="C12" s="109" t="s">
        <v>88</v>
      </c>
      <c r="D12" s="74">
        <v>43709</v>
      </c>
      <c r="E12" s="116" t="s">
        <v>89</v>
      </c>
      <c r="F12" s="117" t="s">
        <v>34</v>
      </c>
      <c r="G12" s="117" t="s">
        <v>90</v>
      </c>
      <c r="H12" s="117" t="s">
        <v>91</v>
      </c>
      <c r="I12" s="102"/>
      <c r="J12" s="102" t="s">
        <v>61</v>
      </c>
      <c r="K12" s="102" t="s">
        <v>92</v>
      </c>
      <c r="L12" s="150" t="s">
        <v>93</v>
      </c>
      <c r="M12" s="117"/>
    </row>
    <row r="13" spans="1:17" ht="38.25">
      <c r="A13" s="117">
        <v>829</v>
      </c>
      <c r="B13" s="122">
        <v>43698</v>
      </c>
      <c r="C13" s="141" t="s">
        <v>94</v>
      </c>
      <c r="D13" s="74">
        <v>43711</v>
      </c>
      <c r="E13" s="116" t="s">
        <v>95</v>
      </c>
      <c r="F13" s="117" t="s">
        <v>34</v>
      </c>
      <c r="G13" s="117" t="s">
        <v>78</v>
      </c>
      <c r="H13" s="117" t="s">
        <v>79</v>
      </c>
      <c r="I13" s="102"/>
      <c r="J13" s="102"/>
      <c r="K13" s="102"/>
      <c r="L13" s="150" t="s">
        <v>40</v>
      </c>
      <c r="M13" s="117"/>
    </row>
    <row r="14" spans="1:17" ht="38.25">
      <c r="A14" s="117">
        <v>845</v>
      </c>
      <c r="B14" s="122">
        <v>43704</v>
      </c>
      <c r="C14" s="109" t="s">
        <v>96</v>
      </c>
      <c r="D14" s="74">
        <v>43718</v>
      </c>
      <c r="E14" s="116" t="s">
        <v>97</v>
      </c>
      <c r="F14" s="117" t="s">
        <v>34</v>
      </c>
      <c r="G14" s="117" t="s">
        <v>59</v>
      </c>
      <c r="H14" s="117" t="s">
        <v>59</v>
      </c>
      <c r="I14" s="102"/>
      <c r="J14" s="102" t="s">
        <v>98</v>
      </c>
      <c r="K14" s="102" t="s">
        <v>99</v>
      </c>
      <c r="L14" s="405" t="s">
        <v>100</v>
      </c>
      <c r="M14" s="117"/>
    </row>
    <row r="15" spans="1:17" ht="38.25">
      <c r="A15" s="117">
        <v>860</v>
      </c>
      <c r="B15" s="122">
        <v>43710</v>
      </c>
      <c r="C15" s="109" t="s">
        <v>101</v>
      </c>
      <c r="D15" s="74">
        <v>43724</v>
      </c>
      <c r="E15" s="116" t="s">
        <v>102</v>
      </c>
      <c r="F15" s="117" t="s">
        <v>34</v>
      </c>
      <c r="G15" s="117" t="s">
        <v>103</v>
      </c>
      <c r="H15" s="117" t="s">
        <v>79</v>
      </c>
      <c r="I15" s="102"/>
      <c r="J15" s="102"/>
      <c r="K15" s="102"/>
      <c r="L15" s="150" t="s">
        <v>40</v>
      </c>
      <c r="M15" s="117"/>
    </row>
    <row r="16" spans="1:17" ht="38.25">
      <c r="A16" s="117">
        <v>862</v>
      </c>
      <c r="B16" s="122">
        <v>43710</v>
      </c>
      <c r="C16" s="109" t="s">
        <v>104</v>
      </c>
      <c r="D16" s="74">
        <v>43724</v>
      </c>
      <c r="E16" s="116" t="s">
        <v>105</v>
      </c>
      <c r="F16" s="117" t="s">
        <v>34</v>
      </c>
      <c r="G16" s="117" t="s">
        <v>106</v>
      </c>
      <c r="H16" s="117" t="s">
        <v>59</v>
      </c>
      <c r="I16" s="102"/>
      <c r="J16" s="102" t="s">
        <v>107</v>
      </c>
      <c r="K16" s="102" t="s">
        <v>108</v>
      </c>
      <c r="L16" s="151" t="s">
        <v>40</v>
      </c>
      <c r="M16" s="117"/>
    </row>
    <row r="17" spans="1:14" ht="51">
      <c r="A17" s="117">
        <v>863</v>
      </c>
      <c r="B17" s="122">
        <v>43710</v>
      </c>
      <c r="C17" s="109" t="s">
        <v>109</v>
      </c>
      <c r="D17" s="74">
        <v>43724</v>
      </c>
      <c r="E17" s="116" t="s">
        <v>110</v>
      </c>
      <c r="F17" s="117" t="s">
        <v>34</v>
      </c>
      <c r="G17" s="117" t="s">
        <v>111</v>
      </c>
      <c r="H17" s="117" t="s">
        <v>59</v>
      </c>
      <c r="I17" s="102"/>
      <c r="J17" s="102" t="s">
        <v>107</v>
      </c>
      <c r="K17" s="102" t="s">
        <v>112</v>
      </c>
      <c r="L17" s="405" t="s">
        <v>100</v>
      </c>
      <c r="M17" s="117"/>
    </row>
    <row r="18" spans="1:14" ht="63.75">
      <c r="A18" s="117">
        <v>867</v>
      </c>
      <c r="B18" s="122">
        <v>43713</v>
      </c>
      <c r="C18" s="109" t="s">
        <v>113</v>
      </c>
      <c r="D18" s="74">
        <v>43727</v>
      </c>
      <c r="E18" s="116" t="s">
        <v>114</v>
      </c>
      <c r="F18" s="117" t="s">
        <v>34</v>
      </c>
      <c r="G18" s="117" t="s">
        <v>103</v>
      </c>
      <c r="H18" s="117" t="s">
        <v>79</v>
      </c>
      <c r="I18" s="102" t="s">
        <v>115</v>
      </c>
      <c r="J18" s="102" t="s">
        <v>116</v>
      </c>
      <c r="K18" s="102" t="s">
        <v>117</v>
      </c>
      <c r="L18" s="150" t="s">
        <v>40</v>
      </c>
      <c r="M18" s="117"/>
    </row>
    <row r="19" spans="1:14" ht="38.25">
      <c r="A19" s="117">
        <v>871</v>
      </c>
      <c r="B19" s="122">
        <v>43717</v>
      </c>
      <c r="C19" s="109" t="s">
        <v>118</v>
      </c>
      <c r="D19" s="74">
        <v>43731</v>
      </c>
      <c r="E19" s="116" t="s">
        <v>119</v>
      </c>
      <c r="F19" s="117" t="s">
        <v>34</v>
      </c>
      <c r="G19" s="117" t="s">
        <v>120</v>
      </c>
      <c r="H19" s="117" t="s">
        <v>121</v>
      </c>
      <c r="I19" s="102" t="s">
        <v>122</v>
      </c>
      <c r="J19" s="102" t="s">
        <v>123</v>
      </c>
      <c r="K19" s="102" t="s">
        <v>124</v>
      </c>
      <c r="L19" s="148" t="s">
        <v>54</v>
      </c>
      <c r="M19" s="146">
        <v>5488000</v>
      </c>
      <c r="N19" t="s">
        <v>55</v>
      </c>
    </row>
    <row r="20" spans="1:14" ht="38.25">
      <c r="A20" s="117">
        <v>884</v>
      </c>
      <c r="B20" s="122">
        <v>43721</v>
      </c>
      <c r="C20" s="143" t="s">
        <v>118</v>
      </c>
      <c r="D20" s="74">
        <v>43735</v>
      </c>
      <c r="E20" s="116" t="s">
        <v>125</v>
      </c>
      <c r="F20" s="117" t="s">
        <v>34</v>
      </c>
      <c r="G20" s="117" t="s">
        <v>126</v>
      </c>
      <c r="H20" s="117" t="s">
        <v>79</v>
      </c>
      <c r="I20" s="102" t="s">
        <v>127</v>
      </c>
      <c r="J20" s="102" t="s">
        <v>128</v>
      </c>
      <c r="K20" s="102" t="s">
        <v>129</v>
      </c>
      <c r="L20" s="148" t="s">
        <v>54</v>
      </c>
      <c r="M20" s="146">
        <v>10000000</v>
      </c>
      <c r="N20" t="s">
        <v>55</v>
      </c>
    </row>
    <row r="21" spans="1:14" ht="38.25">
      <c r="A21" s="117">
        <v>895</v>
      </c>
      <c r="B21" s="122">
        <v>43725</v>
      </c>
      <c r="C21" s="143" t="s">
        <v>130</v>
      </c>
      <c r="D21" s="74">
        <v>43739</v>
      </c>
      <c r="E21" s="116" t="s">
        <v>131</v>
      </c>
      <c r="F21" s="117" t="s">
        <v>34</v>
      </c>
      <c r="G21" s="117" t="s">
        <v>120</v>
      </c>
      <c r="H21" s="117" t="s">
        <v>121</v>
      </c>
      <c r="I21" s="102" t="s">
        <v>132</v>
      </c>
      <c r="J21" s="102" t="s">
        <v>128</v>
      </c>
      <c r="K21" s="102" t="s">
        <v>133</v>
      </c>
      <c r="L21" s="150" t="s">
        <v>40</v>
      </c>
      <c r="M21" s="117"/>
    </row>
    <row r="22" spans="1:14" ht="76.5">
      <c r="A22" s="117">
        <v>906</v>
      </c>
      <c r="B22" s="122">
        <v>43728</v>
      </c>
      <c r="C22" s="143" t="s">
        <v>134</v>
      </c>
      <c r="D22" s="74">
        <v>43742</v>
      </c>
      <c r="E22" s="116" t="s">
        <v>135</v>
      </c>
      <c r="F22" s="117" t="s">
        <v>34</v>
      </c>
      <c r="G22" s="117" t="s">
        <v>136</v>
      </c>
      <c r="H22" s="117" t="s">
        <v>137</v>
      </c>
      <c r="I22" s="102" t="s">
        <v>138</v>
      </c>
      <c r="J22" s="102" t="s">
        <v>139</v>
      </c>
      <c r="K22" s="102" t="s">
        <v>140</v>
      </c>
      <c r="L22" s="150" t="s">
        <v>40</v>
      </c>
      <c r="M22" s="117"/>
    </row>
    <row r="23" spans="1:14" ht="38.25">
      <c r="A23" s="117">
        <v>915</v>
      </c>
      <c r="B23" s="122">
        <v>43732</v>
      </c>
      <c r="C23" s="109" t="s">
        <v>141</v>
      </c>
      <c r="D23" s="74">
        <v>43746</v>
      </c>
      <c r="E23" s="116" t="s">
        <v>142</v>
      </c>
      <c r="F23" s="117" t="s">
        <v>34</v>
      </c>
      <c r="G23" s="117" t="s">
        <v>49</v>
      </c>
      <c r="H23" s="117" t="s">
        <v>50</v>
      </c>
      <c r="I23" s="102"/>
      <c r="J23" s="102" t="s">
        <v>143</v>
      </c>
      <c r="K23" s="102" t="s">
        <v>144</v>
      </c>
      <c r="L23" s="149" t="s">
        <v>69</v>
      </c>
      <c r="M23" s="117"/>
    </row>
    <row r="24" spans="1:14" ht="38.25">
      <c r="A24" s="117">
        <v>923</v>
      </c>
      <c r="B24" s="122">
        <v>43733</v>
      </c>
      <c r="C24" s="143" t="s">
        <v>145</v>
      </c>
      <c r="D24" s="74">
        <v>43747</v>
      </c>
      <c r="E24" s="116" t="s">
        <v>146</v>
      </c>
      <c r="F24" s="117" t="s">
        <v>34</v>
      </c>
      <c r="G24" s="117" t="s">
        <v>49</v>
      </c>
      <c r="H24" s="117" t="s">
        <v>50</v>
      </c>
      <c r="I24" s="102"/>
      <c r="J24" s="102" t="s">
        <v>143</v>
      </c>
      <c r="K24" s="102" t="s">
        <v>147</v>
      </c>
      <c r="L24" s="148" t="s">
        <v>54</v>
      </c>
      <c r="M24" s="146">
        <v>20000000</v>
      </c>
      <c r="N24" t="s">
        <v>55</v>
      </c>
    </row>
    <row r="25" spans="1:14" ht="38.25">
      <c r="A25" s="117">
        <v>927</v>
      </c>
      <c r="B25" s="122">
        <v>43734</v>
      </c>
      <c r="C25" s="143" t="s">
        <v>148</v>
      </c>
      <c r="D25" s="74">
        <v>43748</v>
      </c>
      <c r="E25" s="116" t="s">
        <v>149</v>
      </c>
      <c r="F25" s="117" t="s">
        <v>34</v>
      </c>
      <c r="G25" s="117" t="s">
        <v>49</v>
      </c>
      <c r="H25" s="117" t="s">
        <v>50</v>
      </c>
      <c r="I25" s="102"/>
      <c r="J25" s="102" t="s">
        <v>143</v>
      </c>
      <c r="K25" s="102" t="s">
        <v>150</v>
      </c>
      <c r="L25" s="148" t="s">
        <v>54</v>
      </c>
      <c r="M25" s="146">
        <v>20000000</v>
      </c>
      <c r="N25" t="s">
        <v>55</v>
      </c>
    </row>
    <row r="26" spans="1:14" ht="38.25">
      <c r="A26" s="117">
        <v>941</v>
      </c>
      <c r="B26" s="122">
        <v>43745</v>
      </c>
      <c r="C26" s="406" t="s">
        <v>151</v>
      </c>
      <c r="D26" s="74">
        <v>43759</v>
      </c>
      <c r="E26" s="116" t="s">
        <v>152</v>
      </c>
      <c r="F26" s="117" t="s">
        <v>34</v>
      </c>
      <c r="G26" s="117" t="s">
        <v>59</v>
      </c>
      <c r="H26" s="117" t="s">
        <v>59</v>
      </c>
      <c r="I26" s="102" t="s">
        <v>153</v>
      </c>
      <c r="J26" s="102" t="s">
        <v>154</v>
      </c>
      <c r="K26" s="102" t="s">
        <v>155</v>
      </c>
      <c r="L26" s="149" t="s">
        <v>69</v>
      </c>
      <c r="M26" s="146"/>
    </row>
    <row r="27" spans="1:14" ht="38.25">
      <c r="A27" s="117">
        <v>944</v>
      </c>
      <c r="B27" s="122">
        <v>43745</v>
      </c>
      <c r="C27" s="109" t="s">
        <v>156</v>
      </c>
      <c r="D27" s="74">
        <v>43759</v>
      </c>
      <c r="E27" s="116" t="s">
        <v>157</v>
      </c>
      <c r="F27" s="117" t="s">
        <v>34</v>
      </c>
      <c r="G27" s="117" t="s">
        <v>158</v>
      </c>
      <c r="H27" s="117" t="s">
        <v>159</v>
      </c>
      <c r="I27" s="102" t="s">
        <v>160</v>
      </c>
      <c r="J27" s="102" t="s">
        <v>154</v>
      </c>
      <c r="K27" s="102" t="s">
        <v>161</v>
      </c>
      <c r="L27" s="405" t="s">
        <v>162</v>
      </c>
      <c r="M27" s="117"/>
    </row>
    <row r="28" spans="1:14" ht="76.5">
      <c r="A28" s="117">
        <v>949</v>
      </c>
      <c r="B28" s="122">
        <v>43748</v>
      </c>
      <c r="C28" s="109" t="s">
        <v>163</v>
      </c>
      <c r="D28" s="74">
        <v>43762</v>
      </c>
      <c r="E28" s="116" t="s">
        <v>164</v>
      </c>
      <c r="F28" s="117" t="s">
        <v>34</v>
      </c>
      <c r="G28" s="117" t="s">
        <v>165</v>
      </c>
      <c r="H28" s="117" t="s">
        <v>166</v>
      </c>
      <c r="I28" s="102" t="s">
        <v>167</v>
      </c>
      <c r="J28" s="102" t="s">
        <v>168</v>
      </c>
      <c r="K28" s="102" t="s">
        <v>169</v>
      </c>
      <c r="L28" s="149" t="s">
        <v>69</v>
      </c>
      <c r="M28" s="117"/>
    </row>
    <row r="29" spans="1:14" ht="38.25">
      <c r="A29" s="117">
        <v>976</v>
      </c>
      <c r="B29" s="122">
        <v>43766</v>
      </c>
      <c r="C29" s="109" t="s">
        <v>170</v>
      </c>
      <c r="D29" s="74">
        <v>43780</v>
      </c>
      <c r="E29" s="116" t="s">
        <v>171</v>
      </c>
      <c r="F29" s="117" t="s">
        <v>34</v>
      </c>
      <c r="G29" s="117" t="s">
        <v>172</v>
      </c>
      <c r="H29" s="117" t="s">
        <v>173</v>
      </c>
      <c r="I29" s="102" t="s">
        <v>174</v>
      </c>
      <c r="J29" s="102" t="s">
        <v>175</v>
      </c>
      <c r="K29" s="102" t="s">
        <v>176</v>
      </c>
      <c r="L29" s="405" t="s">
        <v>100</v>
      </c>
      <c r="M29" s="117"/>
    </row>
    <row r="30" spans="1:14" ht="51">
      <c r="A30" s="117">
        <v>978</v>
      </c>
      <c r="B30" s="122">
        <v>43768</v>
      </c>
      <c r="C30" s="109" t="s">
        <v>177</v>
      </c>
      <c r="D30" s="74">
        <v>43782</v>
      </c>
      <c r="E30" s="116" t="s">
        <v>178</v>
      </c>
      <c r="F30" s="117" t="s">
        <v>34</v>
      </c>
      <c r="G30" s="117" t="s">
        <v>179</v>
      </c>
      <c r="H30" s="117" t="s">
        <v>180</v>
      </c>
      <c r="I30" s="102" t="s">
        <v>181</v>
      </c>
      <c r="J30" s="102" t="s">
        <v>182</v>
      </c>
      <c r="K30" s="102" t="s">
        <v>183</v>
      </c>
      <c r="L30" s="148" t="s">
        <v>54</v>
      </c>
      <c r="M30" s="146">
        <v>243048</v>
      </c>
      <c r="N30" t="s">
        <v>55</v>
      </c>
    </row>
    <row r="31" spans="1:14" ht="38.25">
      <c r="A31" s="117">
        <v>980</v>
      </c>
      <c r="B31" s="122">
        <v>43769</v>
      </c>
      <c r="C31" s="109" t="s">
        <v>184</v>
      </c>
      <c r="D31" s="74">
        <v>43783</v>
      </c>
      <c r="E31" s="116" t="s">
        <v>185</v>
      </c>
      <c r="F31" s="117" t="s">
        <v>34</v>
      </c>
      <c r="G31" s="117" t="s">
        <v>186</v>
      </c>
      <c r="H31" s="117" t="s">
        <v>187</v>
      </c>
      <c r="I31" s="102" t="s">
        <v>188</v>
      </c>
      <c r="J31" s="102" t="s">
        <v>189</v>
      </c>
      <c r="K31" s="102" t="s">
        <v>190</v>
      </c>
      <c r="L31" s="148" t="s">
        <v>40</v>
      </c>
      <c r="M31" s="117"/>
    </row>
    <row r="32" spans="1:14" ht="38.25">
      <c r="A32" s="117">
        <v>982</v>
      </c>
      <c r="B32" s="122">
        <v>43770</v>
      </c>
      <c r="C32" s="109" t="s">
        <v>191</v>
      </c>
      <c r="D32" s="74">
        <v>43784</v>
      </c>
      <c r="E32" s="116" t="s">
        <v>192</v>
      </c>
      <c r="F32" s="117" t="s">
        <v>34</v>
      </c>
      <c r="G32" s="117" t="s">
        <v>193</v>
      </c>
      <c r="H32" s="117" t="s">
        <v>36</v>
      </c>
      <c r="I32" s="102" t="s">
        <v>194</v>
      </c>
      <c r="J32" s="102" t="s">
        <v>195</v>
      </c>
      <c r="K32" s="102" t="s">
        <v>196</v>
      </c>
      <c r="L32" s="149" t="s">
        <v>69</v>
      </c>
      <c r="M32" s="117"/>
    </row>
    <row r="33" spans="1:13" ht="51">
      <c r="A33" s="117">
        <v>983</v>
      </c>
      <c r="B33" s="122">
        <v>43770</v>
      </c>
      <c r="C33" s="109" t="s">
        <v>197</v>
      </c>
      <c r="D33" s="74">
        <v>43784</v>
      </c>
      <c r="E33" s="116" t="s">
        <v>198</v>
      </c>
      <c r="F33" s="117" t="s">
        <v>34</v>
      </c>
      <c r="G33" s="117" t="s">
        <v>199</v>
      </c>
      <c r="H33" s="117" t="s">
        <v>36</v>
      </c>
      <c r="I33" s="102" t="s">
        <v>200</v>
      </c>
      <c r="J33" s="102" t="s">
        <v>201</v>
      </c>
      <c r="K33" s="102" t="s">
        <v>202</v>
      </c>
      <c r="L33" s="148" t="s">
        <v>40</v>
      </c>
      <c r="M33" s="117"/>
    </row>
    <row r="34" spans="1:13" ht="38.25">
      <c r="A34" s="117">
        <v>997</v>
      </c>
      <c r="B34" s="122">
        <v>43776</v>
      </c>
      <c r="C34" s="109" t="s">
        <v>203</v>
      </c>
      <c r="D34" s="74">
        <v>43790</v>
      </c>
      <c r="E34" s="116" t="s">
        <v>204</v>
      </c>
      <c r="F34" s="117" t="s">
        <v>34</v>
      </c>
      <c r="G34" s="117" t="s">
        <v>120</v>
      </c>
      <c r="H34" s="117" t="s">
        <v>121</v>
      </c>
      <c r="I34" s="102" t="s">
        <v>205</v>
      </c>
      <c r="J34" s="102" t="s">
        <v>206</v>
      </c>
      <c r="K34" s="102" t="s">
        <v>207</v>
      </c>
      <c r="L34" s="405" t="s">
        <v>100</v>
      </c>
      <c r="M34" s="117"/>
    </row>
    <row r="35" spans="1:13" ht="51">
      <c r="A35" s="117">
        <v>998</v>
      </c>
      <c r="B35" s="122">
        <v>43776</v>
      </c>
      <c r="C35" s="109" t="s">
        <v>203</v>
      </c>
      <c r="D35" s="74">
        <v>43790</v>
      </c>
      <c r="E35" s="116" t="s">
        <v>208</v>
      </c>
      <c r="F35" s="117" t="s">
        <v>34</v>
      </c>
      <c r="G35" s="117" t="s">
        <v>120</v>
      </c>
      <c r="H35" s="117" t="s">
        <v>121</v>
      </c>
      <c r="I35" s="102" t="s">
        <v>205</v>
      </c>
      <c r="J35" s="102" t="s">
        <v>206</v>
      </c>
      <c r="K35" s="102" t="s">
        <v>207</v>
      </c>
      <c r="L35" s="405" t="s">
        <v>100</v>
      </c>
      <c r="M35" s="117"/>
    </row>
    <row r="36" spans="1:13" ht="51">
      <c r="A36" s="117">
        <v>999</v>
      </c>
      <c r="B36" s="122">
        <v>43780</v>
      </c>
      <c r="C36" s="407" t="s">
        <v>209</v>
      </c>
      <c r="D36" s="74">
        <v>43794</v>
      </c>
      <c r="E36" s="116" t="s">
        <v>210</v>
      </c>
      <c r="F36" s="117" t="s">
        <v>34</v>
      </c>
      <c r="G36" s="117" t="s">
        <v>211</v>
      </c>
      <c r="H36" s="117" t="s">
        <v>212</v>
      </c>
      <c r="I36" s="102" t="s">
        <v>213</v>
      </c>
      <c r="J36" s="102" t="s">
        <v>214</v>
      </c>
      <c r="K36" s="102" t="s">
        <v>215</v>
      </c>
      <c r="L36" s="149" t="s">
        <v>69</v>
      </c>
      <c r="M36" s="117"/>
    </row>
    <row r="37" spans="1:13" ht="38.25">
      <c r="A37" s="117">
        <v>1026</v>
      </c>
      <c r="B37" s="142">
        <v>43803</v>
      </c>
      <c r="C37" s="138" t="s">
        <v>216</v>
      </c>
      <c r="D37" s="76">
        <v>43817</v>
      </c>
      <c r="E37" s="119" t="s">
        <v>217</v>
      </c>
      <c r="F37" s="117" t="s">
        <v>34</v>
      </c>
      <c r="G37" s="120" t="s">
        <v>218</v>
      </c>
      <c r="H37" s="120" t="s">
        <v>219</v>
      </c>
      <c r="I37" s="121" t="s">
        <v>220</v>
      </c>
      <c r="J37" s="121" t="s">
        <v>221</v>
      </c>
      <c r="K37" s="121" t="s">
        <v>222</v>
      </c>
      <c r="L37" s="405"/>
      <c r="M37" s="117"/>
    </row>
    <row r="38" spans="1:13" ht="38.25">
      <c r="A38" s="117">
        <v>1027</v>
      </c>
      <c r="B38" s="142">
        <v>43804</v>
      </c>
      <c r="C38" s="138" t="s">
        <v>223</v>
      </c>
      <c r="D38" s="76">
        <v>43818</v>
      </c>
      <c r="E38" s="119" t="s">
        <v>224</v>
      </c>
      <c r="F38" s="117" t="s">
        <v>34</v>
      </c>
      <c r="G38" s="120" t="s">
        <v>225</v>
      </c>
      <c r="H38" s="120" t="s">
        <v>79</v>
      </c>
      <c r="I38" s="121" t="s">
        <v>226</v>
      </c>
      <c r="J38" s="121" t="s">
        <v>227</v>
      </c>
      <c r="K38" s="121" t="s">
        <v>228</v>
      </c>
      <c r="L38" s="148" t="s">
        <v>40</v>
      </c>
      <c r="M38" s="117"/>
    </row>
    <row r="39" spans="1:13" ht="51">
      <c r="A39" s="117">
        <v>1032</v>
      </c>
      <c r="B39" s="142">
        <v>43808</v>
      </c>
      <c r="C39" s="138" t="s">
        <v>229</v>
      </c>
      <c r="D39" s="114">
        <v>43822</v>
      </c>
      <c r="E39" s="119" t="s">
        <v>230</v>
      </c>
      <c r="F39" s="117" t="s">
        <v>34</v>
      </c>
      <c r="G39" s="120" t="s">
        <v>231</v>
      </c>
      <c r="H39" s="120" t="s">
        <v>59</v>
      </c>
      <c r="I39" s="121" t="s">
        <v>232</v>
      </c>
      <c r="J39" s="121" t="s">
        <v>233</v>
      </c>
      <c r="K39" s="121" t="s">
        <v>234</v>
      </c>
      <c r="L39" s="151" t="s">
        <v>40</v>
      </c>
      <c r="M39" s="117"/>
    </row>
    <row r="40" spans="1:13" ht="38.25">
      <c r="A40" s="117">
        <v>1045</v>
      </c>
      <c r="B40" s="142">
        <v>43818</v>
      </c>
      <c r="C40" s="134" t="s">
        <v>235</v>
      </c>
      <c r="D40" s="114" t="s">
        <v>236</v>
      </c>
      <c r="E40" s="119" t="s">
        <v>237</v>
      </c>
      <c r="F40" s="117" t="s">
        <v>34</v>
      </c>
      <c r="G40" s="120" t="s">
        <v>120</v>
      </c>
      <c r="H40" s="120" t="s">
        <v>121</v>
      </c>
      <c r="I40" s="121"/>
      <c r="J40" s="121"/>
      <c r="K40" s="121"/>
      <c r="L40" s="405" t="s">
        <v>100</v>
      </c>
      <c r="M40" s="120"/>
    </row>
    <row r="41" spans="1:13" ht="38.25">
      <c r="A41" s="117">
        <v>1046</v>
      </c>
      <c r="B41" s="142">
        <v>43818</v>
      </c>
      <c r="C41" s="134" t="s">
        <v>238</v>
      </c>
      <c r="D41" s="114" t="s">
        <v>236</v>
      </c>
      <c r="E41" s="119" t="s">
        <v>239</v>
      </c>
      <c r="F41" s="117" t="s">
        <v>34</v>
      </c>
      <c r="G41" s="120" t="s">
        <v>49</v>
      </c>
      <c r="H41" s="120" t="s">
        <v>50</v>
      </c>
      <c r="I41" s="121" t="s">
        <v>240</v>
      </c>
      <c r="J41" s="121" t="s">
        <v>241</v>
      </c>
      <c r="K41" s="121" t="s">
        <v>242</v>
      </c>
      <c r="L41" s="151" t="s">
        <v>40</v>
      </c>
      <c r="M41" s="120"/>
    </row>
    <row r="42" spans="1:13" ht="51">
      <c r="A42" s="117">
        <v>1047</v>
      </c>
      <c r="B42" s="142">
        <v>43819</v>
      </c>
      <c r="C42" s="134" t="s">
        <v>243</v>
      </c>
      <c r="D42" s="114" t="s">
        <v>244</v>
      </c>
      <c r="E42" s="119" t="s">
        <v>245</v>
      </c>
      <c r="F42" s="117" t="s">
        <v>34</v>
      </c>
      <c r="G42" s="120" t="s">
        <v>120</v>
      </c>
      <c r="H42" s="120" t="s">
        <v>121</v>
      </c>
      <c r="I42" s="121" t="s">
        <v>246</v>
      </c>
      <c r="J42" s="121" t="s">
        <v>247</v>
      </c>
      <c r="K42" s="121" t="s">
        <v>248</v>
      </c>
      <c r="L42" s="152" t="s">
        <v>249</v>
      </c>
      <c r="M42" s="120"/>
    </row>
    <row r="43" spans="1:13" ht="38.25">
      <c r="A43" s="117">
        <v>1054</v>
      </c>
      <c r="B43" s="142">
        <v>43822</v>
      </c>
      <c r="C43" s="134" t="s">
        <v>250</v>
      </c>
      <c r="D43" s="114" t="s">
        <v>251</v>
      </c>
      <c r="E43" s="119" t="s">
        <v>252</v>
      </c>
      <c r="F43" s="117" t="s">
        <v>34</v>
      </c>
      <c r="G43" s="120" t="s">
        <v>172</v>
      </c>
      <c r="H43" s="120" t="s">
        <v>173</v>
      </c>
      <c r="I43" s="121"/>
      <c r="J43" s="121"/>
      <c r="K43" s="121"/>
      <c r="L43" s="151" t="s">
        <v>40</v>
      </c>
      <c r="M43" s="120"/>
    </row>
    <row r="44" spans="1:13" ht="38.25">
      <c r="A44" s="117">
        <v>1057</v>
      </c>
      <c r="B44" s="142">
        <v>43823</v>
      </c>
      <c r="C44" s="134" t="s">
        <v>253</v>
      </c>
      <c r="D44" s="114" t="s">
        <v>254</v>
      </c>
      <c r="E44" s="119" t="s">
        <v>255</v>
      </c>
      <c r="F44" s="117" t="s">
        <v>34</v>
      </c>
      <c r="G44" s="120" t="s">
        <v>103</v>
      </c>
      <c r="H44" s="120" t="s">
        <v>79</v>
      </c>
      <c r="I44" s="121"/>
      <c r="J44" s="121"/>
      <c r="K44" s="121"/>
      <c r="L44" s="405" t="s">
        <v>100</v>
      </c>
      <c r="M44" s="120"/>
    </row>
    <row r="45" spans="1:13">
      <c r="A45" s="165"/>
      <c r="B45" s="142"/>
      <c r="C45" s="134"/>
      <c r="D45" s="114"/>
      <c r="E45" s="119"/>
      <c r="F45" s="117"/>
      <c r="G45" s="120"/>
      <c r="H45" s="120"/>
      <c r="I45" s="121"/>
      <c r="J45" s="121"/>
      <c r="K45" s="121"/>
      <c r="L45" s="408"/>
      <c r="M45" s="179"/>
    </row>
    <row r="46" spans="1:13">
      <c r="A46" s="165"/>
      <c r="B46" s="142"/>
      <c r="C46" s="134"/>
      <c r="D46" s="114"/>
      <c r="E46" s="119"/>
      <c r="F46" s="117"/>
      <c r="G46" s="120"/>
      <c r="H46" s="120"/>
      <c r="I46" s="121"/>
      <c r="J46" s="121"/>
      <c r="K46" s="121"/>
      <c r="L46" s="408"/>
      <c r="M46" s="179"/>
    </row>
    <row r="47" spans="1:13">
      <c r="A47" s="165"/>
      <c r="B47" s="142"/>
      <c r="C47" s="134"/>
      <c r="D47" s="114"/>
      <c r="E47" s="119"/>
      <c r="F47" s="117"/>
      <c r="G47" s="120"/>
      <c r="H47" s="120"/>
      <c r="I47" s="121"/>
      <c r="J47" s="121"/>
      <c r="K47" s="121"/>
      <c r="L47" s="408"/>
      <c r="M47" s="120"/>
    </row>
    <row r="48" spans="1:13">
      <c r="A48" s="120" t="s">
        <v>13</v>
      </c>
      <c r="B48" s="142"/>
      <c r="C48" s="134"/>
      <c r="D48" s="114"/>
      <c r="E48" s="119"/>
      <c r="F48" s="117"/>
      <c r="G48" s="120"/>
      <c r="H48" s="120"/>
      <c r="I48" s="121"/>
      <c r="J48" s="121"/>
      <c r="K48" s="121"/>
      <c r="L48" s="151"/>
      <c r="M48" s="120">
        <f>SUM(M2:M44)</f>
        <v>81458648</v>
      </c>
    </row>
  </sheetData>
  <autoFilter ref="A1:M48" xr:uid="{D0D4D7B9-443B-48D8-A89E-0CCEC9F3E5B4}"/>
  <dataValidations count="1">
    <dataValidation type="list" allowBlank="1" showInputMessage="1" showErrorMessage="1" sqref="F2:F48" xr:uid="{AC468A63-9EB5-4417-B596-A47AFF139AD0}">
      <formula1>$F$3:$F$11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48626-FADD-4215-A35F-63529CFE5121}">
  <dimension ref="A1:K89"/>
  <sheetViews>
    <sheetView topLeftCell="A19" workbookViewId="0"/>
  </sheetViews>
  <sheetFormatPr defaultRowHeight="12.75"/>
  <cols>
    <col min="1" max="1" width="3.42578125" customWidth="1"/>
    <col min="2" max="2" width="16.140625" style="215" customWidth="1"/>
    <col min="3" max="3" width="40.5703125" customWidth="1"/>
    <col min="4" max="4" width="18.85546875" style="215" customWidth="1"/>
    <col min="5" max="5" width="23.140625" customWidth="1"/>
    <col min="6" max="6" width="22.140625" customWidth="1"/>
    <col min="7" max="7" width="16.140625" customWidth="1"/>
    <col min="9" max="9" width="20.42578125" customWidth="1"/>
  </cols>
  <sheetData>
    <row r="1" spans="1:11" ht="38.25">
      <c r="A1" s="233" t="s">
        <v>20</v>
      </c>
      <c r="B1" s="234" t="s">
        <v>256</v>
      </c>
      <c r="C1" s="234" t="s">
        <v>257</v>
      </c>
      <c r="D1" s="234" t="s">
        <v>258</v>
      </c>
      <c r="E1" s="234" t="s">
        <v>259</v>
      </c>
      <c r="F1" s="234" t="s">
        <v>260</v>
      </c>
      <c r="G1" t="s">
        <v>261</v>
      </c>
      <c r="H1" t="s">
        <v>30</v>
      </c>
      <c r="I1" s="73" t="s">
        <v>262</v>
      </c>
      <c r="J1" s="240"/>
      <c r="K1" s="235"/>
    </row>
    <row r="2" spans="1:11" ht="57">
      <c r="A2" s="162">
        <v>1</v>
      </c>
      <c r="B2" s="238" t="s">
        <v>263</v>
      </c>
      <c r="C2" s="238" t="s">
        <v>264</v>
      </c>
      <c r="D2" s="238" t="s">
        <v>265</v>
      </c>
      <c r="E2" s="238" t="s">
        <v>266</v>
      </c>
      <c r="F2" s="238" t="s">
        <v>267</v>
      </c>
      <c r="G2" s="241" t="s">
        <v>268</v>
      </c>
      <c r="H2" s="145"/>
      <c r="I2" s="145"/>
      <c r="J2" s="145"/>
      <c r="K2" s="145"/>
    </row>
    <row r="3" spans="1:11" ht="85.5">
      <c r="A3" s="162">
        <v>2</v>
      </c>
      <c r="B3" s="238" t="s">
        <v>269</v>
      </c>
      <c r="C3" s="238" t="s">
        <v>270</v>
      </c>
      <c r="D3" s="238" t="s">
        <v>271</v>
      </c>
      <c r="E3" s="238" t="s">
        <v>272</v>
      </c>
      <c r="F3" s="238" t="s">
        <v>273</v>
      </c>
      <c r="G3" s="241" t="s">
        <v>268</v>
      </c>
      <c r="H3" s="145"/>
      <c r="I3" s="145"/>
      <c r="J3" s="145"/>
      <c r="K3" s="145"/>
    </row>
    <row r="4" spans="1:11" ht="71.25">
      <c r="A4" s="162">
        <v>3</v>
      </c>
      <c r="B4" s="238" t="s">
        <v>274</v>
      </c>
      <c r="C4" s="238" t="s">
        <v>275</v>
      </c>
      <c r="D4" s="238" t="s">
        <v>276</v>
      </c>
      <c r="E4" s="238" t="s">
        <v>277</v>
      </c>
      <c r="F4" s="238" t="s">
        <v>278</v>
      </c>
      <c r="G4" s="241" t="s">
        <v>268</v>
      </c>
      <c r="H4" s="145"/>
      <c r="I4" s="145"/>
      <c r="J4" s="145"/>
      <c r="K4" s="145"/>
    </row>
    <row r="5" spans="1:11" ht="115.5" customHeight="1">
      <c r="A5" s="162">
        <v>4</v>
      </c>
      <c r="B5" s="242" t="s">
        <v>279</v>
      </c>
      <c r="C5" s="242" t="s">
        <v>280</v>
      </c>
      <c r="D5" s="242" t="s">
        <v>281</v>
      </c>
      <c r="E5" s="242" t="s">
        <v>282</v>
      </c>
      <c r="F5" s="242" t="s">
        <v>283</v>
      </c>
      <c r="G5" s="241" t="s">
        <v>268</v>
      </c>
      <c r="H5" s="145"/>
      <c r="I5" s="145"/>
      <c r="J5" s="145"/>
      <c r="K5" s="145"/>
    </row>
    <row r="6" spans="1:11" ht="14.25" customHeight="1">
      <c r="A6" s="162">
        <v>5</v>
      </c>
      <c r="B6" s="242" t="s">
        <v>284</v>
      </c>
      <c r="C6" s="242" t="s">
        <v>285</v>
      </c>
      <c r="D6" s="242" t="s">
        <v>281</v>
      </c>
      <c r="E6" s="242" t="s">
        <v>286</v>
      </c>
      <c r="F6" s="242" t="s">
        <v>283</v>
      </c>
      <c r="G6" s="241" t="s">
        <v>268</v>
      </c>
      <c r="H6" s="145"/>
      <c r="I6" s="145"/>
      <c r="J6" s="145"/>
      <c r="K6" s="145"/>
    </row>
    <row r="7" spans="1:11" ht="14.25" customHeight="1">
      <c r="A7" s="162">
        <v>6</v>
      </c>
      <c r="B7" s="242" t="s">
        <v>287</v>
      </c>
      <c r="C7" s="242" t="s">
        <v>288</v>
      </c>
      <c r="D7" s="242" t="s">
        <v>289</v>
      </c>
      <c r="E7" s="242" t="s">
        <v>290</v>
      </c>
      <c r="F7" s="242" t="s">
        <v>291</v>
      </c>
      <c r="G7" s="241" t="s">
        <v>268</v>
      </c>
      <c r="H7" s="145"/>
      <c r="I7" s="145"/>
      <c r="J7" s="145"/>
      <c r="K7" s="145"/>
    </row>
    <row r="8" spans="1:11" ht="85.5">
      <c r="A8" s="162">
        <v>7</v>
      </c>
      <c r="B8" s="242" t="s">
        <v>292</v>
      </c>
      <c r="C8" s="242" t="s">
        <v>293</v>
      </c>
      <c r="D8" s="242" t="s">
        <v>294</v>
      </c>
      <c r="E8" s="242" t="s">
        <v>295</v>
      </c>
      <c r="F8" s="242" t="s">
        <v>296</v>
      </c>
      <c r="G8" s="241" t="s">
        <v>268</v>
      </c>
      <c r="H8" s="145"/>
      <c r="I8" s="145"/>
      <c r="J8" s="145"/>
      <c r="K8" s="145"/>
    </row>
    <row r="9" spans="1:11" ht="14.25" customHeight="1">
      <c r="A9" s="162">
        <v>8</v>
      </c>
      <c r="B9" s="242" t="s">
        <v>297</v>
      </c>
      <c r="C9" s="242" t="s">
        <v>298</v>
      </c>
      <c r="D9" s="242" t="s">
        <v>299</v>
      </c>
      <c r="E9" s="242" t="s">
        <v>300</v>
      </c>
      <c r="F9" s="242" t="s">
        <v>283</v>
      </c>
      <c r="G9" s="241" t="s">
        <v>268</v>
      </c>
      <c r="H9" s="145"/>
      <c r="I9" s="145"/>
      <c r="J9" s="145"/>
      <c r="K9" s="145"/>
    </row>
    <row r="10" spans="1:11" ht="71.25">
      <c r="A10" s="162">
        <v>9</v>
      </c>
      <c r="B10" s="238" t="s">
        <v>301</v>
      </c>
      <c r="C10" s="238" t="s">
        <v>302</v>
      </c>
      <c r="D10" s="238" t="s">
        <v>294</v>
      </c>
      <c r="E10" s="238" t="s">
        <v>303</v>
      </c>
      <c r="F10" s="238" t="s">
        <v>304</v>
      </c>
      <c r="G10" s="241" t="s">
        <v>268</v>
      </c>
      <c r="H10" s="145"/>
      <c r="I10" s="145"/>
      <c r="J10" s="145"/>
      <c r="K10" s="145"/>
    </row>
    <row r="11" spans="1:11" ht="14.25" customHeight="1">
      <c r="A11" s="162">
        <v>10</v>
      </c>
      <c r="B11" s="238" t="s">
        <v>305</v>
      </c>
      <c r="C11" s="238" t="s">
        <v>306</v>
      </c>
      <c r="D11" s="238" t="s">
        <v>307</v>
      </c>
      <c r="E11" s="238" t="s">
        <v>308</v>
      </c>
      <c r="F11" s="238" t="s">
        <v>309</v>
      </c>
      <c r="G11" s="241" t="s">
        <v>268</v>
      </c>
      <c r="H11" s="145"/>
      <c r="I11" s="145"/>
      <c r="J11" s="145"/>
      <c r="K11" s="145"/>
    </row>
    <row r="12" spans="1:11" ht="85.5">
      <c r="A12" s="162">
        <v>11</v>
      </c>
      <c r="B12" s="238" t="s">
        <v>310</v>
      </c>
      <c r="C12" s="238" t="s">
        <v>311</v>
      </c>
      <c r="D12" s="238" t="s">
        <v>312</v>
      </c>
      <c r="E12" s="238" t="s">
        <v>313</v>
      </c>
      <c r="F12" s="238" t="s">
        <v>314</v>
      </c>
      <c r="G12" s="241" t="s">
        <v>268</v>
      </c>
      <c r="H12" s="145"/>
      <c r="I12" s="145"/>
      <c r="J12" s="145"/>
      <c r="K12" s="145"/>
    </row>
    <row r="13" spans="1:11" ht="99.75">
      <c r="A13" s="162">
        <v>12</v>
      </c>
      <c r="B13" s="238" t="s">
        <v>315</v>
      </c>
      <c r="C13" s="238" t="s">
        <v>316</v>
      </c>
      <c r="D13" s="238" t="s">
        <v>312</v>
      </c>
      <c r="E13" s="238" t="s">
        <v>317</v>
      </c>
      <c r="F13" s="238" t="s">
        <v>314</v>
      </c>
      <c r="G13" s="241" t="s">
        <v>268</v>
      </c>
      <c r="H13" s="145"/>
      <c r="I13" s="145"/>
      <c r="J13" s="145"/>
      <c r="K13" s="145"/>
    </row>
    <row r="14" spans="1:11" ht="99.75">
      <c r="A14" s="162">
        <v>13</v>
      </c>
      <c r="B14" s="238" t="s">
        <v>318</v>
      </c>
      <c r="C14" s="238" t="s">
        <v>319</v>
      </c>
      <c r="D14" s="238" t="s">
        <v>312</v>
      </c>
      <c r="E14" s="238" t="s">
        <v>320</v>
      </c>
      <c r="F14" s="238" t="s">
        <v>304</v>
      </c>
      <c r="G14" s="241" t="s">
        <v>268</v>
      </c>
      <c r="H14" s="145"/>
      <c r="I14" s="145"/>
      <c r="J14" s="145"/>
      <c r="K14" s="145"/>
    </row>
    <row r="15" spans="1:11" ht="85.5">
      <c r="A15" s="162">
        <v>14</v>
      </c>
      <c r="B15" s="238" t="s">
        <v>321</v>
      </c>
      <c r="C15" s="238" t="s">
        <v>322</v>
      </c>
      <c r="D15" s="238" t="s">
        <v>312</v>
      </c>
      <c r="E15" s="238" t="s">
        <v>323</v>
      </c>
      <c r="F15" s="238" t="s">
        <v>304</v>
      </c>
      <c r="G15" s="241" t="s">
        <v>268</v>
      </c>
      <c r="H15" s="145"/>
      <c r="I15" s="145"/>
      <c r="J15" s="145"/>
      <c r="K15" s="145"/>
    </row>
    <row r="16" spans="1:11" ht="99.75">
      <c r="A16" s="162">
        <v>15</v>
      </c>
      <c r="B16" s="238" t="s">
        <v>324</v>
      </c>
      <c r="C16" s="238" t="s">
        <v>325</v>
      </c>
      <c r="D16" s="238" t="s">
        <v>312</v>
      </c>
      <c r="E16" s="238" t="s">
        <v>326</v>
      </c>
      <c r="F16" s="238" t="s">
        <v>304</v>
      </c>
      <c r="G16" s="241" t="s">
        <v>268</v>
      </c>
      <c r="H16" s="145"/>
      <c r="I16" s="145"/>
      <c r="J16" s="145"/>
      <c r="K16" s="145"/>
    </row>
    <row r="17" spans="1:11" ht="57">
      <c r="A17" s="162">
        <v>16</v>
      </c>
      <c r="B17" s="238" t="s">
        <v>327</v>
      </c>
      <c r="C17" s="238" t="s">
        <v>328</v>
      </c>
      <c r="D17" s="238" t="s">
        <v>329</v>
      </c>
      <c r="E17" s="238" t="s">
        <v>330</v>
      </c>
      <c r="F17" s="238" t="s">
        <v>304</v>
      </c>
      <c r="G17" s="241" t="s">
        <v>268</v>
      </c>
      <c r="H17" s="145"/>
      <c r="I17" s="145"/>
      <c r="J17" s="145"/>
      <c r="K17" s="145"/>
    </row>
    <row r="18" spans="1:11" ht="85.5">
      <c r="A18" s="162">
        <v>17</v>
      </c>
      <c r="B18" s="238" t="s">
        <v>331</v>
      </c>
      <c r="C18" s="238" t="s">
        <v>332</v>
      </c>
      <c r="D18" s="238" t="s">
        <v>333</v>
      </c>
      <c r="E18" s="238" t="s">
        <v>334</v>
      </c>
      <c r="F18" s="238" t="s">
        <v>335</v>
      </c>
      <c r="G18" s="241"/>
      <c r="H18" s="145"/>
      <c r="I18" s="145"/>
      <c r="J18" s="145"/>
      <c r="K18" s="145"/>
    </row>
    <row r="19" spans="1:11" ht="99.75">
      <c r="A19" s="162">
        <v>18</v>
      </c>
      <c r="B19" s="238" t="s">
        <v>336</v>
      </c>
      <c r="C19" s="238" t="s">
        <v>337</v>
      </c>
      <c r="D19" s="238" t="s">
        <v>338</v>
      </c>
      <c r="E19" s="238" t="s">
        <v>339</v>
      </c>
      <c r="F19" s="238" t="s">
        <v>340</v>
      </c>
      <c r="G19" s="145"/>
      <c r="H19" s="145"/>
      <c r="I19" s="145"/>
      <c r="J19" s="145"/>
      <c r="K19" s="145"/>
    </row>
    <row r="20" spans="1:11" ht="42.75">
      <c r="A20" s="162">
        <v>19</v>
      </c>
      <c r="B20" s="238" t="s">
        <v>341</v>
      </c>
      <c r="C20" s="238" t="s">
        <v>342</v>
      </c>
      <c r="D20" s="238" t="s">
        <v>343</v>
      </c>
      <c r="E20" s="238" t="s">
        <v>344</v>
      </c>
      <c r="F20" s="238" t="s">
        <v>345</v>
      </c>
      <c r="G20" s="241"/>
      <c r="H20" s="145"/>
      <c r="I20" s="145"/>
      <c r="J20" s="145"/>
      <c r="K20" s="145"/>
    </row>
    <row r="21" spans="1:11" ht="51">
      <c r="A21" s="162">
        <v>20</v>
      </c>
      <c r="B21" s="250" t="s">
        <v>346</v>
      </c>
      <c r="C21" s="249" t="s">
        <v>347</v>
      </c>
      <c r="D21" s="250" t="s">
        <v>49</v>
      </c>
      <c r="E21" s="250" t="s">
        <v>348</v>
      </c>
      <c r="F21" s="249" t="s">
        <v>349</v>
      </c>
      <c r="G21" s="145"/>
      <c r="H21" s="145"/>
      <c r="I21" s="145"/>
      <c r="J21" s="145"/>
      <c r="K21" s="145"/>
    </row>
    <row r="22" spans="1:11" ht="51">
      <c r="A22" s="162">
        <v>21</v>
      </c>
      <c r="B22" s="250" t="s">
        <v>350</v>
      </c>
      <c r="C22" s="249" t="s">
        <v>351</v>
      </c>
      <c r="D22" s="250" t="s">
        <v>58</v>
      </c>
      <c r="E22" s="250" t="s">
        <v>352</v>
      </c>
      <c r="F22" s="249" t="s">
        <v>353</v>
      </c>
      <c r="G22" s="145"/>
      <c r="H22" s="145"/>
      <c r="I22" s="145"/>
      <c r="J22" s="145"/>
      <c r="K22" s="145"/>
    </row>
    <row r="23" spans="1:11" ht="51">
      <c r="A23" s="162">
        <v>22</v>
      </c>
      <c r="B23" s="250" t="s">
        <v>354</v>
      </c>
      <c r="C23" s="249" t="s">
        <v>351</v>
      </c>
      <c r="D23" s="250" t="s">
        <v>58</v>
      </c>
      <c r="E23" s="250" t="s">
        <v>352</v>
      </c>
      <c r="F23" s="249" t="s">
        <v>353</v>
      </c>
      <c r="G23" s="145"/>
      <c r="H23" s="145"/>
      <c r="I23" s="145"/>
      <c r="J23" s="145"/>
      <c r="K23" s="145"/>
    </row>
    <row r="24" spans="1:11" ht="51">
      <c r="A24" s="162">
        <v>23</v>
      </c>
      <c r="B24" s="250" t="s">
        <v>355</v>
      </c>
      <c r="C24" s="249" t="s">
        <v>356</v>
      </c>
      <c r="D24" s="250" t="s">
        <v>357</v>
      </c>
      <c r="E24" s="249" t="s">
        <v>358</v>
      </c>
      <c r="F24" s="249" t="s">
        <v>340</v>
      </c>
      <c r="G24" s="145"/>
      <c r="H24" s="145"/>
      <c r="I24" s="145"/>
      <c r="J24" s="145"/>
      <c r="K24" s="145"/>
    </row>
    <row r="25" spans="1:11" ht="51">
      <c r="A25" s="162">
        <v>24</v>
      </c>
      <c r="B25" s="250" t="s">
        <v>359</v>
      </c>
      <c r="C25" s="249" t="s">
        <v>360</v>
      </c>
      <c r="D25" s="250" t="s">
        <v>165</v>
      </c>
      <c r="E25" s="249" t="s">
        <v>361</v>
      </c>
      <c r="F25" s="249" t="s">
        <v>362</v>
      </c>
      <c r="G25" s="145"/>
      <c r="H25" s="145"/>
      <c r="I25" s="145"/>
      <c r="J25" s="145"/>
      <c r="K25" s="145"/>
    </row>
    <row r="26" spans="1:11" ht="51">
      <c r="A26" s="162">
        <v>25</v>
      </c>
      <c r="B26" s="250" t="s">
        <v>363</v>
      </c>
      <c r="C26" s="249" t="s">
        <v>364</v>
      </c>
      <c r="D26" s="250" t="s">
        <v>365</v>
      </c>
      <c r="E26" s="249" t="s">
        <v>366</v>
      </c>
      <c r="F26" s="249" t="s">
        <v>345</v>
      </c>
      <c r="G26" s="145"/>
      <c r="H26" s="145"/>
      <c r="I26" s="145"/>
      <c r="J26" s="145"/>
      <c r="K26" s="145"/>
    </row>
    <row r="27" spans="1:11" ht="38.25">
      <c r="A27" s="162">
        <v>26</v>
      </c>
      <c r="B27" s="250" t="s">
        <v>367</v>
      </c>
      <c r="C27" s="249" t="s">
        <v>368</v>
      </c>
      <c r="D27" s="250" t="s">
        <v>365</v>
      </c>
      <c r="E27" s="249" t="s">
        <v>369</v>
      </c>
      <c r="F27" s="249" t="s">
        <v>345</v>
      </c>
      <c r="G27" s="145"/>
      <c r="H27" s="145"/>
      <c r="I27" s="145"/>
      <c r="J27" s="145"/>
      <c r="K27" s="145"/>
    </row>
    <row r="28" spans="1:11">
      <c r="A28" s="162">
        <v>27</v>
      </c>
      <c r="B28" s="239"/>
      <c r="C28" s="145"/>
      <c r="D28" s="239"/>
      <c r="E28" s="145"/>
      <c r="F28" s="145"/>
      <c r="G28" s="145"/>
      <c r="H28" s="145"/>
      <c r="I28" s="145"/>
      <c r="J28" s="145"/>
      <c r="K28" s="145"/>
    </row>
    <row r="29" spans="1:11">
      <c r="A29" s="162">
        <v>28</v>
      </c>
      <c r="B29" s="239"/>
      <c r="C29" s="145"/>
      <c r="D29" s="239"/>
      <c r="E29" s="145"/>
      <c r="F29" s="145"/>
      <c r="G29" s="145"/>
      <c r="H29" s="145"/>
      <c r="I29" s="145"/>
      <c r="J29" s="145"/>
      <c r="K29" s="145"/>
    </row>
    <row r="30" spans="1:11">
      <c r="A30" s="162">
        <v>29</v>
      </c>
      <c r="B30" s="239"/>
      <c r="C30" s="145"/>
      <c r="D30" s="239"/>
      <c r="E30" s="145"/>
      <c r="F30" s="145"/>
      <c r="G30" s="145"/>
      <c r="H30" s="145"/>
      <c r="I30" s="145"/>
      <c r="J30" s="145"/>
      <c r="K30" s="145"/>
    </row>
    <row r="31" spans="1:11">
      <c r="A31" s="162">
        <v>30</v>
      </c>
      <c r="B31" s="239"/>
      <c r="C31" s="145"/>
      <c r="D31" s="239"/>
      <c r="E31" s="145"/>
      <c r="F31" s="145"/>
      <c r="G31" s="145"/>
      <c r="H31" s="145"/>
      <c r="I31" s="145"/>
      <c r="J31" s="145"/>
      <c r="K31" s="145"/>
    </row>
    <row r="32" spans="1:11">
      <c r="A32" s="162">
        <v>31</v>
      </c>
      <c r="B32" s="239"/>
      <c r="C32" s="145"/>
      <c r="D32" s="239"/>
      <c r="E32" s="145"/>
      <c r="F32" s="145"/>
      <c r="G32" s="145"/>
      <c r="H32" s="145"/>
      <c r="I32" s="145"/>
      <c r="J32" s="145"/>
      <c r="K32" s="145"/>
    </row>
    <row r="33" spans="1:11">
      <c r="A33" s="162">
        <v>32</v>
      </c>
      <c r="B33" s="236"/>
      <c r="C33" s="237"/>
      <c r="D33" s="236"/>
      <c r="E33" s="237"/>
      <c r="F33" s="237"/>
      <c r="G33" s="237"/>
      <c r="H33" s="237"/>
      <c r="I33" s="237"/>
      <c r="J33" s="237"/>
      <c r="K33" s="237"/>
    </row>
    <row r="34" spans="1:11">
      <c r="A34" s="162">
        <v>33</v>
      </c>
      <c r="B34" s="214"/>
      <c r="C34" s="213"/>
      <c r="D34" s="214"/>
      <c r="E34" s="213"/>
      <c r="F34" s="213"/>
      <c r="G34" s="213"/>
      <c r="H34" s="213"/>
      <c r="I34" s="213"/>
      <c r="J34" s="213"/>
      <c r="K34" s="213"/>
    </row>
    <row r="35" spans="1:11">
      <c r="A35" s="162">
        <v>34</v>
      </c>
      <c r="B35" s="214"/>
      <c r="C35" s="213"/>
      <c r="D35" s="214"/>
      <c r="E35" s="213"/>
      <c r="F35" s="213"/>
      <c r="G35" s="213"/>
      <c r="H35" s="213"/>
      <c r="I35" s="213"/>
      <c r="J35" s="213"/>
      <c r="K35" s="213"/>
    </row>
    <row r="36" spans="1:11">
      <c r="A36" s="162">
        <v>35</v>
      </c>
      <c r="B36" s="214"/>
      <c r="C36" s="213"/>
      <c r="D36" s="214"/>
      <c r="E36" s="213"/>
      <c r="F36" s="213"/>
      <c r="G36" s="213"/>
      <c r="H36" s="213"/>
      <c r="I36" s="213"/>
      <c r="J36" s="213"/>
      <c r="K36" s="213"/>
    </row>
    <row r="37" spans="1:11">
      <c r="A37" s="213"/>
      <c r="B37" s="214"/>
      <c r="C37" s="213"/>
      <c r="D37" s="214"/>
      <c r="E37" s="213"/>
      <c r="F37" s="213"/>
      <c r="G37" s="213"/>
      <c r="H37" s="213"/>
      <c r="I37" s="213"/>
      <c r="J37" s="213"/>
      <c r="K37" s="213"/>
    </row>
    <row r="38" spans="1:11">
      <c r="A38" s="213"/>
      <c r="B38" s="214"/>
      <c r="C38" s="213"/>
      <c r="D38" s="214"/>
      <c r="E38" s="213"/>
      <c r="F38" s="213"/>
      <c r="G38" s="213"/>
      <c r="H38" s="213"/>
      <c r="I38" s="213"/>
      <c r="J38" s="213"/>
      <c r="K38" s="213"/>
    </row>
    <row r="39" spans="1:11">
      <c r="A39" s="213"/>
      <c r="B39" s="214"/>
      <c r="C39" s="213"/>
      <c r="D39" s="214"/>
      <c r="E39" s="213"/>
      <c r="F39" s="213"/>
      <c r="G39" s="213"/>
      <c r="H39" s="213"/>
      <c r="I39" s="213"/>
      <c r="J39" s="213"/>
      <c r="K39" s="213"/>
    </row>
    <row r="40" spans="1:11">
      <c r="A40" s="213"/>
      <c r="B40" s="214"/>
      <c r="C40" s="213"/>
      <c r="D40" s="214"/>
      <c r="E40" s="213"/>
      <c r="F40" s="213"/>
      <c r="G40" s="213"/>
      <c r="H40" s="213"/>
      <c r="I40" s="213"/>
      <c r="J40" s="213"/>
      <c r="K40" s="213"/>
    </row>
    <row r="41" spans="1:11">
      <c r="A41" s="213"/>
      <c r="B41" s="214"/>
      <c r="C41" s="213"/>
      <c r="D41" s="214"/>
      <c r="E41" s="213"/>
      <c r="F41" s="213"/>
      <c r="G41" s="213"/>
      <c r="H41" s="213"/>
      <c r="I41" s="213"/>
      <c r="J41" s="213"/>
      <c r="K41" s="213"/>
    </row>
    <row r="42" spans="1:11">
      <c r="A42" s="213"/>
      <c r="B42" s="214"/>
      <c r="C42" s="213"/>
      <c r="D42" s="214"/>
      <c r="E42" s="213"/>
      <c r="F42" s="213"/>
      <c r="G42" s="213"/>
      <c r="H42" s="213"/>
      <c r="I42" s="213"/>
      <c r="J42" s="213"/>
      <c r="K42" s="213"/>
    </row>
    <row r="43" spans="1:11">
      <c r="A43" s="213"/>
      <c r="B43" s="214"/>
      <c r="C43" s="213"/>
      <c r="D43" s="214"/>
      <c r="E43" s="213"/>
      <c r="F43" s="213"/>
      <c r="G43" s="213"/>
      <c r="H43" s="213"/>
      <c r="I43" s="213"/>
      <c r="J43" s="213"/>
      <c r="K43" s="213"/>
    </row>
    <row r="44" spans="1:11">
      <c r="A44" s="213"/>
      <c r="B44" s="214"/>
      <c r="C44" s="213"/>
      <c r="D44" s="214"/>
      <c r="E44" s="213"/>
      <c r="F44" s="213"/>
      <c r="G44" s="213"/>
      <c r="H44" s="213"/>
      <c r="I44" s="213"/>
      <c r="J44" s="213"/>
      <c r="K44" s="213"/>
    </row>
    <row r="45" spans="1:11">
      <c r="A45" s="213"/>
      <c r="B45" s="214"/>
      <c r="C45" s="213"/>
      <c r="D45" s="214"/>
      <c r="E45" s="213"/>
      <c r="F45" s="213"/>
      <c r="G45" s="213"/>
      <c r="H45" s="213"/>
      <c r="I45" s="213"/>
      <c r="J45" s="213"/>
      <c r="K45" s="213"/>
    </row>
    <row r="46" spans="1:11">
      <c r="A46" s="213"/>
      <c r="B46" s="214"/>
      <c r="C46" s="213"/>
      <c r="D46" s="214"/>
      <c r="E46" s="213"/>
      <c r="F46" s="213"/>
      <c r="G46" s="213"/>
      <c r="H46" s="213"/>
      <c r="I46" s="213"/>
      <c r="J46" s="213"/>
      <c r="K46" s="213"/>
    </row>
    <row r="47" spans="1:11">
      <c r="A47" s="213"/>
      <c r="B47" s="214"/>
      <c r="C47" s="213"/>
      <c r="D47" s="214"/>
      <c r="E47" s="213"/>
      <c r="F47" s="213"/>
      <c r="G47" s="213"/>
      <c r="H47" s="213"/>
      <c r="I47" s="213"/>
      <c r="J47" s="213"/>
      <c r="K47" s="213"/>
    </row>
    <row r="48" spans="1:11">
      <c r="A48" s="213"/>
      <c r="B48" s="214"/>
      <c r="C48" s="213"/>
      <c r="D48" s="214"/>
      <c r="E48" s="213"/>
      <c r="F48" s="213"/>
      <c r="G48" s="213"/>
      <c r="H48" s="213"/>
      <c r="I48" s="213"/>
      <c r="J48" s="213"/>
      <c r="K48" s="213"/>
    </row>
    <row r="49" spans="1:11">
      <c r="A49" s="213"/>
      <c r="B49" s="214"/>
      <c r="C49" s="213"/>
      <c r="D49" s="214"/>
      <c r="E49" s="213"/>
      <c r="F49" s="213"/>
      <c r="G49" s="213"/>
      <c r="H49" s="213"/>
      <c r="I49" s="213"/>
      <c r="J49" s="213"/>
      <c r="K49" s="213"/>
    </row>
    <row r="50" spans="1:11">
      <c r="A50" s="213"/>
      <c r="B50" s="214"/>
      <c r="C50" s="213"/>
      <c r="D50" s="214"/>
      <c r="E50" s="213"/>
      <c r="F50" s="213"/>
      <c r="G50" s="213"/>
      <c r="H50" s="213"/>
      <c r="I50" s="213"/>
      <c r="J50" s="213"/>
      <c r="K50" s="213"/>
    </row>
    <row r="51" spans="1:11">
      <c r="A51" s="213"/>
      <c r="B51" s="214"/>
      <c r="C51" s="213"/>
      <c r="D51" s="214"/>
      <c r="E51" s="213"/>
      <c r="F51" s="213"/>
      <c r="G51" s="213"/>
      <c r="H51" s="213"/>
      <c r="I51" s="213"/>
      <c r="J51" s="213"/>
      <c r="K51" s="213"/>
    </row>
    <row r="52" spans="1:11">
      <c r="A52" s="213"/>
      <c r="B52" s="214"/>
      <c r="C52" s="213"/>
      <c r="D52" s="214"/>
      <c r="E52" s="213"/>
      <c r="F52" s="213"/>
      <c r="G52" s="213"/>
      <c r="H52" s="213"/>
      <c r="I52" s="213"/>
      <c r="J52" s="213"/>
      <c r="K52" s="213"/>
    </row>
    <row r="53" spans="1:11">
      <c r="A53" s="213"/>
      <c r="B53" s="214"/>
      <c r="C53" s="213"/>
      <c r="D53" s="214"/>
      <c r="E53" s="213"/>
      <c r="F53" s="213"/>
      <c r="G53" s="213"/>
      <c r="H53" s="213"/>
      <c r="I53" s="213"/>
      <c r="J53" s="213"/>
      <c r="K53" s="213"/>
    </row>
    <row r="54" spans="1:11">
      <c r="A54" s="213"/>
      <c r="B54" s="214"/>
      <c r="C54" s="213"/>
      <c r="D54" s="214"/>
      <c r="E54" s="213"/>
      <c r="F54" s="213"/>
      <c r="G54" s="213"/>
      <c r="H54" s="213"/>
      <c r="I54" s="213"/>
      <c r="J54" s="213"/>
      <c r="K54" s="213"/>
    </row>
    <row r="55" spans="1:11">
      <c r="A55" s="213"/>
      <c r="B55" s="214"/>
      <c r="C55" s="213"/>
      <c r="D55" s="214"/>
      <c r="E55" s="213"/>
      <c r="F55" s="213"/>
      <c r="G55" s="213"/>
      <c r="H55" s="213"/>
      <c r="I55" s="213"/>
      <c r="J55" s="213"/>
      <c r="K55" s="213"/>
    </row>
    <row r="56" spans="1:11">
      <c r="A56" s="213"/>
      <c r="B56" s="214"/>
      <c r="C56" s="213"/>
      <c r="D56" s="214"/>
      <c r="E56" s="213"/>
      <c r="F56" s="213"/>
      <c r="G56" s="213"/>
      <c r="H56" s="213"/>
      <c r="I56" s="213"/>
      <c r="J56" s="213"/>
      <c r="K56" s="213"/>
    </row>
    <row r="57" spans="1:11">
      <c r="A57" s="213"/>
      <c r="B57" s="214"/>
      <c r="C57" s="213"/>
      <c r="D57" s="214"/>
      <c r="E57" s="213"/>
      <c r="F57" s="213"/>
      <c r="G57" s="213"/>
      <c r="H57" s="213"/>
      <c r="I57" s="213"/>
      <c r="J57" s="213"/>
      <c r="K57" s="213"/>
    </row>
    <row r="58" spans="1:11">
      <c r="A58" s="213"/>
      <c r="B58" s="214"/>
      <c r="C58" s="213"/>
      <c r="D58" s="214"/>
      <c r="E58" s="213"/>
      <c r="F58" s="213"/>
      <c r="G58" s="213"/>
      <c r="H58" s="213"/>
      <c r="I58" s="213"/>
      <c r="J58" s="213"/>
      <c r="K58" s="213"/>
    </row>
    <row r="59" spans="1:11">
      <c r="A59" s="213"/>
      <c r="B59" s="214"/>
      <c r="C59" s="213"/>
      <c r="D59" s="214"/>
      <c r="E59" s="213"/>
      <c r="F59" s="213"/>
      <c r="G59" s="213"/>
      <c r="H59" s="213"/>
      <c r="I59" s="213"/>
      <c r="J59" s="213"/>
      <c r="K59" s="213"/>
    </row>
    <row r="60" spans="1:11">
      <c r="A60" s="213"/>
      <c r="B60" s="214"/>
      <c r="C60" s="213"/>
      <c r="D60" s="214"/>
      <c r="E60" s="213"/>
      <c r="F60" s="213"/>
      <c r="G60" s="213"/>
      <c r="H60" s="213"/>
      <c r="I60" s="213"/>
      <c r="J60" s="213"/>
      <c r="K60" s="213"/>
    </row>
    <row r="61" spans="1:11">
      <c r="A61" s="213"/>
      <c r="B61" s="214"/>
      <c r="C61" s="213"/>
      <c r="D61" s="214"/>
      <c r="E61" s="213"/>
      <c r="F61" s="213"/>
      <c r="G61" s="213"/>
      <c r="H61" s="213"/>
      <c r="I61" s="213"/>
      <c r="J61" s="213"/>
      <c r="K61" s="213"/>
    </row>
    <row r="62" spans="1:11">
      <c r="A62" s="213"/>
      <c r="B62" s="214"/>
      <c r="C62" s="213"/>
      <c r="D62" s="214"/>
      <c r="E62" s="213"/>
      <c r="F62" s="213"/>
      <c r="G62" s="213"/>
      <c r="H62" s="213"/>
      <c r="I62" s="213"/>
      <c r="J62" s="213"/>
      <c r="K62" s="213"/>
    </row>
    <row r="63" spans="1:11">
      <c r="A63" s="213"/>
      <c r="B63" s="214"/>
      <c r="C63" s="213"/>
      <c r="D63" s="214"/>
      <c r="E63" s="213"/>
      <c r="F63" s="213"/>
      <c r="G63" s="213"/>
      <c r="H63" s="213"/>
      <c r="I63" s="213"/>
      <c r="J63" s="213"/>
      <c r="K63" s="213"/>
    </row>
    <row r="64" spans="1:11">
      <c r="A64" s="213"/>
      <c r="B64" s="214"/>
      <c r="C64" s="213"/>
      <c r="D64" s="214"/>
      <c r="E64" s="213"/>
      <c r="F64" s="213"/>
      <c r="G64" s="213"/>
      <c r="H64" s="213"/>
      <c r="I64" s="213"/>
      <c r="J64" s="213"/>
      <c r="K64" s="213"/>
    </row>
    <row r="65" spans="1:11">
      <c r="A65" s="213"/>
      <c r="B65" s="214"/>
      <c r="C65" s="213"/>
      <c r="D65" s="214"/>
      <c r="E65" s="213"/>
      <c r="F65" s="213"/>
      <c r="G65" s="213"/>
      <c r="H65" s="213"/>
      <c r="I65" s="213"/>
      <c r="J65" s="213"/>
      <c r="K65" s="213"/>
    </row>
    <row r="66" spans="1:11">
      <c r="A66" s="213"/>
      <c r="B66" s="214"/>
      <c r="C66" s="213"/>
      <c r="D66" s="214"/>
      <c r="E66" s="213"/>
      <c r="F66" s="213"/>
      <c r="G66" s="213"/>
      <c r="H66" s="213"/>
      <c r="I66" s="213"/>
      <c r="J66" s="213"/>
      <c r="K66" s="213"/>
    </row>
    <row r="67" spans="1:11">
      <c r="A67" s="213"/>
      <c r="B67" s="214"/>
      <c r="C67" s="213"/>
      <c r="D67" s="214"/>
      <c r="E67" s="213"/>
      <c r="F67" s="213"/>
      <c r="G67" s="213"/>
      <c r="H67" s="213"/>
      <c r="I67" s="213"/>
      <c r="J67" s="213"/>
      <c r="K67" s="213"/>
    </row>
    <row r="68" spans="1:11">
      <c r="A68" s="213"/>
      <c r="B68" s="214"/>
      <c r="C68" s="213"/>
      <c r="D68" s="214"/>
      <c r="E68" s="213"/>
      <c r="F68" s="213"/>
      <c r="G68" s="213"/>
      <c r="H68" s="213"/>
      <c r="I68" s="213"/>
      <c r="J68" s="213"/>
      <c r="K68" s="213"/>
    </row>
    <row r="69" spans="1:11">
      <c r="A69" s="213"/>
      <c r="B69" s="214"/>
      <c r="C69" s="213"/>
      <c r="D69" s="214"/>
      <c r="E69" s="213"/>
      <c r="F69" s="213"/>
      <c r="G69" s="213"/>
      <c r="H69" s="213"/>
      <c r="I69" s="213"/>
      <c r="J69" s="213"/>
      <c r="K69" s="213"/>
    </row>
    <row r="70" spans="1:11">
      <c r="A70" s="213"/>
      <c r="B70" s="214"/>
      <c r="C70" s="213"/>
      <c r="D70" s="214"/>
      <c r="E70" s="213"/>
      <c r="F70" s="213"/>
      <c r="G70" s="213"/>
      <c r="H70" s="213"/>
      <c r="I70" s="213"/>
      <c r="J70" s="213"/>
      <c r="K70" s="213"/>
    </row>
    <row r="71" spans="1:11">
      <c r="A71" s="213"/>
      <c r="B71" s="214"/>
      <c r="C71" s="213"/>
      <c r="D71" s="214"/>
      <c r="E71" s="213"/>
      <c r="F71" s="213"/>
      <c r="G71" s="213"/>
      <c r="H71" s="213"/>
      <c r="I71" s="213"/>
      <c r="J71" s="213"/>
      <c r="K71" s="213"/>
    </row>
    <row r="72" spans="1:11">
      <c r="A72" s="213"/>
      <c r="B72" s="214"/>
      <c r="C72" s="213"/>
      <c r="D72" s="214"/>
      <c r="E72" s="213"/>
      <c r="F72" s="213"/>
      <c r="G72" s="213"/>
      <c r="H72" s="213"/>
      <c r="I72" s="213"/>
      <c r="J72" s="213"/>
      <c r="K72" s="213"/>
    </row>
    <row r="73" spans="1:11">
      <c r="A73" s="213"/>
      <c r="B73" s="214"/>
      <c r="C73" s="213"/>
      <c r="D73" s="214"/>
      <c r="E73" s="213"/>
      <c r="F73" s="213"/>
      <c r="G73" s="213"/>
      <c r="H73" s="213"/>
      <c r="I73" s="213"/>
      <c r="J73" s="213"/>
      <c r="K73" s="213"/>
    </row>
    <row r="74" spans="1:11">
      <c r="A74" s="213"/>
      <c r="B74" s="214"/>
      <c r="C74" s="213"/>
      <c r="D74" s="214"/>
      <c r="E74" s="213"/>
      <c r="F74" s="213"/>
      <c r="G74" s="213"/>
      <c r="H74" s="213"/>
      <c r="I74" s="213"/>
      <c r="J74" s="213"/>
      <c r="K74" s="213"/>
    </row>
    <row r="75" spans="1:11">
      <c r="A75" s="213"/>
      <c r="B75" s="214"/>
      <c r="C75" s="213"/>
      <c r="D75" s="214"/>
      <c r="E75" s="213"/>
      <c r="F75" s="213"/>
      <c r="G75" s="213"/>
      <c r="H75" s="213"/>
      <c r="I75" s="213"/>
      <c r="J75" s="213"/>
      <c r="K75" s="213"/>
    </row>
    <row r="76" spans="1:11">
      <c r="A76" s="213"/>
      <c r="B76" s="214"/>
      <c r="C76" s="213"/>
      <c r="D76" s="214"/>
      <c r="E76" s="213"/>
      <c r="F76" s="213"/>
      <c r="G76" s="213"/>
      <c r="H76" s="213"/>
      <c r="I76" s="213"/>
      <c r="J76" s="213"/>
      <c r="K76" s="213"/>
    </row>
    <row r="77" spans="1:11">
      <c r="A77" s="213"/>
      <c r="B77" s="214"/>
      <c r="C77" s="213"/>
      <c r="D77" s="214"/>
      <c r="E77" s="213"/>
      <c r="F77" s="213"/>
      <c r="G77" s="213"/>
      <c r="H77" s="213"/>
      <c r="I77" s="213"/>
      <c r="J77" s="213"/>
      <c r="K77" s="213"/>
    </row>
    <row r="78" spans="1:11">
      <c r="A78" s="213"/>
      <c r="B78" s="214"/>
      <c r="C78" s="213"/>
      <c r="D78" s="214"/>
      <c r="E78" s="213"/>
      <c r="F78" s="213"/>
      <c r="G78" s="213"/>
      <c r="H78" s="213"/>
      <c r="I78" s="213"/>
      <c r="J78" s="213"/>
      <c r="K78" s="213"/>
    </row>
    <row r="79" spans="1:11">
      <c r="A79" s="213"/>
      <c r="B79" s="214"/>
      <c r="C79" s="213"/>
      <c r="D79" s="214"/>
      <c r="E79" s="213"/>
      <c r="F79" s="213"/>
      <c r="G79" s="213"/>
      <c r="H79" s="213"/>
      <c r="I79" s="213"/>
      <c r="J79" s="213"/>
      <c r="K79" s="213"/>
    </row>
    <row r="80" spans="1:11">
      <c r="A80" s="213"/>
      <c r="B80" s="214"/>
      <c r="C80" s="213"/>
      <c r="D80" s="214"/>
      <c r="E80" s="213"/>
      <c r="F80" s="213"/>
      <c r="G80" s="213"/>
      <c r="H80" s="213"/>
      <c r="I80" s="213"/>
      <c r="J80" s="213"/>
      <c r="K80" s="213"/>
    </row>
    <row r="81" spans="1:11">
      <c r="A81" s="213"/>
      <c r="B81" s="214"/>
      <c r="C81" s="213"/>
      <c r="D81" s="214"/>
      <c r="E81" s="213"/>
      <c r="F81" s="213"/>
      <c r="G81" s="213"/>
      <c r="H81" s="213"/>
      <c r="I81" s="213"/>
      <c r="J81" s="213"/>
      <c r="K81" s="213"/>
    </row>
    <row r="82" spans="1:11">
      <c r="A82" s="213"/>
      <c r="B82" s="214"/>
      <c r="C82" s="213"/>
      <c r="D82" s="214"/>
      <c r="E82" s="213"/>
      <c r="F82" s="213"/>
      <c r="G82" s="213"/>
      <c r="H82" s="213"/>
      <c r="I82" s="213"/>
      <c r="J82" s="213"/>
      <c r="K82" s="213"/>
    </row>
    <row r="83" spans="1:11">
      <c r="A83" s="213"/>
      <c r="B83" s="214"/>
      <c r="C83" s="213"/>
      <c r="D83" s="214"/>
      <c r="E83" s="213"/>
      <c r="F83" s="213"/>
      <c r="G83" s="213"/>
      <c r="H83" s="213"/>
      <c r="I83" s="213"/>
      <c r="J83" s="213"/>
      <c r="K83" s="213"/>
    </row>
    <row r="84" spans="1:11">
      <c r="A84" s="213"/>
      <c r="B84" s="214"/>
      <c r="C84" s="213"/>
      <c r="D84" s="214"/>
      <c r="E84" s="213"/>
      <c r="F84" s="213"/>
      <c r="G84" s="213"/>
      <c r="H84" s="213"/>
      <c r="I84" s="213"/>
      <c r="J84" s="213"/>
      <c r="K84" s="213"/>
    </row>
    <row r="85" spans="1:11">
      <c r="A85" s="213"/>
      <c r="B85" s="214"/>
      <c r="C85" s="213"/>
      <c r="D85" s="214"/>
      <c r="E85" s="213"/>
      <c r="F85" s="213"/>
      <c r="G85" s="213"/>
      <c r="H85" s="213"/>
      <c r="I85" s="213"/>
      <c r="J85" s="213"/>
      <c r="K85" s="213"/>
    </row>
    <row r="86" spans="1:11">
      <c r="A86" s="213"/>
      <c r="B86" s="214"/>
      <c r="C86" s="213"/>
      <c r="D86" s="214"/>
      <c r="E86" s="213"/>
      <c r="F86" s="213"/>
      <c r="G86" s="213"/>
      <c r="H86" s="213"/>
      <c r="I86" s="213"/>
      <c r="J86" s="213"/>
      <c r="K86" s="213"/>
    </row>
    <row r="87" spans="1:11">
      <c r="A87" s="213"/>
      <c r="B87" s="214"/>
      <c r="C87" s="213"/>
      <c r="D87" s="214"/>
      <c r="E87" s="213"/>
      <c r="F87" s="213"/>
      <c r="G87" s="213"/>
      <c r="H87" s="213"/>
      <c r="I87" s="213"/>
      <c r="J87" s="213"/>
      <c r="K87" s="213"/>
    </row>
    <row r="88" spans="1:11">
      <c r="A88" s="213"/>
      <c r="B88" s="214"/>
      <c r="C88" s="213"/>
      <c r="D88" s="214"/>
      <c r="E88" s="213"/>
      <c r="F88" s="213"/>
      <c r="G88" s="213"/>
      <c r="H88" s="213"/>
      <c r="I88" s="213"/>
      <c r="J88" s="213"/>
      <c r="K88" s="213"/>
    </row>
    <row r="89" spans="1:11">
      <c r="A89" s="213"/>
      <c r="B89" s="214"/>
      <c r="C89" s="213"/>
      <c r="D89" s="214"/>
      <c r="E89" s="213"/>
      <c r="F89" s="213"/>
      <c r="G89" s="213"/>
      <c r="H89" s="213"/>
      <c r="I89" s="213"/>
      <c r="J89" s="213"/>
      <c r="K89" s="21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4C50D-CDD7-440D-AAD6-86F988D70858}">
  <dimension ref="A3:D30"/>
  <sheetViews>
    <sheetView view="pageBreakPreview" topLeftCell="A10" zoomScale="115" zoomScaleSheetLayoutView="115" workbookViewId="0">
      <selection activeCell="B1" sqref="B1"/>
    </sheetView>
  </sheetViews>
  <sheetFormatPr defaultRowHeight="12.75"/>
  <cols>
    <col min="1" max="1" width="4.5703125" style="215" customWidth="1"/>
    <col min="2" max="2" width="36.7109375" bestFit="1" customWidth="1"/>
    <col min="3" max="3" width="21.5703125" bestFit="1" customWidth="1"/>
    <col min="4" max="5" width="18" bestFit="1" customWidth="1"/>
  </cols>
  <sheetData>
    <row r="3" spans="1:4">
      <c r="B3" s="12" t="s">
        <v>370</v>
      </c>
      <c r="C3" s="12" t="s">
        <v>371</v>
      </c>
    </row>
    <row r="4" spans="1:4">
      <c r="B4" s="12" t="s">
        <v>372</v>
      </c>
      <c r="C4" t="s">
        <v>373</v>
      </c>
      <c r="D4" t="s">
        <v>374</v>
      </c>
    </row>
    <row r="5" spans="1:4">
      <c r="A5" s="215">
        <v>1</v>
      </c>
      <c r="B5" s="10" t="s">
        <v>375</v>
      </c>
      <c r="C5" s="60">
        <v>1794000</v>
      </c>
      <c r="D5" s="60">
        <v>1794000</v>
      </c>
    </row>
    <row r="6" spans="1:4">
      <c r="A6" s="215">
        <v>2</v>
      </c>
      <c r="B6" s="10" t="s">
        <v>376</v>
      </c>
      <c r="C6" s="60">
        <v>600000</v>
      </c>
      <c r="D6" s="60">
        <v>600000</v>
      </c>
    </row>
    <row r="7" spans="1:4">
      <c r="A7" s="215">
        <v>3</v>
      </c>
      <c r="B7" s="10" t="s">
        <v>377</v>
      </c>
      <c r="C7" s="60">
        <v>1000000</v>
      </c>
      <c r="D7" s="60">
        <v>1000000</v>
      </c>
    </row>
    <row r="8" spans="1:4">
      <c r="A8" s="215">
        <v>4</v>
      </c>
      <c r="B8" s="10" t="s">
        <v>203</v>
      </c>
      <c r="C8" s="60">
        <v>4239970</v>
      </c>
      <c r="D8" s="60">
        <v>4239970</v>
      </c>
    </row>
    <row r="9" spans="1:4">
      <c r="A9" s="215">
        <v>5</v>
      </c>
      <c r="B9" s="10" t="s">
        <v>378</v>
      </c>
      <c r="C9" s="60">
        <v>1250017.23</v>
      </c>
      <c r="D9" s="60">
        <v>1250017.23</v>
      </c>
    </row>
    <row r="10" spans="1:4">
      <c r="A10" s="215">
        <v>6</v>
      </c>
      <c r="B10" s="10" t="s">
        <v>379</v>
      </c>
      <c r="C10" s="60">
        <v>20000000</v>
      </c>
      <c r="D10" s="60">
        <v>20000000</v>
      </c>
    </row>
    <row r="11" spans="1:4">
      <c r="A11" s="215">
        <v>7</v>
      </c>
      <c r="B11" s="10" t="s">
        <v>355</v>
      </c>
      <c r="C11" s="60">
        <v>2480000</v>
      </c>
      <c r="D11" s="60">
        <v>2480000</v>
      </c>
    </row>
    <row r="12" spans="1:4">
      <c r="A12" s="215">
        <v>8</v>
      </c>
      <c r="B12" s="10" t="s">
        <v>380</v>
      </c>
      <c r="C12" s="60">
        <v>8757819</v>
      </c>
      <c r="D12" s="60">
        <v>8757819</v>
      </c>
    </row>
    <row r="13" spans="1:4">
      <c r="A13" s="215">
        <v>9</v>
      </c>
      <c r="B13" s="10" t="s">
        <v>359</v>
      </c>
      <c r="C13" s="60">
        <v>3403000</v>
      </c>
      <c r="D13" s="60">
        <v>3403000</v>
      </c>
    </row>
    <row r="14" spans="1:4">
      <c r="A14" s="215">
        <v>10</v>
      </c>
      <c r="B14" s="10" t="s">
        <v>381</v>
      </c>
      <c r="C14" s="60">
        <v>40000000</v>
      </c>
      <c r="D14" s="60">
        <v>40000000</v>
      </c>
    </row>
    <row r="15" spans="1:4">
      <c r="A15" s="215">
        <v>11</v>
      </c>
      <c r="B15" s="10" t="s">
        <v>382</v>
      </c>
      <c r="C15" s="60">
        <v>2672420</v>
      </c>
      <c r="D15" s="60">
        <v>2672420</v>
      </c>
    </row>
    <row r="16" spans="1:4">
      <c r="A16" s="215">
        <v>12</v>
      </c>
      <c r="B16" s="10" t="s">
        <v>383</v>
      </c>
      <c r="C16" s="60">
        <v>535650</v>
      </c>
      <c r="D16" s="60">
        <v>535650</v>
      </c>
    </row>
    <row r="17" spans="1:4">
      <c r="A17" s="215">
        <v>13</v>
      </c>
      <c r="B17" s="10" t="s">
        <v>384</v>
      </c>
      <c r="C17" s="60">
        <v>20000000</v>
      </c>
      <c r="D17" s="60">
        <v>20000000</v>
      </c>
    </row>
    <row r="18" spans="1:4">
      <c r="A18" s="215">
        <v>14</v>
      </c>
      <c r="B18" s="10" t="s">
        <v>148</v>
      </c>
      <c r="C18" s="60">
        <v>20000000</v>
      </c>
      <c r="D18" s="60">
        <v>20000000</v>
      </c>
    </row>
    <row r="19" spans="1:4">
      <c r="A19" s="215">
        <v>15</v>
      </c>
      <c r="B19" s="10" t="s">
        <v>385</v>
      </c>
      <c r="C19" s="60">
        <v>330000</v>
      </c>
      <c r="D19" s="60">
        <v>330000</v>
      </c>
    </row>
    <row r="20" spans="1:4">
      <c r="A20" s="215">
        <v>16</v>
      </c>
      <c r="B20" s="10" t="s">
        <v>386</v>
      </c>
      <c r="C20" s="60">
        <v>20000000</v>
      </c>
      <c r="D20" s="60">
        <v>20000000</v>
      </c>
    </row>
    <row r="21" spans="1:4">
      <c r="A21" s="215">
        <v>17</v>
      </c>
      <c r="B21" s="10" t="s">
        <v>387</v>
      </c>
      <c r="C21" s="60">
        <v>6000000</v>
      </c>
      <c r="D21" s="60">
        <v>6000000</v>
      </c>
    </row>
    <row r="22" spans="1:4">
      <c r="A22" s="215">
        <v>18</v>
      </c>
      <c r="B22" s="10" t="s">
        <v>388</v>
      </c>
      <c r="C22" s="60">
        <v>8950000</v>
      </c>
      <c r="D22" s="60">
        <v>8950000</v>
      </c>
    </row>
    <row r="23" spans="1:4">
      <c r="A23" s="215">
        <v>19</v>
      </c>
      <c r="B23" s="10" t="s">
        <v>389</v>
      </c>
      <c r="C23" s="60">
        <v>175000</v>
      </c>
      <c r="D23" s="60">
        <v>175000</v>
      </c>
    </row>
    <row r="24" spans="1:4">
      <c r="A24" s="215">
        <v>20</v>
      </c>
      <c r="B24" s="10" t="s">
        <v>390</v>
      </c>
      <c r="C24" s="60">
        <v>20000000</v>
      </c>
      <c r="D24" s="60">
        <v>20000000</v>
      </c>
    </row>
    <row r="25" spans="1:4">
      <c r="A25" s="215">
        <v>21</v>
      </c>
      <c r="B25" s="10" t="s">
        <v>391</v>
      </c>
      <c r="C25" s="60">
        <v>899570</v>
      </c>
      <c r="D25" s="60">
        <v>899570</v>
      </c>
    </row>
    <row r="26" spans="1:4">
      <c r="A26" s="215">
        <v>22</v>
      </c>
      <c r="B26" s="10" t="s">
        <v>392</v>
      </c>
      <c r="C26" s="60">
        <v>4139987</v>
      </c>
      <c r="D26" s="60">
        <v>4139987</v>
      </c>
    </row>
    <row r="27" spans="1:4">
      <c r="A27" s="215">
        <v>23</v>
      </c>
      <c r="B27" s="10" t="s">
        <v>393</v>
      </c>
      <c r="C27" s="60">
        <v>3168300</v>
      </c>
      <c r="D27" s="60">
        <v>3168300</v>
      </c>
    </row>
    <row r="28" spans="1:4">
      <c r="A28" s="215">
        <v>24</v>
      </c>
      <c r="B28" s="10" t="s">
        <v>394</v>
      </c>
      <c r="C28" s="60">
        <v>3728000</v>
      </c>
      <c r="D28" s="60">
        <v>3728000</v>
      </c>
    </row>
    <row r="29" spans="1:4">
      <c r="A29" s="215">
        <v>25</v>
      </c>
      <c r="B29" s="10" t="s">
        <v>395</v>
      </c>
      <c r="C29" s="60">
        <v>1920000</v>
      </c>
      <c r="D29" s="60">
        <v>1920000</v>
      </c>
    </row>
    <row r="30" spans="1:4">
      <c r="B30" s="10" t="s">
        <v>374</v>
      </c>
      <c r="C30" s="60">
        <v>196043733.23000002</v>
      </c>
      <c r="D30" s="60">
        <v>196043733.23000002</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F80D9-0EE2-4D64-8A48-7D37817876D1}">
  <dimension ref="A1:B17"/>
  <sheetViews>
    <sheetView zoomScale="70" zoomScaleNormal="70" workbookViewId="0">
      <selection activeCell="B17" sqref="B17"/>
    </sheetView>
  </sheetViews>
  <sheetFormatPr defaultRowHeight="12.75"/>
  <cols>
    <col min="1" max="1" width="114.5703125" bestFit="1" customWidth="1"/>
    <col min="2" max="2" width="34.5703125" bestFit="1" customWidth="1"/>
    <col min="3" max="3" width="14" bestFit="1" customWidth="1"/>
    <col min="4" max="4" width="13.5703125" bestFit="1" customWidth="1"/>
    <col min="5" max="5" width="10.28515625" bestFit="1" customWidth="1"/>
    <col min="6" max="6" width="7.140625" bestFit="1" customWidth="1"/>
    <col min="7" max="7" width="11.7109375" bestFit="1" customWidth="1"/>
    <col min="8" max="8" width="13.140625" bestFit="1" customWidth="1"/>
    <col min="9" max="9" width="9.42578125" bestFit="1" customWidth="1"/>
    <col min="10" max="10" width="11.140625" bestFit="1" customWidth="1"/>
    <col min="11" max="11" width="10.28515625" bestFit="1" customWidth="1"/>
    <col min="12" max="12" width="7.140625" bestFit="1" customWidth="1"/>
    <col min="13" max="13" width="11.7109375" bestFit="1" customWidth="1"/>
  </cols>
  <sheetData>
    <row r="1" spans="1:2">
      <c r="A1" s="12" t="s">
        <v>396</v>
      </c>
      <c r="B1" t="s">
        <v>397</v>
      </c>
    </row>
    <row r="3" spans="1:2">
      <c r="A3" s="12" t="s">
        <v>372</v>
      </c>
      <c r="B3" t="s">
        <v>398</v>
      </c>
    </row>
    <row r="4" spans="1:2">
      <c r="A4" s="10" t="s">
        <v>399</v>
      </c>
      <c r="B4" s="60">
        <v>35</v>
      </c>
    </row>
    <row r="5" spans="1:2">
      <c r="A5" s="10" t="s">
        <v>400</v>
      </c>
      <c r="B5" s="60">
        <v>86</v>
      </c>
    </row>
    <row r="6" spans="1:2">
      <c r="A6" s="10" t="s">
        <v>401</v>
      </c>
      <c r="B6" s="60">
        <v>1</v>
      </c>
    </row>
    <row r="7" spans="1:2">
      <c r="A7" s="10" t="s">
        <v>402</v>
      </c>
      <c r="B7" s="60">
        <v>94</v>
      </c>
    </row>
    <row r="8" spans="1:2">
      <c r="A8" s="10" t="s">
        <v>403</v>
      </c>
      <c r="B8" s="60">
        <v>1</v>
      </c>
    </row>
    <row r="9" spans="1:2">
      <c r="A9" s="10" t="s">
        <v>404</v>
      </c>
      <c r="B9" s="60">
        <v>5</v>
      </c>
    </row>
    <row r="10" spans="1:2">
      <c r="A10" s="10" t="s">
        <v>405</v>
      </c>
      <c r="B10" s="60">
        <v>3</v>
      </c>
    </row>
    <row r="11" spans="1:2">
      <c r="A11" s="10" t="s">
        <v>34</v>
      </c>
      <c r="B11" s="60">
        <v>132</v>
      </c>
    </row>
    <row r="12" spans="1:2">
      <c r="A12" s="10" t="s">
        <v>406</v>
      </c>
      <c r="B12" s="60">
        <v>42</v>
      </c>
    </row>
    <row r="13" spans="1:2">
      <c r="A13" s="10" t="s">
        <v>407</v>
      </c>
      <c r="B13" s="60">
        <v>70</v>
      </c>
    </row>
    <row r="14" spans="1:2">
      <c r="A14" s="10" t="s">
        <v>408</v>
      </c>
      <c r="B14" s="60">
        <v>499</v>
      </c>
    </row>
    <row r="15" spans="1:2">
      <c r="A15" s="10" t="s">
        <v>409</v>
      </c>
      <c r="B15" s="60">
        <v>9</v>
      </c>
    </row>
    <row r="16" spans="1:2">
      <c r="A16" s="10" t="s">
        <v>410</v>
      </c>
      <c r="B16" s="60">
        <v>8</v>
      </c>
    </row>
    <row r="17" spans="1:2">
      <c r="A17" s="10" t="s">
        <v>374</v>
      </c>
      <c r="B17" s="60">
        <v>985</v>
      </c>
    </row>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tabColor rgb="FFFFC000"/>
    <pageSetUpPr fitToPage="1"/>
  </sheetPr>
  <dimension ref="A1:DM1524"/>
  <sheetViews>
    <sheetView zoomScale="70" zoomScaleNormal="70" workbookViewId="0">
      <pane ySplit="13" topLeftCell="A579" activePane="bottomLeft" state="frozen"/>
      <selection activeCell="B1030" sqref="B1030"/>
      <selection pane="bottomLeft" activeCell="J639" sqref="J639"/>
    </sheetView>
  </sheetViews>
  <sheetFormatPr defaultColWidth="9.140625" defaultRowHeight="12.75"/>
  <cols>
    <col min="1" max="1" width="8" style="19" customWidth="1"/>
    <col min="2" max="2" width="14.140625" style="59" customWidth="1"/>
    <col min="3" max="3" width="14.42578125" style="19" customWidth="1"/>
    <col min="4" max="4" width="14.85546875" style="18" customWidth="1"/>
    <col min="5" max="5" width="20.85546875" style="135" customWidth="1"/>
    <col min="6" max="6" width="20.140625" style="9" customWidth="1"/>
    <col min="7" max="7" width="36.7109375" style="55" customWidth="1"/>
    <col min="8" max="8" width="24.85546875" style="19" customWidth="1"/>
    <col min="9" max="9" width="20" style="19" customWidth="1"/>
    <col min="10" max="10" width="14.140625" style="19" customWidth="1"/>
    <col min="11" max="11" width="13.7109375" style="52" customWidth="1"/>
    <col min="12" max="13" width="13" style="52" customWidth="1"/>
    <col min="14" max="14" width="17" style="95" customWidth="1"/>
    <col min="15" max="16384" width="9.140625" style="18"/>
  </cols>
  <sheetData>
    <row r="1" spans="1:14" hidden="1">
      <c r="A1" s="14" t="s">
        <v>411</v>
      </c>
      <c r="B1" s="15"/>
      <c r="C1" s="14" t="s">
        <v>412</v>
      </c>
      <c r="D1" s="63" t="s">
        <v>413</v>
      </c>
      <c r="E1" s="89"/>
      <c r="F1" s="6"/>
      <c r="G1" s="16"/>
      <c r="H1" s="14"/>
      <c r="I1" s="14"/>
      <c r="J1" s="14"/>
      <c r="K1" s="17"/>
      <c r="L1" s="17"/>
      <c r="M1" s="17"/>
      <c r="N1" s="54"/>
    </row>
    <row r="2" spans="1:14" hidden="1">
      <c r="A2" s="14"/>
      <c r="B2" s="15"/>
      <c r="C2" s="14" t="s">
        <v>414</v>
      </c>
      <c r="D2" s="63" t="s">
        <v>415</v>
      </c>
      <c r="E2" s="89"/>
      <c r="F2" s="6"/>
      <c r="G2" s="16"/>
      <c r="H2" s="14" t="s">
        <v>416</v>
      </c>
      <c r="I2" s="14"/>
      <c r="J2" s="14"/>
      <c r="K2" s="17"/>
      <c r="L2" s="17"/>
      <c r="M2" s="17"/>
      <c r="N2" s="54"/>
    </row>
    <row r="3" spans="1:14" hidden="1">
      <c r="A3" s="4"/>
      <c r="B3" s="136"/>
      <c r="C3" s="14" t="s">
        <v>417</v>
      </c>
      <c r="D3" s="63" t="s">
        <v>418</v>
      </c>
      <c r="E3" s="104"/>
      <c r="F3" s="6"/>
      <c r="G3" s="5"/>
      <c r="H3" s="14" t="s">
        <v>408</v>
      </c>
      <c r="I3" s="14"/>
      <c r="J3" s="14"/>
      <c r="K3" s="4"/>
      <c r="L3" s="4"/>
      <c r="M3" s="4"/>
      <c r="N3" s="104"/>
    </row>
    <row r="4" spans="1:14" ht="38.25" hidden="1">
      <c r="A4" s="4"/>
      <c r="B4" s="136"/>
      <c r="C4" s="14" t="s">
        <v>419</v>
      </c>
      <c r="D4" s="63" t="s">
        <v>420</v>
      </c>
      <c r="E4" s="104"/>
      <c r="F4" s="6"/>
      <c r="G4" s="5"/>
      <c r="H4" s="14" t="s">
        <v>402</v>
      </c>
      <c r="I4" s="14"/>
      <c r="J4" s="14"/>
      <c r="K4" s="4"/>
      <c r="L4" s="4"/>
      <c r="M4" s="4"/>
      <c r="N4" s="104"/>
    </row>
    <row r="5" spans="1:14" ht="25.5" hidden="1">
      <c r="A5" s="4"/>
      <c r="B5" s="136"/>
      <c r="C5" s="14" t="s">
        <v>418</v>
      </c>
      <c r="D5" s="63" t="s">
        <v>419</v>
      </c>
      <c r="E5" s="104"/>
      <c r="F5" s="6"/>
      <c r="G5" s="5"/>
      <c r="H5" s="14" t="s">
        <v>404</v>
      </c>
      <c r="I5" s="14"/>
      <c r="J5" s="14"/>
      <c r="K5" s="4"/>
      <c r="L5" s="4"/>
      <c r="M5" s="4"/>
      <c r="N5" s="104"/>
    </row>
    <row r="6" spans="1:14" ht="25.5" hidden="1">
      <c r="A6" s="4"/>
      <c r="B6" s="136"/>
      <c r="D6" s="63" t="s">
        <v>421</v>
      </c>
      <c r="E6" s="104"/>
      <c r="F6" s="6"/>
      <c r="G6" s="5"/>
      <c r="H6" s="14" t="s">
        <v>405</v>
      </c>
      <c r="I6" s="14"/>
      <c r="J6" s="14"/>
      <c r="K6" s="4"/>
      <c r="L6" s="4"/>
      <c r="M6" s="4"/>
      <c r="N6" s="104"/>
    </row>
    <row r="7" spans="1:14" hidden="1">
      <c r="A7" s="4"/>
      <c r="B7" s="136"/>
      <c r="C7" s="14"/>
      <c r="D7" s="63" t="s">
        <v>417</v>
      </c>
      <c r="E7" s="104"/>
      <c r="F7" s="6"/>
      <c r="G7" s="5"/>
      <c r="H7" s="14" t="s">
        <v>399</v>
      </c>
      <c r="I7" s="14"/>
      <c r="J7" s="14"/>
      <c r="K7" s="4"/>
      <c r="L7" s="4"/>
      <c r="M7" s="4"/>
      <c r="N7" s="104"/>
    </row>
    <row r="8" spans="1:14" ht="25.5" hidden="1">
      <c r="A8" s="4"/>
      <c r="B8" s="136"/>
      <c r="C8" s="4"/>
      <c r="D8" s="111" t="s">
        <v>422</v>
      </c>
      <c r="E8" s="104"/>
      <c r="F8" s="6"/>
      <c r="G8" s="5"/>
      <c r="H8" s="14" t="s">
        <v>407</v>
      </c>
      <c r="I8" s="14"/>
      <c r="J8" s="14"/>
      <c r="K8" s="4"/>
      <c r="L8" s="4"/>
      <c r="M8" s="4"/>
      <c r="N8" s="104"/>
    </row>
    <row r="9" spans="1:14" ht="25.5" hidden="1">
      <c r="A9" s="4"/>
      <c r="B9" s="136"/>
      <c r="C9" s="4"/>
      <c r="D9" s="63" t="s">
        <v>423</v>
      </c>
      <c r="E9" s="104"/>
      <c r="F9" s="6"/>
      <c r="G9" s="5"/>
      <c r="H9" s="14" t="s">
        <v>34</v>
      </c>
      <c r="I9" s="14"/>
      <c r="J9" s="14"/>
      <c r="K9" s="4"/>
      <c r="L9" s="4"/>
      <c r="M9" s="4"/>
      <c r="N9" s="104"/>
    </row>
    <row r="10" spans="1:14" ht="4.5" hidden="1" customHeight="1">
      <c r="A10" s="4"/>
      <c r="B10" s="136"/>
      <c r="C10" s="4"/>
      <c r="D10" s="63" t="s">
        <v>424</v>
      </c>
      <c r="E10" s="104"/>
      <c r="F10" s="6"/>
      <c r="G10" s="5"/>
      <c r="H10" s="14" t="s">
        <v>406</v>
      </c>
      <c r="I10" s="4"/>
      <c r="J10" s="4"/>
      <c r="K10" s="4"/>
      <c r="L10" s="4"/>
      <c r="M10" s="4"/>
      <c r="N10" s="104"/>
    </row>
    <row r="11" spans="1:14" ht="3.75" hidden="1" customHeight="1">
      <c r="A11" s="4"/>
      <c r="B11" s="136"/>
      <c r="C11" s="4"/>
      <c r="D11" s="63" t="s">
        <v>425</v>
      </c>
      <c r="E11" s="104"/>
      <c r="F11" s="6"/>
      <c r="G11" s="5"/>
      <c r="H11" s="14" t="s">
        <v>426</v>
      </c>
      <c r="I11" s="4"/>
      <c r="J11" s="4"/>
      <c r="K11" s="4"/>
      <c r="L11" s="4"/>
      <c r="M11" s="4"/>
      <c r="N11" s="104"/>
    </row>
    <row r="12" spans="1:14" ht="25.5" hidden="1">
      <c r="A12" s="433" t="s">
        <v>427</v>
      </c>
      <c r="B12" s="434"/>
      <c r="C12" s="434"/>
      <c r="D12" s="434"/>
      <c r="E12" s="435"/>
      <c r="F12" s="434"/>
      <c r="G12" s="434"/>
      <c r="H12" s="434"/>
      <c r="I12" s="434"/>
      <c r="J12" s="434"/>
      <c r="K12" s="20" t="s">
        <v>428</v>
      </c>
      <c r="L12" s="436" t="s">
        <v>429</v>
      </c>
      <c r="M12" s="436"/>
      <c r="N12" s="437"/>
    </row>
    <row r="13" spans="1:14" s="8" customFormat="1" ht="53.25" customHeight="1">
      <c r="A13" s="1" t="s">
        <v>20</v>
      </c>
      <c r="B13" s="2" t="s">
        <v>21</v>
      </c>
      <c r="C13" s="1" t="s">
        <v>430</v>
      </c>
      <c r="D13" s="1" t="s">
        <v>431</v>
      </c>
      <c r="E13" s="126" t="s">
        <v>22</v>
      </c>
      <c r="F13" s="3" t="s">
        <v>23</v>
      </c>
      <c r="G13" s="7" t="s">
        <v>24</v>
      </c>
      <c r="H13" s="1" t="s">
        <v>0</v>
      </c>
      <c r="I13" s="1" t="s">
        <v>25</v>
      </c>
      <c r="J13" s="1" t="s">
        <v>26</v>
      </c>
      <c r="K13" s="139" t="s">
        <v>27</v>
      </c>
      <c r="L13" s="139" t="s">
        <v>28</v>
      </c>
      <c r="M13" s="139" t="s">
        <v>29</v>
      </c>
      <c r="N13" s="139" t="s">
        <v>432</v>
      </c>
    </row>
    <row r="14" spans="1:14" ht="25.5" hidden="1">
      <c r="A14" s="14">
        <v>1</v>
      </c>
      <c r="B14" s="15">
        <v>43467</v>
      </c>
      <c r="C14" s="14" t="s">
        <v>414</v>
      </c>
      <c r="D14" s="63" t="s">
        <v>418</v>
      </c>
      <c r="E14" s="89" t="s">
        <v>433</v>
      </c>
      <c r="F14" s="74">
        <v>43481</v>
      </c>
      <c r="G14" s="21" t="s">
        <v>434</v>
      </c>
      <c r="H14" s="14" t="s">
        <v>34</v>
      </c>
      <c r="I14" s="14" t="s">
        <v>49</v>
      </c>
      <c r="J14" s="14" t="s">
        <v>50</v>
      </c>
      <c r="K14" s="17"/>
      <c r="L14" s="17"/>
      <c r="M14" s="17"/>
      <c r="N14" s="89" t="s">
        <v>418</v>
      </c>
    </row>
    <row r="15" spans="1:14" ht="38.25" hidden="1">
      <c r="A15" s="14">
        <v>2</v>
      </c>
      <c r="B15" s="15">
        <v>43468</v>
      </c>
      <c r="C15" s="14" t="s">
        <v>414</v>
      </c>
      <c r="D15" s="63" t="s">
        <v>421</v>
      </c>
      <c r="E15" s="89" t="s">
        <v>435</v>
      </c>
      <c r="F15" s="74">
        <v>43482</v>
      </c>
      <c r="G15" s="11" t="s">
        <v>436</v>
      </c>
      <c r="H15" s="22" t="s">
        <v>408</v>
      </c>
      <c r="I15" s="14" t="s">
        <v>437</v>
      </c>
      <c r="J15" s="14" t="s">
        <v>36</v>
      </c>
      <c r="K15" s="17" t="s">
        <v>438</v>
      </c>
      <c r="L15" s="17" t="s">
        <v>439</v>
      </c>
      <c r="M15" s="17" t="s">
        <v>440</v>
      </c>
      <c r="N15" s="89" t="s">
        <v>421</v>
      </c>
    </row>
    <row r="16" spans="1:14" ht="25.5" hidden="1">
      <c r="A16" s="14">
        <v>3</v>
      </c>
      <c r="B16" s="15">
        <v>43472</v>
      </c>
      <c r="C16" s="14" t="s">
        <v>417</v>
      </c>
      <c r="D16" s="63" t="s">
        <v>418</v>
      </c>
      <c r="E16" s="89" t="s">
        <v>441</v>
      </c>
      <c r="F16" s="74">
        <v>43486</v>
      </c>
      <c r="G16" s="21" t="s">
        <v>442</v>
      </c>
      <c r="H16" s="14" t="s">
        <v>34</v>
      </c>
      <c r="I16" s="14" t="s">
        <v>443</v>
      </c>
      <c r="J16" s="14" t="s">
        <v>444</v>
      </c>
      <c r="K16" s="17"/>
      <c r="L16" s="17"/>
      <c r="M16" s="17"/>
      <c r="N16" s="89" t="s">
        <v>418</v>
      </c>
    </row>
    <row r="17" spans="1:14" ht="25.5" hidden="1">
      <c r="A17" s="14">
        <v>4</v>
      </c>
      <c r="B17" s="15">
        <v>43472</v>
      </c>
      <c r="C17" s="14" t="s">
        <v>417</v>
      </c>
      <c r="D17" s="63" t="s">
        <v>419</v>
      </c>
      <c r="E17" s="89" t="s">
        <v>445</v>
      </c>
      <c r="F17" s="74">
        <v>43486</v>
      </c>
      <c r="G17" s="21" t="s">
        <v>446</v>
      </c>
      <c r="H17" s="14" t="s">
        <v>408</v>
      </c>
      <c r="I17" s="14" t="s">
        <v>447</v>
      </c>
      <c r="J17" s="14" t="s">
        <v>79</v>
      </c>
      <c r="K17" s="17"/>
      <c r="L17" s="17"/>
      <c r="M17" s="17"/>
      <c r="N17" s="89" t="s">
        <v>419</v>
      </c>
    </row>
    <row r="18" spans="1:14" ht="25.5" hidden="1">
      <c r="A18" s="14">
        <v>5</v>
      </c>
      <c r="B18" s="15">
        <v>43473</v>
      </c>
      <c r="C18" s="14" t="s">
        <v>417</v>
      </c>
      <c r="D18" s="409" t="s">
        <v>418</v>
      </c>
      <c r="E18" s="89" t="s">
        <v>448</v>
      </c>
      <c r="F18" s="74">
        <v>43487</v>
      </c>
      <c r="G18" s="21" t="s">
        <v>449</v>
      </c>
      <c r="H18" s="14" t="s">
        <v>408</v>
      </c>
      <c r="I18" s="14" t="s">
        <v>58</v>
      </c>
      <c r="J18" s="14" t="s">
        <v>59</v>
      </c>
      <c r="K18" s="17"/>
      <c r="L18" s="17"/>
      <c r="M18" s="17"/>
      <c r="N18" s="410" t="s">
        <v>418</v>
      </c>
    </row>
    <row r="19" spans="1:14" ht="25.5" hidden="1">
      <c r="A19" s="14">
        <v>6</v>
      </c>
      <c r="B19" s="15">
        <v>43474</v>
      </c>
      <c r="C19" s="14" t="s">
        <v>414</v>
      </c>
      <c r="D19" s="63" t="s">
        <v>420</v>
      </c>
      <c r="E19" s="89" t="s">
        <v>450</v>
      </c>
      <c r="F19" s="74">
        <v>43488</v>
      </c>
      <c r="G19" s="21" t="s">
        <v>451</v>
      </c>
      <c r="H19" s="14" t="s">
        <v>399</v>
      </c>
      <c r="I19" s="14" t="s">
        <v>452</v>
      </c>
      <c r="J19" s="14" t="s">
        <v>36</v>
      </c>
      <c r="K19" s="17" t="s">
        <v>453</v>
      </c>
      <c r="L19" s="23" t="s">
        <v>454</v>
      </c>
      <c r="M19" s="17" t="s">
        <v>455</v>
      </c>
      <c r="N19" s="89" t="s">
        <v>420</v>
      </c>
    </row>
    <row r="20" spans="1:14" ht="25.5" hidden="1">
      <c r="A20" s="14">
        <v>7</v>
      </c>
      <c r="B20" s="15">
        <v>43474</v>
      </c>
      <c r="C20" s="14" t="s">
        <v>414</v>
      </c>
      <c r="D20" s="63" t="s">
        <v>421</v>
      </c>
      <c r="E20" s="89" t="s">
        <v>456</v>
      </c>
      <c r="F20" s="74">
        <v>43488</v>
      </c>
      <c r="G20" s="21" t="s">
        <v>457</v>
      </c>
      <c r="H20" s="14" t="s">
        <v>408</v>
      </c>
      <c r="I20" s="14" t="s">
        <v>343</v>
      </c>
      <c r="J20" s="14" t="s">
        <v>173</v>
      </c>
      <c r="K20" s="17" t="s">
        <v>458</v>
      </c>
      <c r="L20" s="17" t="s">
        <v>459</v>
      </c>
      <c r="M20" s="17" t="s">
        <v>460</v>
      </c>
      <c r="N20" s="90" t="s">
        <v>421</v>
      </c>
    </row>
    <row r="21" spans="1:14" ht="25.5" hidden="1">
      <c r="A21" s="14">
        <v>8</v>
      </c>
      <c r="B21" s="15">
        <v>43475</v>
      </c>
      <c r="C21" s="14" t="s">
        <v>414</v>
      </c>
      <c r="D21" s="409" t="s">
        <v>418</v>
      </c>
      <c r="E21" s="89" t="s">
        <v>461</v>
      </c>
      <c r="F21" s="74">
        <v>43489</v>
      </c>
      <c r="G21" s="21" t="s">
        <v>449</v>
      </c>
      <c r="H21" s="14" t="s">
        <v>408</v>
      </c>
      <c r="I21" s="14" t="s">
        <v>58</v>
      </c>
      <c r="J21" s="14" t="s">
        <v>59</v>
      </c>
      <c r="K21" s="17"/>
      <c r="L21" s="17"/>
      <c r="M21" s="17"/>
      <c r="N21" s="410" t="s">
        <v>418</v>
      </c>
    </row>
    <row r="22" spans="1:14" ht="25.5" hidden="1">
      <c r="A22" s="14">
        <v>9</v>
      </c>
      <c r="B22" s="15">
        <v>43476</v>
      </c>
      <c r="C22" s="14" t="s">
        <v>414</v>
      </c>
      <c r="D22" s="63" t="s">
        <v>418</v>
      </c>
      <c r="E22" s="89" t="s">
        <v>462</v>
      </c>
      <c r="F22" s="74">
        <v>43490</v>
      </c>
      <c r="G22" s="21" t="s">
        <v>449</v>
      </c>
      <c r="H22" s="14" t="s">
        <v>408</v>
      </c>
      <c r="I22" s="14" t="s">
        <v>58</v>
      </c>
      <c r="J22" s="14" t="s">
        <v>59</v>
      </c>
      <c r="K22" s="17"/>
      <c r="L22" s="17"/>
      <c r="M22" s="17"/>
      <c r="N22" s="89" t="s">
        <v>418</v>
      </c>
    </row>
    <row r="23" spans="1:14" ht="38.25" hidden="1">
      <c r="A23" s="14">
        <v>10</v>
      </c>
      <c r="B23" s="15">
        <v>43476</v>
      </c>
      <c r="C23" s="14" t="s">
        <v>414</v>
      </c>
      <c r="D23" s="63" t="s">
        <v>422</v>
      </c>
      <c r="E23" s="89" t="s">
        <v>463</v>
      </c>
      <c r="F23" s="74">
        <v>43490</v>
      </c>
      <c r="G23" s="21" t="s">
        <v>464</v>
      </c>
      <c r="H23" s="14" t="s">
        <v>34</v>
      </c>
      <c r="I23" s="14" t="s">
        <v>452</v>
      </c>
      <c r="J23" s="14" t="s">
        <v>36</v>
      </c>
      <c r="K23" s="17"/>
      <c r="L23" s="17" t="s">
        <v>465</v>
      </c>
      <c r="M23" s="17" t="s">
        <v>466</v>
      </c>
      <c r="N23" s="89" t="s">
        <v>422</v>
      </c>
    </row>
    <row r="24" spans="1:14" ht="51" hidden="1">
      <c r="A24" s="14">
        <v>11</v>
      </c>
      <c r="B24" s="15">
        <v>43481</v>
      </c>
      <c r="C24" s="14" t="s">
        <v>417</v>
      </c>
      <c r="D24" s="63" t="s">
        <v>419</v>
      </c>
      <c r="E24" s="89" t="s">
        <v>467</v>
      </c>
      <c r="F24" s="74">
        <v>43495</v>
      </c>
      <c r="G24" s="21" t="s">
        <v>468</v>
      </c>
      <c r="H24" s="14" t="s">
        <v>34</v>
      </c>
      <c r="I24" s="14" t="s">
        <v>469</v>
      </c>
      <c r="J24" s="14" t="s">
        <v>59</v>
      </c>
      <c r="K24" s="17"/>
      <c r="L24" s="17"/>
      <c r="M24" s="17"/>
      <c r="N24" s="89" t="s">
        <v>419</v>
      </c>
    </row>
    <row r="25" spans="1:14" ht="25.5" hidden="1">
      <c r="A25" s="14">
        <v>12</v>
      </c>
      <c r="B25" s="24">
        <v>43482</v>
      </c>
      <c r="C25" s="25" t="s">
        <v>417</v>
      </c>
      <c r="D25" s="64" t="s">
        <v>418</v>
      </c>
      <c r="E25" s="105" t="s">
        <v>470</v>
      </c>
      <c r="F25" s="75">
        <v>43496</v>
      </c>
      <c r="G25" s="26" t="s">
        <v>471</v>
      </c>
      <c r="H25" s="25" t="s">
        <v>406</v>
      </c>
      <c r="I25" s="25" t="s">
        <v>472</v>
      </c>
      <c r="J25" s="25" t="s">
        <v>473</v>
      </c>
      <c r="K25" s="27"/>
      <c r="L25" s="27"/>
      <c r="M25" s="27"/>
      <c r="N25" s="105" t="s">
        <v>418</v>
      </c>
    </row>
    <row r="26" spans="1:14" ht="63.75" hidden="1">
      <c r="A26" s="14">
        <v>13</v>
      </c>
      <c r="B26" s="29">
        <v>43483</v>
      </c>
      <c r="C26" s="30" t="s">
        <v>417</v>
      </c>
      <c r="D26" s="65" t="s">
        <v>419</v>
      </c>
      <c r="E26" s="94" t="s">
        <v>474</v>
      </c>
      <c r="F26" s="76">
        <v>43497</v>
      </c>
      <c r="G26" s="31" t="s">
        <v>475</v>
      </c>
      <c r="H26" s="30" t="s">
        <v>34</v>
      </c>
      <c r="I26" s="30" t="s">
        <v>476</v>
      </c>
      <c r="J26" s="30" t="s">
        <v>477</v>
      </c>
      <c r="K26" s="32"/>
      <c r="L26" s="32"/>
      <c r="M26" s="32"/>
      <c r="N26" s="94" t="s">
        <v>419</v>
      </c>
    </row>
    <row r="27" spans="1:14" ht="38.25" hidden="1">
      <c r="A27" s="14">
        <v>14</v>
      </c>
      <c r="B27" s="34">
        <v>43486</v>
      </c>
      <c r="C27" s="35" t="s">
        <v>417</v>
      </c>
      <c r="D27" s="96" t="s">
        <v>421</v>
      </c>
      <c r="E27" s="91" t="s">
        <v>478</v>
      </c>
      <c r="F27" s="77">
        <v>43500</v>
      </c>
      <c r="G27" s="36" t="s">
        <v>479</v>
      </c>
      <c r="H27" s="35" t="s">
        <v>404</v>
      </c>
      <c r="I27" s="35" t="s">
        <v>480</v>
      </c>
      <c r="J27" s="35" t="s">
        <v>212</v>
      </c>
      <c r="K27" s="37" t="s">
        <v>481</v>
      </c>
      <c r="L27" s="34" t="s">
        <v>482</v>
      </c>
      <c r="M27" s="37" t="s">
        <v>483</v>
      </c>
      <c r="N27" s="91" t="s">
        <v>421</v>
      </c>
    </row>
    <row r="28" spans="1:14" ht="25.5">
      <c r="A28" s="14">
        <v>15</v>
      </c>
      <c r="B28" s="411">
        <v>43487</v>
      </c>
      <c r="C28" s="30" t="s">
        <v>417</v>
      </c>
      <c r="D28" s="412" t="s">
        <v>421</v>
      </c>
      <c r="E28" s="94" t="s">
        <v>484</v>
      </c>
      <c r="F28" s="76">
        <v>43501</v>
      </c>
      <c r="G28" s="38" t="s">
        <v>485</v>
      </c>
      <c r="H28" s="14" t="s">
        <v>407</v>
      </c>
      <c r="I28" s="14" t="s">
        <v>486</v>
      </c>
      <c r="J28" s="14" t="s">
        <v>487</v>
      </c>
      <c r="K28" s="17" t="s">
        <v>488</v>
      </c>
      <c r="L28" s="17" t="s">
        <v>489</v>
      </c>
      <c r="M28" s="17" t="s">
        <v>490</v>
      </c>
      <c r="N28" s="92" t="s">
        <v>421</v>
      </c>
    </row>
    <row r="29" spans="1:14" ht="38.25" hidden="1">
      <c r="A29" s="14">
        <v>16</v>
      </c>
      <c r="B29" s="29">
        <v>43487</v>
      </c>
      <c r="C29" s="30" t="s">
        <v>417</v>
      </c>
      <c r="D29" s="65" t="s">
        <v>420</v>
      </c>
      <c r="E29" s="94" t="s">
        <v>491</v>
      </c>
      <c r="F29" s="76">
        <v>43501</v>
      </c>
      <c r="G29" s="39" t="s">
        <v>492</v>
      </c>
      <c r="H29" s="40" t="s">
        <v>34</v>
      </c>
      <c r="I29" s="22" t="s">
        <v>493</v>
      </c>
      <c r="J29" s="14" t="s">
        <v>79</v>
      </c>
      <c r="K29" s="41" t="s">
        <v>494</v>
      </c>
      <c r="L29" s="41" t="s">
        <v>495</v>
      </c>
      <c r="M29" s="41" t="s">
        <v>496</v>
      </c>
      <c r="N29" s="106" t="s">
        <v>420</v>
      </c>
    </row>
    <row r="30" spans="1:14" ht="38.25" hidden="1">
      <c r="A30" s="14">
        <v>17</v>
      </c>
      <c r="B30" s="29">
        <v>43488</v>
      </c>
      <c r="C30" s="30" t="s">
        <v>417</v>
      </c>
      <c r="D30" s="65" t="s">
        <v>419</v>
      </c>
      <c r="E30" s="94" t="s">
        <v>497</v>
      </c>
      <c r="F30" s="76">
        <v>43502</v>
      </c>
      <c r="G30" s="31" t="s">
        <v>498</v>
      </c>
      <c r="H30" s="35" t="s">
        <v>402</v>
      </c>
      <c r="I30" s="35" t="s">
        <v>165</v>
      </c>
      <c r="J30" s="35" t="s">
        <v>166</v>
      </c>
      <c r="K30" s="37"/>
      <c r="L30" s="37"/>
      <c r="M30" s="37"/>
      <c r="N30" s="94" t="s">
        <v>419</v>
      </c>
    </row>
    <row r="31" spans="1:14" ht="63.75" hidden="1">
      <c r="A31" s="14">
        <v>18</v>
      </c>
      <c r="B31" s="43">
        <v>43489</v>
      </c>
      <c r="C31" s="42" t="s">
        <v>417</v>
      </c>
      <c r="D31" s="97" t="s">
        <v>421</v>
      </c>
      <c r="E31" s="93" t="s">
        <v>499</v>
      </c>
      <c r="F31" s="78">
        <v>43503</v>
      </c>
      <c r="G31" s="44" t="s">
        <v>500</v>
      </c>
      <c r="H31" s="14" t="s">
        <v>408</v>
      </c>
      <c r="I31" s="14" t="s">
        <v>103</v>
      </c>
      <c r="J31" s="14" t="s">
        <v>79</v>
      </c>
      <c r="K31" s="17" t="s">
        <v>501</v>
      </c>
      <c r="L31" s="17" t="s">
        <v>489</v>
      </c>
      <c r="M31" s="17" t="s">
        <v>502</v>
      </c>
      <c r="N31" s="93" t="s">
        <v>421</v>
      </c>
    </row>
    <row r="32" spans="1:14" ht="63.75" hidden="1">
      <c r="A32" s="14">
        <v>19</v>
      </c>
      <c r="B32" s="34">
        <v>43489</v>
      </c>
      <c r="C32" s="30" t="s">
        <v>417</v>
      </c>
      <c r="D32" s="65" t="s">
        <v>421</v>
      </c>
      <c r="E32" s="94" t="s">
        <v>503</v>
      </c>
      <c r="F32" s="76">
        <v>43503</v>
      </c>
      <c r="G32" s="38" t="s">
        <v>500</v>
      </c>
      <c r="H32" s="14" t="s">
        <v>408</v>
      </c>
      <c r="I32" s="14" t="s">
        <v>103</v>
      </c>
      <c r="J32" s="14" t="s">
        <v>79</v>
      </c>
      <c r="K32" s="17" t="s">
        <v>501</v>
      </c>
      <c r="L32" s="17" t="s">
        <v>489</v>
      </c>
      <c r="M32" s="17" t="s">
        <v>502</v>
      </c>
      <c r="N32" s="94" t="s">
        <v>421</v>
      </c>
    </row>
    <row r="33" spans="1:14" ht="51">
      <c r="A33" s="14">
        <v>20</v>
      </c>
      <c r="B33" s="15">
        <v>43493</v>
      </c>
      <c r="C33" s="30" t="s">
        <v>414</v>
      </c>
      <c r="D33" s="65" t="s">
        <v>418</v>
      </c>
      <c r="E33" s="94" t="s">
        <v>504</v>
      </c>
      <c r="F33" s="76">
        <v>43507</v>
      </c>
      <c r="G33" s="39" t="s">
        <v>505</v>
      </c>
      <c r="H33" s="14" t="s">
        <v>407</v>
      </c>
      <c r="I33" s="22" t="s">
        <v>506</v>
      </c>
      <c r="J33" s="22" t="s">
        <v>507</v>
      </c>
      <c r="K33" s="41"/>
      <c r="L33" s="41"/>
      <c r="M33" s="41"/>
      <c r="N33" s="94" t="s">
        <v>418</v>
      </c>
    </row>
    <row r="34" spans="1:14" ht="63.75" hidden="1">
      <c r="A34" s="14">
        <v>21</v>
      </c>
      <c r="B34" s="46">
        <v>43494</v>
      </c>
      <c r="C34" s="45" t="s">
        <v>414</v>
      </c>
      <c r="D34" s="66" t="s">
        <v>420</v>
      </c>
      <c r="E34" s="107" t="s">
        <v>508</v>
      </c>
      <c r="F34" s="79">
        <v>43508</v>
      </c>
      <c r="G34" s="47" t="s">
        <v>509</v>
      </c>
      <c r="H34" s="45" t="s">
        <v>408</v>
      </c>
      <c r="I34" s="45" t="s">
        <v>510</v>
      </c>
      <c r="J34" s="14" t="s">
        <v>511</v>
      </c>
      <c r="K34" s="48" t="s">
        <v>512</v>
      </c>
      <c r="L34" s="48" t="s">
        <v>513</v>
      </c>
      <c r="M34" s="48" t="s">
        <v>514</v>
      </c>
      <c r="N34" s="107" t="s">
        <v>420</v>
      </c>
    </row>
    <row r="35" spans="1:14" ht="51" hidden="1">
      <c r="A35" s="14">
        <v>22</v>
      </c>
      <c r="B35" s="15">
        <v>43494</v>
      </c>
      <c r="C35" s="14" t="s">
        <v>414</v>
      </c>
      <c r="D35" s="63" t="s">
        <v>422</v>
      </c>
      <c r="E35" s="107" t="s">
        <v>508</v>
      </c>
      <c r="F35" s="74">
        <v>43508</v>
      </c>
      <c r="G35" s="47" t="s">
        <v>515</v>
      </c>
      <c r="H35" s="14" t="s">
        <v>408</v>
      </c>
      <c r="I35" s="14" t="s">
        <v>516</v>
      </c>
      <c r="J35" s="14" t="s">
        <v>517</v>
      </c>
      <c r="K35" s="17" t="s">
        <v>518</v>
      </c>
      <c r="L35" s="17" t="s">
        <v>519</v>
      </c>
      <c r="M35" s="17" t="s">
        <v>520</v>
      </c>
      <c r="N35" s="89" t="s">
        <v>422</v>
      </c>
    </row>
    <row r="36" spans="1:14" ht="63.75" hidden="1">
      <c r="A36" s="14">
        <v>23</v>
      </c>
      <c r="B36" s="15">
        <v>43494</v>
      </c>
      <c r="C36" s="14" t="s">
        <v>414</v>
      </c>
      <c r="D36" s="63" t="s">
        <v>420</v>
      </c>
      <c r="E36" s="89" t="s">
        <v>521</v>
      </c>
      <c r="F36" s="74">
        <v>43508</v>
      </c>
      <c r="G36" s="47" t="s">
        <v>509</v>
      </c>
      <c r="H36" s="14" t="s">
        <v>408</v>
      </c>
      <c r="I36" s="45" t="s">
        <v>510</v>
      </c>
      <c r="J36" s="14" t="s">
        <v>511</v>
      </c>
      <c r="K36" s="17" t="s">
        <v>512</v>
      </c>
      <c r="L36" s="17" t="s">
        <v>513</v>
      </c>
      <c r="M36" s="17" t="s">
        <v>514</v>
      </c>
      <c r="N36" s="89" t="s">
        <v>420</v>
      </c>
    </row>
    <row r="37" spans="1:14" ht="51" hidden="1">
      <c r="A37" s="14">
        <v>24</v>
      </c>
      <c r="B37" s="15">
        <v>43495</v>
      </c>
      <c r="C37" s="14" t="s">
        <v>414</v>
      </c>
      <c r="D37" s="63" t="s">
        <v>422</v>
      </c>
      <c r="E37" s="89" t="s">
        <v>522</v>
      </c>
      <c r="F37" s="74">
        <v>43509</v>
      </c>
      <c r="G37" s="21" t="s">
        <v>523</v>
      </c>
      <c r="H37" s="14" t="s">
        <v>406</v>
      </c>
      <c r="I37" s="14" t="s">
        <v>524</v>
      </c>
      <c r="J37" s="14" t="s">
        <v>511</v>
      </c>
      <c r="K37" s="17"/>
      <c r="L37" s="17" t="s">
        <v>525</v>
      </c>
      <c r="M37" s="17" t="s">
        <v>526</v>
      </c>
      <c r="N37" s="89" t="s">
        <v>422</v>
      </c>
    </row>
    <row r="38" spans="1:14" ht="25.5" hidden="1">
      <c r="A38" s="14">
        <v>25</v>
      </c>
      <c r="B38" s="15">
        <v>43495</v>
      </c>
      <c r="C38" s="14" t="s">
        <v>414</v>
      </c>
      <c r="D38" s="63" t="s">
        <v>422</v>
      </c>
      <c r="E38" s="89" t="s">
        <v>522</v>
      </c>
      <c r="F38" s="74">
        <v>43509</v>
      </c>
      <c r="G38" s="21" t="s">
        <v>527</v>
      </c>
      <c r="H38" s="14" t="s">
        <v>408</v>
      </c>
      <c r="I38" s="14" t="s">
        <v>516</v>
      </c>
      <c r="J38" s="14" t="s">
        <v>511</v>
      </c>
      <c r="K38" s="17" t="s">
        <v>518</v>
      </c>
      <c r="L38" s="17" t="s">
        <v>519</v>
      </c>
      <c r="M38" s="17" t="s">
        <v>520</v>
      </c>
      <c r="N38" s="89" t="s">
        <v>422</v>
      </c>
    </row>
    <row r="39" spans="1:14" ht="38.25" hidden="1">
      <c r="A39" s="14">
        <v>26</v>
      </c>
      <c r="B39" s="15">
        <v>43495</v>
      </c>
      <c r="C39" s="14" t="s">
        <v>414</v>
      </c>
      <c r="D39" s="63" t="s">
        <v>422</v>
      </c>
      <c r="E39" s="89" t="s">
        <v>522</v>
      </c>
      <c r="F39" s="74">
        <v>43509</v>
      </c>
      <c r="G39" s="21" t="s">
        <v>528</v>
      </c>
      <c r="H39" s="14" t="s">
        <v>406</v>
      </c>
      <c r="I39" s="14" t="s">
        <v>529</v>
      </c>
      <c r="J39" s="14" t="s">
        <v>511</v>
      </c>
      <c r="K39" s="17"/>
      <c r="L39" s="17" t="s">
        <v>525</v>
      </c>
      <c r="M39" s="17" t="s">
        <v>526</v>
      </c>
      <c r="N39" s="89" t="s">
        <v>422</v>
      </c>
    </row>
    <row r="40" spans="1:14" ht="25.5" hidden="1">
      <c r="A40" s="14">
        <v>27</v>
      </c>
      <c r="B40" s="15">
        <v>43495</v>
      </c>
      <c r="C40" s="14" t="s">
        <v>414</v>
      </c>
      <c r="D40" s="63" t="s">
        <v>422</v>
      </c>
      <c r="E40" s="89" t="s">
        <v>522</v>
      </c>
      <c r="F40" s="74">
        <v>43509</v>
      </c>
      <c r="G40" s="21" t="s">
        <v>528</v>
      </c>
      <c r="H40" s="14" t="s">
        <v>406</v>
      </c>
      <c r="I40" s="14" t="s">
        <v>530</v>
      </c>
      <c r="J40" s="14" t="s">
        <v>511</v>
      </c>
      <c r="K40" s="17"/>
      <c r="L40" s="17" t="s">
        <v>525</v>
      </c>
      <c r="M40" s="17" t="s">
        <v>526</v>
      </c>
      <c r="N40" s="89" t="s">
        <v>422</v>
      </c>
    </row>
    <row r="41" spans="1:14" ht="38.25" hidden="1">
      <c r="A41" s="14">
        <v>28</v>
      </c>
      <c r="B41" s="15">
        <v>43495</v>
      </c>
      <c r="C41" s="14" t="s">
        <v>414</v>
      </c>
      <c r="D41" s="63" t="s">
        <v>422</v>
      </c>
      <c r="E41" s="89" t="s">
        <v>522</v>
      </c>
      <c r="F41" s="74">
        <v>43509</v>
      </c>
      <c r="G41" s="21" t="s">
        <v>528</v>
      </c>
      <c r="H41" s="14" t="s">
        <v>406</v>
      </c>
      <c r="I41" s="14" t="s">
        <v>531</v>
      </c>
      <c r="J41" s="14" t="s">
        <v>511</v>
      </c>
      <c r="K41" s="17"/>
      <c r="L41" s="17" t="s">
        <v>525</v>
      </c>
      <c r="M41" s="17" t="s">
        <v>526</v>
      </c>
      <c r="N41" s="89" t="s">
        <v>422</v>
      </c>
    </row>
    <row r="42" spans="1:14" ht="25.5" hidden="1">
      <c r="A42" s="14">
        <v>29</v>
      </c>
      <c r="B42" s="15">
        <v>43496</v>
      </c>
      <c r="C42" s="14" t="s">
        <v>414</v>
      </c>
      <c r="D42" s="63" t="s">
        <v>422</v>
      </c>
      <c r="E42" s="89" t="s">
        <v>522</v>
      </c>
      <c r="F42" s="74">
        <v>43510</v>
      </c>
      <c r="G42" s="21" t="s">
        <v>528</v>
      </c>
      <c r="H42" s="14" t="s">
        <v>406</v>
      </c>
      <c r="I42" s="14" t="s">
        <v>532</v>
      </c>
      <c r="J42" s="14" t="s">
        <v>511</v>
      </c>
      <c r="K42" s="17"/>
      <c r="L42" s="17" t="s">
        <v>525</v>
      </c>
      <c r="M42" s="17" t="s">
        <v>526</v>
      </c>
      <c r="N42" s="89" t="s">
        <v>422</v>
      </c>
    </row>
    <row r="43" spans="1:14" ht="25.5" hidden="1">
      <c r="A43" s="14">
        <v>30</v>
      </c>
      <c r="B43" s="15">
        <v>43496</v>
      </c>
      <c r="C43" s="14" t="s">
        <v>414</v>
      </c>
      <c r="D43" s="63" t="s">
        <v>422</v>
      </c>
      <c r="E43" s="89" t="s">
        <v>522</v>
      </c>
      <c r="F43" s="74">
        <v>43510</v>
      </c>
      <c r="G43" s="21" t="s">
        <v>528</v>
      </c>
      <c r="H43" s="14" t="s">
        <v>406</v>
      </c>
      <c r="I43" s="14" t="s">
        <v>533</v>
      </c>
      <c r="J43" s="14" t="s">
        <v>511</v>
      </c>
      <c r="K43" s="17"/>
      <c r="L43" s="17" t="s">
        <v>525</v>
      </c>
      <c r="M43" s="17" t="s">
        <v>526</v>
      </c>
      <c r="N43" s="89" t="s">
        <v>422</v>
      </c>
    </row>
    <row r="44" spans="1:14" ht="25.5" hidden="1">
      <c r="A44" s="14">
        <v>31</v>
      </c>
      <c r="B44" s="15">
        <v>43496</v>
      </c>
      <c r="C44" s="14" t="s">
        <v>414</v>
      </c>
      <c r="D44" s="63" t="s">
        <v>421</v>
      </c>
      <c r="E44" s="89" t="s">
        <v>456</v>
      </c>
      <c r="F44" s="74">
        <v>43510</v>
      </c>
      <c r="G44" s="21" t="s">
        <v>534</v>
      </c>
      <c r="H44" s="14" t="s">
        <v>34</v>
      </c>
      <c r="I44" s="14" t="s">
        <v>535</v>
      </c>
      <c r="J44" s="14" t="s">
        <v>536</v>
      </c>
      <c r="K44" s="17" t="s">
        <v>537</v>
      </c>
      <c r="L44" s="17" t="s">
        <v>489</v>
      </c>
      <c r="M44" s="17" t="s">
        <v>538</v>
      </c>
      <c r="N44" s="94" t="s">
        <v>421</v>
      </c>
    </row>
    <row r="45" spans="1:14" ht="25.5" hidden="1">
      <c r="A45" s="14">
        <v>32</v>
      </c>
      <c r="B45" s="15">
        <v>43496</v>
      </c>
      <c r="C45" s="14" t="s">
        <v>414</v>
      </c>
      <c r="D45" s="63" t="s">
        <v>419</v>
      </c>
      <c r="E45" s="89" t="s">
        <v>539</v>
      </c>
      <c r="F45" s="74">
        <v>43510</v>
      </c>
      <c r="G45" s="21" t="s">
        <v>540</v>
      </c>
      <c r="H45" s="14" t="s">
        <v>34</v>
      </c>
      <c r="I45" s="14" t="s">
        <v>78</v>
      </c>
      <c r="J45" s="14" t="s">
        <v>79</v>
      </c>
      <c r="K45" s="17"/>
      <c r="L45" s="17"/>
      <c r="M45" s="17"/>
      <c r="N45" s="89" t="s">
        <v>419</v>
      </c>
    </row>
    <row r="46" spans="1:14" ht="63.75" hidden="1">
      <c r="A46" s="14">
        <v>33</v>
      </c>
      <c r="B46" s="15">
        <v>43497</v>
      </c>
      <c r="C46" s="14" t="s">
        <v>414</v>
      </c>
      <c r="D46" s="63" t="s">
        <v>420</v>
      </c>
      <c r="E46" s="89" t="s">
        <v>541</v>
      </c>
      <c r="F46" s="74">
        <v>43511</v>
      </c>
      <c r="G46" s="21" t="s">
        <v>542</v>
      </c>
      <c r="H46" s="14" t="s">
        <v>408</v>
      </c>
      <c r="I46" s="14" t="s">
        <v>58</v>
      </c>
      <c r="J46" s="14" t="s">
        <v>59</v>
      </c>
      <c r="K46" s="17" t="s">
        <v>543</v>
      </c>
      <c r="L46" s="17" t="s">
        <v>544</v>
      </c>
      <c r="M46" s="17" t="s">
        <v>545</v>
      </c>
      <c r="N46" s="89" t="s">
        <v>420</v>
      </c>
    </row>
    <row r="47" spans="1:14" ht="25.5" hidden="1">
      <c r="A47" s="14">
        <v>34</v>
      </c>
      <c r="B47" s="15">
        <v>43497</v>
      </c>
      <c r="C47" s="14" t="s">
        <v>414</v>
      </c>
      <c r="D47" s="63" t="s">
        <v>419</v>
      </c>
      <c r="E47" s="89" t="s">
        <v>546</v>
      </c>
      <c r="F47" s="74">
        <v>43511</v>
      </c>
      <c r="G47" s="53" t="s">
        <v>547</v>
      </c>
      <c r="H47" s="14" t="s">
        <v>34</v>
      </c>
      <c r="I47" s="14" t="s">
        <v>49</v>
      </c>
      <c r="J47" s="14" t="s">
        <v>50</v>
      </c>
      <c r="K47" s="17"/>
      <c r="L47" s="17"/>
      <c r="M47" s="17"/>
      <c r="N47" s="89" t="s">
        <v>419</v>
      </c>
    </row>
    <row r="48" spans="1:14" ht="25.5" hidden="1">
      <c r="A48" s="14">
        <v>35</v>
      </c>
      <c r="B48" s="15">
        <v>43498</v>
      </c>
      <c r="C48" s="14" t="s">
        <v>414</v>
      </c>
      <c r="D48" s="63" t="s">
        <v>418</v>
      </c>
      <c r="E48" s="89" t="s">
        <v>548</v>
      </c>
      <c r="F48" s="74">
        <v>43512</v>
      </c>
      <c r="G48" s="21" t="s">
        <v>549</v>
      </c>
      <c r="H48" s="14" t="s">
        <v>408</v>
      </c>
      <c r="I48" s="14" t="s">
        <v>550</v>
      </c>
      <c r="J48" s="14" t="s">
        <v>511</v>
      </c>
      <c r="K48" s="17" t="s">
        <v>551</v>
      </c>
      <c r="L48" s="17"/>
      <c r="M48" s="17"/>
      <c r="N48" s="89" t="s">
        <v>418</v>
      </c>
    </row>
    <row r="49" spans="1:14" ht="38.25" hidden="1">
      <c r="A49" s="14">
        <v>36</v>
      </c>
      <c r="B49" s="15">
        <v>43500</v>
      </c>
      <c r="C49" s="14" t="s">
        <v>414</v>
      </c>
      <c r="D49" s="63" t="s">
        <v>419</v>
      </c>
      <c r="E49" s="89" t="s">
        <v>552</v>
      </c>
      <c r="F49" s="74">
        <v>43514</v>
      </c>
      <c r="G49" s="21" t="s">
        <v>553</v>
      </c>
      <c r="H49" s="14" t="s">
        <v>402</v>
      </c>
      <c r="I49" s="14" t="s">
        <v>554</v>
      </c>
      <c r="J49" s="14" t="s">
        <v>555</v>
      </c>
      <c r="K49" s="17"/>
      <c r="L49" s="17"/>
      <c r="M49" s="17"/>
      <c r="N49" s="89" t="s">
        <v>419</v>
      </c>
    </row>
    <row r="50" spans="1:14" ht="25.5">
      <c r="A50" s="14">
        <v>37</v>
      </c>
      <c r="B50" s="15">
        <v>43500</v>
      </c>
      <c r="C50" s="14" t="s">
        <v>414</v>
      </c>
      <c r="D50" s="63" t="s">
        <v>418</v>
      </c>
      <c r="E50" s="413" t="s">
        <v>118</v>
      </c>
      <c r="F50" s="74">
        <v>43514</v>
      </c>
      <c r="G50" s="21" t="s">
        <v>556</v>
      </c>
      <c r="H50" s="14" t="s">
        <v>407</v>
      </c>
      <c r="I50" s="14" t="s">
        <v>557</v>
      </c>
      <c r="J50" s="14" t="s">
        <v>180</v>
      </c>
      <c r="K50" s="17"/>
      <c r="L50" s="17"/>
      <c r="M50" s="17"/>
      <c r="N50" s="89" t="s">
        <v>418</v>
      </c>
    </row>
    <row r="51" spans="1:14" ht="25.5" hidden="1">
      <c r="A51" s="14">
        <v>38</v>
      </c>
      <c r="B51" s="15">
        <v>43500</v>
      </c>
      <c r="C51" s="14" t="s">
        <v>414</v>
      </c>
      <c r="D51" s="63" t="s">
        <v>420</v>
      </c>
      <c r="E51" s="89" t="s">
        <v>521</v>
      </c>
      <c r="F51" s="74">
        <v>43514</v>
      </c>
      <c r="G51" s="21" t="s">
        <v>558</v>
      </c>
      <c r="H51" s="14" t="s">
        <v>408</v>
      </c>
      <c r="I51" s="14" t="s">
        <v>559</v>
      </c>
      <c r="J51" s="14" t="s">
        <v>59</v>
      </c>
      <c r="K51" s="17" t="s">
        <v>560</v>
      </c>
      <c r="L51" s="17" t="s">
        <v>561</v>
      </c>
      <c r="M51" s="17" t="s">
        <v>562</v>
      </c>
      <c r="N51" s="89" t="s">
        <v>420</v>
      </c>
    </row>
    <row r="52" spans="1:14" ht="25.5" hidden="1">
      <c r="A52" s="14">
        <v>39</v>
      </c>
      <c r="B52" s="15">
        <v>43500</v>
      </c>
      <c r="C52" s="14" t="s">
        <v>414</v>
      </c>
      <c r="D52" s="63" t="s">
        <v>420</v>
      </c>
      <c r="E52" s="89" t="s">
        <v>508</v>
      </c>
      <c r="F52" s="74">
        <v>43514</v>
      </c>
      <c r="G52" s="21" t="s">
        <v>558</v>
      </c>
      <c r="H52" s="14" t="s">
        <v>408</v>
      </c>
      <c r="I52" s="14" t="s">
        <v>559</v>
      </c>
      <c r="J52" s="14" t="s">
        <v>59</v>
      </c>
      <c r="K52" s="17" t="s">
        <v>560</v>
      </c>
      <c r="L52" s="17" t="s">
        <v>561</v>
      </c>
      <c r="M52" s="17" t="s">
        <v>562</v>
      </c>
      <c r="N52" s="89" t="s">
        <v>420</v>
      </c>
    </row>
    <row r="53" spans="1:14" ht="63.75" hidden="1">
      <c r="A53" s="14">
        <v>40</v>
      </c>
      <c r="B53" s="15">
        <v>43507</v>
      </c>
      <c r="C53" s="14" t="s">
        <v>414</v>
      </c>
      <c r="D53" s="63" t="s">
        <v>419</v>
      </c>
      <c r="E53" s="89" t="s">
        <v>563</v>
      </c>
      <c r="F53" s="74">
        <v>43521</v>
      </c>
      <c r="G53" s="21" t="s">
        <v>564</v>
      </c>
      <c r="H53" s="14" t="s">
        <v>408</v>
      </c>
      <c r="I53" s="14" t="s">
        <v>565</v>
      </c>
      <c r="J53" s="14" t="s">
        <v>511</v>
      </c>
      <c r="K53" s="17"/>
      <c r="L53" s="17"/>
      <c r="M53" s="17"/>
      <c r="N53" s="89" t="s">
        <v>419</v>
      </c>
    </row>
    <row r="54" spans="1:14" ht="25.5" hidden="1">
      <c r="A54" s="14">
        <v>41</v>
      </c>
      <c r="B54" s="15">
        <v>43507</v>
      </c>
      <c r="C54" s="14" t="s">
        <v>417</v>
      </c>
      <c r="D54" s="63" t="s">
        <v>420</v>
      </c>
      <c r="E54" s="89" t="s">
        <v>566</v>
      </c>
      <c r="F54" s="74">
        <v>43521</v>
      </c>
      <c r="G54" s="21" t="s">
        <v>567</v>
      </c>
      <c r="H54" s="14" t="s">
        <v>34</v>
      </c>
      <c r="I54" s="14" t="s">
        <v>78</v>
      </c>
      <c r="J54" s="14" t="s">
        <v>79</v>
      </c>
      <c r="K54" s="17" t="s">
        <v>568</v>
      </c>
      <c r="L54" s="17" t="s">
        <v>569</v>
      </c>
      <c r="M54" s="17" t="s">
        <v>570</v>
      </c>
      <c r="N54" s="89" t="s">
        <v>420</v>
      </c>
    </row>
    <row r="55" spans="1:14" ht="25.5" hidden="1">
      <c r="A55" s="14">
        <v>42</v>
      </c>
      <c r="B55" s="15">
        <v>43507</v>
      </c>
      <c r="C55" s="14" t="s">
        <v>417</v>
      </c>
      <c r="D55" s="63" t="s">
        <v>418</v>
      </c>
      <c r="E55" s="89" t="s">
        <v>571</v>
      </c>
      <c r="F55" s="74">
        <v>43521</v>
      </c>
      <c r="G55" s="21" t="s">
        <v>572</v>
      </c>
      <c r="H55" s="14" t="s">
        <v>408</v>
      </c>
      <c r="I55" s="14" t="s">
        <v>550</v>
      </c>
      <c r="J55" s="14" t="s">
        <v>511</v>
      </c>
      <c r="K55" s="17"/>
      <c r="L55" s="17"/>
      <c r="M55" s="17"/>
      <c r="N55" s="89" t="s">
        <v>418</v>
      </c>
    </row>
    <row r="56" spans="1:14" ht="25.5">
      <c r="A56" s="14">
        <v>43</v>
      </c>
      <c r="B56" s="15">
        <v>43507</v>
      </c>
      <c r="C56" s="14" t="s">
        <v>417</v>
      </c>
      <c r="D56" s="63" t="s">
        <v>421</v>
      </c>
      <c r="E56" s="89" t="s">
        <v>573</v>
      </c>
      <c r="F56" s="74">
        <v>43521</v>
      </c>
      <c r="G56" s="21" t="s">
        <v>574</v>
      </c>
      <c r="H56" s="28" t="s">
        <v>407</v>
      </c>
      <c r="I56" s="30" t="s">
        <v>575</v>
      </c>
      <c r="J56" s="14" t="s">
        <v>36</v>
      </c>
      <c r="K56" s="17" t="s">
        <v>576</v>
      </c>
      <c r="L56" s="17" t="s">
        <v>561</v>
      </c>
      <c r="M56" s="17" t="s">
        <v>577</v>
      </c>
      <c r="N56" s="94" t="s">
        <v>421</v>
      </c>
    </row>
    <row r="57" spans="1:14" ht="51" hidden="1">
      <c r="A57" s="14">
        <v>44</v>
      </c>
      <c r="B57" s="15">
        <v>43507</v>
      </c>
      <c r="C57" s="14" t="s">
        <v>417</v>
      </c>
      <c r="D57" s="63" t="s">
        <v>422</v>
      </c>
      <c r="E57" s="89" t="s">
        <v>522</v>
      </c>
      <c r="F57" s="74">
        <v>43521</v>
      </c>
      <c r="G57" s="21" t="s">
        <v>578</v>
      </c>
      <c r="H57" s="28" t="s">
        <v>408</v>
      </c>
      <c r="I57" s="30" t="s">
        <v>579</v>
      </c>
      <c r="J57" s="49" t="s">
        <v>580</v>
      </c>
      <c r="K57" s="17"/>
      <c r="L57" s="17" t="s">
        <v>581</v>
      </c>
      <c r="M57" s="17" t="s">
        <v>582</v>
      </c>
      <c r="N57" s="94" t="s">
        <v>422</v>
      </c>
    </row>
    <row r="58" spans="1:14" ht="25.5">
      <c r="A58" s="14">
        <v>45</v>
      </c>
      <c r="B58" s="15">
        <v>43507</v>
      </c>
      <c r="C58" s="14" t="s">
        <v>417</v>
      </c>
      <c r="D58" s="63" t="s">
        <v>421</v>
      </c>
      <c r="E58" s="89" t="s">
        <v>583</v>
      </c>
      <c r="F58" s="74">
        <v>43521</v>
      </c>
      <c r="G58" s="21" t="s">
        <v>574</v>
      </c>
      <c r="H58" s="33" t="s">
        <v>407</v>
      </c>
      <c r="I58" s="35" t="s">
        <v>575</v>
      </c>
      <c r="J58" s="14" t="s">
        <v>36</v>
      </c>
      <c r="K58" s="27" t="s">
        <v>576</v>
      </c>
      <c r="L58" s="17" t="s">
        <v>519</v>
      </c>
      <c r="M58" s="17" t="s">
        <v>577</v>
      </c>
      <c r="N58" s="94" t="s">
        <v>421</v>
      </c>
    </row>
    <row r="59" spans="1:14" ht="51" hidden="1">
      <c r="A59" s="14">
        <v>46</v>
      </c>
      <c r="B59" s="15">
        <v>43508</v>
      </c>
      <c r="C59" s="14" t="s">
        <v>417</v>
      </c>
      <c r="D59" s="63" t="s">
        <v>421</v>
      </c>
      <c r="E59" s="89" t="s">
        <v>563</v>
      </c>
      <c r="F59" s="74">
        <v>43521</v>
      </c>
      <c r="G59" s="50" t="s">
        <v>584</v>
      </c>
      <c r="H59" s="14" t="s">
        <v>408</v>
      </c>
      <c r="I59" s="14" t="s">
        <v>585</v>
      </c>
      <c r="J59" s="14" t="s">
        <v>511</v>
      </c>
      <c r="K59" s="17" t="s">
        <v>586</v>
      </c>
      <c r="L59" s="51" t="s">
        <v>581</v>
      </c>
      <c r="M59" s="17" t="s">
        <v>587</v>
      </c>
      <c r="N59" s="94" t="s">
        <v>421</v>
      </c>
    </row>
    <row r="60" spans="1:14" ht="38.25" hidden="1">
      <c r="A60" s="14">
        <v>47</v>
      </c>
      <c r="B60" s="15">
        <v>43508</v>
      </c>
      <c r="C60" s="14" t="s">
        <v>417</v>
      </c>
      <c r="D60" s="63" t="s">
        <v>418</v>
      </c>
      <c r="E60" s="89" t="s">
        <v>588</v>
      </c>
      <c r="F60" s="74">
        <v>43521</v>
      </c>
      <c r="G60" s="26" t="s">
        <v>471</v>
      </c>
      <c r="H60" s="45" t="s">
        <v>402</v>
      </c>
      <c r="I60" s="42" t="s">
        <v>472</v>
      </c>
      <c r="J60" s="42" t="s">
        <v>473</v>
      </c>
      <c r="K60" s="48"/>
      <c r="L60" s="17"/>
      <c r="M60" s="17"/>
      <c r="N60" s="89" t="s">
        <v>418</v>
      </c>
    </row>
    <row r="61" spans="1:14" ht="25.5" hidden="1">
      <c r="A61" s="14">
        <v>48</v>
      </c>
      <c r="B61" s="15">
        <v>43509</v>
      </c>
      <c r="C61" s="14" t="s">
        <v>414</v>
      </c>
      <c r="D61" s="63" t="s">
        <v>420</v>
      </c>
      <c r="E61" s="89" t="s">
        <v>589</v>
      </c>
      <c r="F61" s="74">
        <v>43523</v>
      </c>
      <c r="G61" s="21" t="s">
        <v>567</v>
      </c>
      <c r="H61" s="14" t="s">
        <v>34</v>
      </c>
      <c r="I61" s="14" t="s">
        <v>78</v>
      </c>
      <c r="J61" s="14" t="s">
        <v>79</v>
      </c>
      <c r="K61" s="17" t="s">
        <v>568</v>
      </c>
      <c r="L61" s="17" t="s">
        <v>569</v>
      </c>
      <c r="M61" s="17" t="s">
        <v>570</v>
      </c>
      <c r="N61" s="89" t="s">
        <v>420</v>
      </c>
    </row>
    <row r="62" spans="1:14" hidden="1">
      <c r="A62" s="14">
        <v>49</v>
      </c>
      <c r="B62" s="15">
        <v>43510</v>
      </c>
      <c r="C62" s="14" t="s">
        <v>414</v>
      </c>
      <c r="D62" s="63" t="s">
        <v>421</v>
      </c>
      <c r="E62" s="89" t="s">
        <v>590</v>
      </c>
      <c r="F62" s="74">
        <v>43524</v>
      </c>
      <c r="G62" s="21" t="s">
        <v>591</v>
      </c>
      <c r="H62" s="14" t="s">
        <v>408</v>
      </c>
      <c r="I62" s="14" t="s">
        <v>592</v>
      </c>
      <c r="J62" s="14" t="s">
        <v>593</v>
      </c>
      <c r="K62" s="17" t="s">
        <v>594</v>
      </c>
      <c r="L62" s="17" t="s">
        <v>595</v>
      </c>
      <c r="M62" s="17" t="s">
        <v>596</v>
      </c>
      <c r="N62" s="89" t="s">
        <v>421</v>
      </c>
    </row>
    <row r="63" spans="1:14" ht="51" hidden="1">
      <c r="A63" s="14">
        <v>50</v>
      </c>
      <c r="B63" s="15">
        <v>43510</v>
      </c>
      <c r="C63" s="14" t="s">
        <v>414</v>
      </c>
      <c r="D63" s="63" t="s">
        <v>418</v>
      </c>
      <c r="E63" s="89" t="s">
        <v>597</v>
      </c>
      <c r="F63" s="74">
        <v>43524</v>
      </c>
      <c r="G63" s="47" t="s">
        <v>584</v>
      </c>
      <c r="H63" s="14" t="s">
        <v>408</v>
      </c>
      <c r="I63" s="14" t="s">
        <v>585</v>
      </c>
      <c r="J63" s="14" t="s">
        <v>511</v>
      </c>
      <c r="K63" s="17"/>
      <c r="L63" s="17"/>
      <c r="M63" s="17"/>
      <c r="N63" s="89" t="s">
        <v>418</v>
      </c>
    </row>
    <row r="64" spans="1:14" ht="38.25" hidden="1">
      <c r="A64" s="14">
        <v>51</v>
      </c>
      <c r="B64" s="15">
        <v>43514</v>
      </c>
      <c r="C64" s="14" t="s">
        <v>414</v>
      </c>
      <c r="D64" s="63" t="s">
        <v>418</v>
      </c>
      <c r="E64" s="89" t="s">
        <v>191</v>
      </c>
      <c r="F64" s="74">
        <v>43528</v>
      </c>
      <c r="G64" s="21" t="s">
        <v>598</v>
      </c>
      <c r="H64" s="14" t="s">
        <v>408</v>
      </c>
      <c r="I64" s="14" t="s">
        <v>225</v>
      </c>
      <c r="J64" s="14" t="s">
        <v>79</v>
      </c>
      <c r="K64" s="17"/>
      <c r="L64" s="17"/>
      <c r="M64" s="17"/>
      <c r="N64" s="89" t="s">
        <v>418</v>
      </c>
    </row>
    <row r="65" spans="1:14" ht="51" hidden="1">
      <c r="A65" s="14">
        <v>52</v>
      </c>
      <c r="B65" s="15">
        <v>43514</v>
      </c>
      <c r="C65" s="69" t="s">
        <v>414</v>
      </c>
      <c r="D65" s="63" t="s">
        <v>418</v>
      </c>
      <c r="E65" s="89" t="s">
        <v>599</v>
      </c>
      <c r="F65" s="74">
        <v>43528</v>
      </c>
      <c r="G65" s="47" t="s">
        <v>584</v>
      </c>
      <c r="H65" s="14" t="s">
        <v>408</v>
      </c>
      <c r="I65" s="14" t="s">
        <v>585</v>
      </c>
      <c r="J65" s="14" t="s">
        <v>511</v>
      </c>
      <c r="K65" s="17"/>
      <c r="L65" s="17"/>
      <c r="M65" s="17"/>
      <c r="N65" s="89" t="s">
        <v>418</v>
      </c>
    </row>
    <row r="66" spans="1:14" ht="63.75" hidden="1">
      <c r="A66" s="14">
        <v>53</v>
      </c>
      <c r="B66" s="15">
        <v>43514</v>
      </c>
      <c r="C66" s="14" t="s">
        <v>414</v>
      </c>
      <c r="D66" s="63" t="s">
        <v>420</v>
      </c>
      <c r="E66" s="89" t="s">
        <v>521</v>
      </c>
      <c r="F66" s="74">
        <v>43528</v>
      </c>
      <c r="G66" s="21" t="s">
        <v>509</v>
      </c>
      <c r="H66" s="14" t="s">
        <v>408</v>
      </c>
      <c r="I66" s="14" t="s">
        <v>510</v>
      </c>
      <c r="J66" s="14" t="s">
        <v>507</v>
      </c>
      <c r="K66" s="17"/>
      <c r="L66" s="17"/>
      <c r="M66" s="17"/>
      <c r="N66" s="110" t="s">
        <v>420</v>
      </c>
    </row>
    <row r="67" spans="1:14" ht="25.5" hidden="1">
      <c r="A67" s="14">
        <v>54</v>
      </c>
      <c r="B67" s="15">
        <v>43514</v>
      </c>
      <c r="C67" s="14" t="s">
        <v>414</v>
      </c>
      <c r="D67" s="63" t="s">
        <v>420</v>
      </c>
      <c r="E67" s="89" t="s">
        <v>191</v>
      </c>
      <c r="F67" s="74">
        <v>43528</v>
      </c>
      <c r="G67" s="21" t="s">
        <v>600</v>
      </c>
      <c r="H67" s="14" t="s">
        <v>408</v>
      </c>
      <c r="I67" s="35" t="s">
        <v>575</v>
      </c>
      <c r="J67" s="14" t="s">
        <v>36</v>
      </c>
      <c r="K67" s="17" t="s">
        <v>601</v>
      </c>
      <c r="L67" s="17" t="s">
        <v>602</v>
      </c>
      <c r="M67" s="17" t="s">
        <v>603</v>
      </c>
      <c r="N67" s="89" t="s">
        <v>420</v>
      </c>
    </row>
    <row r="68" spans="1:14" ht="38.25" hidden="1">
      <c r="A68" s="14">
        <v>55</v>
      </c>
      <c r="B68" s="15">
        <v>43514</v>
      </c>
      <c r="C68" s="14" t="s">
        <v>414</v>
      </c>
      <c r="D68" s="63" t="s">
        <v>422</v>
      </c>
      <c r="E68" s="89" t="s">
        <v>604</v>
      </c>
      <c r="F68" s="74">
        <v>43528</v>
      </c>
      <c r="G68" s="21" t="s">
        <v>605</v>
      </c>
      <c r="H68" s="14" t="s">
        <v>402</v>
      </c>
      <c r="I68" s="14" t="s">
        <v>606</v>
      </c>
      <c r="J68" s="14" t="s">
        <v>607</v>
      </c>
      <c r="K68" s="17"/>
      <c r="L68" s="17" t="s">
        <v>608</v>
      </c>
      <c r="M68" s="17" t="s">
        <v>609</v>
      </c>
      <c r="N68" s="54" t="s">
        <v>422</v>
      </c>
    </row>
    <row r="69" spans="1:14" ht="38.25" hidden="1">
      <c r="A69" s="14">
        <v>56</v>
      </c>
      <c r="B69" s="15">
        <v>43514</v>
      </c>
      <c r="C69" s="14" t="s">
        <v>414</v>
      </c>
      <c r="D69" s="63" t="s">
        <v>610</v>
      </c>
      <c r="E69" s="89" t="s">
        <v>611</v>
      </c>
      <c r="F69" s="74">
        <v>43528</v>
      </c>
      <c r="G69" s="21" t="s">
        <v>612</v>
      </c>
      <c r="H69" s="14" t="s">
        <v>34</v>
      </c>
      <c r="I69" s="14" t="s">
        <v>613</v>
      </c>
      <c r="J69" s="14" t="s">
        <v>555</v>
      </c>
      <c r="K69" s="17" t="s">
        <v>614</v>
      </c>
      <c r="L69" s="17" t="s">
        <v>595</v>
      </c>
      <c r="M69" s="17" t="s">
        <v>615</v>
      </c>
      <c r="N69" s="89" t="s">
        <v>421</v>
      </c>
    </row>
    <row r="70" spans="1:14" ht="25.5" hidden="1">
      <c r="A70" s="14">
        <v>57</v>
      </c>
      <c r="B70" s="15">
        <v>43514</v>
      </c>
      <c r="C70" s="14" t="s">
        <v>414</v>
      </c>
      <c r="D70" s="63" t="s">
        <v>420</v>
      </c>
      <c r="E70" s="89" t="s">
        <v>616</v>
      </c>
      <c r="F70" s="74">
        <v>43528</v>
      </c>
      <c r="G70" s="21" t="s">
        <v>600</v>
      </c>
      <c r="H70" s="14" t="s">
        <v>408</v>
      </c>
      <c r="I70" s="35" t="s">
        <v>575</v>
      </c>
      <c r="J70" s="14" t="s">
        <v>36</v>
      </c>
      <c r="K70" s="17" t="s">
        <v>601</v>
      </c>
      <c r="L70" s="17" t="s">
        <v>602</v>
      </c>
      <c r="M70" s="17" t="s">
        <v>603</v>
      </c>
      <c r="N70" s="89" t="s">
        <v>420</v>
      </c>
    </row>
    <row r="71" spans="1:14" ht="25.5" hidden="1">
      <c r="A71" s="14">
        <v>58</v>
      </c>
      <c r="B71" s="15">
        <v>43514</v>
      </c>
      <c r="C71" s="14" t="s">
        <v>414</v>
      </c>
      <c r="D71" s="63" t="s">
        <v>419</v>
      </c>
      <c r="E71" s="89" t="s">
        <v>590</v>
      </c>
      <c r="F71" s="74">
        <v>43528</v>
      </c>
      <c r="G71" s="21" t="s">
        <v>591</v>
      </c>
      <c r="H71" s="14" t="s">
        <v>34</v>
      </c>
      <c r="I71" s="14" t="s">
        <v>617</v>
      </c>
      <c r="J71" s="14" t="s">
        <v>59</v>
      </c>
      <c r="K71" s="17"/>
      <c r="L71" s="17"/>
      <c r="M71" s="17"/>
      <c r="N71" s="89" t="s">
        <v>419</v>
      </c>
    </row>
    <row r="72" spans="1:14" ht="38.25" hidden="1">
      <c r="A72" s="14">
        <v>59</v>
      </c>
      <c r="B72" s="15">
        <v>43515</v>
      </c>
      <c r="C72" s="14" t="s">
        <v>414</v>
      </c>
      <c r="D72" s="63" t="s">
        <v>419</v>
      </c>
      <c r="E72" s="89" t="s">
        <v>618</v>
      </c>
      <c r="F72" s="74">
        <v>43529</v>
      </c>
      <c r="G72" s="21" t="s">
        <v>619</v>
      </c>
      <c r="H72" s="14" t="s">
        <v>402</v>
      </c>
      <c r="I72" s="14" t="s">
        <v>620</v>
      </c>
      <c r="J72" s="14" t="s">
        <v>621</v>
      </c>
      <c r="K72" s="17"/>
      <c r="L72" s="17"/>
      <c r="M72" s="17"/>
      <c r="N72" s="89" t="s">
        <v>419</v>
      </c>
    </row>
    <row r="73" spans="1:14" ht="38.25" hidden="1">
      <c r="A73" s="14">
        <v>60</v>
      </c>
      <c r="B73" s="15">
        <v>43515</v>
      </c>
      <c r="C73" s="14" t="s">
        <v>414</v>
      </c>
      <c r="D73" s="63" t="s">
        <v>419</v>
      </c>
      <c r="E73" s="89" t="s">
        <v>539</v>
      </c>
      <c r="F73" s="74">
        <v>43529</v>
      </c>
      <c r="G73" s="21" t="s">
        <v>622</v>
      </c>
      <c r="H73" s="14" t="s">
        <v>406</v>
      </c>
      <c r="I73" s="14" t="s">
        <v>78</v>
      </c>
      <c r="J73" s="14" t="s">
        <v>79</v>
      </c>
      <c r="K73" s="17"/>
      <c r="L73" s="17"/>
      <c r="M73" s="17"/>
      <c r="N73" s="89" t="s">
        <v>419</v>
      </c>
    </row>
    <row r="74" spans="1:14" ht="25.5" hidden="1">
      <c r="A74" s="14">
        <v>61</v>
      </c>
      <c r="B74" s="15">
        <v>43516</v>
      </c>
      <c r="C74" s="14" t="s">
        <v>414</v>
      </c>
      <c r="D74" s="63" t="s">
        <v>422</v>
      </c>
      <c r="E74" s="89" t="s">
        <v>623</v>
      </c>
      <c r="F74" s="74">
        <v>43530</v>
      </c>
      <c r="G74" s="21" t="s">
        <v>624</v>
      </c>
      <c r="H74" s="14" t="s">
        <v>34</v>
      </c>
      <c r="I74" s="14" t="s">
        <v>625</v>
      </c>
      <c r="J74" s="14" t="s">
        <v>79</v>
      </c>
      <c r="K74" s="17"/>
      <c r="L74" s="17" t="s">
        <v>626</v>
      </c>
      <c r="M74" s="17" t="s">
        <v>627</v>
      </c>
      <c r="N74" s="89" t="s">
        <v>422</v>
      </c>
    </row>
    <row r="75" spans="1:14" ht="25.5">
      <c r="A75" s="14">
        <v>62</v>
      </c>
      <c r="B75" s="15">
        <v>43516</v>
      </c>
      <c r="C75" s="14" t="s">
        <v>414</v>
      </c>
      <c r="D75" s="63" t="s">
        <v>420</v>
      </c>
      <c r="E75" s="89" t="s">
        <v>628</v>
      </c>
      <c r="F75" s="74">
        <v>43530</v>
      </c>
      <c r="G75" s="21" t="s">
        <v>629</v>
      </c>
      <c r="H75" s="14" t="s">
        <v>407</v>
      </c>
      <c r="I75" s="14" t="s">
        <v>625</v>
      </c>
      <c r="J75" s="14" t="s">
        <v>79</v>
      </c>
      <c r="K75" s="17" t="s">
        <v>630</v>
      </c>
      <c r="L75" s="17" t="s">
        <v>631</v>
      </c>
      <c r="M75" s="17" t="s">
        <v>632</v>
      </c>
      <c r="N75" s="89" t="s">
        <v>420</v>
      </c>
    </row>
    <row r="76" spans="1:14" ht="25.5">
      <c r="A76" s="14">
        <v>63</v>
      </c>
      <c r="B76" s="15">
        <v>43516</v>
      </c>
      <c r="C76" s="14" t="s">
        <v>414</v>
      </c>
      <c r="D76" s="63" t="s">
        <v>420</v>
      </c>
      <c r="E76" s="89" t="s">
        <v>628</v>
      </c>
      <c r="F76" s="74">
        <v>43530</v>
      </c>
      <c r="G76" s="21" t="s">
        <v>633</v>
      </c>
      <c r="H76" s="14" t="s">
        <v>407</v>
      </c>
      <c r="I76" s="14" t="s">
        <v>625</v>
      </c>
      <c r="J76" s="14" t="s">
        <v>79</v>
      </c>
      <c r="K76" s="17" t="s">
        <v>630</v>
      </c>
      <c r="L76" s="17" t="s">
        <v>631</v>
      </c>
      <c r="M76" s="17" t="s">
        <v>632</v>
      </c>
      <c r="N76" s="89" t="s">
        <v>420</v>
      </c>
    </row>
    <row r="77" spans="1:14" ht="38.25">
      <c r="A77" s="14">
        <v>64</v>
      </c>
      <c r="B77" s="15">
        <v>43516</v>
      </c>
      <c r="C77" s="14" t="s">
        <v>414</v>
      </c>
      <c r="D77" s="63" t="s">
        <v>420</v>
      </c>
      <c r="E77" s="89" t="s">
        <v>628</v>
      </c>
      <c r="F77" s="74">
        <v>43530</v>
      </c>
      <c r="G77" s="21" t="s">
        <v>634</v>
      </c>
      <c r="H77" s="14" t="s">
        <v>407</v>
      </c>
      <c r="I77" s="14" t="s">
        <v>625</v>
      </c>
      <c r="J77" s="14" t="s">
        <v>79</v>
      </c>
      <c r="K77" s="17" t="s">
        <v>630</v>
      </c>
      <c r="L77" s="17" t="s">
        <v>631</v>
      </c>
      <c r="M77" s="17" t="s">
        <v>632</v>
      </c>
      <c r="N77" s="89" t="s">
        <v>420</v>
      </c>
    </row>
    <row r="78" spans="1:14" ht="51" hidden="1">
      <c r="A78" s="14">
        <v>65</v>
      </c>
      <c r="B78" s="15">
        <v>43516</v>
      </c>
      <c r="C78" s="14" t="s">
        <v>414</v>
      </c>
      <c r="D78" s="63" t="s">
        <v>420</v>
      </c>
      <c r="E78" s="89" t="s">
        <v>628</v>
      </c>
      <c r="F78" s="74">
        <v>43530</v>
      </c>
      <c r="G78" s="21" t="s">
        <v>635</v>
      </c>
      <c r="H78" s="14" t="s">
        <v>408</v>
      </c>
      <c r="I78" s="14" t="s">
        <v>625</v>
      </c>
      <c r="J78" s="14" t="s">
        <v>79</v>
      </c>
      <c r="K78" s="17" t="s">
        <v>630</v>
      </c>
      <c r="L78" s="17" t="s">
        <v>631</v>
      </c>
      <c r="M78" s="17" t="s">
        <v>632</v>
      </c>
      <c r="N78" s="89" t="s">
        <v>420</v>
      </c>
    </row>
    <row r="79" spans="1:14" ht="25.5" hidden="1">
      <c r="A79" s="14">
        <v>66</v>
      </c>
      <c r="B79" s="15">
        <v>43516</v>
      </c>
      <c r="C79" s="14" t="s">
        <v>414</v>
      </c>
      <c r="D79" s="63" t="s">
        <v>418</v>
      </c>
      <c r="E79" s="89" t="s">
        <v>590</v>
      </c>
      <c r="F79" s="74">
        <v>43530</v>
      </c>
      <c r="G79" s="21" t="s">
        <v>636</v>
      </c>
      <c r="H79" s="14" t="s">
        <v>408</v>
      </c>
      <c r="I79" s="14" t="s">
        <v>637</v>
      </c>
      <c r="J79" s="14" t="s">
        <v>79</v>
      </c>
      <c r="K79" s="17"/>
      <c r="L79" s="17"/>
      <c r="M79" s="17"/>
      <c r="N79" s="89" t="s">
        <v>418</v>
      </c>
    </row>
    <row r="80" spans="1:14" ht="25.5" hidden="1">
      <c r="A80" s="14">
        <v>67</v>
      </c>
      <c r="B80" s="15">
        <v>43517</v>
      </c>
      <c r="C80" s="14" t="s">
        <v>414</v>
      </c>
      <c r="D80" s="63" t="s">
        <v>419</v>
      </c>
      <c r="E80" s="89" t="s">
        <v>638</v>
      </c>
      <c r="F80" s="74">
        <v>43531</v>
      </c>
      <c r="G80" s="21" t="s">
        <v>639</v>
      </c>
      <c r="H80" s="14" t="s">
        <v>408</v>
      </c>
      <c r="I80" s="14" t="s">
        <v>575</v>
      </c>
      <c r="J80" s="14" t="s">
        <v>36</v>
      </c>
      <c r="K80" s="17"/>
      <c r="L80" s="17"/>
      <c r="M80" s="17"/>
      <c r="N80" s="89" t="s">
        <v>419</v>
      </c>
    </row>
    <row r="81" spans="1:14" ht="38.25" hidden="1">
      <c r="A81" s="14">
        <v>68</v>
      </c>
      <c r="B81" s="15">
        <v>43517</v>
      </c>
      <c r="C81" s="14" t="s">
        <v>414</v>
      </c>
      <c r="D81" s="63" t="s">
        <v>420</v>
      </c>
      <c r="E81" s="89" t="s">
        <v>640</v>
      </c>
      <c r="F81" s="74">
        <v>43531</v>
      </c>
      <c r="G81" s="21" t="s">
        <v>641</v>
      </c>
      <c r="H81" s="14" t="s">
        <v>34</v>
      </c>
      <c r="I81" s="14" t="s">
        <v>530</v>
      </c>
      <c r="J81" s="14" t="s">
        <v>511</v>
      </c>
      <c r="K81" s="17" t="s">
        <v>642</v>
      </c>
      <c r="L81" s="17" t="s">
        <v>643</v>
      </c>
      <c r="M81" s="17" t="s">
        <v>644</v>
      </c>
      <c r="N81" s="89" t="s">
        <v>420</v>
      </c>
    </row>
    <row r="82" spans="1:14" ht="25.5">
      <c r="A82" s="14">
        <v>69</v>
      </c>
      <c r="B82" s="15">
        <v>43518</v>
      </c>
      <c r="C82" s="14" t="s">
        <v>414</v>
      </c>
      <c r="D82" s="63" t="s">
        <v>420</v>
      </c>
      <c r="E82" s="89" t="s">
        <v>645</v>
      </c>
      <c r="F82" s="74">
        <v>43532</v>
      </c>
      <c r="G82" s="21" t="s">
        <v>629</v>
      </c>
      <c r="H82" s="14" t="s">
        <v>407</v>
      </c>
      <c r="I82" s="14" t="s">
        <v>625</v>
      </c>
      <c r="J82" s="14" t="s">
        <v>79</v>
      </c>
      <c r="K82" s="17" t="s">
        <v>630</v>
      </c>
      <c r="L82" s="17" t="s">
        <v>631</v>
      </c>
      <c r="M82" s="17" t="s">
        <v>632</v>
      </c>
      <c r="N82" s="89" t="s">
        <v>420</v>
      </c>
    </row>
    <row r="83" spans="1:14" ht="25.5">
      <c r="A83" s="14">
        <v>70</v>
      </c>
      <c r="B83" s="15">
        <v>43518</v>
      </c>
      <c r="C83" s="14" t="s">
        <v>414</v>
      </c>
      <c r="D83" s="63" t="s">
        <v>420</v>
      </c>
      <c r="E83" s="89" t="s">
        <v>645</v>
      </c>
      <c r="F83" s="74">
        <v>43532</v>
      </c>
      <c r="G83" s="21" t="s">
        <v>633</v>
      </c>
      <c r="H83" s="14" t="s">
        <v>407</v>
      </c>
      <c r="I83" s="14" t="s">
        <v>625</v>
      </c>
      <c r="J83" s="14" t="s">
        <v>79</v>
      </c>
      <c r="K83" s="17" t="s">
        <v>630</v>
      </c>
      <c r="L83" s="17" t="s">
        <v>631</v>
      </c>
      <c r="M83" s="17" t="s">
        <v>632</v>
      </c>
      <c r="N83" s="89" t="s">
        <v>420</v>
      </c>
    </row>
    <row r="84" spans="1:14" ht="38.25">
      <c r="A84" s="14">
        <v>71</v>
      </c>
      <c r="B84" s="15">
        <v>43518</v>
      </c>
      <c r="C84" s="14" t="s">
        <v>414</v>
      </c>
      <c r="D84" s="63" t="s">
        <v>420</v>
      </c>
      <c r="E84" s="89" t="s">
        <v>645</v>
      </c>
      <c r="F84" s="74">
        <v>43532</v>
      </c>
      <c r="G84" s="21" t="s">
        <v>634</v>
      </c>
      <c r="H84" s="14" t="s">
        <v>407</v>
      </c>
      <c r="I84" s="14" t="s">
        <v>625</v>
      </c>
      <c r="J84" s="14" t="s">
        <v>79</v>
      </c>
      <c r="K84" s="17" t="s">
        <v>630</v>
      </c>
      <c r="L84" s="17" t="s">
        <v>631</v>
      </c>
      <c r="M84" s="17" t="s">
        <v>632</v>
      </c>
      <c r="N84" s="89" t="s">
        <v>420</v>
      </c>
    </row>
    <row r="85" spans="1:14" ht="51" hidden="1">
      <c r="A85" s="14">
        <v>72</v>
      </c>
      <c r="B85" s="15">
        <v>43518</v>
      </c>
      <c r="C85" s="14" t="s">
        <v>414</v>
      </c>
      <c r="D85" s="63" t="s">
        <v>420</v>
      </c>
      <c r="E85" s="89" t="s">
        <v>645</v>
      </c>
      <c r="F85" s="74">
        <v>43532</v>
      </c>
      <c r="G85" s="21" t="s">
        <v>635</v>
      </c>
      <c r="H85" s="14" t="s">
        <v>408</v>
      </c>
      <c r="I85" s="14" t="s">
        <v>625</v>
      </c>
      <c r="J85" s="14" t="s">
        <v>79</v>
      </c>
      <c r="K85" s="17" t="s">
        <v>630</v>
      </c>
      <c r="L85" s="17" t="s">
        <v>631</v>
      </c>
      <c r="M85" s="17" t="s">
        <v>632</v>
      </c>
      <c r="N85" s="89" t="s">
        <v>420</v>
      </c>
    </row>
    <row r="86" spans="1:14" ht="38.25" hidden="1">
      <c r="A86" s="14">
        <v>73</v>
      </c>
      <c r="B86" s="15">
        <v>43518</v>
      </c>
      <c r="C86" s="14" t="s">
        <v>414</v>
      </c>
      <c r="D86" s="63" t="s">
        <v>421</v>
      </c>
      <c r="E86" s="89" t="s">
        <v>563</v>
      </c>
      <c r="F86" s="74">
        <v>43535</v>
      </c>
      <c r="G86" s="21" t="s">
        <v>646</v>
      </c>
      <c r="H86" s="14" t="s">
        <v>408</v>
      </c>
      <c r="I86" s="14" t="s">
        <v>647</v>
      </c>
      <c r="J86" s="14" t="s">
        <v>173</v>
      </c>
      <c r="K86" s="17" t="s">
        <v>648</v>
      </c>
      <c r="L86" s="17" t="s">
        <v>649</v>
      </c>
      <c r="M86" s="17" t="s">
        <v>650</v>
      </c>
      <c r="N86" s="89" t="s">
        <v>421</v>
      </c>
    </row>
    <row r="87" spans="1:14" ht="25.5" hidden="1">
      <c r="A87" s="14">
        <v>74</v>
      </c>
      <c r="B87" s="15">
        <v>43521</v>
      </c>
      <c r="C87" s="14" t="s">
        <v>414</v>
      </c>
      <c r="D87" s="63" t="s">
        <v>419</v>
      </c>
      <c r="E87" s="89" t="s">
        <v>590</v>
      </c>
      <c r="F87" s="74">
        <v>43535</v>
      </c>
      <c r="G87" s="21" t="s">
        <v>591</v>
      </c>
      <c r="H87" s="14" t="s">
        <v>408</v>
      </c>
      <c r="I87" s="14" t="s">
        <v>651</v>
      </c>
      <c r="J87" s="14" t="s">
        <v>477</v>
      </c>
      <c r="K87" s="17"/>
      <c r="L87" s="17"/>
      <c r="M87" s="17"/>
      <c r="N87" s="89" t="s">
        <v>419</v>
      </c>
    </row>
    <row r="88" spans="1:14" ht="25.5">
      <c r="A88" s="14">
        <v>75</v>
      </c>
      <c r="B88" s="15">
        <v>43521</v>
      </c>
      <c r="C88" s="14" t="s">
        <v>414</v>
      </c>
      <c r="D88" s="63" t="s">
        <v>420</v>
      </c>
      <c r="E88" s="89" t="s">
        <v>652</v>
      </c>
      <c r="F88" s="74">
        <v>43535</v>
      </c>
      <c r="G88" s="21" t="s">
        <v>653</v>
      </c>
      <c r="H88" s="14" t="s">
        <v>407</v>
      </c>
      <c r="I88" s="14" t="s">
        <v>625</v>
      </c>
      <c r="J88" s="14" t="s">
        <v>79</v>
      </c>
      <c r="K88" s="17" t="s">
        <v>654</v>
      </c>
      <c r="L88" s="17" t="s">
        <v>631</v>
      </c>
      <c r="M88" s="17" t="s">
        <v>632</v>
      </c>
      <c r="N88" s="89" t="s">
        <v>420</v>
      </c>
    </row>
    <row r="89" spans="1:14" ht="38.25">
      <c r="A89" s="14">
        <v>76</v>
      </c>
      <c r="B89" s="24">
        <v>43521</v>
      </c>
      <c r="C89" s="25" t="s">
        <v>414</v>
      </c>
      <c r="D89" s="64" t="s">
        <v>420</v>
      </c>
      <c r="E89" s="105" t="s">
        <v>652</v>
      </c>
      <c r="F89" s="75">
        <v>43535</v>
      </c>
      <c r="G89" s="26" t="s">
        <v>655</v>
      </c>
      <c r="H89" s="14" t="s">
        <v>407</v>
      </c>
      <c r="I89" s="14" t="s">
        <v>625</v>
      </c>
      <c r="J89" s="14" t="s">
        <v>79</v>
      </c>
      <c r="K89" s="17" t="s">
        <v>654</v>
      </c>
      <c r="L89" s="17" t="s">
        <v>631</v>
      </c>
      <c r="M89" s="17" t="s">
        <v>632</v>
      </c>
      <c r="N89" s="105" t="s">
        <v>420</v>
      </c>
    </row>
    <row r="90" spans="1:14" ht="38.25" hidden="1">
      <c r="A90" s="14">
        <v>77</v>
      </c>
      <c r="B90" s="24">
        <v>43521</v>
      </c>
      <c r="C90" s="33" t="s">
        <v>414</v>
      </c>
      <c r="D90" s="63" t="s">
        <v>422</v>
      </c>
      <c r="E90" s="89" t="s">
        <v>656</v>
      </c>
      <c r="F90" s="74">
        <v>43535</v>
      </c>
      <c r="G90" s="21" t="s">
        <v>657</v>
      </c>
      <c r="H90" s="49" t="s">
        <v>34</v>
      </c>
      <c r="I90" s="14" t="s">
        <v>658</v>
      </c>
      <c r="J90" s="14" t="s">
        <v>79</v>
      </c>
      <c r="K90" s="17" t="s">
        <v>659</v>
      </c>
      <c r="L90" s="17" t="s">
        <v>649</v>
      </c>
      <c r="M90" s="17" t="s">
        <v>660</v>
      </c>
      <c r="N90" s="94" t="s">
        <v>422</v>
      </c>
    </row>
    <row r="91" spans="1:14" ht="25.5" hidden="1">
      <c r="A91" s="14">
        <v>78</v>
      </c>
      <c r="B91" s="24">
        <v>43521</v>
      </c>
      <c r="C91" s="33" t="s">
        <v>414</v>
      </c>
      <c r="D91" s="63" t="s">
        <v>419</v>
      </c>
      <c r="E91" s="89" t="s">
        <v>661</v>
      </c>
      <c r="F91" s="74">
        <v>43535</v>
      </c>
      <c r="G91" s="21" t="s">
        <v>591</v>
      </c>
      <c r="H91" s="49" t="s">
        <v>408</v>
      </c>
      <c r="I91" s="14" t="s">
        <v>651</v>
      </c>
      <c r="J91" s="14" t="s">
        <v>477</v>
      </c>
      <c r="K91" s="17"/>
      <c r="L91" s="17"/>
      <c r="M91" s="17"/>
      <c r="N91" s="89" t="s">
        <v>419</v>
      </c>
    </row>
    <row r="92" spans="1:14" ht="25.5" hidden="1">
      <c r="A92" s="14">
        <v>79</v>
      </c>
      <c r="B92" s="46">
        <v>43522</v>
      </c>
      <c r="C92" s="45" t="s">
        <v>414</v>
      </c>
      <c r="D92" s="66" t="s">
        <v>420</v>
      </c>
      <c r="E92" s="107" t="s">
        <v>597</v>
      </c>
      <c r="F92" s="79">
        <v>43536</v>
      </c>
      <c r="G92" s="47" t="s">
        <v>662</v>
      </c>
      <c r="H92" s="14" t="s">
        <v>34</v>
      </c>
      <c r="I92" s="14" t="s">
        <v>530</v>
      </c>
      <c r="J92" s="14" t="s">
        <v>511</v>
      </c>
      <c r="K92" s="17" t="s">
        <v>663</v>
      </c>
      <c r="L92" s="17" t="s">
        <v>664</v>
      </c>
      <c r="M92" s="17" t="s">
        <v>665</v>
      </c>
      <c r="N92" s="107" t="s">
        <v>420</v>
      </c>
    </row>
    <row r="93" spans="1:14" ht="25.5" hidden="1">
      <c r="A93" s="14">
        <v>80</v>
      </c>
      <c r="B93" s="15">
        <v>43522</v>
      </c>
      <c r="C93" s="14" t="s">
        <v>414</v>
      </c>
      <c r="D93" s="63" t="s">
        <v>420</v>
      </c>
      <c r="E93" s="89" t="s">
        <v>666</v>
      </c>
      <c r="F93" s="74">
        <v>43536</v>
      </c>
      <c r="G93" s="21" t="s">
        <v>667</v>
      </c>
      <c r="H93" s="14" t="s">
        <v>408</v>
      </c>
      <c r="I93" s="14" t="s">
        <v>90</v>
      </c>
      <c r="J93" s="14" t="s">
        <v>91</v>
      </c>
      <c r="K93" s="17" t="s">
        <v>668</v>
      </c>
      <c r="L93" s="17" t="s">
        <v>664</v>
      </c>
      <c r="M93" s="17" t="s">
        <v>669</v>
      </c>
      <c r="N93" s="89" t="s">
        <v>420</v>
      </c>
    </row>
    <row r="94" spans="1:14" ht="25.5" hidden="1">
      <c r="A94" s="14">
        <v>81</v>
      </c>
      <c r="B94" s="15">
        <v>43522</v>
      </c>
      <c r="C94" s="14" t="s">
        <v>414</v>
      </c>
      <c r="D94" s="63" t="s">
        <v>418</v>
      </c>
      <c r="E94" s="89" t="s">
        <v>670</v>
      </c>
      <c r="F94" s="74">
        <v>43536</v>
      </c>
      <c r="G94" s="21" t="s">
        <v>671</v>
      </c>
      <c r="H94" s="14" t="s">
        <v>408</v>
      </c>
      <c r="I94" s="14" t="s">
        <v>524</v>
      </c>
      <c r="J94" s="14" t="s">
        <v>511</v>
      </c>
      <c r="K94" s="17"/>
      <c r="L94" s="17"/>
      <c r="M94" s="17"/>
      <c r="N94" s="89" t="s">
        <v>418</v>
      </c>
    </row>
    <row r="95" spans="1:14" ht="25.5" hidden="1">
      <c r="A95" s="14">
        <v>82</v>
      </c>
      <c r="B95" s="15">
        <v>43523</v>
      </c>
      <c r="C95" s="14" t="s">
        <v>414</v>
      </c>
      <c r="D95" s="63" t="s">
        <v>419</v>
      </c>
      <c r="E95" s="89" t="s">
        <v>672</v>
      </c>
      <c r="F95" s="74">
        <v>43537</v>
      </c>
      <c r="G95" s="21" t="s">
        <v>673</v>
      </c>
      <c r="H95" s="14" t="s">
        <v>34</v>
      </c>
      <c r="I95" s="14" t="s">
        <v>120</v>
      </c>
      <c r="J95" s="14" t="s">
        <v>121</v>
      </c>
      <c r="K95" s="17"/>
      <c r="L95" s="17"/>
      <c r="M95" s="17"/>
      <c r="N95" s="89" t="s">
        <v>419</v>
      </c>
    </row>
    <row r="96" spans="1:14" ht="25.5" hidden="1">
      <c r="A96" s="14">
        <v>83</v>
      </c>
      <c r="B96" s="15">
        <v>43524</v>
      </c>
      <c r="C96" s="14" t="s">
        <v>414</v>
      </c>
      <c r="D96" s="63" t="s">
        <v>418</v>
      </c>
      <c r="E96" s="89" t="s">
        <v>548</v>
      </c>
      <c r="F96" s="74">
        <v>43538</v>
      </c>
      <c r="G96" s="21" t="s">
        <v>549</v>
      </c>
      <c r="H96" s="14" t="s">
        <v>408</v>
      </c>
      <c r="I96" s="14" t="s">
        <v>550</v>
      </c>
      <c r="J96" s="14" t="s">
        <v>511</v>
      </c>
      <c r="K96" s="17"/>
      <c r="L96" s="17"/>
      <c r="M96" s="17"/>
      <c r="N96" s="89" t="s">
        <v>418</v>
      </c>
    </row>
    <row r="97" spans="1:14" ht="25.5" hidden="1">
      <c r="A97" s="14">
        <v>84</v>
      </c>
      <c r="B97" s="15">
        <v>43584</v>
      </c>
      <c r="C97" s="14" t="s">
        <v>414</v>
      </c>
      <c r="D97" s="63" t="s">
        <v>418</v>
      </c>
      <c r="E97" s="89" t="s">
        <v>597</v>
      </c>
      <c r="F97" s="74">
        <v>43538</v>
      </c>
      <c r="G97" s="21" t="s">
        <v>674</v>
      </c>
      <c r="H97" s="14" t="s">
        <v>34</v>
      </c>
      <c r="I97" s="14" t="s">
        <v>550</v>
      </c>
      <c r="J97" s="14" t="s">
        <v>511</v>
      </c>
      <c r="K97" s="17"/>
      <c r="L97" s="17"/>
      <c r="M97" s="17"/>
      <c r="N97" s="89" t="s">
        <v>418</v>
      </c>
    </row>
    <row r="98" spans="1:14" ht="25.5" hidden="1">
      <c r="A98" s="14">
        <v>85</v>
      </c>
      <c r="B98" s="15">
        <v>43524</v>
      </c>
      <c r="C98" s="14" t="s">
        <v>414</v>
      </c>
      <c r="D98" s="63" t="s">
        <v>420</v>
      </c>
      <c r="E98" s="89" t="s">
        <v>670</v>
      </c>
      <c r="F98" s="74">
        <v>43538</v>
      </c>
      <c r="G98" s="21" t="s">
        <v>675</v>
      </c>
      <c r="H98" s="14" t="s">
        <v>408</v>
      </c>
      <c r="I98" s="14" t="s">
        <v>676</v>
      </c>
      <c r="J98" s="14" t="s">
        <v>511</v>
      </c>
      <c r="K98" s="17" t="s">
        <v>677</v>
      </c>
      <c r="L98" s="17" t="s">
        <v>643</v>
      </c>
      <c r="M98" s="17" t="s">
        <v>678</v>
      </c>
      <c r="N98" s="89" t="s">
        <v>420</v>
      </c>
    </row>
    <row r="99" spans="1:14" ht="38.25" hidden="1">
      <c r="A99" s="14">
        <v>86</v>
      </c>
      <c r="B99" s="15">
        <v>43524</v>
      </c>
      <c r="C99" s="14" t="s">
        <v>414</v>
      </c>
      <c r="D99" s="63" t="s">
        <v>419</v>
      </c>
      <c r="E99" s="89" t="s">
        <v>679</v>
      </c>
      <c r="F99" s="74">
        <v>43538</v>
      </c>
      <c r="G99" s="21" t="s">
        <v>680</v>
      </c>
      <c r="H99" s="14" t="s">
        <v>408</v>
      </c>
      <c r="I99" s="14" t="s">
        <v>531</v>
      </c>
      <c r="J99" s="14" t="s">
        <v>511</v>
      </c>
      <c r="K99" s="17"/>
      <c r="L99" s="17"/>
      <c r="M99" s="17"/>
      <c r="N99" s="89" t="s">
        <v>419</v>
      </c>
    </row>
    <row r="100" spans="1:14" ht="25.5" hidden="1">
      <c r="A100" s="14">
        <v>87</v>
      </c>
      <c r="B100" s="15">
        <v>43525</v>
      </c>
      <c r="C100" s="14" t="s">
        <v>414</v>
      </c>
      <c r="D100" s="63" t="s">
        <v>420</v>
      </c>
      <c r="E100" s="89" t="s">
        <v>521</v>
      </c>
      <c r="F100" s="74">
        <v>43539</v>
      </c>
      <c r="G100" s="21" t="s">
        <v>681</v>
      </c>
      <c r="H100" s="14" t="s">
        <v>34</v>
      </c>
      <c r="I100" s="14" t="s">
        <v>510</v>
      </c>
      <c r="J100" s="14" t="s">
        <v>511</v>
      </c>
      <c r="K100" s="17" t="s">
        <v>682</v>
      </c>
      <c r="L100" s="17" t="s">
        <v>643</v>
      </c>
      <c r="M100" s="17" t="s">
        <v>683</v>
      </c>
      <c r="N100" s="89" t="s">
        <v>420</v>
      </c>
    </row>
    <row r="101" spans="1:14" ht="25.5" hidden="1">
      <c r="A101" s="14">
        <v>88</v>
      </c>
      <c r="B101" s="15">
        <v>43525</v>
      </c>
      <c r="C101" s="14" t="s">
        <v>414</v>
      </c>
      <c r="D101" s="63" t="s">
        <v>422</v>
      </c>
      <c r="E101" s="89" t="s">
        <v>684</v>
      </c>
      <c r="F101" s="74">
        <v>43539</v>
      </c>
      <c r="G101" s="21" t="s">
        <v>685</v>
      </c>
      <c r="H101" s="49" t="s">
        <v>34</v>
      </c>
      <c r="I101" s="14" t="s">
        <v>686</v>
      </c>
      <c r="J101" s="14" t="s">
        <v>180</v>
      </c>
      <c r="K101" s="17"/>
      <c r="L101" s="17" t="s">
        <v>687</v>
      </c>
      <c r="M101" s="52" t="s">
        <v>688</v>
      </c>
      <c r="N101" s="89" t="s">
        <v>422</v>
      </c>
    </row>
    <row r="102" spans="1:14" hidden="1">
      <c r="A102" s="14">
        <v>89</v>
      </c>
      <c r="B102" s="15">
        <v>43525</v>
      </c>
      <c r="C102" s="14" t="s">
        <v>414</v>
      </c>
      <c r="D102" s="63" t="s">
        <v>422</v>
      </c>
      <c r="E102" s="89" t="s">
        <v>689</v>
      </c>
      <c r="F102" s="74">
        <v>43539</v>
      </c>
      <c r="G102" s="21" t="s">
        <v>681</v>
      </c>
      <c r="H102" s="28" t="s">
        <v>408</v>
      </c>
      <c r="I102" s="14" t="s">
        <v>690</v>
      </c>
      <c r="J102" s="14" t="s">
        <v>511</v>
      </c>
      <c r="K102" s="17"/>
      <c r="L102" s="17" t="s">
        <v>687</v>
      </c>
      <c r="M102" s="17" t="s">
        <v>691</v>
      </c>
      <c r="N102" s="89" t="s">
        <v>422</v>
      </c>
    </row>
    <row r="103" spans="1:14" ht="38.25" hidden="1">
      <c r="A103" s="14">
        <v>90</v>
      </c>
      <c r="B103" s="15">
        <v>43525</v>
      </c>
      <c r="C103" s="14" t="s">
        <v>414</v>
      </c>
      <c r="D103" s="63" t="s">
        <v>420</v>
      </c>
      <c r="E103" s="89" t="s">
        <v>670</v>
      </c>
      <c r="F103" s="74">
        <v>43539</v>
      </c>
      <c r="G103" s="21" t="s">
        <v>692</v>
      </c>
      <c r="H103" s="14" t="s">
        <v>406</v>
      </c>
      <c r="I103" s="14" t="s">
        <v>693</v>
      </c>
      <c r="J103" s="14" t="s">
        <v>511</v>
      </c>
      <c r="K103" s="17" t="s">
        <v>694</v>
      </c>
      <c r="L103" s="17" t="s">
        <v>695</v>
      </c>
      <c r="M103" s="17" t="s">
        <v>696</v>
      </c>
      <c r="N103" s="89" t="s">
        <v>420</v>
      </c>
    </row>
    <row r="104" spans="1:14" ht="25.5" hidden="1">
      <c r="A104" s="14">
        <v>91</v>
      </c>
      <c r="B104" s="15">
        <v>43525</v>
      </c>
      <c r="C104" s="14" t="s">
        <v>414</v>
      </c>
      <c r="D104" s="63" t="s">
        <v>422</v>
      </c>
      <c r="E104" s="89" t="s">
        <v>697</v>
      </c>
      <c r="F104" s="74">
        <v>43539</v>
      </c>
      <c r="G104" s="21" t="s">
        <v>681</v>
      </c>
      <c r="H104" s="49" t="s">
        <v>34</v>
      </c>
      <c r="I104" s="14" t="s">
        <v>690</v>
      </c>
      <c r="J104" s="14" t="s">
        <v>511</v>
      </c>
      <c r="K104" s="17"/>
      <c r="L104" s="17" t="s">
        <v>687</v>
      </c>
      <c r="M104" s="17" t="s">
        <v>691</v>
      </c>
      <c r="N104" s="89" t="s">
        <v>419</v>
      </c>
    </row>
    <row r="105" spans="1:14" ht="25.5" hidden="1">
      <c r="A105" s="14">
        <v>92</v>
      </c>
      <c r="B105" s="15">
        <v>43528</v>
      </c>
      <c r="C105" s="14" t="s">
        <v>414</v>
      </c>
      <c r="D105" s="63" t="s">
        <v>418</v>
      </c>
      <c r="E105" s="89" t="s">
        <v>548</v>
      </c>
      <c r="F105" s="74">
        <v>43542</v>
      </c>
      <c r="G105" s="21" t="s">
        <v>549</v>
      </c>
      <c r="H105" s="14" t="s">
        <v>408</v>
      </c>
      <c r="I105" s="14" t="s">
        <v>550</v>
      </c>
      <c r="J105" s="14" t="s">
        <v>511</v>
      </c>
      <c r="K105" s="17"/>
      <c r="L105" s="17"/>
      <c r="M105" s="53"/>
      <c r="N105" s="89" t="s">
        <v>418</v>
      </c>
    </row>
    <row r="106" spans="1:14" hidden="1">
      <c r="A106" s="14">
        <v>93</v>
      </c>
      <c r="B106" s="15">
        <v>43528</v>
      </c>
      <c r="C106" s="14" t="s">
        <v>414</v>
      </c>
      <c r="D106" s="63" t="s">
        <v>420</v>
      </c>
      <c r="E106" s="89" t="s">
        <v>698</v>
      </c>
      <c r="F106" s="74">
        <v>43542</v>
      </c>
      <c r="G106" s="21" t="s">
        <v>699</v>
      </c>
      <c r="H106" s="14" t="s">
        <v>406</v>
      </c>
      <c r="I106" s="14" t="s">
        <v>700</v>
      </c>
      <c r="J106" s="14" t="s">
        <v>507</v>
      </c>
      <c r="K106" s="17" t="s">
        <v>701</v>
      </c>
      <c r="L106" s="17" t="s">
        <v>702</v>
      </c>
      <c r="M106" s="53" t="s">
        <v>703</v>
      </c>
      <c r="N106" s="89" t="s">
        <v>420</v>
      </c>
    </row>
    <row r="107" spans="1:14" ht="25.5" hidden="1">
      <c r="A107" s="14">
        <v>94</v>
      </c>
      <c r="B107" s="15">
        <v>43528</v>
      </c>
      <c r="C107" s="14" t="s">
        <v>414</v>
      </c>
      <c r="D107" s="63" t="s">
        <v>418</v>
      </c>
      <c r="E107" s="89" t="s">
        <v>704</v>
      </c>
      <c r="F107" s="74">
        <v>43542</v>
      </c>
      <c r="G107" s="53" t="s">
        <v>705</v>
      </c>
      <c r="H107" s="49" t="s">
        <v>34</v>
      </c>
      <c r="I107" s="14" t="s">
        <v>49</v>
      </c>
      <c r="J107" s="14" t="s">
        <v>50</v>
      </c>
      <c r="K107" s="17"/>
      <c r="L107" s="17" t="s">
        <v>706</v>
      </c>
      <c r="M107" s="17" t="s">
        <v>707</v>
      </c>
      <c r="N107" s="89" t="s">
        <v>418</v>
      </c>
    </row>
    <row r="108" spans="1:14" ht="25.5" hidden="1">
      <c r="A108" s="14">
        <v>95</v>
      </c>
      <c r="B108" s="15">
        <v>43528</v>
      </c>
      <c r="C108" s="14" t="s">
        <v>414</v>
      </c>
      <c r="D108" s="63" t="s">
        <v>422</v>
      </c>
      <c r="E108" s="89" t="s">
        <v>521</v>
      </c>
      <c r="F108" s="74">
        <v>43542</v>
      </c>
      <c r="G108" s="21" t="s">
        <v>681</v>
      </c>
      <c r="H108" s="49" t="s">
        <v>34</v>
      </c>
      <c r="I108" s="14" t="s">
        <v>708</v>
      </c>
      <c r="J108" s="14" t="s">
        <v>511</v>
      </c>
      <c r="K108" s="17"/>
      <c r="L108" s="17" t="s">
        <v>687</v>
      </c>
      <c r="M108" s="17" t="s">
        <v>691</v>
      </c>
      <c r="N108" s="89" t="s">
        <v>422</v>
      </c>
    </row>
    <row r="109" spans="1:14" ht="25.5" hidden="1">
      <c r="A109" s="14">
        <v>96</v>
      </c>
      <c r="B109" s="15">
        <v>43528</v>
      </c>
      <c r="C109" s="14" t="s">
        <v>414</v>
      </c>
      <c r="D109" s="63" t="s">
        <v>422</v>
      </c>
      <c r="E109" s="89" t="s">
        <v>522</v>
      </c>
      <c r="F109" s="74">
        <v>43542</v>
      </c>
      <c r="G109" s="21" t="s">
        <v>681</v>
      </c>
      <c r="H109" s="14" t="s">
        <v>408</v>
      </c>
      <c r="I109" s="14" t="s">
        <v>709</v>
      </c>
      <c r="J109" s="14" t="s">
        <v>511</v>
      </c>
      <c r="K109" s="17"/>
      <c r="L109" s="17" t="s">
        <v>706</v>
      </c>
      <c r="M109" s="17" t="s">
        <v>710</v>
      </c>
      <c r="N109" s="89" t="s">
        <v>422</v>
      </c>
    </row>
    <row r="110" spans="1:14" ht="25.5" hidden="1">
      <c r="A110" s="14">
        <v>97</v>
      </c>
      <c r="B110" s="15">
        <v>43528</v>
      </c>
      <c r="C110" s="14" t="s">
        <v>414</v>
      </c>
      <c r="D110" s="63" t="s">
        <v>420</v>
      </c>
      <c r="E110" s="89" t="s">
        <v>711</v>
      </c>
      <c r="F110" s="74">
        <v>43542</v>
      </c>
      <c r="G110" s="21" t="s">
        <v>712</v>
      </c>
      <c r="H110" s="14" t="s">
        <v>34</v>
      </c>
      <c r="I110" s="14" t="s">
        <v>713</v>
      </c>
      <c r="J110" s="14" t="s">
        <v>511</v>
      </c>
      <c r="K110" s="17" t="s">
        <v>714</v>
      </c>
      <c r="L110" s="17" t="s">
        <v>706</v>
      </c>
      <c r="M110" s="17" t="s">
        <v>715</v>
      </c>
      <c r="N110" s="89" t="s">
        <v>420</v>
      </c>
    </row>
    <row r="111" spans="1:14" ht="38.25" hidden="1">
      <c r="A111" s="14">
        <v>98</v>
      </c>
      <c r="B111" s="15">
        <v>43528</v>
      </c>
      <c r="C111" s="14" t="s">
        <v>414</v>
      </c>
      <c r="D111" s="63" t="s">
        <v>420</v>
      </c>
      <c r="E111" s="89" t="s">
        <v>711</v>
      </c>
      <c r="F111" s="74">
        <v>43542</v>
      </c>
      <c r="G111" s="21" t="s">
        <v>716</v>
      </c>
      <c r="H111" s="14" t="s">
        <v>34</v>
      </c>
      <c r="I111" s="14" t="s">
        <v>717</v>
      </c>
      <c r="J111" s="14" t="s">
        <v>511</v>
      </c>
      <c r="K111" s="17" t="s">
        <v>718</v>
      </c>
      <c r="L111" s="17" t="s">
        <v>719</v>
      </c>
      <c r="M111" s="17" t="s">
        <v>720</v>
      </c>
      <c r="N111" s="89" t="s">
        <v>420</v>
      </c>
    </row>
    <row r="112" spans="1:14" ht="25.5">
      <c r="A112" s="14">
        <v>99</v>
      </c>
      <c r="B112" s="15">
        <v>43528</v>
      </c>
      <c r="C112" s="14" t="s">
        <v>414</v>
      </c>
      <c r="D112" s="63" t="s">
        <v>419</v>
      </c>
      <c r="E112" s="89" t="s">
        <v>721</v>
      </c>
      <c r="F112" s="74">
        <v>43542</v>
      </c>
      <c r="G112" s="21" t="s">
        <v>722</v>
      </c>
      <c r="H112" s="14" t="s">
        <v>407</v>
      </c>
      <c r="I112" s="14" t="s">
        <v>35</v>
      </c>
      <c r="J112" s="14" t="s">
        <v>36</v>
      </c>
      <c r="K112" s="17"/>
      <c r="L112" s="17"/>
      <c r="M112" s="17"/>
      <c r="N112" s="89" t="s">
        <v>419</v>
      </c>
    </row>
    <row r="113" spans="1:14" ht="25.5" hidden="1">
      <c r="A113" s="14">
        <v>100</v>
      </c>
      <c r="B113" s="15">
        <v>43529</v>
      </c>
      <c r="C113" s="14" t="s">
        <v>414</v>
      </c>
      <c r="D113" s="63" t="s">
        <v>419</v>
      </c>
      <c r="E113" s="89" t="s">
        <v>723</v>
      </c>
      <c r="F113" s="80">
        <v>43543</v>
      </c>
      <c r="G113" s="53" t="s">
        <v>724</v>
      </c>
      <c r="H113" s="14" t="s">
        <v>34</v>
      </c>
      <c r="I113" s="14" t="s">
        <v>49</v>
      </c>
      <c r="J113" s="14" t="s">
        <v>50</v>
      </c>
      <c r="K113" s="17"/>
      <c r="L113" s="17"/>
      <c r="M113" s="17"/>
      <c r="N113" s="89" t="s">
        <v>419</v>
      </c>
    </row>
    <row r="114" spans="1:14" ht="51" hidden="1">
      <c r="A114" s="14">
        <v>101</v>
      </c>
      <c r="B114" s="15">
        <v>43529</v>
      </c>
      <c r="C114" s="14" t="s">
        <v>414</v>
      </c>
      <c r="D114" s="63" t="s">
        <v>418</v>
      </c>
      <c r="E114" s="89" t="s">
        <v>725</v>
      </c>
      <c r="F114" s="80">
        <v>43543</v>
      </c>
      <c r="G114" s="21" t="s">
        <v>726</v>
      </c>
      <c r="H114" s="14" t="s">
        <v>34</v>
      </c>
      <c r="I114" s="25" t="s">
        <v>557</v>
      </c>
      <c r="J114" s="14" t="s">
        <v>180</v>
      </c>
      <c r="K114" s="17" t="s">
        <v>727</v>
      </c>
      <c r="L114" s="17" t="s">
        <v>706</v>
      </c>
      <c r="M114" s="17" t="s">
        <v>728</v>
      </c>
      <c r="N114" s="89" t="s">
        <v>418</v>
      </c>
    </row>
    <row r="115" spans="1:14" ht="38.25" hidden="1">
      <c r="A115" s="14">
        <v>102</v>
      </c>
      <c r="B115" s="15">
        <v>43530</v>
      </c>
      <c r="C115" s="14" t="s">
        <v>414</v>
      </c>
      <c r="D115" s="63" t="s">
        <v>417</v>
      </c>
      <c r="E115" s="89" t="s">
        <v>729</v>
      </c>
      <c r="F115" s="80">
        <v>43544</v>
      </c>
      <c r="G115" s="21" t="s">
        <v>730</v>
      </c>
      <c r="H115" s="14" t="s">
        <v>408</v>
      </c>
      <c r="I115" s="14" t="s">
        <v>731</v>
      </c>
      <c r="J115" s="14" t="s">
        <v>79</v>
      </c>
      <c r="K115" s="17"/>
      <c r="L115" s="17"/>
      <c r="M115" s="17"/>
      <c r="N115" s="110" t="s">
        <v>417</v>
      </c>
    </row>
    <row r="116" spans="1:14" ht="25.5" hidden="1">
      <c r="A116" s="14">
        <v>103</v>
      </c>
      <c r="B116" s="15">
        <v>43530</v>
      </c>
      <c r="C116" s="14" t="s">
        <v>414</v>
      </c>
      <c r="D116" s="63" t="s">
        <v>419</v>
      </c>
      <c r="E116" s="89" t="s">
        <v>684</v>
      </c>
      <c r="F116" s="80">
        <v>43544</v>
      </c>
      <c r="G116" s="21" t="s">
        <v>732</v>
      </c>
      <c r="H116" s="14" t="s">
        <v>408</v>
      </c>
      <c r="I116" s="14" t="s">
        <v>733</v>
      </c>
      <c r="J116" s="14" t="s">
        <v>180</v>
      </c>
      <c r="K116" s="17"/>
      <c r="L116" s="17" t="s">
        <v>706</v>
      </c>
      <c r="M116" s="17" t="s">
        <v>734</v>
      </c>
      <c r="N116" s="89" t="s">
        <v>419</v>
      </c>
    </row>
    <row r="117" spans="1:14" ht="25.5" hidden="1">
      <c r="A117" s="14">
        <v>104</v>
      </c>
      <c r="B117" s="15">
        <v>43535</v>
      </c>
      <c r="C117" s="14" t="s">
        <v>414</v>
      </c>
      <c r="D117" s="63" t="s">
        <v>420</v>
      </c>
      <c r="E117" s="89" t="s">
        <v>735</v>
      </c>
      <c r="F117" s="74">
        <v>43549</v>
      </c>
      <c r="G117" s="21" t="s">
        <v>736</v>
      </c>
      <c r="H117" s="14" t="s">
        <v>34</v>
      </c>
      <c r="I117" s="14" t="s">
        <v>737</v>
      </c>
      <c r="J117" s="14" t="s">
        <v>212</v>
      </c>
      <c r="K117" s="17" t="s">
        <v>738</v>
      </c>
      <c r="L117" s="17" t="s">
        <v>719</v>
      </c>
      <c r="M117" s="17" t="s">
        <v>739</v>
      </c>
      <c r="N117" s="89" t="s">
        <v>420</v>
      </c>
    </row>
    <row r="118" spans="1:14" ht="51" hidden="1">
      <c r="A118" s="14">
        <v>105</v>
      </c>
      <c r="B118" s="15">
        <v>43535</v>
      </c>
      <c r="C118" s="14" t="s">
        <v>414</v>
      </c>
      <c r="D118" s="63" t="s">
        <v>421</v>
      </c>
      <c r="E118" s="89" t="s">
        <v>32</v>
      </c>
      <c r="F118" s="74">
        <v>43549</v>
      </c>
      <c r="G118" s="21" t="s">
        <v>740</v>
      </c>
      <c r="H118" s="14" t="s">
        <v>408</v>
      </c>
      <c r="I118" s="14" t="s">
        <v>741</v>
      </c>
      <c r="J118" s="14" t="s">
        <v>511</v>
      </c>
      <c r="K118" s="17" t="s">
        <v>742</v>
      </c>
      <c r="L118" s="17" t="s">
        <v>743</v>
      </c>
      <c r="M118" s="17" t="s">
        <v>744</v>
      </c>
      <c r="N118" s="89" t="s">
        <v>421</v>
      </c>
    </row>
    <row r="119" spans="1:14" ht="25.5" hidden="1">
      <c r="A119" s="14">
        <v>106</v>
      </c>
      <c r="B119" s="15">
        <v>43535</v>
      </c>
      <c r="C119" s="14" t="s">
        <v>414</v>
      </c>
      <c r="D119" s="63" t="s">
        <v>422</v>
      </c>
      <c r="E119" s="89" t="s">
        <v>522</v>
      </c>
      <c r="F119" s="74">
        <v>43549</v>
      </c>
      <c r="G119" s="21" t="s">
        <v>528</v>
      </c>
      <c r="H119" s="14" t="s">
        <v>408</v>
      </c>
      <c r="I119" s="14" t="s">
        <v>745</v>
      </c>
      <c r="J119" s="14" t="s">
        <v>511</v>
      </c>
      <c r="K119" s="17" t="s">
        <v>746</v>
      </c>
      <c r="L119" s="17" t="s">
        <v>743</v>
      </c>
      <c r="M119" s="17" t="s">
        <v>747</v>
      </c>
      <c r="N119" s="89" t="s">
        <v>422</v>
      </c>
    </row>
    <row r="120" spans="1:14" ht="25.5">
      <c r="A120" s="14">
        <v>107</v>
      </c>
      <c r="B120" s="15">
        <v>43535</v>
      </c>
      <c r="C120" s="14" t="s">
        <v>414</v>
      </c>
      <c r="D120" s="63" t="s">
        <v>422</v>
      </c>
      <c r="E120" s="89" t="s">
        <v>522</v>
      </c>
      <c r="F120" s="74">
        <v>43549</v>
      </c>
      <c r="G120" s="21" t="s">
        <v>528</v>
      </c>
      <c r="H120" s="14" t="s">
        <v>407</v>
      </c>
      <c r="I120" s="14" t="s">
        <v>748</v>
      </c>
      <c r="J120" s="14" t="s">
        <v>749</v>
      </c>
      <c r="K120" s="17" t="s">
        <v>750</v>
      </c>
      <c r="L120" s="17" t="s">
        <v>743</v>
      </c>
      <c r="M120" s="17" t="s">
        <v>751</v>
      </c>
      <c r="N120" s="89" t="s">
        <v>422</v>
      </c>
    </row>
    <row r="121" spans="1:14" ht="25.5" hidden="1">
      <c r="A121" s="14">
        <v>108</v>
      </c>
      <c r="B121" s="15">
        <v>43535</v>
      </c>
      <c r="C121" s="14" t="s">
        <v>414</v>
      </c>
      <c r="D121" s="63" t="s">
        <v>422</v>
      </c>
      <c r="E121" s="89" t="s">
        <v>548</v>
      </c>
      <c r="F121" s="74">
        <v>43549</v>
      </c>
      <c r="G121" s="21" t="s">
        <v>752</v>
      </c>
      <c r="H121" s="14" t="s">
        <v>34</v>
      </c>
      <c r="I121" s="14" t="s">
        <v>35</v>
      </c>
      <c r="J121" s="14" t="s">
        <v>36</v>
      </c>
      <c r="K121" s="17"/>
      <c r="L121" s="17" t="s">
        <v>743</v>
      </c>
      <c r="M121" s="17" t="s">
        <v>753</v>
      </c>
      <c r="N121" s="89" t="s">
        <v>419</v>
      </c>
    </row>
    <row r="122" spans="1:14" ht="25.5" hidden="1">
      <c r="A122" s="14">
        <v>109</v>
      </c>
      <c r="B122" s="15">
        <v>43536</v>
      </c>
      <c r="C122" s="14" t="s">
        <v>414</v>
      </c>
      <c r="D122" s="63" t="s">
        <v>422</v>
      </c>
      <c r="E122" s="89" t="s">
        <v>754</v>
      </c>
      <c r="F122" s="74">
        <v>43550</v>
      </c>
      <c r="G122" s="21" t="s">
        <v>752</v>
      </c>
      <c r="H122" s="14" t="s">
        <v>34</v>
      </c>
      <c r="I122" s="14" t="s">
        <v>35</v>
      </c>
      <c r="J122" s="14" t="s">
        <v>36</v>
      </c>
      <c r="K122" s="17"/>
      <c r="L122" s="17" t="s">
        <v>743</v>
      </c>
      <c r="M122" s="17" t="s">
        <v>753</v>
      </c>
      <c r="N122" s="89" t="s">
        <v>422</v>
      </c>
    </row>
    <row r="123" spans="1:14" ht="25.5" hidden="1">
      <c r="A123" s="14">
        <v>110</v>
      </c>
      <c r="B123" s="15">
        <v>43536</v>
      </c>
      <c r="C123" s="14" t="s">
        <v>414</v>
      </c>
      <c r="D123" s="63" t="s">
        <v>422</v>
      </c>
      <c r="E123" s="89" t="s">
        <v>755</v>
      </c>
      <c r="F123" s="74">
        <v>43550</v>
      </c>
      <c r="G123" s="21" t="s">
        <v>756</v>
      </c>
      <c r="H123" s="14" t="s">
        <v>34</v>
      </c>
      <c r="I123" s="14" t="s">
        <v>651</v>
      </c>
      <c r="J123" s="14" t="s">
        <v>477</v>
      </c>
      <c r="K123" s="17"/>
      <c r="L123" s="17" t="s">
        <v>702</v>
      </c>
      <c r="M123" s="53" t="s">
        <v>757</v>
      </c>
      <c r="N123" s="89" t="s">
        <v>422</v>
      </c>
    </row>
    <row r="124" spans="1:14" ht="25.5" hidden="1">
      <c r="A124" s="14">
        <v>111</v>
      </c>
      <c r="B124" s="15">
        <v>43536</v>
      </c>
      <c r="C124" s="14" t="s">
        <v>414</v>
      </c>
      <c r="D124" s="63" t="s">
        <v>420</v>
      </c>
      <c r="E124" s="107" t="s">
        <v>508</v>
      </c>
      <c r="F124" s="74">
        <v>43550</v>
      </c>
      <c r="G124" s="21" t="s">
        <v>758</v>
      </c>
      <c r="H124" s="14" t="s">
        <v>408</v>
      </c>
      <c r="I124" s="14" t="s">
        <v>759</v>
      </c>
      <c r="J124" s="14" t="s">
        <v>91</v>
      </c>
      <c r="K124" s="17" t="s">
        <v>760</v>
      </c>
      <c r="L124" s="17" t="s">
        <v>761</v>
      </c>
      <c r="M124" s="17" t="s">
        <v>762</v>
      </c>
      <c r="N124" s="89" t="s">
        <v>420</v>
      </c>
    </row>
    <row r="125" spans="1:14" ht="38.25" hidden="1">
      <c r="A125" s="14">
        <v>112</v>
      </c>
      <c r="B125" s="15">
        <v>43536</v>
      </c>
      <c r="C125" s="14" t="s">
        <v>414</v>
      </c>
      <c r="D125" s="63" t="s">
        <v>420</v>
      </c>
      <c r="E125" s="89" t="s">
        <v>697</v>
      </c>
      <c r="F125" s="74">
        <v>43550</v>
      </c>
      <c r="G125" s="21" t="s">
        <v>763</v>
      </c>
      <c r="H125" s="14" t="s">
        <v>408</v>
      </c>
      <c r="I125" s="14" t="s">
        <v>531</v>
      </c>
      <c r="J125" s="14" t="s">
        <v>511</v>
      </c>
      <c r="K125" s="17" t="s">
        <v>764</v>
      </c>
      <c r="L125" s="54" t="s">
        <v>765</v>
      </c>
      <c r="M125" s="17" t="s">
        <v>766</v>
      </c>
      <c r="N125" s="89" t="s">
        <v>420</v>
      </c>
    </row>
    <row r="126" spans="1:14" ht="25.5" hidden="1">
      <c r="A126" s="14">
        <v>113</v>
      </c>
      <c r="B126" s="15">
        <v>43536</v>
      </c>
      <c r="C126" s="14" t="s">
        <v>414</v>
      </c>
      <c r="D126" s="63" t="s">
        <v>422</v>
      </c>
      <c r="E126" s="89" t="s">
        <v>341</v>
      </c>
      <c r="F126" s="74">
        <v>43550</v>
      </c>
      <c r="G126" s="21" t="s">
        <v>767</v>
      </c>
      <c r="H126" s="14" t="s">
        <v>34</v>
      </c>
      <c r="I126" s="14" t="s">
        <v>768</v>
      </c>
      <c r="J126" s="14" t="s">
        <v>769</v>
      </c>
      <c r="K126" s="17"/>
      <c r="L126" s="17" t="s">
        <v>770</v>
      </c>
      <c r="M126" s="17" t="s">
        <v>771</v>
      </c>
      <c r="N126" s="89" t="s">
        <v>422</v>
      </c>
    </row>
    <row r="127" spans="1:14" ht="38.25" hidden="1">
      <c r="A127" s="14">
        <v>114</v>
      </c>
      <c r="B127" s="15">
        <v>43537</v>
      </c>
      <c r="C127" s="14" t="s">
        <v>414</v>
      </c>
      <c r="D127" s="63" t="s">
        <v>421</v>
      </c>
      <c r="E127" s="89" t="s">
        <v>772</v>
      </c>
      <c r="F127" s="74">
        <v>43552</v>
      </c>
      <c r="G127" s="21" t="s">
        <v>773</v>
      </c>
      <c r="H127" s="14" t="s">
        <v>408</v>
      </c>
      <c r="I127" s="14" t="s">
        <v>613</v>
      </c>
      <c r="J127" s="14" t="s">
        <v>555</v>
      </c>
      <c r="K127" s="17" t="s">
        <v>774</v>
      </c>
      <c r="L127" s="17" t="s">
        <v>743</v>
      </c>
      <c r="M127" s="17" t="s">
        <v>775</v>
      </c>
      <c r="N127" s="89" t="s">
        <v>421</v>
      </c>
    </row>
    <row r="128" spans="1:14" ht="25.5" hidden="1">
      <c r="A128" s="14">
        <v>115</v>
      </c>
      <c r="B128" s="15">
        <v>43537</v>
      </c>
      <c r="C128" s="14" t="s">
        <v>414</v>
      </c>
      <c r="D128" s="63" t="s">
        <v>422</v>
      </c>
      <c r="E128" s="89" t="s">
        <v>697</v>
      </c>
      <c r="F128" s="74">
        <v>43550</v>
      </c>
      <c r="G128" s="21" t="s">
        <v>776</v>
      </c>
      <c r="H128" s="14" t="s">
        <v>34</v>
      </c>
      <c r="I128" s="14" t="s">
        <v>748</v>
      </c>
      <c r="J128" s="14" t="s">
        <v>749</v>
      </c>
      <c r="K128" s="17" t="s">
        <v>750</v>
      </c>
      <c r="L128" s="17" t="s">
        <v>743</v>
      </c>
      <c r="M128" s="17" t="s">
        <v>751</v>
      </c>
      <c r="N128" s="89" t="s">
        <v>422</v>
      </c>
    </row>
    <row r="129" spans="1:14" ht="76.5" hidden="1">
      <c r="A129" s="14">
        <v>116</v>
      </c>
      <c r="B129" s="15">
        <v>43537</v>
      </c>
      <c r="C129" s="14" t="s">
        <v>414</v>
      </c>
      <c r="D129" s="63" t="s">
        <v>422</v>
      </c>
      <c r="E129" s="89" t="s">
        <v>597</v>
      </c>
      <c r="F129" s="74">
        <v>43550</v>
      </c>
      <c r="G129" s="21" t="s">
        <v>777</v>
      </c>
      <c r="H129" s="14" t="s">
        <v>34</v>
      </c>
      <c r="I129" s="14" t="s">
        <v>748</v>
      </c>
      <c r="J129" s="14" t="s">
        <v>749</v>
      </c>
      <c r="K129" s="17" t="s">
        <v>750</v>
      </c>
      <c r="L129" s="17" t="s">
        <v>743</v>
      </c>
      <c r="M129" s="17" t="s">
        <v>751</v>
      </c>
      <c r="N129" s="89" t="s">
        <v>422</v>
      </c>
    </row>
    <row r="130" spans="1:14" ht="25.5" hidden="1">
      <c r="A130" s="14">
        <v>117</v>
      </c>
      <c r="B130" s="15">
        <v>43537</v>
      </c>
      <c r="C130" s="14" t="s">
        <v>414</v>
      </c>
      <c r="D130" s="63" t="s">
        <v>422</v>
      </c>
      <c r="E130" s="89" t="s">
        <v>778</v>
      </c>
      <c r="F130" s="74">
        <v>43550</v>
      </c>
      <c r="G130" s="21" t="s">
        <v>779</v>
      </c>
      <c r="H130" s="14" t="s">
        <v>408</v>
      </c>
      <c r="I130" s="14" t="s">
        <v>780</v>
      </c>
      <c r="J130" s="14" t="s">
        <v>511</v>
      </c>
      <c r="K130" s="17" t="s">
        <v>746</v>
      </c>
      <c r="L130" s="17" t="s">
        <v>743</v>
      </c>
      <c r="M130" s="17" t="s">
        <v>747</v>
      </c>
      <c r="N130" s="89" t="s">
        <v>422</v>
      </c>
    </row>
    <row r="131" spans="1:14" ht="25.5" hidden="1">
      <c r="A131" s="14">
        <v>118</v>
      </c>
      <c r="B131" s="15">
        <v>43537</v>
      </c>
      <c r="C131" s="14" t="s">
        <v>414</v>
      </c>
      <c r="D131" s="63" t="s">
        <v>420</v>
      </c>
      <c r="E131" s="89" t="s">
        <v>522</v>
      </c>
      <c r="F131" s="80">
        <v>43550</v>
      </c>
      <c r="G131" s="21" t="s">
        <v>781</v>
      </c>
      <c r="H131" s="14" t="s">
        <v>406</v>
      </c>
      <c r="I131" s="14" t="s">
        <v>768</v>
      </c>
      <c r="J131" s="14" t="s">
        <v>769</v>
      </c>
      <c r="K131" s="17"/>
      <c r="L131" s="17"/>
      <c r="M131" s="17"/>
      <c r="N131" s="89" t="s">
        <v>420</v>
      </c>
    </row>
    <row r="132" spans="1:14" ht="25.5" hidden="1">
      <c r="A132" s="14">
        <v>119</v>
      </c>
      <c r="B132" s="15">
        <v>43537</v>
      </c>
      <c r="C132" s="14" t="s">
        <v>414</v>
      </c>
      <c r="D132" s="63" t="s">
        <v>420</v>
      </c>
      <c r="E132" s="89" t="s">
        <v>522</v>
      </c>
      <c r="F132" s="80">
        <v>43551</v>
      </c>
      <c r="G132" s="21" t="s">
        <v>782</v>
      </c>
      <c r="H132" s="14" t="s">
        <v>408</v>
      </c>
      <c r="I132" s="14" t="s">
        <v>759</v>
      </c>
      <c r="J132" s="14" t="s">
        <v>91</v>
      </c>
      <c r="K132" s="17" t="s">
        <v>760</v>
      </c>
      <c r="L132" s="17" t="s">
        <v>761</v>
      </c>
      <c r="M132" s="17" t="s">
        <v>762</v>
      </c>
      <c r="N132" s="89" t="s">
        <v>420</v>
      </c>
    </row>
    <row r="133" spans="1:14" ht="51" hidden="1">
      <c r="A133" s="14">
        <v>120</v>
      </c>
      <c r="B133" s="15">
        <v>43538</v>
      </c>
      <c r="C133" s="14" t="s">
        <v>414</v>
      </c>
      <c r="D133" s="63" t="s">
        <v>421</v>
      </c>
      <c r="E133" s="89" t="s">
        <v>463</v>
      </c>
      <c r="F133" s="74">
        <v>43552</v>
      </c>
      <c r="G133" s="21" t="s">
        <v>740</v>
      </c>
      <c r="H133" s="14" t="s">
        <v>408</v>
      </c>
      <c r="I133" s="14" t="s">
        <v>741</v>
      </c>
      <c r="J133" s="14" t="s">
        <v>511</v>
      </c>
      <c r="K133" s="17" t="s">
        <v>783</v>
      </c>
      <c r="L133" s="17" t="s">
        <v>743</v>
      </c>
      <c r="M133" s="17" t="s">
        <v>784</v>
      </c>
      <c r="N133" s="89" t="s">
        <v>421</v>
      </c>
    </row>
    <row r="134" spans="1:14" ht="38.25" hidden="1">
      <c r="A134" s="14">
        <v>121</v>
      </c>
      <c r="B134" s="15">
        <v>43538</v>
      </c>
      <c r="C134" s="14" t="s">
        <v>414</v>
      </c>
      <c r="D134" s="63" t="s">
        <v>422</v>
      </c>
      <c r="E134" s="89" t="s">
        <v>363</v>
      </c>
      <c r="F134" s="74">
        <v>43551</v>
      </c>
      <c r="G134" s="21" t="s">
        <v>785</v>
      </c>
      <c r="H134" s="14" t="s">
        <v>408</v>
      </c>
      <c r="I134" s="14" t="s">
        <v>58</v>
      </c>
      <c r="J134" s="14" t="s">
        <v>59</v>
      </c>
      <c r="K134" s="17" t="s">
        <v>786</v>
      </c>
      <c r="L134" s="17" t="s">
        <v>787</v>
      </c>
      <c r="M134" s="17" t="s">
        <v>788</v>
      </c>
      <c r="N134" s="89" t="s">
        <v>422</v>
      </c>
    </row>
    <row r="135" spans="1:14" ht="25.5" hidden="1">
      <c r="A135" s="14">
        <v>122</v>
      </c>
      <c r="B135" s="15">
        <v>43538</v>
      </c>
      <c r="C135" s="14" t="s">
        <v>414</v>
      </c>
      <c r="D135" s="63" t="s">
        <v>421</v>
      </c>
      <c r="E135" s="62" t="s">
        <v>789</v>
      </c>
      <c r="F135" s="74">
        <v>43552</v>
      </c>
      <c r="G135" s="21" t="s">
        <v>790</v>
      </c>
      <c r="H135" s="14" t="s">
        <v>34</v>
      </c>
      <c r="I135" s="14" t="s">
        <v>791</v>
      </c>
      <c r="J135" s="14" t="s">
        <v>511</v>
      </c>
      <c r="K135" s="17" t="s">
        <v>792</v>
      </c>
      <c r="L135" s="17" t="s">
        <v>793</v>
      </c>
      <c r="M135" s="17" t="s">
        <v>794</v>
      </c>
      <c r="N135" s="89" t="s">
        <v>421</v>
      </c>
    </row>
    <row r="136" spans="1:14" ht="25.5" hidden="1">
      <c r="A136" s="14">
        <v>123</v>
      </c>
      <c r="B136" s="15">
        <v>43539</v>
      </c>
      <c r="C136" s="14" t="s">
        <v>414</v>
      </c>
      <c r="D136" s="63" t="s">
        <v>421</v>
      </c>
      <c r="E136" s="89" t="s">
        <v>795</v>
      </c>
      <c r="F136" s="74">
        <v>43553</v>
      </c>
      <c r="G136" s="21" t="s">
        <v>796</v>
      </c>
      <c r="H136" s="14" t="s">
        <v>34</v>
      </c>
      <c r="I136" s="14" t="s">
        <v>737</v>
      </c>
      <c r="J136" s="14" t="s">
        <v>212</v>
      </c>
      <c r="K136" s="17" t="s">
        <v>797</v>
      </c>
      <c r="L136" s="17" t="s">
        <v>787</v>
      </c>
      <c r="M136" s="17" t="s">
        <v>798</v>
      </c>
      <c r="N136" s="89" t="s">
        <v>421</v>
      </c>
    </row>
    <row r="137" spans="1:14" ht="25.5" hidden="1">
      <c r="A137" s="14">
        <v>124</v>
      </c>
      <c r="B137" s="15">
        <v>43539</v>
      </c>
      <c r="C137" s="14" t="s">
        <v>414</v>
      </c>
      <c r="D137" s="63" t="s">
        <v>420</v>
      </c>
      <c r="E137" s="89" t="s">
        <v>799</v>
      </c>
      <c r="F137" s="74">
        <v>43552</v>
      </c>
      <c r="G137" s="21" t="s">
        <v>800</v>
      </c>
      <c r="H137" s="14" t="s">
        <v>34</v>
      </c>
      <c r="I137" s="14" t="s">
        <v>59</v>
      </c>
      <c r="J137" s="14" t="s">
        <v>59</v>
      </c>
      <c r="K137" s="17"/>
      <c r="L137" s="17"/>
      <c r="M137" s="17"/>
      <c r="N137" s="89" t="s">
        <v>420</v>
      </c>
    </row>
    <row r="138" spans="1:14" ht="38.25" hidden="1">
      <c r="A138" s="14">
        <v>125</v>
      </c>
      <c r="B138" s="15">
        <v>43539</v>
      </c>
      <c r="C138" s="14" t="s">
        <v>414</v>
      </c>
      <c r="D138" s="63" t="s">
        <v>422</v>
      </c>
      <c r="E138" s="89" t="s">
        <v>801</v>
      </c>
      <c r="F138" s="74">
        <v>43552</v>
      </c>
      <c r="G138" s="21" t="s">
        <v>785</v>
      </c>
      <c r="H138" s="14" t="s">
        <v>34</v>
      </c>
      <c r="I138" s="14" t="s">
        <v>58</v>
      </c>
      <c r="J138" s="14" t="s">
        <v>59</v>
      </c>
      <c r="K138" s="17" t="s">
        <v>786</v>
      </c>
      <c r="L138" s="17" t="s">
        <v>787</v>
      </c>
      <c r="M138" s="17" t="s">
        <v>788</v>
      </c>
      <c r="N138" s="89" t="s">
        <v>422</v>
      </c>
    </row>
    <row r="139" spans="1:14" ht="25.5" hidden="1">
      <c r="A139" s="14">
        <v>126</v>
      </c>
      <c r="B139" s="15">
        <v>43539</v>
      </c>
      <c r="C139" s="14" t="s">
        <v>414</v>
      </c>
      <c r="D139" s="63" t="s">
        <v>420</v>
      </c>
      <c r="E139" s="89" t="s">
        <v>203</v>
      </c>
      <c r="F139" s="74">
        <v>43552</v>
      </c>
      <c r="G139" s="21" t="s">
        <v>802</v>
      </c>
      <c r="H139" s="14" t="s">
        <v>34</v>
      </c>
      <c r="I139" s="14" t="s">
        <v>803</v>
      </c>
      <c r="J139" s="14" t="s">
        <v>621</v>
      </c>
      <c r="K139" s="17" t="s">
        <v>804</v>
      </c>
      <c r="L139" s="17" t="s">
        <v>787</v>
      </c>
      <c r="M139" s="17" t="s">
        <v>805</v>
      </c>
      <c r="N139" s="89" t="s">
        <v>420</v>
      </c>
    </row>
    <row r="140" spans="1:14" ht="51">
      <c r="A140" s="14">
        <v>127</v>
      </c>
      <c r="B140" s="15">
        <v>43539</v>
      </c>
      <c r="C140" s="14" t="s">
        <v>414</v>
      </c>
      <c r="D140" s="63" t="s">
        <v>421</v>
      </c>
      <c r="E140" s="89" t="s">
        <v>806</v>
      </c>
      <c r="F140" s="74">
        <v>43553</v>
      </c>
      <c r="G140" s="21" t="s">
        <v>807</v>
      </c>
      <c r="H140" s="14" t="s">
        <v>407</v>
      </c>
      <c r="I140" s="14" t="s">
        <v>103</v>
      </c>
      <c r="J140" s="14" t="s">
        <v>79</v>
      </c>
      <c r="K140" s="17"/>
      <c r="L140" s="17" t="s">
        <v>787</v>
      </c>
      <c r="M140" s="17" t="s">
        <v>808</v>
      </c>
      <c r="N140" s="89" t="s">
        <v>421</v>
      </c>
    </row>
    <row r="141" spans="1:14" ht="25.5" hidden="1">
      <c r="A141" s="14">
        <v>128</v>
      </c>
      <c r="B141" s="15">
        <v>43539</v>
      </c>
      <c r="C141" s="14" t="s">
        <v>414</v>
      </c>
      <c r="D141" s="63" t="s">
        <v>422</v>
      </c>
      <c r="E141" s="89" t="s">
        <v>809</v>
      </c>
      <c r="F141" s="74">
        <v>43552</v>
      </c>
      <c r="G141" s="21" t="s">
        <v>810</v>
      </c>
      <c r="H141" s="14" t="s">
        <v>34</v>
      </c>
      <c r="I141" s="14" t="s">
        <v>811</v>
      </c>
      <c r="J141" s="14" t="s">
        <v>812</v>
      </c>
      <c r="K141" s="17"/>
      <c r="L141" s="17" t="s">
        <v>813</v>
      </c>
      <c r="M141" s="17" t="s">
        <v>814</v>
      </c>
      <c r="N141" s="89" t="s">
        <v>422</v>
      </c>
    </row>
    <row r="142" spans="1:14" ht="25.5" hidden="1">
      <c r="A142" s="14">
        <v>129</v>
      </c>
      <c r="B142" s="15">
        <v>43539</v>
      </c>
      <c r="C142" s="14" t="s">
        <v>414</v>
      </c>
      <c r="D142" s="63" t="s">
        <v>422</v>
      </c>
      <c r="E142" s="89" t="s">
        <v>815</v>
      </c>
      <c r="F142" s="74">
        <v>43552</v>
      </c>
      <c r="G142" s="21" t="s">
        <v>816</v>
      </c>
      <c r="H142" s="14" t="s">
        <v>34</v>
      </c>
      <c r="I142" s="14" t="s">
        <v>817</v>
      </c>
      <c r="J142" s="14" t="s">
        <v>212</v>
      </c>
      <c r="K142" s="17"/>
      <c r="L142" s="17" t="s">
        <v>787</v>
      </c>
      <c r="M142" s="17" t="s">
        <v>818</v>
      </c>
      <c r="N142" s="89" t="s">
        <v>422</v>
      </c>
    </row>
    <row r="143" spans="1:14" ht="63.75" hidden="1">
      <c r="A143" s="14">
        <v>130</v>
      </c>
      <c r="B143" s="15">
        <v>43542</v>
      </c>
      <c r="C143" s="14" t="s">
        <v>414</v>
      </c>
      <c r="D143" s="63" t="s">
        <v>420</v>
      </c>
      <c r="E143" s="89" t="s">
        <v>819</v>
      </c>
      <c r="F143" s="74">
        <v>43555</v>
      </c>
      <c r="G143" s="21" t="s">
        <v>820</v>
      </c>
      <c r="H143" s="14" t="s">
        <v>34</v>
      </c>
      <c r="I143" s="14" t="s">
        <v>58</v>
      </c>
      <c r="J143" s="14" t="s">
        <v>59</v>
      </c>
      <c r="K143" s="17" t="s">
        <v>821</v>
      </c>
      <c r="L143" s="17" t="s">
        <v>787</v>
      </c>
      <c r="M143" s="17" t="s">
        <v>822</v>
      </c>
      <c r="N143" s="89" t="s">
        <v>420</v>
      </c>
    </row>
    <row r="144" spans="1:14" ht="25.5" hidden="1">
      <c r="A144" s="14">
        <v>131</v>
      </c>
      <c r="B144" s="15">
        <v>43537</v>
      </c>
      <c r="C144" s="14" t="s">
        <v>414</v>
      </c>
      <c r="D144" s="63" t="s">
        <v>421</v>
      </c>
      <c r="E144" s="89" t="s">
        <v>359</v>
      </c>
      <c r="F144" s="74">
        <v>43551</v>
      </c>
      <c r="G144" s="21" t="s">
        <v>823</v>
      </c>
      <c r="H144" s="14" t="s">
        <v>34</v>
      </c>
      <c r="I144" s="14" t="s">
        <v>737</v>
      </c>
      <c r="J144" s="14" t="s">
        <v>212</v>
      </c>
      <c r="K144" s="17" t="s">
        <v>824</v>
      </c>
      <c r="L144" s="17" t="s">
        <v>770</v>
      </c>
      <c r="M144" s="17" t="s">
        <v>825</v>
      </c>
      <c r="N144" s="89" t="s">
        <v>421</v>
      </c>
    </row>
    <row r="145" spans="1:14" ht="38.25" hidden="1">
      <c r="A145" s="14">
        <v>132</v>
      </c>
      <c r="B145" s="15">
        <v>43542</v>
      </c>
      <c r="C145" s="14" t="s">
        <v>414</v>
      </c>
      <c r="D145" s="63" t="s">
        <v>420</v>
      </c>
      <c r="E145" s="89" t="s">
        <v>826</v>
      </c>
      <c r="F145" s="74">
        <v>43556</v>
      </c>
      <c r="G145" s="21" t="s">
        <v>827</v>
      </c>
      <c r="H145" s="14" t="s">
        <v>408</v>
      </c>
      <c r="I145" s="14" t="s">
        <v>828</v>
      </c>
      <c r="J145" s="14" t="s">
        <v>212</v>
      </c>
      <c r="K145" s="17" t="s">
        <v>829</v>
      </c>
      <c r="L145" s="17" t="s">
        <v>830</v>
      </c>
      <c r="M145" s="17" t="s">
        <v>831</v>
      </c>
      <c r="N145" s="89" t="s">
        <v>420</v>
      </c>
    </row>
    <row r="146" spans="1:14" ht="38.25" hidden="1">
      <c r="A146" s="14">
        <v>133</v>
      </c>
      <c r="B146" s="15">
        <v>43542</v>
      </c>
      <c r="C146" s="14" t="s">
        <v>414</v>
      </c>
      <c r="D146" s="63" t="s">
        <v>420</v>
      </c>
      <c r="E146" s="89" t="s">
        <v>832</v>
      </c>
      <c r="F146" s="74">
        <v>43556</v>
      </c>
      <c r="G146" s="21" t="s">
        <v>833</v>
      </c>
      <c r="H146" s="14" t="s">
        <v>408</v>
      </c>
      <c r="I146" s="14" t="s">
        <v>58</v>
      </c>
      <c r="J146" s="14" t="s">
        <v>59</v>
      </c>
      <c r="K146" s="17" t="s">
        <v>786</v>
      </c>
      <c r="L146" s="17" t="s">
        <v>787</v>
      </c>
      <c r="M146" s="17" t="s">
        <v>788</v>
      </c>
      <c r="N146" s="89" t="s">
        <v>420</v>
      </c>
    </row>
    <row r="147" spans="1:14" hidden="1">
      <c r="A147" s="14">
        <v>134</v>
      </c>
      <c r="B147" s="15">
        <v>43542</v>
      </c>
      <c r="C147" s="14" t="s">
        <v>414</v>
      </c>
      <c r="D147" s="63" t="s">
        <v>421</v>
      </c>
      <c r="E147" s="89" t="s">
        <v>661</v>
      </c>
      <c r="F147" s="74">
        <v>43556</v>
      </c>
      <c r="G147" s="21" t="s">
        <v>834</v>
      </c>
      <c r="H147" s="14" t="s">
        <v>408</v>
      </c>
      <c r="I147" s="14" t="s">
        <v>803</v>
      </c>
      <c r="J147" s="14" t="s">
        <v>621</v>
      </c>
      <c r="K147" s="17" t="s">
        <v>835</v>
      </c>
      <c r="L147" s="17" t="s">
        <v>813</v>
      </c>
      <c r="M147" s="17" t="s">
        <v>836</v>
      </c>
      <c r="N147" s="89" t="s">
        <v>421</v>
      </c>
    </row>
    <row r="148" spans="1:14" hidden="1">
      <c r="A148" s="14">
        <v>135</v>
      </c>
      <c r="B148" s="15">
        <v>43542</v>
      </c>
      <c r="C148" s="14" t="s">
        <v>414</v>
      </c>
      <c r="D148" s="63" t="s">
        <v>421</v>
      </c>
      <c r="E148" s="89" t="s">
        <v>590</v>
      </c>
      <c r="F148" s="74">
        <v>43556</v>
      </c>
      <c r="G148" s="21" t="s">
        <v>834</v>
      </c>
      <c r="H148" s="14" t="s">
        <v>408</v>
      </c>
      <c r="I148" s="14" t="s">
        <v>803</v>
      </c>
      <c r="J148" s="14" t="s">
        <v>621</v>
      </c>
      <c r="K148" s="17" t="s">
        <v>835</v>
      </c>
      <c r="L148" s="17" t="s">
        <v>813</v>
      </c>
      <c r="M148" s="17" t="s">
        <v>836</v>
      </c>
      <c r="N148" s="89" t="s">
        <v>421</v>
      </c>
    </row>
    <row r="149" spans="1:14" ht="38.25" hidden="1">
      <c r="A149" s="14">
        <v>136</v>
      </c>
      <c r="B149" s="15">
        <v>43542</v>
      </c>
      <c r="C149" s="14" t="s">
        <v>414</v>
      </c>
      <c r="D149" s="63" t="s">
        <v>421</v>
      </c>
      <c r="E149" s="89" t="s">
        <v>837</v>
      </c>
      <c r="F149" s="74">
        <v>43556</v>
      </c>
      <c r="G149" s="21" t="s">
        <v>838</v>
      </c>
      <c r="H149" s="14" t="s">
        <v>408</v>
      </c>
      <c r="I149" s="14" t="s">
        <v>529</v>
      </c>
      <c r="J149" s="14" t="s">
        <v>511</v>
      </c>
      <c r="K149" s="17" t="s">
        <v>839</v>
      </c>
      <c r="L149" s="17" t="s">
        <v>830</v>
      </c>
      <c r="M149" s="17" t="s">
        <v>840</v>
      </c>
      <c r="N149" s="89" t="s">
        <v>421</v>
      </c>
    </row>
    <row r="150" spans="1:14" ht="25.5" hidden="1">
      <c r="A150" s="14">
        <v>137</v>
      </c>
      <c r="B150" s="15">
        <v>43542</v>
      </c>
      <c r="C150" s="14" t="s">
        <v>414</v>
      </c>
      <c r="D150" s="63" t="s">
        <v>420</v>
      </c>
      <c r="E150" s="89" t="s">
        <v>841</v>
      </c>
      <c r="F150" s="74">
        <v>43556</v>
      </c>
      <c r="G150" s="21" t="s">
        <v>800</v>
      </c>
      <c r="H150" s="14" t="s">
        <v>34</v>
      </c>
      <c r="I150" s="14" t="s">
        <v>59</v>
      </c>
      <c r="J150" s="14" t="s">
        <v>59</v>
      </c>
      <c r="K150" s="17" t="s">
        <v>842</v>
      </c>
      <c r="L150" s="17" t="s">
        <v>787</v>
      </c>
      <c r="M150" s="17" t="s">
        <v>843</v>
      </c>
      <c r="N150" s="89" t="s">
        <v>420</v>
      </c>
    </row>
    <row r="151" spans="1:14" ht="25.5" hidden="1">
      <c r="A151" s="14">
        <v>138</v>
      </c>
      <c r="B151" s="15">
        <v>43543</v>
      </c>
      <c r="C151" s="14" t="s">
        <v>414</v>
      </c>
      <c r="D151" s="63" t="s">
        <v>422</v>
      </c>
      <c r="E151" s="89" t="s">
        <v>844</v>
      </c>
      <c r="F151" s="74">
        <v>43557</v>
      </c>
      <c r="G151" s="21" t="s">
        <v>845</v>
      </c>
      <c r="H151" s="14" t="s">
        <v>408</v>
      </c>
      <c r="I151" s="14" t="s">
        <v>846</v>
      </c>
      <c r="J151" s="14" t="s">
        <v>166</v>
      </c>
      <c r="K151" s="17" t="s">
        <v>847</v>
      </c>
      <c r="L151" s="17" t="s">
        <v>787</v>
      </c>
      <c r="M151" s="17" t="s">
        <v>848</v>
      </c>
      <c r="N151" s="89" t="s">
        <v>422</v>
      </c>
    </row>
    <row r="152" spans="1:14" ht="38.25" hidden="1">
      <c r="A152" s="14">
        <v>139</v>
      </c>
      <c r="B152" s="15">
        <v>43544</v>
      </c>
      <c r="C152" s="14" t="s">
        <v>414</v>
      </c>
      <c r="D152" s="63" t="s">
        <v>420</v>
      </c>
      <c r="E152" s="89" t="s">
        <v>849</v>
      </c>
      <c r="F152" s="74">
        <v>43558</v>
      </c>
      <c r="G152" s="21" t="s">
        <v>850</v>
      </c>
      <c r="H152" s="14" t="s">
        <v>34</v>
      </c>
      <c r="I152" s="14" t="s">
        <v>803</v>
      </c>
      <c r="J152" s="14" t="s">
        <v>621</v>
      </c>
      <c r="K152" s="17" t="s">
        <v>804</v>
      </c>
      <c r="L152" s="53" t="s">
        <v>787</v>
      </c>
      <c r="M152" s="53" t="s">
        <v>805</v>
      </c>
      <c r="N152" s="89" t="s">
        <v>420</v>
      </c>
    </row>
    <row r="153" spans="1:14" ht="25.5" hidden="1">
      <c r="A153" s="14">
        <v>140</v>
      </c>
      <c r="B153" s="15">
        <v>43544</v>
      </c>
      <c r="C153" s="14" t="s">
        <v>414</v>
      </c>
      <c r="D153" s="63" t="s">
        <v>423</v>
      </c>
      <c r="E153" s="89" t="s">
        <v>851</v>
      </c>
      <c r="F153" s="74">
        <v>43558</v>
      </c>
      <c r="G153" s="21" t="s">
        <v>852</v>
      </c>
      <c r="H153" s="14" t="s">
        <v>408</v>
      </c>
      <c r="I153" s="14" t="s">
        <v>90</v>
      </c>
      <c r="J153" s="14" t="s">
        <v>91</v>
      </c>
      <c r="K153" s="17" t="s">
        <v>853</v>
      </c>
      <c r="L153" s="17" t="s">
        <v>854</v>
      </c>
      <c r="M153" s="17" t="s">
        <v>855</v>
      </c>
      <c r="N153" s="89" t="s">
        <v>423</v>
      </c>
    </row>
    <row r="154" spans="1:14" ht="25.5" hidden="1">
      <c r="A154" s="14">
        <v>141</v>
      </c>
      <c r="B154" s="15">
        <v>43544</v>
      </c>
      <c r="C154" s="14" t="s">
        <v>414</v>
      </c>
      <c r="D154" s="63" t="s">
        <v>422</v>
      </c>
      <c r="E154" s="89" t="s">
        <v>856</v>
      </c>
      <c r="F154" s="74">
        <v>43558</v>
      </c>
      <c r="G154" s="21" t="s">
        <v>857</v>
      </c>
      <c r="H154" s="14" t="s">
        <v>34</v>
      </c>
      <c r="I154" s="14" t="s">
        <v>579</v>
      </c>
      <c r="J154" s="14" t="s">
        <v>511</v>
      </c>
      <c r="K154" s="17"/>
      <c r="L154" s="17" t="s">
        <v>858</v>
      </c>
      <c r="M154" s="17" t="s">
        <v>859</v>
      </c>
      <c r="N154" s="89" t="s">
        <v>422</v>
      </c>
    </row>
    <row r="155" spans="1:14" ht="38.25" hidden="1">
      <c r="A155" s="14">
        <v>142</v>
      </c>
      <c r="B155" s="15">
        <v>43544</v>
      </c>
      <c r="C155" s="14" t="s">
        <v>414</v>
      </c>
      <c r="D155" s="63" t="s">
        <v>421</v>
      </c>
      <c r="E155" s="89" t="s">
        <v>379</v>
      </c>
      <c r="F155" s="74">
        <v>43558</v>
      </c>
      <c r="G155" s="21" t="s">
        <v>860</v>
      </c>
      <c r="H155" s="14" t="s">
        <v>408</v>
      </c>
      <c r="I155" s="14" t="s">
        <v>529</v>
      </c>
      <c r="J155" s="14" t="s">
        <v>511</v>
      </c>
      <c r="K155" s="17" t="s">
        <v>861</v>
      </c>
      <c r="L155" s="17" t="s">
        <v>830</v>
      </c>
      <c r="M155" s="17" t="s">
        <v>840</v>
      </c>
      <c r="N155" s="89" t="s">
        <v>421</v>
      </c>
    </row>
    <row r="156" spans="1:14" ht="38.25" hidden="1">
      <c r="A156" s="14">
        <v>143</v>
      </c>
      <c r="B156" s="15">
        <v>43544</v>
      </c>
      <c r="C156" s="14" t="s">
        <v>414</v>
      </c>
      <c r="D156" s="63" t="s">
        <v>421</v>
      </c>
      <c r="E156" s="107" t="s">
        <v>508</v>
      </c>
      <c r="F156" s="74">
        <v>43558</v>
      </c>
      <c r="G156" s="21" t="s">
        <v>862</v>
      </c>
      <c r="H156" s="14" t="s">
        <v>408</v>
      </c>
      <c r="I156" s="14" t="s">
        <v>529</v>
      </c>
      <c r="J156" s="14" t="s">
        <v>511</v>
      </c>
      <c r="K156" s="17" t="s">
        <v>861</v>
      </c>
      <c r="L156" s="17" t="s">
        <v>863</v>
      </c>
      <c r="M156" s="17" t="s">
        <v>864</v>
      </c>
      <c r="N156" s="89" t="s">
        <v>421</v>
      </c>
    </row>
    <row r="157" spans="1:14" ht="38.25" hidden="1">
      <c r="A157" s="14">
        <v>144</v>
      </c>
      <c r="B157" s="15">
        <v>43544</v>
      </c>
      <c r="C157" s="14" t="s">
        <v>414</v>
      </c>
      <c r="D157" s="63" t="s">
        <v>421</v>
      </c>
      <c r="E157" s="89" t="s">
        <v>670</v>
      </c>
      <c r="F157" s="74">
        <v>43558</v>
      </c>
      <c r="G157" s="21" t="s">
        <v>865</v>
      </c>
      <c r="H157" s="14" t="s">
        <v>34</v>
      </c>
      <c r="I157" s="14" t="s">
        <v>529</v>
      </c>
      <c r="J157" s="14" t="s">
        <v>511</v>
      </c>
      <c r="K157" s="17" t="s">
        <v>866</v>
      </c>
      <c r="L157" s="17" t="s">
        <v>863</v>
      </c>
      <c r="M157" s="17" t="s">
        <v>867</v>
      </c>
      <c r="N157" s="89" t="s">
        <v>421</v>
      </c>
    </row>
    <row r="158" spans="1:14" ht="25.5">
      <c r="A158" s="14">
        <v>145</v>
      </c>
      <c r="B158" s="15">
        <v>43544</v>
      </c>
      <c r="C158" s="14" t="s">
        <v>414</v>
      </c>
      <c r="D158" s="63" t="s">
        <v>423</v>
      </c>
      <c r="E158" s="89" t="s">
        <v>375</v>
      </c>
      <c r="F158" s="74">
        <v>43558</v>
      </c>
      <c r="G158" s="21" t="s">
        <v>868</v>
      </c>
      <c r="H158" s="14" t="s">
        <v>407</v>
      </c>
      <c r="I158" s="14" t="s">
        <v>869</v>
      </c>
      <c r="J158" s="14" t="s">
        <v>212</v>
      </c>
      <c r="K158" s="17" t="s">
        <v>870</v>
      </c>
      <c r="L158" s="17" t="s">
        <v>871</v>
      </c>
      <c r="M158" s="17" t="s">
        <v>872</v>
      </c>
      <c r="N158" s="89" t="s">
        <v>423</v>
      </c>
    </row>
    <row r="159" spans="1:14" ht="38.25" hidden="1">
      <c r="A159" s="14">
        <v>146</v>
      </c>
      <c r="B159" s="15">
        <v>43544</v>
      </c>
      <c r="C159" s="14" t="s">
        <v>414</v>
      </c>
      <c r="D159" s="63" t="s">
        <v>424</v>
      </c>
      <c r="E159" s="89" t="s">
        <v>177</v>
      </c>
      <c r="F159" s="74">
        <v>43558</v>
      </c>
      <c r="G159" s="21" t="s">
        <v>873</v>
      </c>
      <c r="H159" s="14" t="s">
        <v>34</v>
      </c>
      <c r="I159" s="14" t="s">
        <v>731</v>
      </c>
      <c r="J159" s="14" t="s">
        <v>79</v>
      </c>
      <c r="K159" s="17"/>
      <c r="L159" s="17"/>
      <c r="M159" s="17"/>
      <c r="N159" s="89" t="s">
        <v>424</v>
      </c>
    </row>
    <row r="160" spans="1:14" ht="25.5">
      <c r="A160" s="14">
        <v>147</v>
      </c>
      <c r="B160" s="15">
        <v>43544</v>
      </c>
      <c r="C160" s="14" t="s">
        <v>414</v>
      </c>
      <c r="D160" s="63" t="s">
        <v>422</v>
      </c>
      <c r="E160" s="89" t="s">
        <v>874</v>
      </c>
      <c r="F160" s="74">
        <v>43558</v>
      </c>
      <c r="G160" s="21" t="s">
        <v>875</v>
      </c>
      <c r="H160" s="14" t="s">
        <v>407</v>
      </c>
      <c r="I160" s="14" t="s">
        <v>876</v>
      </c>
      <c r="J160" s="14" t="s">
        <v>212</v>
      </c>
      <c r="K160" s="17"/>
      <c r="L160" s="17" t="s">
        <v>858</v>
      </c>
      <c r="M160" s="17" t="s">
        <v>877</v>
      </c>
      <c r="N160" s="89" t="s">
        <v>422</v>
      </c>
    </row>
    <row r="161" spans="1:14" ht="38.25" hidden="1">
      <c r="A161" s="14">
        <v>148</v>
      </c>
      <c r="B161" s="15">
        <v>43544</v>
      </c>
      <c r="C161" s="14" t="s">
        <v>414</v>
      </c>
      <c r="D161" s="63" t="s">
        <v>423</v>
      </c>
      <c r="E161" s="89" t="s">
        <v>878</v>
      </c>
      <c r="F161" s="74">
        <v>43558</v>
      </c>
      <c r="G161" s="21" t="s">
        <v>879</v>
      </c>
      <c r="H161" s="14" t="s">
        <v>34</v>
      </c>
      <c r="I161" s="14" t="s">
        <v>731</v>
      </c>
      <c r="J161" s="14" t="s">
        <v>79</v>
      </c>
      <c r="K161" s="17" t="s">
        <v>870</v>
      </c>
      <c r="L161" s="53" t="s">
        <v>880</v>
      </c>
      <c r="M161" s="53" t="s">
        <v>881</v>
      </c>
      <c r="N161" s="89" t="s">
        <v>423</v>
      </c>
    </row>
    <row r="162" spans="1:14" hidden="1">
      <c r="A162" s="14">
        <v>149</v>
      </c>
      <c r="B162" s="15">
        <v>43544</v>
      </c>
      <c r="C162" s="14" t="s">
        <v>414</v>
      </c>
      <c r="D162" s="63" t="s">
        <v>421</v>
      </c>
      <c r="E162" s="89" t="s">
        <v>882</v>
      </c>
      <c r="F162" s="74">
        <v>43558</v>
      </c>
      <c r="G162" s="21" t="s">
        <v>883</v>
      </c>
      <c r="H162" s="14" t="s">
        <v>399</v>
      </c>
      <c r="I162" s="14" t="s">
        <v>884</v>
      </c>
      <c r="J162" s="14" t="s">
        <v>212</v>
      </c>
      <c r="K162" s="17" t="s">
        <v>885</v>
      </c>
      <c r="L162" s="17" t="s">
        <v>830</v>
      </c>
      <c r="M162" s="17" t="s">
        <v>886</v>
      </c>
      <c r="N162" s="89" t="s">
        <v>421</v>
      </c>
    </row>
    <row r="163" spans="1:14" ht="25.5">
      <c r="A163" s="14">
        <v>150</v>
      </c>
      <c r="B163" s="15">
        <v>43545</v>
      </c>
      <c r="C163" s="14" t="s">
        <v>414</v>
      </c>
      <c r="D163" s="63" t="s">
        <v>422</v>
      </c>
      <c r="E163" s="62" t="s">
        <v>887</v>
      </c>
      <c r="F163" s="74">
        <v>43559</v>
      </c>
      <c r="G163" s="21" t="s">
        <v>888</v>
      </c>
      <c r="H163" s="14" t="s">
        <v>407</v>
      </c>
      <c r="I163" s="14" t="s">
        <v>876</v>
      </c>
      <c r="J163" s="14" t="s">
        <v>212</v>
      </c>
      <c r="K163" s="17"/>
      <c r="L163" s="17" t="s">
        <v>858</v>
      </c>
      <c r="M163" s="17" t="s">
        <v>877</v>
      </c>
      <c r="N163" s="89" t="s">
        <v>422</v>
      </c>
    </row>
    <row r="164" spans="1:14" ht="38.25" hidden="1">
      <c r="A164" s="14">
        <v>151</v>
      </c>
      <c r="B164" s="15">
        <v>43545</v>
      </c>
      <c r="C164" s="14" t="s">
        <v>414</v>
      </c>
      <c r="D164" s="63" t="s">
        <v>421</v>
      </c>
      <c r="E164" s="62" t="s">
        <v>789</v>
      </c>
      <c r="F164" s="74">
        <v>43558</v>
      </c>
      <c r="G164" s="21" t="s">
        <v>889</v>
      </c>
      <c r="H164" s="14" t="s">
        <v>408</v>
      </c>
      <c r="I164" s="14" t="s">
        <v>693</v>
      </c>
      <c r="J164" s="14" t="s">
        <v>511</v>
      </c>
      <c r="K164" s="17" t="s">
        <v>890</v>
      </c>
      <c r="L164" s="17" t="s">
        <v>891</v>
      </c>
      <c r="M164" s="17" t="s">
        <v>892</v>
      </c>
      <c r="N164" s="89" t="s">
        <v>421</v>
      </c>
    </row>
    <row r="165" spans="1:14" ht="25.5" hidden="1">
      <c r="A165" s="14">
        <v>152</v>
      </c>
      <c r="B165" s="15">
        <v>43545</v>
      </c>
      <c r="C165" s="14" t="s">
        <v>414</v>
      </c>
      <c r="D165" s="63" t="s">
        <v>424</v>
      </c>
      <c r="E165" s="89" t="s">
        <v>893</v>
      </c>
      <c r="F165" s="74">
        <v>43559</v>
      </c>
      <c r="G165" s="21" t="s">
        <v>894</v>
      </c>
      <c r="H165" s="14" t="s">
        <v>408</v>
      </c>
      <c r="I165" s="14" t="s">
        <v>895</v>
      </c>
      <c r="J165" s="14" t="s">
        <v>593</v>
      </c>
      <c r="K165" s="17"/>
      <c r="L165" s="17"/>
      <c r="M165" s="17"/>
      <c r="N165" s="89" t="s">
        <v>424</v>
      </c>
    </row>
    <row r="166" spans="1:14" ht="38.25" hidden="1">
      <c r="A166" s="14">
        <v>153</v>
      </c>
      <c r="B166" s="15">
        <v>43546</v>
      </c>
      <c r="C166" s="14" t="s">
        <v>414</v>
      </c>
      <c r="D166" s="63" t="s">
        <v>420</v>
      </c>
      <c r="E166" s="89" t="s">
        <v>896</v>
      </c>
      <c r="F166" s="74">
        <v>43560</v>
      </c>
      <c r="G166" s="21" t="s">
        <v>897</v>
      </c>
      <c r="H166" s="14" t="s">
        <v>408</v>
      </c>
      <c r="I166" s="14" t="s">
        <v>898</v>
      </c>
      <c r="J166" s="14" t="s">
        <v>59</v>
      </c>
      <c r="K166" s="17" t="s">
        <v>899</v>
      </c>
      <c r="L166" s="17" t="s">
        <v>900</v>
      </c>
      <c r="M166" s="17" t="s">
        <v>901</v>
      </c>
      <c r="N166" s="89" t="s">
        <v>420</v>
      </c>
    </row>
    <row r="167" spans="1:14" ht="25.5" hidden="1">
      <c r="A167" s="14">
        <v>154</v>
      </c>
      <c r="B167" s="15">
        <v>43546</v>
      </c>
      <c r="C167" s="14" t="s">
        <v>414</v>
      </c>
      <c r="D167" s="63" t="s">
        <v>421</v>
      </c>
      <c r="E167" s="89" t="s">
        <v>548</v>
      </c>
      <c r="F167" s="74">
        <v>43560</v>
      </c>
      <c r="G167" s="21" t="s">
        <v>902</v>
      </c>
      <c r="H167" s="14" t="s">
        <v>408</v>
      </c>
      <c r="I167" s="14" t="s">
        <v>903</v>
      </c>
      <c r="J167" s="14" t="s">
        <v>79</v>
      </c>
      <c r="K167" s="17" t="s">
        <v>904</v>
      </c>
      <c r="L167" s="17" t="s">
        <v>891</v>
      </c>
      <c r="M167" s="17" t="s">
        <v>905</v>
      </c>
      <c r="N167" s="89" t="s">
        <v>421</v>
      </c>
    </row>
    <row r="168" spans="1:14" ht="25.5">
      <c r="A168" s="14">
        <v>155</v>
      </c>
      <c r="B168" s="15">
        <v>43546</v>
      </c>
      <c r="C168" s="14" t="s">
        <v>414</v>
      </c>
      <c r="D168" s="63" t="s">
        <v>422</v>
      </c>
      <c r="E168" s="89" t="s">
        <v>906</v>
      </c>
      <c r="F168" s="74">
        <v>43560</v>
      </c>
      <c r="G168" s="21" t="s">
        <v>907</v>
      </c>
      <c r="H168" s="14" t="s">
        <v>407</v>
      </c>
      <c r="I168" s="14" t="s">
        <v>803</v>
      </c>
      <c r="J168" s="14" t="s">
        <v>621</v>
      </c>
      <c r="K168" s="17" t="s">
        <v>908</v>
      </c>
      <c r="L168" s="17" t="s">
        <v>900</v>
      </c>
      <c r="M168" s="17" t="s">
        <v>909</v>
      </c>
      <c r="N168" s="89" t="s">
        <v>422</v>
      </c>
    </row>
    <row r="169" spans="1:14" ht="38.25" hidden="1">
      <c r="A169" s="14">
        <v>156</v>
      </c>
      <c r="B169" s="15">
        <v>43549</v>
      </c>
      <c r="C169" s="14" t="s">
        <v>414</v>
      </c>
      <c r="D169" s="63" t="s">
        <v>424</v>
      </c>
      <c r="E169" s="89" t="s">
        <v>910</v>
      </c>
      <c r="F169" s="74">
        <v>43563</v>
      </c>
      <c r="G169" s="21" t="s">
        <v>911</v>
      </c>
      <c r="H169" s="14" t="s">
        <v>34</v>
      </c>
      <c r="I169" s="14" t="s">
        <v>912</v>
      </c>
      <c r="J169" s="14" t="s">
        <v>913</v>
      </c>
      <c r="K169" s="17"/>
      <c r="L169" s="53"/>
      <c r="M169" s="53"/>
      <c r="N169" s="89" t="s">
        <v>424</v>
      </c>
    </row>
    <row r="170" spans="1:14" ht="38.25" hidden="1">
      <c r="A170" s="14">
        <v>157</v>
      </c>
      <c r="B170" s="15">
        <v>43549</v>
      </c>
      <c r="C170" s="14" t="s">
        <v>414</v>
      </c>
      <c r="D170" s="63" t="s">
        <v>421</v>
      </c>
      <c r="E170" s="89" t="s">
        <v>914</v>
      </c>
      <c r="F170" s="74">
        <v>43563</v>
      </c>
      <c r="G170" s="21" t="s">
        <v>915</v>
      </c>
      <c r="H170" s="14" t="s">
        <v>406</v>
      </c>
      <c r="I170" s="14" t="s">
        <v>916</v>
      </c>
      <c r="J170" s="14" t="s">
        <v>79</v>
      </c>
      <c r="K170" s="17" t="s">
        <v>917</v>
      </c>
      <c r="L170" s="53" t="s">
        <v>793</v>
      </c>
      <c r="M170" s="53" t="s">
        <v>918</v>
      </c>
      <c r="N170" s="89" t="s">
        <v>421</v>
      </c>
    </row>
    <row r="171" spans="1:14" ht="38.25" hidden="1">
      <c r="A171" s="14">
        <v>158</v>
      </c>
      <c r="B171" s="15">
        <v>43549</v>
      </c>
      <c r="C171" s="14" t="s">
        <v>414</v>
      </c>
      <c r="D171" s="63" t="s">
        <v>421</v>
      </c>
      <c r="E171" s="89" t="s">
        <v>679</v>
      </c>
      <c r="F171" s="80">
        <v>43563</v>
      </c>
      <c r="G171" s="21" t="s">
        <v>919</v>
      </c>
      <c r="H171" s="14" t="s">
        <v>408</v>
      </c>
      <c r="I171" s="14" t="s">
        <v>693</v>
      </c>
      <c r="J171" s="14" t="s">
        <v>511</v>
      </c>
      <c r="K171" s="17" t="s">
        <v>920</v>
      </c>
      <c r="L171" s="53" t="s">
        <v>900</v>
      </c>
      <c r="M171" s="53" t="s">
        <v>921</v>
      </c>
      <c r="N171" s="89" t="s">
        <v>421</v>
      </c>
    </row>
    <row r="172" spans="1:14" ht="38.25" hidden="1">
      <c r="A172" s="14">
        <v>159</v>
      </c>
      <c r="B172" s="15">
        <v>43549</v>
      </c>
      <c r="C172" s="14" t="s">
        <v>414</v>
      </c>
      <c r="D172" s="63" t="s">
        <v>422</v>
      </c>
      <c r="E172" s="89" t="s">
        <v>922</v>
      </c>
      <c r="F172" s="74">
        <v>43563</v>
      </c>
      <c r="G172" s="21" t="s">
        <v>923</v>
      </c>
      <c r="H172" s="14" t="s">
        <v>399</v>
      </c>
      <c r="I172" s="14" t="s">
        <v>828</v>
      </c>
      <c r="J172" s="14" t="s">
        <v>212</v>
      </c>
      <c r="K172" s="17"/>
      <c r="L172" s="17" t="s">
        <v>858</v>
      </c>
      <c r="M172" s="53" t="s">
        <v>924</v>
      </c>
      <c r="N172" s="89" t="s">
        <v>421</v>
      </c>
    </row>
    <row r="173" spans="1:14" ht="38.25" hidden="1">
      <c r="A173" s="14">
        <v>160</v>
      </c>
      <c r="B173" s="15">
        <v>43549</v>
      </c>
      <c r="C173" s="14" t="s">
        <v>414</v>
      </c>
      <c r="D173" s="63" t="s">
        <v>421</v>
      </c>
      <c r="E173" s="89" t="s">
        <v>925</v>
      </c>
      <c r="F173" s="80">
        <v>43563</v>
      </c>
      <c r="G173" s="55" t="s">
        <v>926</v>
      </c>
      <c r="H173" s="14" t="s">
        <v>408</v>
      </c>
      <c r="I173" s="14" t="s">
        <v>748</v>
      </c>
      <c r="J173" s="14" t="s">
        <v>749</v>
      </c>
      <c r="K173" s="17" t="s">
        <v>927</v>
      </c>
      <c r="L173" s="17" t="s">
        <v>928</v>
      </c>
      <c r="M173" s="53" t="s">
        <v>929</v>
      </c>
      <c r="N173" s="89" t="s">
        <v>421</v>
      </c>
    </row>
    <row r="174" spans="1:14" ht="25.5" hidden="1">
      <c r="A174" s="14">
        <v>161</v>
      </c>
      <c r="B174" s="15">
        <v>43549</v>
      </c>
      <c r="C174" s="14" t="s">
        <v>414</v>
      </c>
      <c r="D174" s="63" t="s">
        <v>423</v>
      </c>
      <c r="E174" s="89" t="s">
        <v>638</v>
      </c>
      <c r="F174" s="74">
        <v>43563</v>
      </c>
      <c r="G174" s="21" t="s">
        <v>930</v>
      </c>
      <c r="H174" s="14" t="s">
        <v>408</v>
      </c>
      <c r="I174" s="14" t="s">
        <v>637</v>
      </c>
      <c r="J174" s="14" t="s">
        <v>79</v>
      </c>
      <c r="K174" s="53" t="s">
        <v>931</v>
      </c>
      <c r="L174" s="17" t="s">
        <v>932</v>
      </c>
      <c r="M174" s="53" t="s">
        <v>933</v>
      </c>
      <c r="N174" s="89" t="s">
        <v>423</v>
      </c>
    </row>
    <row r="175" spans="1:14" ht="25.5" hidden="1">
      <c r="A175" s="14">
        <v>162</v>
      </c>
      <c r="B175" s="15">
        <v>43549</v>
      </c>
      <c r="C175" s="14" t="s">
        <v>414</v>
      </c>
      <c r="D175" s="63" t="s">
        <v>420</v>
      </c>
      <c r="E175" s="89" t="s">
        <v>934</v>
      </c>
      <c r="F175" s="74">
        <v>43563</v>
      </c>
      <c r="G175" s="21" t="s">
        <v>935</v>
      </c>
      <c r="H175" s="14" t="s">
        <v>408</v>
      </c>
      <c r="I175" s="14" t="s">
        <v>936</v>
      </c>
      <c r="J175" s="14" t="s">
        <v>511</v>
      </c>
      <c r="K175" s="17" t="s">
        <v>937</v>
      </c>
      <c r="L175" s="17" t="s">
        <v>928</v>
      </c>
      <c r="M175" s="53" t="s">
        <v>938</v>
      </c>
      <c r="N175" s="89" t="s">
        <v>420</v>
      </c>
    </row>
    <row r="176" spans="1:14" ht="25.5" hidden="1">
      <c r="A176" s="14">
        <v>163</v>
      </c>
      <c r="B176" s="15">
        <v>43549</v>
      </c>
      <c r="C176" s="14" t="s">
        <v>414</v>
      </c>
      <c r="D176" s="63" t="s">
        <v>422</v>
      </c>
      <c r="E176" s="89" t="s">
        <v>939</v>
      </c>
      <c r="F176" s="74">
        <v>43563</v>
      </c>
      <c r="G176" s="21" t="s">
        <v>940</v>
      </c>
      <c r="H176" s="14" t="s">
        <v>408</v>
      </c>
      <c r="I176" s="14" t="s">
        <v>737</v>
      </c>
      <c r="J176" s="14" t="s">
        <v>212</v>
      </c>
      <c r="K176" s="17" t="s">
        <v>941</v>
      </c>
      <c r="L176" s="17" t="s">
        <v>942</v>
      </c>
      <c r="M176" s="53" t="s">
        <v>943</v>
      </c>
      <c r="N176" s="89" t="s">
        <v>422</v>
      </c>
    </row>
    <row r="177" spans="1:14" ht="25.5" hidden="1">
      <c r="A177" s="14">
        <v>164</v>
      </c>
      <c r="B177" s="15">
        <v>43549</v>
      </c>
      <c r="C177" s="14" t="s">
        <v>414</v>
      </c>
      <c r="D177" s="63" t="s">
        <v>423</v>
      </c>
      <c r="E177" s="89" t="s">
        <v>944</v>
      </c>
      <c r="F177" s="74">
        <v>43563</v>
      </c>
      <c r="G177" s="21" t="s">
        <v>945</v>
      </c>
      <c r="H177" s="14" t="s">
        <v>408</v>
      </c>
      <c r="I177" s="14" t="s">
        <v>946</v>
      </c>
      <c r="J177" s="14" t="s">
        <v>487</v>
      </c>
      <c r="K177" s="17" t="s">
        <v>947</v>
      </c>
      <c r="L177" s="17" t="s">
        <v>948</v>
      </c>
      <c r="M177" s="53" t="s">
        <v>949</v>
      </c>
      <c r="N177" s="89" t="s">
        <v>423</v>
      </c>
    </row>
    <row r="178" spans="1:14" ht="38.25" hidden="1">
      <c r="A178" s="14">
        <v>165</v>
      </c>
      <c r="B178" s="15">
        <v>43550</v>
      </c>
      <c r="C178" s="14" t="s">
        <v>414</v>
      </c>
      <c r="D178" s="63" t="s">
        <v>420</v>
      </c>
      <c r="E178" s="89" t="s">
        <v>478</v>
      </c>
      <c r="F178" s="74">
        <v>43564</v>
      </c>
      <c r="G178" s="21" t="s">
        <v>950</v>
      </c>
      <c r="H178" s="14" t="s">
        <v>404</v>
      </c>
      <c r="I178" s="14" t="s">
        <v>480</v>
      </c>
      <c r="J178" s="14" t="s">
        <v>212</v>
      </c>
      <c r="K178" s="17"/>
      <c r="L178" s="17" t="s">
        <v>942</v>
      </c>
      <c r="M178" s="53" t="s">
        <v>951</v>
      </c>
      <c r="N178" s="89" t="s">
        <v>420</v>
      </c>
    </row>
    <row r="179" spans="1:14" ht="38.25" hidden="1">
      <c r="A179" s="14">
        <v>166</v>
      </c>
      <c r="B179" s="15">
        <v>43550</v>
      </c>
      <c r="C179" s="14" t="s">
        <v>414</v>
      </c>
      <c r="D179" s="63" t="s">
        <v>422</v>
      </c>
      <c r="E179" s="89" t="s">
        <v>697</v>
      </c>
      <c r="F179" s="74">
        <v>43564</v>
      </c>
      <c r="G179" s="21" t="s">
        <v>681</v>
      </c>
      <c r="H179" s="49" t="s">
        <v>402</v>
      </c>
      <c r="I179" s="14" t="s">
        <v>708</v>
      </c>
      <c r="J179" s="14" t="s">
        <v>511</v>
      </c>
      <c r="K179" s="17"/>
      <c r="L179" s="17" t="s">
        <v>952</v>
      </c>
      <c r="M179" s="17" t="s">
        <v>953</v>
      </c>
      <c r="N179" s="89" t="s">
        <v>422</v>
      </c>
    </row>
    <row r="180" spans="1:14" ht="38.25" hidden="1">
      <c r="A180" s="14">
        <v>167</v>
      </c>
      <c r="B180" s="15">
        <v>43550</v>
      </c>
      <c r="C180" s="14" t="s">
        <v>414</v>
      </c>
      <c r="D180" s="63" t="s">
        <v>417</v>
      </c>
      <c r="E180" s="89" t="s">
        <v>954</v>
      </c>
      <c r="F180" s="74">
        <v>43564</v>
      </c>
      <c r="G180" s="21" t="s">
        <v>955</v>
      </c>
      <c r="H180" s="49" t="s">
        <v>408</v>
      </c>
      <c r="I180" s="14" t="s">
        <v>443</v>
      </c>
      <c r="J180" s="14" t="s">
        <v>444</v>
      </c>
      <c r="K180" s="17"/>
      <c r="L180" s="53"/>
      <c r="M180" s="17"/>
      <c r="N180" s="89" t="s">
        <v>417</v>
      </c>
    </row>
    <row r="181" spans="1:14" ht="38.25" hidden="1">
      <c r="A181" s="14">
        <v>168</v>
      </c>
      <c r="B181" s="15">
        <v>43551</v>
      </c>
      <c r="C181" s="14" t="s">
        <v>414</v>
      </c>
      <c r="D181" s="63" t="s">
        <v>421</v>
      </c>
      <c r="E181" s="89" t="s">
        <v>670</v>
      </c>
      <c r="F181" s="74">
        <v>43565</v>
      </c>
      <c r="G181" s="21" t="s">
        <v>692</v>
      </c>
      <c r="H181" s="14" t="s">
        <v>408</v>
      </c>
      <c r="I181" s="14" t="s">
        <v>693</v>
      </c>
      <c r="J181" s="14" t="s">
        <v>511</v>
      </c>
      <c r="K181" s="17" t="s">
        <v>866</v>
      </c>
      <c r="L181" s="17" t="s">
        <v>900</v>
      </c>
      <c r="M181" s="17" t="s">
        <v>956</v>
      </c>
      <c r="N181" s="89" t="s">
        <v>421</v>
      </c>
    </row>
    <row r="182" spans="1:14" ht="25.5" hidden="1">
      <c r="A182" s="14">
        <v>169</v>
      </c>
      <c r="B182" s="15">
        <v>43551</v>
      </c>
      <c r="C182" s="14" t="s">
        <v>414</v>
      </c>
      <c r="D182" s="63" t="s">
        <v>417</v>
      </c>
      <c r="E182" s="89" t="s">
        <v>597</v>
      </c>
      <c r="F182" s="74">
        <v>43565</v>
      </c>
      <c r="G182" s="21" t="s">
        <v>889</v>
      </c>
      <c r="H182" s="14" t="s">
        <v>408</v>
      </c>
      <c r="I182" s="14" t="s">
        <v>957</v>
      </c>
      <c r="J182" s="14" t="s">
        <v>958</v>
      </c>
      <c r="K182" s="17"/>
      <c r="L182" s="17"/>
      <c r="M182" s="17"/>
      <c r="N182" s="89" t="s">
        <v>417</v>
      </c>
    </row>
    <row r="183" spans="1:14" ht="25.5" hidden="1">
      <c r="A183" s="14">
        <v>170</v>
      </c>
      <c r="B183" s="15">
        <v>43551</v>
      </c>
      <c r="C183" s="14" t="s">
        <v>414</v>
      </c>
      <c r="D183" s="63" t="s">
        <v>422</v>
      </c>
      <c r="E183" s="89" t="s">
        <v>684</v>
      </c>
      <c r="F183" s="74">
        <v>43565</v>
      </c>
      <c r="G183" s="21" t="s">
        <v>732</v>
      </c>
      <c r="H183" s="14" t="s">
        <v>34</v>
      </c>
      <c r="I183" s="14" t="s">
        <v>959</v>
      </c>
      <c r="J183" s="14" t="s">
        <v>180</v>
      </c>
      <c r="K183" s="53" t="s">
        <v>960</v>
      </c>
      <c r="L183" s="17" t="s">
        <v>952</v>
      </c>
      <c r="M183" s="17" t="s">
        <v>961</v>
      </c>
      <c r="N183" s="89" t="s">
        <v>422</v>
      </c>
    </row>
    <row r="184" spans="1:14" ht="38.25" hidden="1">
      <c r="A184" s="14">
        <v>171</v>
      </c>
      <c r="B184" s="15">
        <v>43551</v>
      </c>
      <c r="C184" s="14" t="s">
        <v>414</v>
      </c>
      <c r="D184" s="63" t="s">
        <v>420</v>
      </c>
      <c r="E184" s="89" t="s">
        <v>962</v>
      </c>
      <c r="F184" s="74">
        <v>43565</v>
      </c>
      <c r="G184" s="21" t="s">
        <v>963</v>
      </c>
      <c r="H184" s="14" t="s">
        <v>34</v>
      </c>
      <c r="I184" s="14" t="s">
        <v>759</v>
      </c>
      <c r="J184" s="14" t="s">
        <v>91</v>
      </c>
      <c r="K184" s="17" t="s">
        <v>964</v>
      </c>
      <c r="L184" s="17" t="s">
        <v>942</v>
      </c>
      <c r="M184" s="17" t="s">
        <v>965</v>
      </c>
      <c r="N184" s="89" t="s">
        <v>420</v>
      </c>
    </row>
    <row r="185" spans="1:14" ht="38.25" hidden="1">
      <c r="A185" s="14">
        <v>172</v>
      </c>
      <c r="B185" s="15">
        <v>43551</v>
      </c>
      <c r="C185" s="14" t="s">
        <v>414</v>
      </c>
      <c r="D185" s="63" t="s">
        <v>421</v>
      </c>
      <c r="E185" s="89" t="s">
        <v>191</v>
      </c>
      <c r="F185" s="74">
        <v>43565</v>
      </c>
      <c r="G185" s="21" t="s">
        <v>598</v>
      </c>
      <c r="H185" s="14" t="s">
        <v>34</v>
      </c>
      <c r="I185" s="14" t="s">
        <v>225</v>
      </c>
      <c r="J185" s="14" t="s">
        <v>79</v>
      </c>
      <c r="K185" s="17" t="s">
        <v>966</v>
      </c>
      <c r="L185" s="17" t="s">
        <v>900</v>
      </c>
      <c r="M185" s="17" t="s">
        <v>967</v>
      </c>
      <c r="N185" s="89" t="s">
        <v>421</v>
      </c>
    </row>
    <row r="186" spans="1:14" ht="25.5" hidden="1">
      <c r="A186" s="14">
        <v>173</v>
      </c>
      <c r="B186" s="15">
        <v>43551</v>
      </c>
      <c r="C186" s="14" t="s">
        <v>414</v>
      </c>
      <c r="D186" s="63" t="s">
        <v>420</v>
      </c>
      <c r="E186" s="89" t="s">
        <v>968</v>
      </c>
      <c r="F186" s="74">
        <v>43565</v>
      </c>
      <c r="G186" s="21" t="s">
        <v>969</v>
      </c>
      <c r="H186" s="14" t="s">
        <v>408</v>
      </c>
      <c r="I186" s="14" t="s">
        <v>759</v>
      </c>
      <c r="J186" s="14" t="s">
        <v>91</v>
      </c>
      <c r="K186" s="17" t="s">
        <v>970</v>
      </c>
      <c r="L186" s="17" t="s">
        <v>971</v>
      </c>
      <c r="M186" s="17" t="s">
        <v>972</v>
      </c>
      <c r="N186" s="89" t="s">
        <v>420</v>
      </c>
    </row>
    <row r="187" spans="1:14" ht="25.5" hidden="1">
      <c r="A187" s="14">
        <v>174</v>
      </c>
      <c r="B187" s="15">
        <v>43551</v>
      </c>
      <c r="C187" s="14" t="s">
        <v>414</v>
      </c>
      <c r="D187" s="63" t="s">
        <v>421</v>
      </c>
      <c r="E187" s="89" t="s">
        <v>973</v>
      </c>
      <c r="F187" s="74">
        <v>43565</v>
      </c>
      <c r="G187" s="21" t="s">
        <v>974</v>
      </c>
      <c r="H187" s="14" t="s">
        <v>34</v>
      </c>
      <c r="I187" s="14" t="s">
        <v>975</v>
      </c>
      <c r="J187" s="49" t="s">
        <v>580</v>
      </c>
      <c r="K187" s="17" t="s">
        <v>976</v>
      </c>
      <c r="L187" s="17" t="s">
        <v>942</v>
      </c>
      <c r="M187" s="17" t="s">
        <v>977</v>
      </c>
      <c r="N187" s="89" t="s">
        <v>421</v>
      </c>
    </row>
    <row r="188" spans="1:14" ht="38.25" hidden="1">
      <c r="A188" s="14">
        <v>175</v>
      </c>
      <c r="B188" s="15">
        <v>43551</v>
      </c>
      <c r="C188" s="14" t="s">
        <v>414</v>
      </c>
      <c r="D188" s="63" t="s">
        <v>420</v>
      </c>
      <c r="E188" s="89" t="s">
        <v>978</v>
      </c>
      <c r="F188" s="74">
        <v>43565</v>
      </c>
      <c r="G188" s="21" t="s">
        <v>979</v>
      </c>
      <c r="H188" s="14" t="s">
        <v>34</v>
      </c>
      <c r="I188" s="14" t="s">
        <v>846</v>
      </c>
      <c r="J188" s="14" t="s">
        <v>166</v>
      </c>
      <c r="K188" s="17" t="s">
        <v>980</v>
      </c>
      <c r="L188" s="17" t="s">
        <v>942</v>
      </c>
      <c r="M188" s="17" t="s">
        <v>981</v>
      </c>
      <c r="N188" s="89" t="s">
        <v>420</v>
      </c>
    </row>
    <row r="189" spans="1:14" ht="38.25" hidden="1">
      <c r="A189" s="14">
        <v>176</v>
      </c>
      <c r="B189" s="15">
        <v>43551</v>
      </c>
      <c r="C189" s="14" t="s">
        <v>414</v>
      </c>
      <c r="D189" s="63" t="s">
        <v>420</v>
      </c>
      <c r="E189" s="89" t="s">
        <v>978</v>
      </c>
      <c r="F189" s="74">
        <v>43565</v>
      </c>
      <c r="G189" s="21" t="s">
        <v>982</v>
      </c>
      <c r="H189" s="14" t="s">
        <v>408</v>
      </c>
      <c r="I189" s="14" t="s">
        <v>846</v>
      </c>
      <c r="J189" s="14" t="s">
        <v>166</v>
      </c>
      <c r="K189" s="17" t="s">
        <v>983</v>
      </c>
      <c r="L189" s="17" t="s">
        <v>971</v>
      </c>
      <c r="M189" s="17" t="s">
        <v>984</v>
      </c>
      <c r="N189" s="89" t="s">
        <v>420</v>
      </c>
    </row>
    <row r="190" spans="1:14" ht="25.5" hidden="1">
      <c r="A190" s="14">
        <v>177</v>
      </c>
      <c r="B190" s="15">
        <v>43552</v>
      </c>
      <c r="C190" s="14" t="s">
        <v>414</v>
      </c>
      <c r="D190" s="63" t="s">
        <v>421</v>
      </c>
      <c r="E190" s="89" t="s">
        <v>985</v>
      </c>
      <c r="F190" s="74">
        <v>43566</v>
      </c>
      <c r="G190" s="21" t="s">
        <v>986</v>
      </c>
      <c r="H190" s="14" t="s">
        <v>34</v>
      </c>
      <c r="I190" s="14" t="s">
        <v>43</v>
      </c>
      <c r="J190" s="14" t="s">
        <v>44</v>
      </c>
      <c r="K190" s="17" t="s">
        <v>987</v>
      </c>
      <c r="L190" s="17" t="s">
        <v>971</v>
      </c>
      <c r="M190" s="17" t="s">
        <v>988</v>
      </c>
      <c r="N190" s="89" t="s">
        <v>421</v>
      </c>
    </row>
    <row r="191" spans="1:14" ht="25.5" hidden="1">
      <c r="A191" s="14">
        <v>178</v>
      </c>
      <c r="B191" s="15">
        <v>43552</v>
      </c>
      <c r="C191" s="14" t="s">
        <v>414</v>
      </c>
      <c r="D191" s="63" t="s">
        <v>420</v>
      </c>
      <c r="E191" s="89" t="s">
        <v>989</v>
      </c>
      <c r="F191" s="74">
        <v>43566</v>
      </c>
      <c r="G191" s="21" t="s">
        <v>990</v>
      </c>
      <c r="H191" s="14" t="s">
        <v>34</v>
      </c>
      <c r="I191" s="14" t="s">
        <v>991</v>
      </c>
      <c r="J191" s="14" t="s">
        <v>536</v>
      </c>
      <c r="K191" s="17" t="s">
        <v>992</v>
      </c>
      <c r="L191" s="17" t="s">
        <v>971</v>
      </c>
      <c r="M191" s="17" t="s">
        <v>993</v>
      </c>
      <c r="N191" s="89" t="s">
        <v>420</v>
      </c>
    </row>
    <row r="192" spans="1:14" ht="25.5" hidden="1">
      <c r="A192" s="14">
        <v>179</v>
      </c>
      <c r="B192" s="15">
        <v>43553</v>
      </c>
      <c r="C192" s="14" t="s">
        <v>414</v>
      </c>
      <c r="D192" s="63" t="s">
        <v>423</v>
      </c>
      <c r="E192" s="89" t="s">
        <v>994</v>
      </c>
      <c r="F192" s="74">
        <v>43567</v>
      </c>
      <c r="G192" s="21" t="s">
        <v>995</v>
      </c>
      <c r="H192" s="14" t="s">
        <v>408</v>
      </c>
      <c r="I192" s="14" t="s">
        <v>617</v>
      </c>
      <c r="J192" s="14" t="s">
        <v>59</v>
      </c>
      <c r="K192" s="17" t="s">
        <v>996</v>
      </c>
      <c r="L192" s="17" t="s">
        <v>997</v>
      </c>
      <c r="M192" s="17" t="s">
        <v>998</v>
      </c>
      <c r="N192" s="89" t="s">
        <v>423</v>
      </c>
    </row>
    <row r="193" spans="1:14" ht="25.5" hidden="1">
      <c r="A193" s="14">
        <v>180</v>
      </c>
      <c r="B193" s="15">
        <v>43553</v>
      </c>
      <c r="C193" s="14" t="s">
        <v>414</v>
      </c>
      <c r="D193" s="63" t="s">
        <v>421</v>
      </c>
      <c r="E193" s="89" t="s">
        <v>376</v>
      </c>
      <c r="F193" s="74">
        <v>43567</v>
      </c>
      <c r="G193" s="21" t="s">
        <v>999</v>
      </c>
      <c r="H193" s="14" t="s">
        <v>34</v>
      </c>
      <c r="I193" s="14" t="s">
        <v>1000</v>
      </c>
      <c r="J193" s="14" t="s">
        <v>159</v>
      </c>
      <c r="K193" s="17" t="s">
        <v>1001</v>
      </c>
      <c r="L193" s="17" t="s">
        <v>971</v>
      </c>
      <c r="M193" s="17" t="s">
        <v>1002</v>
      </c>
      <c r="N193" s="89" t="s">
        <v>421</v>
      </c>
    </row>
    <row r="194" spans="1:14" ht="38.25" hidden="1">
      <c r="A194" s="14">
        <v>181</v>
      </c>
      <c r="B194" s="15">
        <v>43553</v>
      </c>
      <c r="C194" s="14" t="s">
        <v>414</v>
      </c>
      <c r="D194" s="63" t="s">
        <v>421</v>
      </c>
      <c r="E194" s="89" t="s">
        <v>1003</v>
      </c>
      <c r="F194" s="74">
        <v>43567</v>
      </c>
      <c r="G194" s="21" t="s">
        <v>1004</v>
      </c>
      <c r="H194" s="14" t="s">
        <v>408</v>
      </c>
      <c r="I194" s="14" t="s">
        <v>741</v>
      </c>
      <c r="J194" s="14" t="s">
        <v>511</v>
      </c>
      <c r="K194" s="17" t="s">
        <v>1005</v>
      </c>
      <c r="L194" s="17" t="s">
        <v>971</v>
      </c>
      <c r="M194" s="17" t="s">
        <v>1006</v>
      </c>
      <c r="N194" s="89" t="s">
        <v>421</v>
      </c>
    </row>
    <row r="195" spans="1:14" ht="38.25" hidden="1">
      <c r="A195" s="14">
        <v>182</v>
      </c>
      <c r="B195" s="15">
        <v>43553</v>
      </c>
      <c r="C195" s="14" t="s">
        <v>414</v>
      </c>
      <c r="D195" s="63" t="s">
        <v>420</v>
      </c>
      <c r="E195" s="89" t="s">
        <v>1007</v>
      </c>
      <c r="F195" s="74">
        <v>43567</v>
      </c>
      <c r="G195" s="21" t="s">
        <v>1008</v>
      </c>
      <c r="H195" s="14" t="s">
        <v>408</v>
      </c>
      <c r="I195" s="14" t="s">
        <v>759</v>
      </c>
      <c r="J195" s="14" t="s">
        <v>91</v>
      </c>
      <c r="K195" s="17" t="s">
        <v>970</v>
      </c>
      <c r="L195" s="17" t="s">
        <v>971</v>
      </c>
      <c r="M195" s="17" t="s">
        <v>972</v>
      </c>
      <c r="N195" s="54" t="s">
        <v>420</v>
      </c>
    </row>
    <row r="196" spans="1:14" ht="25.5" hidden="1">
      <c r="A196" s="14">
        <v>183</v>
      </c>
      <c r="B196" s="15">
        <v>43553</v>
      </c>
      <c r="C196" s="14" t="s">
        <v>414</v>
      </c>
      <c r="D196" s="63" t="s">
        <v>422</v>
      </c>
      <c r="E196" s="89" t="s">
        <v>754</v>
      </c>
      <c r="F196" s="74">
        <v>43567</v>
      </c>
      <c r="G196" s="21" t="s">
        <v>1009</v>
      </c>
      <c r="H196" s="14" t="s">
        <v>34</v>
      </c>
      <c r="I196" s="14" t="s">
        <v>803</v>
      </c>
      <c r="J196" s="14" t="s">
        <v>621</v>
      </c>
      <c r="K196" s="17"/>
      <c r="L196" s="17" t="s">
        <v>942</v>
      </c>
      <c r="M196" s="17" t="s">
        <v>1010</v>
      </c>
      <c r="N196" s="89" t="s">
        <v>422</v>
      </c>
    </row>
    <row r="197" spans="1:14" ht="25.5">
      <c r="A197" s="14">
        <v>184</v>
      </c>
      <c r="B197" s="15">
        <v>43556</v>
      </c>
      <c r="C197" s="14" t="s">
        <v>414</v>
      </c>
      <c r="D197" s="63" t="s">
        <v>421</v>
      </c>
      <c r="E197" s="89" t="s">
        <v>1011</v>
      </c>
      <c r="F197" s="74">
        <v>43567</v>
      </c>
      <c r="G197" s="53" t="s">
        <v>1012</v>
      </c>
      <c r="H197" s="14" t="s">
        <v>407</v>
      </c>
      <c r="I197" s="14" t="s">
        <v>49</v>
      </c>
      <c r="J197" s="14" t="s">
        <v>50</v>
      </c>
      <c r="K197" s="17" t="s">
        <v>1013</v>
      </c>
      <c r="L197" s="17" t="s">
        <v>1014</v>
      </c>
      <c r="M197" s="17" t="s">
        <v>1015</v>
      </c>
      <c r="N197" s="89" t="s">
        <v>421</v>
      </c>
    </row>
    <row r="198" spans="1:14" ht="25.5" hidden="1">
      <c r="A198" s="14">
        <v>185</v>
      </c>
      <c r="B198" s="15">
        <v>43556</v>
      </c>
      <c r="C198" s="14" t="s">
        <v>414</v>
      </c>
      <c r="D198" s="63" t="s">
        <v>420</v>
      </c>
      <c r="E198" s="89" t="s">
        <v>978</v>
      </c>
      <c r="F198" s="74">
        <v>43570</v>
      </c>
      <c r="G198" s="21" t="s">
        <v>1016</v>
      </c>
      <c r="H198" s="14" t="s">
        <v>34</v>
      </c>
      <c r="I198" s="14" t="s">
        <v>876</v>
      </c>
      <c r="J198" s="14" t="s">
        <v>212</v>
      </c>
      <c r="K198" s="17" t="s">
        <v>1017</v>
      </c>
      <c r="L198" s="53" t="s">
        <v>1018</v>
      </c>
      <c r="M198" s="53" t="s">
        <v>1019</v>
      </c>
      <c r="N198" s="89" t="s">
        <v>420</v>
      </c>
    </row>
    <row r="199" spans="1:14" ht="25.5" hidden="1">
      <c r="A199" s="14">
        <v>186</v>
      </c>
      <c r="B199" s="15">
        <v>43556</v>
      </c>
      <c r="C199" s="14" t="s">
        <v>414</v>
      </c>
      <c r="D199" s="63" t="s">
        <v>420</v>
      </c>
      <c r="E199" s="89" t="s">
        <v>1020</v>
      </c>
      <c r="F199" s="74">
        <v>43570</v>
      </c>
      <c r="G199" s="21" t="s">
        <v>969</v>
      </c>
      <c r="H199" s="14" t="s">
        <v>34</v>
      </c>
      <c r="I199" s="14" t="s">
        <v>759</v>
      </c>
      <c r="J199" s="14" t="s">
        <v>91</v>
      </c>
      <c r="K199" s="17" t="s">
        <v>1021</v>
      </c>
      <c r="L199" s="17" t="s">
        <v>971</v>
      </c>
      <c r="M199" s="17" t="s">
        <v>972</v>
      </c>
      <c r="N199" s="89" t="s">
        <v>420</v>
      </c>
    </row>
    <row r="200" spans="1:14" ht="63.75" hidden="1">
      <c r="A200" s="14">
        <v>187</v>
      </c>
      <c r="B200" s="15">
        <v>43556</v>
      </c>
      <c r="C200" s="14" t="s">
        <v>414</v>
      </c>
      <c r="D200" s="63" t="s">
        <v>422</v>
      </c>
      <c r="E200" s="89" t="s">
        <v>1022</v>
      </c>
      <c r="F200" s="74">
        <v>43570</v>
      </c>
      <c r="G200" s="21" t="s">
        <v>1023</v>
      </c>
      <c r="H200" s="14" t="s">
        <v>402</v>
      </c>
      <c r="I200" s="14" t="s">
        <v>1024</v>
      </c>
      <c r="J200" s="14" t="s">
        <v>212</v>
      </c>
      <c r="K200" s="17"/>
      <c r="L200" s="17" t="s">
        <v>1014</v>
      </c>
      <c r="M200" s="17" t="s">
        <v>1025</v>
      </c>
      <c r="N200" s="89" t="s">
        <v>422</v>
      </c>
    </row>
    <row r="201" spans="1:14" ht="38.25" hidden="1">
      <c r="A201" s="14">
        <v>188</v>
      </c>
      <c r="B201" s="15">
        <v>43556</v>
      </c>
      <c r="C201" s="14" t="s">
        <v>414</v>
      </c>
      <c r="D201" s="63" t="s">
        <v>421</v>
      </c>
      <c r="E201" s="89" t="s">
        <v>1026</v>
      </c>
      <c r="F201" s="74">
        <v>43567</v>
      </c>
      <c r="G201" s="21" t="s">
        <v>1027</v>
      </c>
      <c r="H201" s="14" t="s">
        <v>408</v>
      </c>
      <c r="I201" s="14" t="s">
        <v>741</v>
      </c>
      <c r="J201" s="14" t="s">
        <v>511</v>
      </c>
      <c r="K201" s="17" t="s">
        <v>1028</v>
      </c>
      <c r="L201" s="17" t="s">
        <v>971</v>
      </c>
      <c r="M201" s="17" t="s">
        <v>1029</v>
      </c>
      <c r="N201" s="89" t="s">
        <v>421</v>
      </c>
    </row>
    <row r="202" spans="1:14" ht="51" hidden="1">
      <c r="A202" s="14">
        <v>189</v>
      </c>
      <c r="B202" s="15">
        <v>43556</v>
      </c>
      <c r="C202" s="14" t="s">
        <v>414</v>
      </c>
      <c r="D202" s="63" t="s">
        <v>421</v>
      </c>
      <c r="E202" s="89" t="s">
        <v>32</v>
      </c>
      <c r="F202" s="74">
        <v>43567</v>
      </c>
      <c r="G202" s="21" t="s">
        <v>1030</v>
      </c>
      <c r="H202" s="14" t="s">
        <v>34</v>
      </c>
      <c r="I202" s="14" t="s">
        <v>741</v>
      </c>
      <c r="J202" s="14" t="s">
        <v>511</v>
      </c>
      <c r="K202" s="17" t="s">
        <v>1031</v>
      </c>
      <c r="L202" s="17" t="s">
        <v>971</v>
      </c>
      <c r="M202" s="17" t="s">
        <v>1032</v>
      </c>
      <c r="N202" s="89" t="s">
        <v>421</v>
      </c>
    </row>
    <row r="203" spans="1:14" ht="38.25" hidden="1">
      <c r="A203" s="14">
        <v>190</v>
      </c>
      <c r="B203" s="15">
        <v>43557</v>
      </c>
      <c r="C203" s="14" t="s">
        <v>414</v>
      </c>
      <c r="D203" s="63" t="s">
        <v>420</v>
      </c>
      <c r="E203" s="89" t="s">
        <v>1033</v>
      </c>
      <c r="F203" s="74">
        <v>43571</v>
      </c>
      <c r="G203" s="21" t="s">
        <v>963</v>
      </c>
      <c r="H203" s="14" t="s">
        <v>34</v>
      </c>
      <c r="I203" s="14" t="s">
        <v>759</v>
      </c>
      <c r="J203" s="14" t="s">
        <v>91</v>
      </c>
      <c r="K203" s="17" t="s">
        <v>964</v>
      </c>
      <c r="L203" s="17" t="s">
        <v>942</v>
      </c>
      <c r="M203" s="17" t="s">
        <v>965</v>
      </c>
      <c r="N203" s="89" t="s">
        <v>420</v>
      </c>
    </row>
    <row r="204" spans="1:14" ht="25.5" hidden="1">
      <c r="A204" s="14">
        <v>191</v>
      </c>
      <c r="B204" s="15">
        <v>43557</v>
      </c>
      <c r="C204" s="14" t="s">
        <v>414</v>
      </c>
      <c r="D204" s="63" t="s">
        <v>422</v>
      </c>
      <c r="E204" s="89" t="s">
        <v>376</v>
      </c>
      <c r="F204" s="74">
        <v>43571</v>
      </c>
      <c r="G204" s="21" t="s">
        <v>1034</v>
      </c>
      <c r="H204" s="14" t="s">
        <v>406</v>
      </c>
      <c r="I204" s="14" t="s">
        <v>66</v>
      </c>
      <c r="J204" s="14" t="s">
        <v>66</v>
      </c>
      <c r="K204" s="17"/>
      <c r="L204" s="17" t="s">
        <v>1018</v>
      </c>
      <c r="M204" s="17" t="s">
        <v>1035</v>
      </c>
      <c r="N204" s="89" t="s">
        <v>422</v>
      </c>
    </row>
    <row r="205" spans="1:14" ht="51" hidden="1">
      <c r="A205" s="14">
        <v>192</v>
      </c>
      <c r="B205" s="15">
        <v>43557</v>
      </c>
      <c r="C205" s="14" t="s">
        <v>414</v>
      </c>
      <c r="D205" s="63" t="s">
        <v>421</v>
      </c>
      <c r="E205" s="89" t="s">
        <v>32</v>
      </c>
      <c r="F205" s="74">
        <v>43567</v>
      </c>
      <c r="G205" s="21" t="s">
        <v>1030</v>
      </c>
      <c r="H205" s="14" t="s">
        <v>34</v>
      </c>
      <c r="I205" s="14" t="s">
        <v>741</v>
      </c>
      <c r="J205" s="14" t="s">
        <v>511</v>
      </c>
      <c r="K205" s="17" t="s">
        <v>1031</v>
      </c>
      <c r="L205" s="17" t="s">
        <v>971</v>
      </c>
      <c r="M205" s="17" t="s">
        <v>1032</v>
      </c>
      <c r="N205" s="89" t="s">
        <v>421</v>
      </c>
    </row>
    <row r="206" spans="1:14" ht="25.5" hidden="1">
      <c r="A206" s="14">
        <v>193</v>
      </c>
      <c r="B206" s="15">
        <v>43557</v>
      </c>
      <c r="C206" s="14" t="s">
        <v>414</v>
      </c>
      <c r="D206" s="63" t="s">
        <v>422</v>
      </c>
      <c r="E206" s="89" t="s">
        <v>1036</v>
      </c>
      <c r="F206" s="74">
        <v>43571</v>
      </c>
      <c r="G206" s="55" t="s">
        <v>1037</v>
      </c>
      <c r="H206" s="14" t="s">
        <v>34</v>
      </c>
      <c r="I206" s="14" t="s">
        <v>1038</v>
      </c>
      <c r="J206" s="14" t="s">
        <v>487</v>
      </c>
      <c r="K206" s="17" t="s">
        <v>1039</v>
      </c>
      <c r="L206" s="17" t="s">
        <v>1040</v>
      </c>
      <c r="M206" s="17" t="s">
        <v>1041</v>
      </c>
      <c r="N206" s="89" t="s">
        <v>422</v>
      </c>
    </row>
    <row r="207" spans="1:14" ht="25.5" hidden="1">
      <c r="A207" s="14">
        <v>194</v>
      </c>
      <c r="B207" s="15">
        <v>43557</v>
      </c>
      <c r="C207" s="14" t="s">
        <v>414</v>
      </c>
      <c r="D207" s="63" t="s">
        <v>418</v>
      </c>
      <c r="E207" s="89" t="s">
        <v>1042</v>
      </c>
      <c r="F207" s="74">
        <v>43571</v>
      </c>
      <c r="G207" s="21" t="s">
        <v>1043</v>
      </c>
      <c r="H207" s="14" t="s">
        <v>34</v>
      </c>
      <c r="I207" s="14" t="s">
        <v>1044</v>
      </c>
      <c r="J207" s="14" t="s">
        <v>79</v>
      </c>
      <c r="K207" s="17"/>
      <c r="L207" s="17"/>
      <c r="M207" s="17"/>
      <c r="N207" s="89" t="s">
        <v>418</v>
      </c>
    </row>
    <row r="208" spans="1:14" ht="38.25" hidden="1">
      <c r="A208" s="14">
        <v>195</v>
      </c>
      <c r="B208" s="15">
        <v>43557</v>
      </c>
      <c r="C208" s="14" t="s">
        <v>414</v>
      </c>
      <c r="D208" s="63" t="s">
        <v>420</v>
      </c>
      <c r="E208" s="89" t="s">
        <v>1045</v>
      </c>
      <c r="F208" s="74">
        <v>43571</v>
      </c>
      <c r="G208" s="21" t="s">
        <v>1046</v>
      </c>
      <c r="H208" s="14" t="s">
        <v>34</v>
      </c>
      <c r="I208" s="14" t="s">
        <v>469</v>
      </c>
      <c r="J208" s="14" t="s">
        <v>212</v>
      </c>
      <c r="K208" s="17" t="s">
        <v>1047</v>
      </c>
      <c r="L208" s="17" t="s">
        <v>1014</v>
      </c>
      <c r="M208" s="17" t="s">
        <v>1048</v>
      </c>
      <c r="N208" s="89" t="s">
        <v>420</v>
      </c>
    </row>
    <row r="209" spans="1:14" ht="25.5" hidden="1">
      <c r="A209" s="14">
        <v>196</v>
      </c>
      <c r="B209" s="15">
        <v>43557</v>
      </c>
      <c r="C209" s="14" t="s">
        <v>414</v>
      </c>
      <c r="D209" s="63" t="s">
        <v>419</v>
      </c>
      <c r="E209" s="89" t="s">
        <v>1049</v>
      </c>
      <c r="F209" s="74">
        <v>43571</v>
      </c>
      <c r="G209" s="21" t="s">
        <v>1050</v>
      </c>
      <c r="H209" s="14" t="s">
        <v>408</v>
      </c>
      <c r="I209" s="14" t="s">
        <v>1051</v>
      </c>
      <c r="J209" s="14" t="s">
        <v>59</v>
      </c>
      <c r="K209" s="17"/>
      <c r="L209" s="17"/>
      <c r="M209" s="17"/>
      <c r="N209" s="89" t="s">
        <v>419</v>
      </c>
    </row>
    <row r="210" spans="1:14" hidden="1">
      <c r="A210" s="14">
        <v>197</v>
      </c>
      <c r="B210" s="15">
        <v>43558</v>
      </c>
      <c r="C210" s="14" t="s">
        <v>414</v>
      </c>
      <c r="D210" s="63" t="s">
        <v>422</v>
      </c>
      <c r="E210" s="89" t="s">
        <v>1052</v>
      </c>
      <c r="F210" s="74">
        <v>43572</v>
      </c>
      <c r="G210" s="21" t="s">
        <v>1053</v>
      </c>
      <c r="H210" s="14" t="s">
        <v>408</v>
      </c>
      <c r="I210" s="14" t="s">
        <v>803</v>
      </c>
      <c r="J210" s="14" t="s">
        <v>621</v>
      </c>
      <c r="K210" s="17" t="s">
        <v>1054</v>
      </c>
      <c r="L210" s="17" t="s">
        <v>1040</v>
      </c>
      <c r="M210" s="53" t="s">
        <v>1055</v>
      </c>
      <c r="N210" s="89" t="s">
        <v>422</v>
      </c>
    </row>
    <row r="211" spans="1:14" ht="25.5" hidden="1">
      <c r="A211" s="14">
        <v>198</v>
      </c>
      <c r="B211" s="15">
        <v>43558</v>
      </c>
      <c r="C211" s="14" t="s">
        <v>414</v>
      </c>
      <c r="D211" s="63" t="s">
        <v>421</v>
      </c>
      <c r="E211" s="89" t="s">
        <v>1056</v>
      </c>
      <c r="F211" s="74">
        <v>43572</v>
      </c>
      <c r="G211" s="21" t="s">
        <v>1057</v>
      </c>
      <c r="H211" s="14" t="s">
        <v>408</v>
      </c>
      <c r="I211" s="14" t="s">
        <v>1058</v>
      </c>
      <c r="J211" s="14" t="s">
        <v>79</v>
      </c>
      <c r="K211" s="17" t="s">
        <v>1059</v>
      </c>
      <c r="L211" s="17" t="s">
        <v>1060</v>
      </c>
      <c r="M211" s="17" t="s">
        <v>1061</v>
      </c>
      <c r="N211" s="89" t="s">
        <v>421</v>
      </c>
    </row>
    <row r="212" spans="1:14" ht="25.5" hidden="1">
      <c r="A212" s="14">
        <v>199</v>
      </c>
      <c r="B212" s="15">
        <v>43558</v>
      </c>
      <c r="C212" s="14" t="s">
        <v>414</v>
      </c>
      <c r="D212" s="63" t="s">
        <v>420</v>
      </c>
      <c r="E212" s="89" t="s">
        <v>1062</v>
      </c>
      <c r="F212" s="74">
        <v>43572</v>
      </c>
      <c r="G212" s="21" t="s">
        <v>1063</v>
      </c>
      <c r="H212" s="14" t="s">
        <v>34</v>
      </c>
      <c r="I212" s="14" t="s">
        <v>1064</v>
      </c>
      <c r="J212" s="14" t="s">
        <v>1065</v>
      </c>
      <c r="K212" s="17" t="s">
        <v>1066</v>
      </c>
      <c r="L212" s="17" t="s">
        <v>1040</v>
      </c>
      <c r="M212" s="17" t="s">
        <v>1067</v>
      </c>
      <c r="N212" s="89" t="s">
        <v>420</v>
      </c>
    </row>
    <row r="213" spans="1:14" ht="25.5" hidden="1">
      <c r="A213" s="14">
        <v>200</v>
      </c>
      <c r="B213" s="15">
        <v>43558</v>
      </c>
      <c r="C213" s="14" t="s">
        <v>414</v>
      </c>
      <c r="D213" s="63" t="s">
        <v>419</v>
      </c>
      <c r="E213" s="89" t="s">
        <v>1020</v>
      </c>
      <c r="F213" s="74">
        <v>43572</v>
      </c>
      <c r="G213" s="21" t="s">
        <v>1068</v>
      </c>
      <c r="H213" s="14" t="s">
        <v>34</v>
      </c>
      <c r="I213" s="14" t="s">
        <v>1069</v>
      </c>
      <c r="J213" s="14" t="s">
        <v>159</v>
      </c>
      <c r="K213" s="17"/>
      <c r="L213" s="17"/>
      <c r="M213" s="17"/>
      <c r="N213" s="89" t="s">
        <v>419</v>
      </c>
    </row>
    <row r="214" spans="1:14" ht="25.5" hidden="1">
      <c r="A214" s="14">
        <v>201</v>
      </c>
      <c r="B214" s="15">
        <v>43558</v>
      </c>
      <c r="C214" s="14" t="s">
        <v>414</v>
      </c>
      <c r="D214" s="63" t="s">
        <v>422</v>
      </c>
      <c r="E214" s="89" t="s">
        <v>376</v>
      </c>
      <c r="F214" s="74">
        <v>43572</v>
      </c>
      <c r="G214" s="21" t="s">
        <v>1070</v>
      </c>
      <c r="H214" s="14" t="s">
        <v>408</v>
      </c>
      <c r="I214" s="14" t="s">
        <v>651</v>
      </c>
      <c r="J214" s="14" t="s">
        <v>477</v>
      </c>
      <c r="K214" s="17" t="s">
        <v>1071</v>
      </c>
      <c r="L214" s="17" t="s">
        <v>1040</v>
      </c>
      <c r="M214" s="17" t="s">
        <v>1072</v>
      </c>
      <c r="N214" s="89" t="s">
        <v>422</v>
      </c>
    </row>
    <row r="215" spans="1:14" s="56" customFormat="1" ht="25.5" hidden="1">
      <c r="A215" s="14">
        <v>202</v>
      </c>
      <c r="B215" s="15">
        <v>43558</v>
      </c>
      <c r="C215" s="14" t="s">
        <v>414</v>
      </c>
      <c r="D215" s="63" t="s">
        <v>418</v>
      </c>
      <c r="E215" s="89" t="s">
        <v>1073</v>
      </c>
      <c r="F215" s="74">
        <v>43572</v>
      </c>
      <c r="G215" s="21" t="s">
        <v>1074</v>
      </c>
      <c r="H215" s="14" t="s">
        <v>34</v>
      </c>
      <c r="I215" s="14" t="s">
        <v>1069</v>
      </c>
      <c r="J215" s="14" t="s">
        <v>159</v>
      </c>
      <c r="K215" s="17"/>
      <c r="L215" s="17"/>
      <c r="M215" s="17"/>
      <c r="N215" s="89" t="s">
        <v>418</v>
      </c>
    </row>
    <row r="216" spans="1:14" ht="25.5" hidden="1">
      <c r="A216" s="14">
        <v>203</v>
      </c>
      <c r="B216" s="15">
        <v>43558</v>
      </c>
      <c r="C216" s="14" t="s">
        <v>414</v>
      </c>
      <c r="D216" s="63" t="s">
        <v>419</v>
      </c>
      <c r="E216" s="89" t="s">
        <v>1075</v>
      </c>
      <c r="F216" s="74">
        <v>43572</v>
      </c>
      <c r="G216" s="21" t="s">
        <v>1068</v>
      </c>
      <c r="H216" s="14" t="s">
        <v>34</v>
      </c>
      <c r="I216" s="14" t="s">
        <v>1069</v>
      </c>
      <c r="J216" s="14" t="s">
        <v>159</v>
      </c>
      <c r="K216" s="17"/>
      <c r="L216" s="17"/>
      <c r="M216" s="17"/>
      <c r="N216" s="89" t="s">
        <v>419</v>
      </c>
    </row>
    <row r="217" spans="1:14" ht="25.5" hidden="1">
      <c r="A217" s="14">
        <v>204</v>
      </c>
      <c r="B217" s="15">
        <v>43559</v>
      </c>
      <c r="C217" s="14" t="s">
        <v>414</v>
      </c>
      <c r="D217" s="63" t="s">
        <v>421</v>
      </c>
      <c r="E217" s="89" t="s">
        <v>548</v>
      </c>
      <c r="F217" s="74">
        <v>43573</v>
      </c>
      <c r="G217" s="21" t="s">
        <v>549</v>
      </c>
      <c r="H217" s="14" t="s">
        <v>406</v>
      </c>
      <c r="I217" s="14" t="s">
        <v>1076</v>
      </c>
      <c r="J217" s="14" t="s">
        <v>511</v>
      </c>
      <c r="K217" s="17" t="s">
        <v>917</v>
      </c>
      <c r="L217" s="17" t="s">
        <v>900</v>
      </c>
      <c r="M217" s="17" t="s">
        <v>1077</v>
      </c>
      <c r="N217" s="89" t="s">
        <v>421</v>
      </c>
    </row>
    <row r="218" spans="1:14" ht="51" hidden="1">
      <c r="A218" s="14">
        <v>205</v>
      </c>
      <c r="B218" s="15">
        <v>43559</v>
      </c>
      <c r="C218" s="14" t="s">
        <v>414</v>
      </c>
      <c r="D218" s="63" t="s">
        <v>420</v>
      </c>
      <c r="E218" s="11" t="s">
        <v>1078</v>
      </c>
      <c r="F218" s="74">
        <v>43573</v>
      </c>
      <c r="G218" s="21" t="s">
        <v>1079</v>
      </c>
      <c r="H218" s="14" t="s">
        <v>34</v>
      </c>
      <c r="I218" s="14" t="s">
        <v>1080</v>
      </c>
      <c r="J218" s="14" t="s">
        <v>137</v>
      </c>
      <c r="K218" s="17" t="s">
        <v>1081</v>
      </c>
      <c r="L218" s="17" t="s">
        <v>1040</v>
      </c>
      <c r="M218" s="17" t="s">
        <v>1082</v>
      </c>
      <c r="N218" s="89" t="s">
        <v>420</v>
      </c>
    </row>
    <row r="219" spans="1:14" ht="25.5" hidden="1">
      <c r="A219" s="14">
        <v>206</v>
      </c>
      <c r="B219" s="15">
        <v>43559</v>
      </c>
      <c r="C219" s="14" t="s">
        <v>414</v>
      </c>
      <c r="D219" s="63" t="s">
        <v>421</v>
      </c>
      <c r="E219" s="62" t="s">
        <v>1083</v>
      </c>
      <c r="F219" s="74">
        <v>43573</v>
      </c>
      <c r="G219" s="21" t="s">
        <v>1084</v>
      </c>
      <c r="H219" s="14" t="s">
        <v>34</v>
      </c>
      <c r="I219" s="14" t="s">
        <v>1085</v>
      </c>
      <c r="J219" s="14" t="s">
        <v>1086</v>
      </c>
      <c r="K219" s="17" t="s">
        <v>1087</v>
      </c>
      <c r="L219" s="17" t="s">
        <v>1040</v>
      </c>
      <c r="M219" s="17" t="s">
        <v>1088</v>
      </c>
      <c r="N219" s="89" t="s">
        <v>421</v>
      </c>
    </row>
    <row r="220" spans="1:14" ht="38.25" hidden="1">
      <c r="A220" s="14">
        <v>207</v>
      </c>
      <c r="B220" s="15">
        <v>43559</v>
      </c>
      <c r="C220" s="14" t="s">
        <v>414</v>
      </c>
      <c r="D220" s="63" t="s">
        <v>420</v>
      </c>
      <c r="E220" s="62" t="s">
        <v>1089</v>
      </c>
      <c r="F220" s="74">
        <v>43573</v>
      </c>
      <c r="G220" s="21" t="s">
        <v>1090</v>
      </c>
      <c r="H220" s="14" t="s">
        <v>408</v>
      </c>
      <c r="I220" s="14" t="s">
        <v>1091</v>
      </c>
      <c r="J220" s="14" t="s">
        <v>536</v>
      </c>
      <c r="K220" s="17" t="s">
        <v>1092</v>
      </c>
      <c r="L220" s="17" t="s">
        <v>1093</v>
      </c>
      <c r="M220" s="17" t="s">
        <v>1094</v>
      </c>
      <c r="N220" s="89" t="s">
        <v>420</v>
      </c>
    </row>
    <row r="221" spans="1:14" ht="38.25" hidden="1">
      <c r="A221" s="14">
        <v>208</v>
      </c>
      <c r="B221" s="15">
        <v>43559</v>
      </c>
      <c r="C221" s="14" t="s">
        <v>414</v>
      </c>
      <c r="D221" s="63" t="s">
        <v>420</v>
      </c>
      <c r="E221" s="62" t="s">
        <v>1095</v>
      </c>
      <c r="F221" s="74">
        <v>43573</v>
      </c>
      <c r="G221" s="21" t="s">
        <v>1096</v>
      </c>
      <c r="H221" s="14" t="s">
        <v>408</v>
      </c>
      <c r="I221" s="14" t="s">
        <v>469</v>
      </c>
      <c r="J221" s="14" t="s">
        <v>212</v>
      </c>
      <c r="K221" s="17" t="s">
        <v>1097</v>
      </c>
      <c r="L221" s="17" t="s">
        <v>1040</v>
      </c>
      <c r="M221" s="17" t="s">
        <v>1098</v>
      </c>
      <c r="N221" s="89" t="s">
        <v>420</v>
      </c>
    </row>
    <row r="222" spans="1:14" hidden="1">
      <c r="A222" s="14">
        <v>209</v>
      </c>
      <c r="B222" s="15">
        <v>43559</v>
      </c>
      <c r="C222" s="14" t="s">
        <v>414</v>
      </c>
      <c r="D222" s="63" t="s">
        <v>420</v>
      </c>
      <c r="E222" s="62" t="s">
        <v>1099</v>
      </c>
      <c r="F222" s="74">
        <v>43573</v>
      </c>
      <c r="G222" s="21" t="s">
        <v>1100</v>
      </c>
      <c r="H222" s="14" t="s">
        <v>408</v>
      </c>
      <c r="I222" s="14" t="s">
        <v>1091</v>
      </c>
      <c r="J222" s="14" t="s">
        <v>536</v>
      </c>
      <c r="K222" s="17" t="s">
        <v>1092</v>
      </c>
      <c r="L222" s="17" t="s">
        <v>1093</v>
      </c>
      <c r="M222" s="17" t="s">
        <v>1094</v>
      </c>
      <c r="N222" s="89" t="s">
        <v>420</v>
      </c>
    </row>
    <row r="223" spans="1:14" hidden="1">
      <c r="A223" s="14">
        <v>210</v>
      </c>
      <c r="B223" s="15">
        <v>43560</v>
      </c>
      <c r="C223" s="14" t="s">
        <v>414</v>
      </c>
      <c r="D223" s="63" t="s">
        <v>420</v>
      </c>
      <c r="E223" s="62" t="s">
        <v>1101</v>
      </c>
      <c r="F223" s="74">
        <v>43574</v>
      </c>
      <c r="G223" s="21" t="s">
        <v>1100</v>
      </c>
      <c r="H223" s="14" t="s">
        <v>408</v>
      </c>
      <c r="I223" s="14" t="s">
        <v>1091</v>
      </c>
      <c r="J223" s="14" t="s">
        <v>536</v>
      </c>
      <c r="K223" s="17" t="s">
        <v>1102</v>
      </c>
      <c r="L223" s="17" t="s">
        <v>1093</v>
      </c>
      <c r="M223" s="17" t="s">
        <v>1094</v>
      </c>
      <c r="N223" s="89" t="s">
        <v>420</v>
      </c>
    </row>
    <row r="224" spans="1:14" ht="25.5" hidden="1">
      <c r="A224" s="14">
        <v>211</v>
      </c>
      <c r="B224" s="15">
        <v>43560</v>
      </c>
      <c r="C224" s="14" t="s">
        <v>414</v>
      </c>
      <c r="D224" s="63" t="s">
        <v>418</v>
      </c>
      <c r="E224" s="62" t="s">
        <v>978</v>
      </c>
      <c r="F224" s="74">
        <v>43574</v>
      </c>
      <c r="G224" s="21" t="s">
        <v>1103</v>
      </c>
      <c r="H224" s="14" t="s">
        <v>34</v>
      </c>
      <c r="I224" s="14" t="s">
        <v>1104</v>
      </c>
      <c r="J224" s="14" t="s">
        <v>59</v>
      </c>
      <c r="K224" s="17"/>
      <c r="L224" s="17"/>
      <c r="M224" s="17"/>
      <c r="N224" s="89" t="s">
        <v>418</v>
      </c>
    </row>
    <row r="225" spans="1:14" ht="25.5" hidden="1">
      <c r="A225" s="14">
        <v>212</v>
      </c>
      <c r="B225" s="15">
        <v>43560</v>
      </c>
      <c r="C225" s="14" t="s">
        <v>414</v>
      </c>
      <c r="D225" s="63" t="s">
        <v>422</v>
      </c>
      <c r="E225" s="62" t="s">
        <v>1105</v>
      </c>
      <c r="F225" s="74">
        <v>43574</v>
      </c>
      <c r="G225" s="21" t="s">
        <v>1070</v>
      </c>
      <c r="H225" s="14" t="s">
        <v>408</v>
      </c>
      <c r="I225" s="14" t="s">
        <v>651</v>
      </c>
      <c r="J225" s="14" t="s">
        <v>477</v>
      </c>
      <c r="K225" s="17" t="s">
        <v>1071</v>
      </c>
      <c r="L225" s="17" t="s">
        <v>1040</v>
      </c>
      <c r="M225" s="17" t="s">
        <v>1072</v>
      </c>
      <c r="N225" s="89" t="s">
        <v>422</v>
      </c>
    </row>
    <row r="226" spans="1:14" hidden="1">
      <c r="A226" s="14">
        <v>213</v>
      </c>
      <c r="B226" s="15">
        <v>43563</v>
      </c>
      <c r="C226" s="14" t="s">
        <v>414</v>
      </c>
      <c r="D226" s="63" t="s">
        <v>420</v>
      </c>
      <c r="E226" s="89" t="s">
        <v>1106</v>
      </c>
      <c r="F226" s="74">
        <v>43577</v>
      </c>
      <c r="G226" s="21" t="s">
        <v>1100</v>
      </c>
      <c r="H226" s="14" t="s">
        <v>408</v>
      </c>
      <c r="I226" s="14" t="s">
        <v>1091</v>
      </c>
      <c r="J226" s="14" t="s">
        <v>536</v>
      </c>
      <c r="K226" s="17" t="s">
        <v>1107</v>
      </c>
      <c r="L226" s="53" t="s">
        <v>1093</v>
      </c>
      <c r="M226" s="53" t="s">
        <v>1094</v>
      </c>
      <c r="N226" s="89" t="s">
        <v>420</v>
      </c>
    </row>
    <row r="227" spans="1:14" ht="25.5" hidden="1">
      <c r="A227" s="14">
        <v>214</v>
      </c>
      <c r="B227" s="15">
        <v>43563</v>
      </c>
      <c r="C227" s="14" t="s">
        <v>414</v>
      </c>
      <c r="D227" s="63" t="s">
        <v>419</v>
      </c>
      <c r="E227" s="89" t="s">
        <v>1108</v>
      </c>
      <c r="F227" s="74">
        <v>43577</v>
      </c>
      <c r="G227" s="21" t="s">
        <v>1109</v>
      </c>
      <c r="H227" s="14" t="s">
        <v>408</v>
      </c>
      <c r="I227" s="14" t="s">
        <v>1110</v>
      </c>
      <c r="J227" s="14" t="s">
        <v>59</v>
      </c>
      <c r="K227" s="17"/>
      <c r="L227" s="17"/>
      <c r="M227" s="17"/>
      <c r="N227" s="89" t="s">
        <v>419</v>
      </c>
    </row>
    <row r="228" spans="1:14" ht="25.5" hidden="1">
      <c r="A228" s="14">
        <v>215</v>
      </c>
      <c r="B228" s="15">
        <v>43563</v>
      </c>
      <c r="C228" s="14" t="s">
        <v>414</v>
      </c>
      <c r="D228" s="63" t="s">
        <v>419</v>
      </c>
      <c r="E228" s="11" t="s">
        <v>390</v>
      </c>
      <c r="F228" s="74">
        <v>43577</v>
      </c>
      <c r="G228" s="21" t="s">
        <v>1111</v>
      </c>
      <c r="H228" s="14" t="s">
        <v>34</v>
      </c>
      <c r="I228" s="14" t="s">
        <v>1112</v>
      </c>
      <c r="J228" s="14" t="s">
        <v>159</v>
      </c>
      <c r="K228" s="17"/>
      <c r="L228" s="17"/>
      <c r="M228" s="17"/>
      <c r="N228" s="89" t="s">
        <v>419</v>
      </c>
    </row>
    <row r="229" spans="1:14" ht="38.25" hidden="1">
      <c r="A229" s="14">
        <v>216</v>
      </c>
      <c r="B229" s="15">
        <v>43563</v>
      </c>
      <c r="C229" s="14" t="s">
        <v>414</v>
      </c>
      <c r="D229" s="63" t="s">
        <v>421</v>
      </c>
      <c r="E229" s="89" t="s">
        <v>1113</v>
      </c>
      <c r="F229" s="74">
        <v>43577</v>
      </c>
      <c r="G229" s="21" t="s">
        <v>1114</v>
      </c>
      <c r="H229" s="14" t="s">
        <v>404</v>
      </c>
      <c r="I229" s="14" t="s">
        <v>693</v>
      </c>
      <c r="J229" s="14" t="s">
        <v>511</v>
      </c>
      <c r="K229" s="17"/>
      <c r="L229" s="17" t="s">
        <v>952</v>
      </c>
      <c r="M229" s="17" t="s">
        <v>1115</v>
      </c>
      <c r="N229" s="89" t="s">
        <v>421</v>
      </c>
    </row>
    <row r="230" spans="1:14" ht="25.5" hidden="1">
      <c r="A230" s="14">
        <v>217</v>
      </c>
      <c r="B230" s="15">
        <v>43563</v>
      </c>
      <c r="C230" s="14" t="s">
        <v>414</v>
      </c>
      <c r="D230" s="63" t="s">
        <v>422</v>
      </c>
      <c r="E230" s="89" t="s">
        <v>389</v>
      </c>
      <c r="F230" s="74">
        <v>43577</v>
      </c>
      <c r="G230" s="21" t="s">
        <v>1116</v>
      </c>
      <c r="H230" s="14" t="s">
        <v>408</v>
      </c>
      <c r="I230" s="14" t="s">
        <v>530</v>
      </c>
      <c r="J230" s="14" t="s">
        <v>511</v>
      </c>
      <c r="K230" s="17" t="s">
        <v>1117</v>
      </c>
      <c r="L230" s="17" t="s">
        <v>1118</v>
      </c>
      <c r="M230" s="17" t="s">
        <v>1119</v>
      </c>
      <c r="N230" s="89" t="s">
        <v>422</v>
      </c>
    </row>
    <row r="231" spans="1:14" ht="25.5" hidden="1">
      <c r="A231" s="14">
        <v>218</v>
      </c>
      <c r="B231" s="15">
        <v>43563</v>
      </c>
      <c r="C231" s="14" t="s">
        <v>414</v>
      </c>
      <c r="D231" s="63" t="s">
        <v>422</v>
      </c>
      <c r="E231" s="89" t="s">
        <v>844</v>
      </c>
      <c r="F231" s="74">
        <v>43577</v>
      </c>
      <c r="G231" s="21" t="s">
        <v>1120</v>
      </c>
      <c r="H231" s="14" t="s">
        <v>408</v>
      </c>
      <c r="I231" s="14" t="s">
        <v>803</v>
      </c>
      <c r="J231" s="14" t="s">
        <v>621</v>
      </c>
      <c r="K231" s="17" t="s">
        <v>1121</v>
      </c>
      <c r="L231" s="17" t="s">
        <v>1122</v>
      </c>
      <c r="M231" s="17" t="s">
        <v>1123</v>
      </c>
      <c r="N231" s="89" t="s">
        <v>422</v>
      </c>
    </row>
    <row r="232" spans="1:14" ht="25.5" hidden="1">
      <c r="A232" s="14">
        <v>219</v>
      </c>
      <c r="B232" s="15">
        <v>43563</v>
      </c>
      <c r="C232" s="14" t="s">
        <v>414</v>
      </c>
      <c r="D232" s="63" t="s">
        <v>418</v>
      </c>
      <c r="E232" s="89" t="s">
        <v>375</v>
      </c>
      <c r="F232" s="74">
        <v>43577</v>
      </c>
      <c r="G232" s="21" t="s">
        <v>1124</v>
      </c>
      <c r="H232" s="14" t="s">
        <v>34</v>
      </c>
      <c r="I232" s="14" t="s">
        <v>1125</v>
      </c>
      <c r="J232" s="14" t="s">
        <v>212</v>
      </c>
      <c r="K232" s="17"/>
      <c r="L232" s="17"/>
      <c r="M232" s="17"/>
      <c r="N232" s="89" t="s">
        <v>418</v>
      </c>
    </row>
    <row r="233" spans="1:14" ht="38.25" hidden="1">
      <c r="A233" s="14">
        <v>220</v>
      </c>
      <c r="B233" s="15">
        <v>43564</v>
      </c>
      <c r="C233" s="14" t="s">
        <v>414</v>
      </c>
      <c r="D233" s="63" t="s">
        <v>421</v>
      </c>
      <c r="E233" s="62" t="s">
        <v>1126</v>
      </c>
      <c r="F233" s="74">
        <v>43578</v>
      </c>
      <c r="G233" s="13" t="s">
        <v>1103</v>
      </c>
      <c r="H233" s="14" t="s">
        <v>408</v>
      </c>
      <c r="I233" s="14" t="s">
        <v>898</v>
      </c>
      <c r="J233" s="14" t="s">
        <v>212</v>
      </c>
      <c r="K233" s="17" t="s">
        <v>1127</v>
      </c>
      <c r="L233" s="17" t="s">
        <v>1128</v>
      </c>
      <c r="M233" s="17" t="s">
        <v>1129</v>
      </c>
      <c r="N233" s="89" t="s">
        <v>421</v>
      </c>
    </row>
    <row r="234" spans="1:14" ht="25.5" hidden="1">
      <c r="A234" s="14">
        <v>221</v>
      </c>
      <c r="B234" s="15">
        <v>43564</v>
      </c>
      <c r="C234" s="14" t="s">
        <v>414</v>
      </c>
      <c r="D234" s="63" t="s">
        <v>422</v>
      </c>
      <c r="E234" s="62" t="s">
        <v>1130</v>
      </c>
      <c r="F234" s="74">
        <v>43578</v>
      </c>
      <c r="G234" s="21" t="s">
        <v>1131</v>
      </c>
      <c r="H234" s="14" t="s">
        <v>408</v>
      </c>
      <c r="I234" s="14" t="s">
        <v>1132</v>
      </c>
      <c r="J234" s="14" t="s">
        <v>59</v>
      </c>
      <c r="K234" s="17" t="s">
        <v>1133</v>
      </c>
      <c r="L234" s="53" t="s">
        <v>1134</v>
      </c>
      <c r="M234" s="53" t="s">
        <v>1135</v>
      </c>
      <c r="N234" s="89" t="s">
        <v>422</v>
      </c>
    </row>
    <row r="235" spans="1:14" ht="38.25" hidden="1">
      <c r="A235" s="14">
        <v>222</v>
      </c>
      <c r="B235" s="15">
        <v>43564</v>
      </c>
      <c r="C235" s="14" t="s">
        <v>414</v>
      </c>
      <c r="D235" s="63" t="s">
        <v>422</v>
      </c>
      <c r="E235" s="62" t="s">
        <v>910</v>
      </c>
      <c r="F235" s="74">
        <v>43578</v>
      </c>
      <c r="G235" s="21" t="s">
        <v>911</v>
      </c>
      <c r="H235" s="14" t="s">
        <v>405</v>
      </c>
      <c r="I235" s="14" t="s">
        <v>912</v>
      </c>
      <c r="J235" s="14" t="s">
        <v>913</v>
      </c>
      <c r="K235" s="17"/>
      <c r="L235" s="53" t="s">
        <v>1014</v>
      </c>
      <c r="M235" s="53" t="s">
        <v>1136</v>
      </c>
      <c r="N235" s="89" t="s">
        <v>422</v>
      </c>
    </row>
    <row r="236" spans="1:14" ht="38.25" hidden="1">
      <c r="A236" s="14">
        <v>223</v>
      </c>
      <c r="B236" s="15">
        <v>43564</v>
      </c>
      <c r="C236" s="14" t="s">
        <v>414</v>
      </c>
      <c r="D236" s="63" t="s">
        <v>420</v>
      </c>
      <c r="E236" s="62" t="s">
        <v>1137</v>
      </c>
      <c r="F236" s="74">
        <v>43578</v>
      </c>
      <c r="G236" s="21" t="s">
        <v>1138</v>
      </c>
      <c r="H236" s="14" t="s">
        <v>34</v>
      </c>
      <c r="I236" s="14" t="s">
        <v>1110</v>
      </c>
      <c r="J236" s="14" t="s">
        <v>59</v>
      </c>
      <c r="K236" s="17" t="s">
        <v>1139</v>
      </c>
      <c r="L236" s="17" t="s">
        <v>1122</v>
      </c>
      <c r="M236" s="17" t="s">
        <v>1140</v>
      </c>
      <c r="N236" s="89" t="s">
        <v>420</v>
      </c>
    </row>
    <row r="237" spans="1:14" ht="25.5" hidden="1">
      <c r="A237" s="14">
        <v>224</v>
      </c>
      <c r="B237" s="15">
        <v>43564</v>
      </c>
      <c r="C237" s="14" t="s">
        <v>414</v>
      </c>
      <c r="D237" s="63" t="s">
        <v>422</v>
      </c>
      <c r="E237" s="62" t="s">
        <v>1141</v>
      </c>
      <c r="F237" s="74">
        <v>43578</v>
      </c>
      <c r="G237" s="21" t="s">
        <v>1142</v>
      </c>
      <c r="H237" s="14" t="s">
        <v>399</v>
      </c>
      <c r="I237" s="14" t="s">
        <v>1143</v>
      </c>
      <c r="J237" s="14" t="s">
        <v>621</v>
      </c>
      <c r="K237" s="17"/>
      <c r="L237" s="17"/>
      <c r="M237" s="17"/>
      <c r="N237" s="89" t="s">
        <v>422</v>
      </c>
    </row>
    <row r="238" spans="1:14" ht="25.5" hidden="1">
      <c r="A238" s="14">
        <v>225</v>
      </c>
      <c r="B238" s="15">
        <v>43565</v>
      </c>
      <c r="C238" s="14" t="s">
        <v>414</v>
      </c>
      <c r="D238" s="63" t="s">
        <v>422</v>
      </c>
      <c r="E238" s="11" t="s">
        <v>755</v>
      </c>
      <c r="F238" s="74">
        <v>43579</v>
      </c>
      <c r="G238" s="21" t="s">
        <v>756</v>
      </c>
      <c r="H238" s="14" t="s">
        <v>405</v>
      </c>
      <c r="I238" s="14" t="s">
        <v>651</v>
      </c>
      <c r="J238" s="14" t="s">
        <v>477</v>
      </c>
      <c r="K238" s="17"/>
      <c r="L238" s="17"/>
      <c r="M238" s="17"/>
      <c r="N238" s="89" t="s">
        <v>422</v>
      </c>
    </row>
    <row r="239" spans="1:14" ht="38.25" hidden="1">
      <c r="A239" s="14">
        <v>226</v>
      </c>
      <c r="B239" s="15">
        <v>43565</v>
      </c>
      <c r="C239" s="14" t="s">
        <v>414</v>
      </c>
      <c r="D239" s="63" t="s">
        <v>422</v>
      </c>
      <c r="E239" s="89" t="s">
        <v>856</v>
      </c>
      <c r="F239" s="74">
        <v>43579</v>
      </c>
      <c r="G239" s="16" t="s">
        <v>1144</v>
      </c>
      <c r="H239" s="14" t="s">
        <v>34</v>
      </c>
      <c r="I239" s="14" t="s">
        <v>828</v>
      </c>
      <c r="J239" s="14" t="s">
        <v>212</v>
      </c>
      <c r="K239" s="17" t="s">
        <v>1145</v>
      </c>
      <c r="L239" s="53" t="s">
        <v>971</v>
      </c>
      <c r="M239" s="53" t="s">
        <v>1146</v>
      </c>
      <c r="N239" s="89" t="s">
        <v>422</v>
      </c>
    </row>
    <row r="240" spans="1:14" ht="51" hidden="1">
      <c r="A240" s="14">
        <v>227</v>
      </c>
      <c r="B240" s="15">
        <v>43565</v>
      </c>
      <c r="C240" s="14" t="s">
        <v>414</v>
      </c>
      <c r="D240" s="63" t="s">
        <v>421</v>
      </c>
      <c r="E240" s="89" t="s">
        <v>376</v>
      </c>
      <c r="F240" s="74">
        <v>43579</v>
      </c>
      <c r="G240" s="11" t="s">
        <v>1147</v>
      </c>
      <c r="H240" s="14" t="s">
        <v>408</v>
      </c>
      <c r="I240" s="14" t="s">
        <v>651</v>
      </c>
      <c r="J240" s="14" t="s">
        <v>477</v>
      </c>
      <c r="K240" s="17" t="s">
        <v>1148</v>
      </c>
      <c r="L240" s="17" t="s">
        <v>1118</v>
      </c>
      <c r="M240" s="17" t="s">
        <v>1149</v>
      </c>
      <c r="N240" s="89" t="s">
        <v>421</v>
      </c>
    </row>
    <row r="241" spans="1:14" ht="25.5" hidden="1">
      <c r="A241" s="14">
        <v>228</v>
      </c>
      <c r="B241" s="15">
        <v>43565</v>
      </c>
      <c r="C241" s="14" t="s">
        <v>414</v>
      </c>
      <c r="D241" s="63" t="s">
        <v>422</v>
      </c>
      <c r="E241" s="11" t="s">
        <v>521</v>
      </c>
      <c r="F241" s="74">
        <v>43579</v>
      </c>
      <c r="G241" s="21" t="s">
        <v>1150</v>
      </c>
      <c r="H241" s="14" t="s">
        <v>408</v>
      </c>
      <c r="I241" s="14" t="s">
        <v>530</v>
      </c>
      <c r="J241" s="14" t="s">
        <v>511</v>
      </c>
      <c r="K241" s="17" t="s">
        <v>1151</v>
      </c>
      <c r="L241" s="17" t="s">
        <v>1118</v>
      </c>
      <c r="M241" s="17" t="s">
        <v>1119</v>
      </c>
      <c r="N241" s="89" t="s">
        <v>422</v>
      </c>
    </row>
    <row r="242" spans="1:14" ht="25.5" hidden="1">
      <c r="A242" s="14">
        <v>229</v>
      </c>
      <c r="B242" s="15">
        <v>43565</v>
      </c>
      <c r="C242" s="14" t="s">
        <v>414</v>
      </c>
      <c r="D242" s="63" t="s">
        <v>422</v>
      </c>
      <c r="E242" s="89" t="s">
        <v>508</v>
      </c>
      <c r="F242" s="74">
        <v>43579</v>
      </c>
      <c r="G242" s="21" t="s">
        <v>1152</v>
      </c>
      <c r="H242" s="14" t="s">
        <v>408</v>
      </c>
      <c r="I242" s="14" t="s">
        <v>530</v>
      </c>
      <c r="J242" s="14" t="s">
        <v>511</v>
      </c>
      <c r="K242" s="17" t="s">
        <v>1151</v>
      </c>
      <c r="L242" s="17" t="s">
        <v>1118</v>
      </c>
      <c r="M242" s="17" t="s">
        <v>1119</v>
      </c>
      <c r="N242" s="89" t="s">
        <v>422</v>
      </c>
    </row>
    <row r="243" spans="1:14" ht="25.5" hidden="1">
      <c r="A243" s="14">
        <v>230</v>
      </c>
      <c r="B243" s="15">
        <v>43565</v>
      </c>
      <c r="C243" s="14" t="s">
        <v>414</v>
      </c>
      <c r="D243" s="63" t="s">
        <v>422</v>
      </c>
      <c r="E243" s="89" t="s">
        <v>1153</v>
      </c>
      <c r="F243" s="74">
        <v>43579</v>
      </c>
      <c r="G243" s="21" t="s">
        <v>1154</v>
      </c>
      <c r="H243" s="14" t="s">
        <v>34</v>
      </c>
      <c r="I243" s="14" t="s">
        <v>530</v>
      </c>
      <c r="J243" s="14" t="s">
        <v>511</v>
      </c>
      <c r="K243" s="17" t="s">
        <v>1151</v>
      </c>
      <c r="L243" s="17" t="s">
        <v>1118</v>
      </c>
      <c r="M243" s="17" t="s">
        <v>1119</v>
      </c>
      <c r="N243" s="89" t="s">
        <v>422</v>
      </c>
    </row>
    <row r="244" spans="1:14" ht="51" hidden="1">
      <c r="A244" s="14">
        <v>231</v>
      </c>
      <c r="B244" s="15">
        <v>43565</v>
      </c>
      <c r="C244" s="14" t="s">
        <v>414</v>
      </c>
      <c r="D244" s="63" t="s">
        <v>418</v>
      </c>
      <c r="E244" s="11" t="s">
        <v>1155</v>
      </c>
      <c r="F244" s="74">
        <v>43579</v>
      </c>
      <c r="G244" s="21" t="s">
        <v>1156</v>
      </c>
      <c r="H244" s="14" t="s">
        <v>408</v>
      </c>
      <c r="I244" s="14" t="s">
        <v>103</v>
      </c>
      <c r="J244" s="14" t="s">
        <v>79</v>
      </c>
      <c r="K244" s="17"/>
      <c r="L244" s="17"/>
      <c r="M244" s="17"/>
      <c r="N244" s="89" t="s">
        <v>418</v>
      </c>
    </row>
    <row r="245" spans="1:14" ht="38.25" hidden="1">
      <c r="A245" s="14">
        <v>232</v>
      </c>
      <c r="B245" s="15">
        <v>43565</v>
      </c>
      <c r="C245" s="14" t="s">
        <v>414</v>
      </c>
      <c r="D245" s="63" t="s">
        <v>420</v>
      </c>
      <c r="E245" s="89" t="s">
        <v>463</v>
      </c>
      <c r="F245" s="74">
        <v>43579</v>
      </c>
      <c r="G245" s="21" t="s">
        <v>1157</v>
      </c>
      <c r="H245" s="14" t="s">
        <v>408</v>
      </c>
      <c r="I245" s="14" t="s">
        <v>1158</v>
      </c>
      <c r="J245" s="14" t="s">
        <v>511</v>
      </c>
      <c r="K245" s="17" t="s">
        <v>1159</v>
      </c>
      <c r="L245" s="53" t="s">
        <v>1160</v>
      </c>
      <c r="M245" s="53" t="s">
        <v>1161</v>
      </c>
      <c r="N245" s="89" t="s">
        <v>420</v>
      </c>
    </row>
    <row r="246" spans="1:14" ht="25.5" hidden="1">
      <c r="A246" s="14">
        <v>233</v>
      </c>
      <c r="B246" s="15">
        <v>43566</v>
      </c>
      <c r="C246" s="14" t="s">
        <v>414</v>
      </c>
      <c r="D246" s="63" t="s">
        <v>422</v>
      </c>
      <c r="E246" s="89" t="s">
        <v>1162</v>
      </c>
      <c r="F246" s="74">
        <v>43580</v>
      </c>
      <c r="G246" s="21" t="s">
        <v>1163</v>
      </c>
      <c r="H246" s="14" t="s">
        <v>399</v>
      </c>
      <c r="I246" s="14" t="s">
        <v>516</v>
      </c>
      <c r="J246" s="14" t="s">
        <v>517</v>
      </c>
      <c r="K246" s="17"/>
      <c r="L246" s="17" t="s">
        <v>1134</v>
      </c>
      <c r="M246" s="17" t="s">
        <v>1164</v>
      </c>
      <c r="N246" s="89" t="s">
        <v>422</v>
      </c>
    </row>
    <row r="247" spans="1:14" ht="25.5" hidden="1">
      <c r="A247" s="14">
        <v>234</v>
      </c>
      <c r="B247" s="15">
        <v>43566</v>
      </c>
      <c r="C247" s="14" t="s">
        <v>414</v>
      </c>
      <c r="D247" s="63" t="s">
        <v>419</v>
      </c>
      <c r="E247" s="89" t="s">
        <v>1165</v>
      </c>
      <c r="F247" s="74">
        <v>43580</v>
      </c>
      <c r="G247" s="21" t="s">
        <v>1166</v>
      </c>
      <c r="H247" s="14" t="s">
        <v>408</v>
      </c>
      <c r="I247" s="14" t="s">
        <v>1069</v>
      </c>
      <c r="J247" s="14" t="s">
        <v>159</v>
      </c>
      <c r="K247" s="17"/>
      <c r="L247" s="53"/>
      <c r="M247" s="57"/>
      <c r="N247" s="89" t="s">
        <v>419</v>
      </c>
    </row>
    <row r="248" spans="1:14" ht="63.75" hidden="1">
      <c r="A248" s="14">
        <v>235</v>
      </c>
      <c r="B248" s="15">
        <v>43566</v>
      </c>
      <c r="C248" s="14" t="s">
        <v>414</v>
      </c>
      <c r="D248" s="63" t="s">
        <v>418</v>
      </c>
      <c r="E248" s="62" t="s">
        <v>1167</v>
      </c>
      <c r="F248" s="74">
        <v>43580</v>
      </c>
      <c r="G248" s="21" t="s">
        <v>1168</v>
      </c>
      <c r="H248" s="14" t="s">
        <v>408</v>
      </c>
      <c r="I248" s="14" t="s">
        <v>936</v>
      </c>
      <c r="J248" s="14" t="s">
        <v>511</v>
      </c>
      <c r="K248" s="17"/>
      <c r="L248" s="17"/>
      <c r="M248" s="17"/>
      <c r="N248" s="89" t="s">
        <v>418</v>
      </c>
    </row>
    <row r="249" spans="1:14" ht="51" hidden="1">
      <c r="A249" s="14">
        <v>236</v>
      </c>
      <c r="B249" s="15">
        <v>43566</v>
      </c>
      <c r="C249" s="14" t="s">
        <v>414</v>
      </c>
      <c r="D249" s="63" t="s">
        <v>422</v>
      </c>
      <c r="E249" s="62" t="s">
        <v>1167</v>
      </c>
      <c r="F249" s="74">
        <v>43580</v>
      </c>
      <c r="G249" s="21" t="s">
        <v>1169</v>
      </c>
      <c r="H249" s="14" t="s">
        <v>34</v>
      </c>
      <c r="I249" s="14" t="s">
        <v>530</v>
      </c>
      <c r="J249" s="14" t="s">
        <v>511</v>
      </c>
      <c r="K249" s="17" t="s">
        <v>1170</v>
      </c>
      <c r="L249" s="17" t="s">
        <v>1118</v>
      </c>
      <c r="M249" s="17" t="s">
        <v>1119</v>
      </c>
      <c r="N249" s="89" t="s">
        <v>422</v>
      </c>
    </row>
    <row r="250" spans="1:14" ht="25.5" hidden="1">
      <c r="A250" s="14">
        <v>237</v>
      </c>
      <c r="B250" s="15">
        <v>43566</v>
      </c>
      <c r="C250" s="14" t="s">
        <v>414</v>
      </c>
      <c r="D250" s="63" t="s">
        <v>422</v>
      </c>
      <c r="E250" s="62" t="s">
        <v>450</v>
      </c>
      <c r="F250" s="74">
        <v>43580</v>
      </c>
      <c r="G250" s="21" t="s">
        <v>1171</v>
      </c>
      <c r="H250" s="14" t="s">
        <v>34</v>
      </c>
      <c r="I250" s="35" t="s">
        <v>575</v>
      </c>
      <c r="J250" s="14" t="s">
        <v>36</v>
      </c>
      <c r="K250" s="17" t="s">
        <v>1172</v>
      </c>
      <c r="L250" s="17" t="s">
        <v>1160</v>
      </c>
      <c r="M250" s="17" t="s">
        <v>1173</v>
      </c>
      <c r="N250" s="89" t="s">
        <v>422</v>
      </c>
    </row>
    <row r="251" spans="1:14" ht="38.25" hidden="1">
      <c r="A251" s="14">
        <v>238</v>
      </c>
      <c r="B251" s="15">
        <v>43566</v>
      </c>
      <c r="C251" s="14" t="s">
        <v>414</v>
      </c>
      <c r="D251" s="63" t="s">
        <v>421</v>
      </c>
      <c r="E251" s="89" t="s">
        <v>379</v>
      </c>
      <c r="F251" s="74">
        <v>43580</v>
      </c>
      <c r="G251" s="14" t="s">
        <v>1174</v>
      </c>
      <c r="H251" s="14" t="s">
        <v>34</v>
      </c>
      <c r="I251" s="14" t="s">
        <v>1175</v>
      </c>
      <c r="J251" s="14" t="s">
        <v>511</v>
      </c>
      <c r="K251" s="17" t="s">
        <v>1176</v>
      </c>
      <c r="L251" s="17" t="s">
        <v>1128</v>
      </c>
      <c r="M251" s="17" t="s">
        <v>1177</v>
      </c>
      <c r="N251" s="89" t="s">
        <v>421</v>
      </c>
    </row>
    <row r="252" spans="1:14" ht="25.5" hidden="1">
      <c r="A252" s="14">
        <v>239</v>
      </c>
      <c r="B252" s="15">
        <v>43566</v>
      </c>
      <c r="C252" s="14" t="s">
        <v>414</v>
      </c>
      <c r="D252" s="63" t="s">
        <v>419</v>
      </c>
      <c r="E252" s="62" t="s">
        <v>1178</v>
      </c>
      <c r="F252" s="74">
        <v>43580</v>
      </c>
      <c r="G252" s="21" t="s">
        <v>1179</v>
      </c>
      <c r="H252" s="14" t="s">
        <v>408</v>
      </c>
      <c r="I252" s="14" t="s">
        <v>1180</v>
      </c>
      <c r="J252" s="14" t="s">
        <v>507</v>
      </c>
      <c r="K252" s="17"/>
      <c r="L252" s="17"/>
      <c r="M252" s="17"/>
      <c r="N252" s="89" t="s">
        <v>419</v>
      </c>
    </row>
    <row r="253" spans="1:14" ht="25.5" hidden="1">
      <c r="A253" s="14">
        <v>240</v>
      </c>
      <c r="B253" s="15">
        <v>43566</v>
      </c>
      <c r="C253" s="14" t="s">
        <v>414</v>
      </c>
      <c r="D253" s="63" t="s">
        <v>422</v>
      </c>
      <c r="E253" s="62" t="s">
        <v>375</v>
      </c>
      <c r="F253" s="74">
        <v>43580</v>
      </c>
      <c r="G253" s="14" t="s">
        <v>1181</v>
      </c>
      <c r="H253" s="14" t="s">
        <v>34</v>
      </c>
      <c r="I253" s="14" t="s">
        <v>1182</v>
      </c>
      <c r="J253" s="14" t="s">
        <v>91</v>
      </c>
      <c r="K253" s="23">
        <v>114474</v>
      </c>
      <c r="L253" s="17" t="s">
        <v>1118</v>
      </c>
      <c r="M253" s="17" t="s">
        <v>1183</v>
      </c>
      <c r="N253" s="89" t="s">
        <v>422</v>
      </c>
    </row>
    <row r="254" spans="1:14" ht="25.5" hidden="1">
      <c r="A254" s="14">
        <v>241</v>
      </c>
      <c r="B254" s="15">
        <v>43566</v>
      </c>
      <c r="C254" s="14" t="s">
        <v>414</v>
      </c>
      <c r="D254" s="63" t="s">
        <v>422</v>
      </c>
      <c r="E254" s="89" t="s">
        <v>375</v>
      </c>
      <c r="F254" s="74">
        <v>43580</v>
      </c>
      <c r="G254" s="14" t="s">
        <v>1184</v>
      </c>
      <c r="H254" s="14" t="s">
        <v>34</v>
      </c>
      <c r="I254" s="14" t="s">
        <v>1182</v>
      </c>
      <c r="J254" s="14" t="s">
        <v>91</v>
      </c>
      <c r="K254" s="23">
        <v>114474</v>
      </c>
      <c r="L254" s="17" t="s">
        <v>1118</v>
      </c>
      <c r="M254" s="17" t="s">
        <v>1183</v>
      </c>
      <c r="N254" s="89" t="s">
        <v>422</v>
      </c>
    </row>
    <row r="255" spans="1:14" ht="25.5" hidden="1">
      <c r="A255" s="14">
        <v>242</v>
      </c>
      <c r="B255" s="15">
        <v>43566</v>
      </c>
      <c r="C255" s="14" t="s">
        <v>414</v>
      </c>
      <c r="D255" s="63" t="s">
        <v>418</v>
      </c>
      <c r="E255" s="62" t="s">
        <v>755</v>
      </c>
      <c r="F255" s="74">
        <v>43580</v>
      </c>
      <c r="G255" s="21" t="s">
        <v>1185</v>
      </c>
      <c r="H255" s="14" t="s">
        <v>408</v>
      </c>
      <c r="I255" s="14" t="s">
        <v>1186</v>
      </c>
      <c r="J255" s="14" t="s">
        <v>121</v>
      </c>
      <c r="K255" s="17" t="s">
        <v>1187</v>
      </c>
      <c r="L255" s="17"/>
      <c r="M255" s="17"/>
      <c r="N255" s="89" t="s">
        <v>418</v>
      </c>
    </row>
    <row r="256" spans="1:14" ht="25.5" hidden="1">
      <c r="A256" s="14">
        <v>243</v>
      </c>
      <c r="B256" s="15">
        <v>43566</v>
      </c>
      <c r="C256" s="14" t="s">
        <v>414</v>
      </c>
      <c r="D256" s="63" t="s">
        <v>422</v>
      </c>
      <c r="E256" s="62" t="s">
        <v>1188</v>
      </c>
      <c r="F256" s="74">
        <v>43580</v>
      </c>
      <c r="G256" s="21" t="s">
        <v>1189</v>
      </c>
      <c r="H256" s="14" t="s">
        <v>34</v>
      </c>
      <c r="I256" s="14" t="s">
        <v>1182</v>
      </c>
      <c r="J256" s="14" t="s">
        <v>91</v>
      </c>
      <c r="K256" s="17" t="s">
        <v>1190</v>
      </c>
      <c r="L256" s="17" t="s">
        <v>1060</v>
      </c>
      <c r="M256" s="17" t="s">
        <v>1191</v>
      </c>
      <c r="N256" s="89" t="s">
        <v>422</v>
      </c>
    </row>
    <row r="257" spans="1:14" ht="38.25" hidden="1">
      <c r="A257" s="14">
        <v>244</v>
      </c>
      <c r="B257" s="15">
        <v>43567</v>
      </c>
      <c r="C257" s="14" t="s">
        <v>417</v>
      </c>
      <c r="D257" s="63" t="s">
        <v>421</v>
      </c>
      <c r="E257" s="62" t="s">
        <v>1192</v>
      </c>
      <c r="F257" s="74">
        <v>43581</v>
      </c>
      <c r="G257" s="13" t="s">
        <v>1103</v>
      </c>
      <c r="H257" s="14" t="s">
        <v>408</v>
      </c>
      <c r="I257" s="14" t="s">
        <v>898</v>
      </c>
      <c r="J257" s="14" t="s">
        <v>212</v>
      </c>
      <c r="K257" s="17" t="s">
        <v>1127</v>
      </c>
      <c r="L257" s="17" t="s">
        <v>1128</v>
      </c>
      <c r="M257" s="17" t="s">
        <v>1129</v>
      </c>
      <c r="N257" s="89" t="s">
        <v>421</v>
      </c>
    </row>
    <row r="258" spans="1:14" ht="25.5">
      <c r="A258" s="14">
        <v>245</v>
      </c>
      <c r="B258" s="15">
        <v>43567</v>
      </c>
      <c r="C258" s="14" t="s">
        <v>414</v>
      </c>
      <c r="D258" s="63" t="s">
        <v>421</v>
      </c>
      <c r="E258" s="62" t="s">
        <v>548</v>
      </c>
      <c r="F258" s="74">
        <v>43581</v>
      </c>
      <c r="G258" s="140" t="s">
        <v>1193</v>
      </c>
      <c r="H258" s="14" t="s">
        <v>407</v>
      </c>
      <c r="I258" s="14" t="s">
        <v>443</v>
      </c>
      <c r="J258" s="14" t="s">
        <v>444</v>
      </c>
      <c r="K258" s="17" t="s">
        <v>1194</v>
      </c>
      <c r="L258" s="17" t="s">
        <v>1134</v>
      </c>
      <c r="M258" s="17" t="s">
        <v>1195</v>
      </c>
      <c r="N258" s="89" t="s">
        <v>421</v>
      </c>
    </row>
    <row r="259" spans="1:14" ht="38.25" hidden="1">
      <c r="A259" s="14">
        <v>246</v>
      </c>
      <c r="B259" s="15">
        <v>43567</v>
      </c>
      <c r="C259" s="14" t="s">
        <v>414</v>
      </c>
      <c r="D259" s="63" t="s">
        <v>420</v>
      </c>
      <c r="E259" s="62" t="s">
        <v>508</v>
      </c>
      <c r="F259" s="74">
        <v>43581</v>
      </c>
      <c r="G259" s="21" t="s">
        <v>1196</v>
      </c>
      <c r="H259" s="14" t="s">
        <v>408</v>
      </c>
      <c r="I259" s="14" t="s">
        <v>103</v>
      </c>
      <c r="J259" s="14" t="s">
        <v>79</v>
      </c>
      <c r="K259" s="17" t="s">
        <v>1197</v>
      </c>
      <c r="L259" s="17" t="s">
        <v>1160</v>
      </c>
      <c r="M259" s="17" t="s">
        <v>1198</v>
      </c>
      <c r="N259" s="89" t="s">
        <v>420</v>
      </c>
    </row>
    <row r="260" spans="1:14" ht="51" hidden="1">
      <c r="A260" s="14">
        <v>247</v>
      </c>
      <c r="B260" s="15">
        <v>43567</v>
      </c>
      <c r="C260" s="14" t="s">
        <v>414</v>
      </c>
      <c r="D260" s="63" t="s">
        <v>422</v>
      </c>
      <c r="E260" s="127" t="s">
        <v>1199</v>
      </c>
      <c r="F260" s="74">
        <v>43581</v>
      </c>
      <c r="G260" s="21" t="s">
        <v>1200</v>
      </c>
      <c r="H260" s="14" t="s">
        <v>402</v>
      </c>
      <c r="I260" s="14" t="s">
        <v>1201</v>
      </c>
      <c r="J260" s="14" t="s">
        <v>607</v>
      </c>
      <c r="K260" s="17"/>
      <c r="L260" s="17" t="s">
        <v>1014</v>
      </c>
      <c r="M260" s="17" t="s">
        <v>1202</v>
      </c>
      <c r="N260" s="89" t="s">
        <v>422</v>
      </c>
    </row>
    <row r="261" spans="1:14" ht="38.25" hidden="1">
      <c r="A261" s="14">
        <v>248</v>
      </c>
      <c r="B261" s="15">
        <v>43570</v>
      </c>
      <c r="C261" s="14" t="s">
        <v>414</v>
      </c>
      <c r="D261" s="63" t="s">
        <v>418</v>
      </c>
      <c r="E261" s="89" t="s">
        <v>571</v>
      </c>
      <c r="F261" s="74">
        <v>43584</v>
      </c>
      <c r="G261" s="21" t="s">
        <v>1203</v>
      </c>
      <c r="H261" s="14" t="s">
        <v>408</v>
      </c>
      <c r="I261" s="14" t="s">
        <v>898</v>
      </c>
      <c r="J261" s="14" t="s">
        <v>212</v>
      </c>
      <c r="K261" s="17"/>
      <c r="L261" s="17"/>
      <c r="M261" s="17"/>
      <c r="N261" s="89" t="s">
        <v>418</v>
      </c>
    </row>
    <row r="262" spans="1:14" ht="38.25" hidden="1">
      <c r="A262" s="14">
        <v>249</v>
      </c>
      <c r="B262" s="15">
        <v>43570</v>
      </c>
      <c r="C262" s="14" t="s">
        <v>414</v>
      </c>
      <c r="D262" s="63" t="s">
        <v>420</v>
      </c>
      <c r="E262" s="62" t="s">
        <v>1204</v>
      </c>
      <c r="F262" s="74">
        <v>43584</v>
      </c>
      <c r="G262" s="21" t="s">
        <v>1205</v>
      </c>
      <c r="H262" s="14" t="s">
        <v>34</v>
      </c>
      <c r="I262" s="14" t="s">
        <v>898</v>
      </c>
      <c r="J262" s="14" t="s">
        <v>212</v>
      </c>
      <c r="K262" s="17" t="s">
        <v>1206</v>
      </c>
      <c r="L262" s="17" t="s">
        <v>1207</v>
      </c>
      <c r="M262" s="17" t="s">
        <v>1208</v>
      </c>
      <c r="N262" s="89" t="s">
        <v>420</v>
      </c>
    </row>
    <row r="263" spans="1:14" ht="25.5" hidden="1">
      <c r="A263" s="14">
        <v>250</v>
      </c>
      <c r="B263" s="15">
        <v>43570</v>
      </c>
      <c r="C263" s="14" t="s">
        <v>414</v>
      </c>
      <c r="D263" s="63" t="s">
        <v>419</v>
      </c>
      <c r="E263" s="62" t="s">
        <v>1209</v>
      </c>
      <c r="F263" s="74">
        <v>43584</v>
      </c>
      <c r="G263" s="21" t="s">
        <v>1210</v>
      </c>
      <c r="H263" s="14" t="s">
        <v>408</v>
      </c>
      <c r="I263" s="14" t="s">
        <v>1211</v>
      </c>
      <c r="J263" s="14" t="s">
        <v>812</v>
      </c>
      <c r="K263" s="17"/>
      <c r="L263" s="17"/>
      <c r="M263" s="17"/>
      <c r="N263" s="89" t="s">
        <v>419</v>
      </c>
    </row>
    <row r="264" spans="1:14" ht="38.25" hidden="1">
      <c r="A264" s="14">
        <v>251</v>
      </c>
      <c r="B264" s="15">
        <v>43570</v>
      </c>
      <c r="C264" s="14" t="s">
        <v>414</v>
      </c>
      <c r="D264" s="63" t="s">
        <v>422</v>
      </c>
      <c r="E264" s="62" t="s">
        <v>1212</v>
      </c>
      <c r="F264" s="74">
        <v>43584</v>
      </c>
      <c r="G264" s="21" t="s">
        <v>1213</v>
      </c>
      <c r="H264" s="14" t="s">
        <v>402</v>
      </c>
      <c r="I264" s="14" t="s">
        <v>58</v>
      </c>
      <c r="J264" s="14" t="s">
        <v>59</v>
      </c>
      <c r="K264" s="17"/>
      <c r="L264" s="17" t="s">
        <v>1122</v>
      </c>
      <c r="M264" s="17" t="s">
        <v>1214</v>
      </c>
      <c r="N264" s="89" t="s">
        <v>422</v>
      </c>
    </row>
    <row r="265" spans="1:14" ht="38.25" hidden="1">
      <c r="A265" s="14">
        <v>252</v>
      </c>
      <c r="B265" s="15">
        <v>43570</v>
      </c>
      <c r="C265" s="14" t="s">
        <v>414</v>
      </c>
      <c r="D265" s="63" t="s">
        <v>422</v>
      </c>
      <c r="E265" s="62" t="s">
        <v>934</v>
      </c>
      <c r="F265" s="74">
        <v>43584</v>
      </c>
      <c r="G265" s="21" t="s">
        <v>1215</v>
      </c>
      <c r="H265" s="14" t="s">
        <v>408</v>
      </c>
      <c r="I265" s="14" t="s">
        <v>936</v>
      </c>
      <c r="J265" s="14" t="s">
        <v>511</v>
      </c>
      <c r="K265" s="17" t="s">
        <v>1216</v>
      </c>
      <c r="L265" s="17" t="s">
        <v>1207</v>
      </c>
      <c r="M265" s="17" t="s">
        <v>1217</v>
      </c>
      <c r="N265" s="89" t="s">
        <v>422</v>
      </c>
    </row>
    <row r="266" spans="1:14" ht="38.25" hidden="1">
      <c r="A266" s="14">
        <v>253</v>
      </c>
      <c r="B266" s="15">
        <v>43570</v>
      </c>
      <c r="C266" s="14" t="s">
        <v>414</v>
      </c>
      <c r="D266" s="63" t="s">
        <v>422</v>
      </c>
      <c r="E266" s="62" t="s">
        <v>203</v>
      </c>
      <c r="F266" s="74">
        <v>43584</v>
      </c>
      <c r="G266" s="21" t="s">
        <v>1218</v>
      </c>
      <c r="H266" s="58" t="s">
        <v>34</v>
      </c>
      <c r="I266" s="14" t="s">
        <v>759</v>
      </c>
      <c r="J266" s="14" t="s">
        <v>91</v>
      </c>
      <c r="K266" s="17" t="s">
        <v>1219</v>
      </c>
      <c r="L266" s="17" t="s">
        <v>1207</v>
      </c>
      <c r="M266" s="17" t="s">
        <v>1220</v>
      </c>
      <c r="N266" s="89" t="s">
        <v>422</v>
      </c>
    </row>
    <row r="267" spans="1:14" ht="38.25" hidden="1">
      <c r="A267" s="14">
        <v>254</v>
      </c>
      <c r="B267" s="15">
        <v>43570</v>
      </c>
      <c r="C267" s="14" t="s">
        <v>414</v>
      </c>
      <c r="D267" s="63" t="s">
        <v>419</v>
      </c>
      <c r="E267" s="62" t="s">
        <v>1221</v>
      </c>
      <c r="F267" s="74">
        <v>43584</v>
      </c>
      <c r="G267" s="21" t="s">
        <v>1222</v>
      </c>
      <c r="H267" s="14" t="s">
        <v>34</v>
      </c>
      <c r="I267" s="58" t="s">
        <v>1085</v>
      </c>
      <c r="J267" s="14" t="s">
        <v>1086</v>
      </c>
      <c r="K267" s="17"/>
      <c r="L267" s="17"/>
      <c r="M267" s="17"/>
      <c r="N267" s="54"/>
    </row>
    <row r="268" spans="1:14" ht="51" hidden="1">
      <c r="A268" s="14">
        <v>255</v>
      </c>
      <c r="B268" s="15">
        <v>43570</v>
      </c>
      <c r="C268" s="14" t="s">
        <v>414</v>
      </c>
      <c r="D268" s="63" t="s">
        <v>420</v>
      </c>
      <c r="E268" s="62" t="s">
        <v>1223</v>
      </c>
      <c r="F268" s="74">
        <v>43584</v>
      </c>
      <c r="G268" s="21" t="s">
        <v>1224</v>
      </c>
      <c r="H268" s="14" t="s">
        <v>406</v>
      </c>
      <c r="I268" s="14" t="s">
        <v>759</v>
      </c>
      <c r="J268" s="14" t="s">
        <v>91</v>
      </c>
      <c r="K268" s="17"/>
      <c r="L268" s="17" t="s">
        <v>1040</v>
      </c>
      <c r="M268" s="17" t="s">
        <v>1225</v>
      </c>
      <c r="N268" s="54" t="s">
        <v>420</v>
      </c>
    </row>
    <row r="269" spans="1:14" ht="25.5" hidden="1">
      <c r="A269" s="14">
        <v>256</v>
      </c>
      <c r="B269" s="15">
        <v>43570</v>
      </c>
      <c r="C269" s="14" t="s">
        <v>414</v>
      </c>
      <c r="D269" s="63" t="s">
        <v>421</v>
      </c>
      <c r="E269" s="62" t="s">
        <v>978</v>
      </c>
      <c r="F269" s="74">
        <v>43584</v>
      </c>
      <c r="G269" s="21" t="s">
        <v>1226</v>
      </c>
      <c r="H269" s="58" t="s">
        <v>408</v>
      </c>
      <c r="I269" s="14" t="s">
        <v>1227</v>
      </c>
      <c r="J269" s="14" t="s">
        <v>487</v>
      </c>
      <c r="K269" s="17" t="s">
        <v>1228</v>
      </c>
      <c r="L269" s="17" t="s">
        <v>1207</v>
      </c>
      <c r="M269" s="17" t="s">
        <v>1229</v>
      </c>
      <c r="N269" s="89" t="s">
        <v>421</v>
      </c>
    </row>
    <row r="270" spans="1:14" ht="25.5" hidden="1">
      <c r="A270" s="14">
        <v>257</v>
      </c>
      <c r="B270" s="15">
        <v>43570</v>
      </c>
      <c r="C270" s="14" t="s">
        <v>414</v>
      </c>
      <c r="D270" s="63" t="s">
        <v>421</v>
      </c>
      <c r="E270" s="62" t="s">
        <v>978</v>
      </c>
      <c r="F270" s="74">
        <v>43584</v>
      </c>
      <c r="G270" s="21" t="s">
        <v>1230</v>
      </c>
      <c r="H270" s="14" t="s">
        <v>408</v>
      </c>
      <c r="I270" s="14" t="s">
        <v>1227</v>
      </c>
      <c r="J270" s="14" t="s">
        <v>487</v>
      </c>
      <c r="K270" s="17" t="s">
        <v>1231</v>
      </c>
      <c r="L270" s="17" t="s">
        <v>1207</v>
      </c>
      <c r="M270" s="17" t="s">
        <v>1232</v>
      </c>
      <c r="N270" s="89" t="s">
        <v>421</v>
      </c>
    </row>
    <row r="271" spans="1:14" ht="25.5" hidden="1">
      <c r="A271" s="14">
        <v>258</v>
      </c>
      <c r="B271" s="15">
        <v>43570</v>
      </c>
      <c r="C271" s="14" t="s">
        <v>414</v>
      </c>
      <c r="D271" s="63" t="s">
        <v>422</v>
      </c>
      <c r="E271" s="62" t="s">
        <v>978</v>
      </c>
      <c r="F271" s="74">
        <v>43584</v>
      </c>
      <c r="G271" s="21" t="s">
        <v>1233</v>
      </c>
      <c r="H271" s="14" t="s">
        <v>408</v>
      </c>
      <c r="I271" s="14" t="s">
        <v>1234</v>
      </c>
      <c r="J271" s="14" t="s">
        <v>79</v>
      </c>
      <c r="K271" s="17" t="s">
        <v>1235</v>
      </c>
      <c r="L271" s="17" t="s">
        <v>1134</v>
      </c>
      <c r="M271" s="17" t="s">
        <v>1236</v>
      </c>
      <c r="N271" s="89" t="s">
        <v>422</v>
      </c>
    </row>
    <row r="272" spans="1:14" ht="25.5" hidden="1">
      <c r="A272" s="14">
        <v>259</v>
      </c>
      <c r="B272" s="15">
        <v>43570</v>
      </c>
      <c r="C272" s="14" t="s">
        <v>414</v>
      </c>
      <c r="D272" s="63" t="s">
        <v>422</v>
      </c>
      <c r="E272" s="62" t="s">
        <v>1237</v>
      </c>
      <c r="F272" s="74">
        <v>43584</v>
      </c>
      <c r="G272" s="21" t="s">
        <v>1238</v>
      </c>
      <c r="H272" s="14" t="s">
        <v>34</v>
      </c>
      <c r="I272" s="14" t="s">
        <v>647</v>
      </c>
      <c r="J272" s="14" t="s">
        <v>173</v>
      </c>
      <c r="K272" s="17" t="s">
        <v>1239</v>
      </c>
      <c r="L272" s="17" t="s">
        <v>1207</v>
      </c>
      <c r="M272" s="17" t="s">
        <v>1240</v>
      </c>
      <c r="N272" s="89"/>
    </row>
    <row r="273" spans="1:14" ht="38.25" hidden="1">
      <c r="A273" s="14">
        <v>260</v>
      </c>
      <c r="B273" s="15">
        <v>43570</v>
      </c>
      <c r="C273" s="14" t="s">
        <v>414</v>
      </c>
      <c r="D273" s="63" t="s">
        <v>418</v>
      </c>
      <c r="E273" s="62" t="s">
        <v>597</v>
      </c>
      <c r="F273" s="74">
        <v>43584</v>
      </c>
      <c r="G273" s="21" t="s">
        <v>1241</v>
      </c>
      <c r="H273" s="14" t="s">
        <v>408</v>
      </c>
      <c r="I273" s="14" t="s">
        <v>103</v>
      </c>
      <c r="J273" s="14" t="s">
        <v>79</v>
      </c>
      <c r="K273" s="17"/>
      <c r="L273" s="17"/>
      <c r="M273" s="17"/>
      <c r="N273" s="89"/>
    </row>
    <row r="274" spans="1:14" ht="25.5" hidden="1">
      <c r="A274" s="14">
        <v>261</v>
      </c>
      <c r="B274" s="15">
        <v>43571</v>
      </c>
      <c r="C274" s="14" t="s">
        <v>414</v>
      </c>
      <c r="D274" s="63" t="s">
        <v>422</v>
      </c>
      <c r="E274" s="89" t="s">
        <v>1242</v>
      </c>
      <c r="F274" s="74">
        <v>43585</v>
      </c>
      <c r="G274" s="21" t="s">
        <v>1243</v>
      </c>
      <c r="H274" s="58" t="s">
        <v>34</v>
      </c>
      <c r="I274" s="14" t="s">
        <v>1244</v>
      </c>
      <c r="J274" s="14" t="s">
        <v>159</v>
      </c>
      <c r="K274" s="17" t="s">
        <v>1245</v>
      </c>
      <c r="L274" s="17" t="s">
        <v>1207</v>
      </c>
      <c r="M274" s="17" t="s">
        <v>1246</v>
      </c>
      <c r="N274" s="89" t="s">
        <v>422</v>
      </c>
    </row>
    <row r="275" spans="1:14" ht="25.5" hidden="1">
      <c r="A275" s="14">
        <v>262</v>
      </c>
      <c r="B275" s="15">
        <v>43571</v>
      </c>
      <c r="C275" s="14" t="s">
        <v>414</v>
      </c>
      <c r="D275" s="63" t="s">
        <v>422</v>
      </c>
      <c r="E275" s="89" t="s">
        <v>1247</v>
      </c>
      <c r="F275" s="74">
        <v>43585</v>
      </c>
      <c r="G275" s="21" t="s">
        <v>1248</v>
      </c>
      <c r="H275" s="14" t="s">
        <v>408</v>
      </c>
      <c r="I275" s="14" t="s">
        <v>1249</v>
      </c>
      <c r="J275" s="14" t="s">
        <v>79</v>
      </c>
      <c r="K275" s="17" t="s">
        <v>1250</v>
      </c>
      <c r="L275" s="17" t="s">
        <v>1251</v>
      </c>
      <c r="M275" s="17" t="s">
        <v>1252</v>
      </c>
      <c r="N275" s="89" t="s">
        <v>422</v>
      </c>
    </row>
    <row r="276" spans="1:14" ht="25.5" hidden="1">
      <c r="A276" s="14">
        <v>263</v>
      </c>
      <c r="B276" s="15">
        <v>43572</v>
      </c>
      <c r="C276" s="14" t="s">
        <v>414</v>
      </c>
      <c r="D276" s="63" t="s">
        <v>421</v>
      </c>
      <c r="E276" s="89" t="s">
        <v>590</v>
      </c>
      <c r="F276" s="74">
        <v>43586</v>
      </c>
      <c r="G276" s="21" t="s">
        <v>834</v>
      </c>
      <c r="H276" s="14" t="s">
        <v>34</v>
      </c>
      <c r="I276" s="14" t="s">
        <v>803</v>
      </c>
      <c r="J276" s="14" t="s">
        <v>621</v>
      </c>
      <c r="K276" s="17" t="s">
        <v>1253</v>
      </c>
      <c r="L276" s="17" t="s">
        <v>1251</v>
      </c>
      <c r="M276" s="17" t="s">
        <v>1254</v>
      </c>
      <c r="N276" s="89" t="s">
        <v>421</v>
      </c>
    </row>
    <row r="277" spans="1:14" ht="25.5" hidden="1">
      <c r="A277" s="14">
        <v>264</v>
      </c>
      <c r="B277" s="15">
        <v>43572</v>
      </c>
      <c r="C277" s="14" t="s">
        <v>414</v>
      </c>
      <c r="D277" s="63" t="s">
        <v>418</v>
      </c>
      <c r="E277" s="62" t="s">
        <v>1255</v>
      </c>
      <c r="F277" s="74">
        <v>43586</v>
      </c>
      <c r="G277" s="21" t="s">
        <v>1256</v>
      </c>
      <c r="H277" s="14" t="s">
        <v>408</v>
      </c>
      <c r="I277" s="14" t="s">
        <v>1125</v>
      </c>
      <c r="J277" s="14" t="s">
        <v>212</v>
      </c>
      <c r="K277" s="17"/>
      <c r="L277" s="17"/>
      <c r="M277" s="17"/>
      <c r="N277" s="89" t="s">
        <v>418</v>
      </c>
    </row>
    <row r="278" spans="1:14" ht="76.5" hidden="1">
      <c r="A278" s="14">
        <v>265</v>
      </c>
      <c r="B278" s="15">
        <v>43572</v>
      </c>
      <c r="C278" s="14" t="s">
        <v>414</v>
      </c>
      <c r="D278" s="63" t="s">
        <v>418</v>
      </c>
      <c r="E278" s="62" t="s">
        <v>1257</v>
      </c>
      <c r="F278" s="74">
        <v>43586</v>
      </c>
      <c r="G278" s="21" t="s">
        <v>1256</v>
      </c>
      <c r="H278" s="14" t="s">
        <v>408</v>
      </c>
      <c r="I278" s="14" t="s">
        <v>1125</v>
      </c>
      <c r="J278" s="14" t="s">
        <v>212</v>
      </c>
      <c r="K278" s="17"/>
      <c r="L278" s="17"/>
      <c r="M278" s="17"/>
      <c r="N278" s="89" t="s">
        <v>418</v>
      </c>
    </row>
    <row r="279" spans="1:14" ht="25.5" hidden="1">
      <c r="A279" s="14">
        <v>266</v>
      </c>
      <c r="B279" s="15">
        <v>43572</v>
      </c>
      <c r="C279" s="14" t="s">
        <v>414</v>
      </c>
      <c r="D279" s="63" t="s">
        <v>422</v>
      </c>
      <c r="E279" s="62" t="s">
        <v>1258</v>
      </c>
      <c r="F279" s="74">
        <v>43586</v>
      </c>
      <c r="G279" s="21" t="s">
        <v>1259</v>
      </c>
      <c r="H279" s="14" t="s">
        <v>408</v>
      </c>
      <c r="I279" s="14" t="s">
        <v>1186</v>
      </c>
      <c r="J279" s="14" t="s">
        <v>121</v>
      </c>
      <c r="K279" s="17" t="s">
        <v>1260</v>
      </c>
      <c r="L279" s="17" t="s">
        <v>1261</v>
      </c>
      <c r="M279" s="17" t="s">
        <v>1262</v>
      </c>
      <c r="N279" s="89" t="s">
        <v>422</v>
      </c>
    </row>
    <row r="280" spans="1:14" ht="25.5" hidden="1">
      <c r="A280" s="14">
        <v>267</v>
      </c>
      <c r="B280" s="15">
        <v>43572</v>
      </c>
      <c r="C280" s="14" t="s">
        <v>414</v>
      </c>
      <c r="D280" s="63" t="s">
        <v>421</v>
      </c>
      <c r="E280" s="62" t="s">
        <v>1078</v>
      </c>
      <c r="F280" s="74">
        <v>43586</v>
      </c>
      <c r="G280" s="21" t="s">
        <v>1263</v>
      </c>
      <c r="H280" s="14" t="s">
        <v>34</v>
      </c>
      <c r="I280" s="14" t="s">
        <v>1264</v>
      </c>
      <c r="J280" s="14" t="s">
        <v>812</v>
      </c>
      <c r="K280" s="17" t="s">
        <v>1265</v>
      </c>
      <c r="L280" s="17" t="s">
        <v>1251</v>
      </c>
      <c r="M280" s="17" t="s">
        <v>1266</v>
      </c>
      <c r="N280" s="89" t="s">
        <v>421</v>
      </c>
    </row>
    <row r="281" spans="1:14" ht="38.25" hidden="1">
      <c r="A281" s="14">
        <v>268</v>
      </c>
      <c r="B281" s="15">
        <v>43573</v>
      </c>
      <c r="C281" s="14" t="s">
        <v>414</v>
      </c>
      <c r="D281" s="63" t="s">
        <v>422</v>
      </c>
      <c r="E281" s="62" t="s">
        <v>1267</v>
      </c>
      <c r="F281" s="74">
        <v>43587</v>
      </c>
      <c r="G281" s="21" t="s">
        <v>1268</v>
      </c>
      <c r="H281" s="14" t="s">
        <v>408</v>
      </c>
      <c r="I281" s="14" t="s">
        <v>1269</v>
      </c>
      <c r="J281" s="14" t="s">
        <v>59</v>
      </c>
      <c r="K281" s="17" t="s">
        <v>1270</v>
      </c>
      <c r="L281" s="17" t="s">
        <v>1271</v>
      </c>
      <c r="M281" s="17" t="s">
        <v>1272</v>
      </c>
      <c r="N281" s="89" t="s">
        <v>422</v>
      </c>
    </row>
    <row r="282" spans="1:14" ht="25.5" hidden="1">
      <c r="A282" s="14">
        <v>269</v>
      </c>
      <c r="B282" s="15">
        <v>43573</v>
      </c>
      <c r="C282" s="14" t="s">
        <v>414</v>
      </c>
      <c r="D282" s="63" t="s">
        <v>419</v>
      </c>
      <c r="E282" s="62" t="s">
        <v>1273</v>
      </c>
      <c r="F282" s="74">
        <v>43587</v>
      </c>
      <c r="G282" s="21" t="s">
        <v>1274</v>
      </c>
      <c r="H282" s="14" t="s">
        <v>408</v>
      </c>
      <c r="I282" s="14" t="s">
        <v>1275</v>
      </c>
      <c r="J282" s="14" t="s">
        <v>1276</v>
      </c>
      <c r="K282" s="17"/>
      <c r="L282" s="17"/>
      <c r="M282" s="17"/>
      <c r="N282" s="89" t="s">
        <v>419</v>
      </c>
    </row>
    <row r="283" spans="1:14" ht="25.5" hidden="1">
      <c r="A283" s="14">
        <v>270</v>
      </c>
      <c r="B283" s="15">
        <v>43573</v>
      </c>
      <c r="C283" s="14" t="s">
        <v>414</v>
      </c>
      <c r="D283" s="63" t="s">
        <v>418</v>
      </c>
      <c r="E283" s="62" t="s">
        <v>1277</v>
      </c>
      <c r="F283" s="74">
        <v>43587</v>
      </c>
      <c r="G283" s="21" t="s">
        <v>1278</v>
      </c>
      <c r="H283" s="14" t="s">
        <v>34</v>
      </c>
      <c r="I283" s="14" t="s">
        <v>106</v>
      </c>
      <c r="J283" s="14" t="s">
        <v>59</v>
      </c>
      <c r="K283" s="17"/>
      <c r="L283" s="17"/>
      <c r="M283" s="17"/>
      <c r="N283" s="89" t="s">
        <v>418</v>
      </c>
    </row>
    <row r="284" spans="1:14" ht="25.5" hidden="1">
      <c r="A284" s="14">
        <v>271</v>
      </c>
      <c r="B284" s="15">
        <v>43573</v>
      </c>
      <c r="C284" s="14" t="s">
        <v>414</v>
      </c>
      <c r="D284" s="63" t="s">
        <v>421</v>
      </c>
      <c r="E284" s="62" t="s">
        <v>1279</v>
      </c>
      <c r="F284" s="74">
        <v>43587</v>
      </c>
      <c r="G284" s="21" t="s">
        <v>1263</v>
      </c>
      <c r="H284" s="14" t="s">
        <v>34</v>
      </c>
      <c r="I284" s="14" t="s">
        <v>1264</v>
      </c>
      <c r="J284" s="14" t="s">
        <v>812</v>
      </c>
      <c r="K284" s="17" t="s">
        <v>1265</v>
      </c>
      <c r="L284" s="17" t="s">
        <v>1251</v>
      </c>
      <c r="M284" s="17" t="s">
        <v>1266</v>
      </c>
      <c r="N284" s="89" t="s">
        <v>421</v>
      </c>
    </row>
    <row r="285" spans="1:14" ht="38.25" hidden="1">
      <c r="A285" s="14">
        <v>272</v>
      </c>
      <c r="B285" s="15">
        <v>43573</v>
      </c>
      <c r="C285" s="14" t="s">
        <v>414</v>
      </c>
      <c r="D285" s="63" t="s">
        <v>422</v>
      </c>
      <c r="E285" s="410" t="s">
        <v>1280</v>
      </c>
      <c r="F285" s="74">
        <v>43587</v>
      </c>
      <c r="G285" s="21" t="s">
        <v>1268</v>
      </c>
      <c r="H285" s="14" t="s">
        <v>408</v>
      </c>
      <c r="I285" s="14" t="s">
        <v>1269</v>
      </c>
      <c r="J285" s="14" t="s">
        <v>59</v>
      </c>
      <c r="K285" s="17" t="s">
        <v>1270</v>
      </c>
      <c r="L285" s="17" t="s">
        <v>1271</v>
      </c>
      <c r="M285" s="17" t="s">
        <v>1272</v>
      </c>
      <c r="N285" s="89" t="s">
        <v>422</v>
      </c>
    </row>
    <row r="286" spans="1:14" ht="38.25" hidden="1">
      <c r="A286" s="14">
        <v>273</v>
      </c>
      <c r="B286" s="15">
        <v>43573</v>
      </c>
      <c r="C286" s="14" t="s">
        <v>414</v>
      </c>
      <c r="D286" s="63" t="s">
        <v>421</v>
      </c>
      <c r="E286" s="89" t="s">
        <v>32</v>
      </c>
      <c r="F286" s="74">
        <v>43587</v>
      </c>
      <c r="G286" s="21" t="s">
        <v>33</v>
      </c>
      <c r="H286" s="14" t="s">
        <v>408</v>
      </c>
      <c r="I286" s="14" t="s">
        <v>35</v>
      </c>
      <c r="J286" s="14" t="s">
        <v>36</v>
      </c>
      <c r="K286" s="17" t="s">
        <v>1281</v>
      </c>
      <c r="L286" s="15" t="s">
        <v>1261</v>
      </c>
      <c r="M286" s="17" t="s">
        <v>1282</v>
      </c>
      <c r="N286" s="89" t="s">
        <v>421</v>
      </c>
    </row>
    <row r="287" spans="1:14" ht="38.25" hidden="1">
      <c r="A287" s="14">
        <v>274</v>
      </c>
      <c r="B287" s="15">
        <v>43573</v>
      </c>
      <c r="C287" s="14" t="s">
        <v>414</v>
      </c>
      <c r="D287" s="63" t="s">
        <v>422</v>
      </c>
      <c r="E287" s="62" t="s">
        <v>1283</v>
      </c>
      <c r="F287" s="74">
        <v>43587</v>
      </c>
      <c r="G287" s="21" t="s">
        <v>1284</v>
      </c>
      <c r="H287" s="14" t="s">
        <v>406</v>
      </c>
      <c r="I287" s="14" t="s">
        <v>895</v>
      </c>
      <c r="J287" s="14" t="s">
        <v>593</v>
      </c>
      <c r="K287" s="17"/>
      <c r="L287" s="17"/>
      <c r="M287" s="17"/>
      <c r="N287" s="89" t="s">
        <v>422</v>
      </c>
    </row>
    <row r="288" spans="1:14" ht="51" hidden="1">
      <c r="A288" s="14">
        <v>275</v>
      </c>
      <c r="B288" s="15">
        <v>43573</v>
      </c>
      <c r="C288" s="14" t="s">
        <v>414</v>
      </c>
      <c r="D288" s="63" t="s">
        <v>418</v>
      </c>
      <c r="E288" s="62" t="s">
        <v>1285</v>
      </c>
      <c r="F288" s="74">
        <v>43588</v>
      </c>
      <c r="G288" s="21" t="s">
        <v>1286</v>
      </c>
      <c r="H288" s="14" t="s">
        <v>408</v>
      </c>
      <c r="I288" s="14" t="s">
        <v>1287</v>
      </c>
      <c r="J288" s="14" t="s">
        <v>50</v>
      </c>
      <c r="K288" s="17"/>
      <c r="L288" s="17"/>
      <c r="M288" s="17"/>
      <c r="N288" s="89" t="s">
        <v>418</v>
      </c>
    </row>
    <row r="289" spans="1:14" ht="25.5" hidden="1">
      <c r="A289" s="14">
        <v>276</v>
      </c>
      <c r="B289" s="15">
        <v>43573</v>
      </c>
      <c r="C289" s="14" t="s">
        <v>414</v>
      </c>
      <c r="D289" s="63" t="s">
        <v>421</v>
      </c>
      <c r="E289" s="62" t="s">
        <v>628</v>
      </c>
      <c r="F289" s="74">
        <v>43588</v>
      </c>
      <c r="G289" s="21" t="s">
        <v>1263</v>
      </c>
      <c r="H289" s="14" t="s">
        <v>34</v>
      </c>
      <c r="I289" s="14" t="s">
        <v>1264</v>
      </c>
      <c r="J289" s="14" t="s">
        <v>812</v>
      </c>
      <c r="K289" s="17" t="s">
        <v>1265</v>
      </c>
      <c r="L289" s="17" t="s">
        <v>1251</v>
      </c>
      <c r="M289" s="17" t="s">
        <v>1266</v>
      </c>
      <c r="N289" s="89" t="s">
        <v>421</v>
      </c>
    </row>
    <row r="290" spans="1:14" ht="25.5" hidden="1">
      <c r="A290" s="14">
        <v>277</v>
      </c>
      <c r="B290" s="15">
        <v>43574</v>
      </c>
      <c r="C290" s="14" t="s">
        <v>414</v>
      </c>
      <c r="D290" s="63" t="s">
        <v>421</v>
      </c>
      <c r="E290" s="62" t="s">
        <v>1288</v>
      </c>
      <c r="F290" s="74">
        <v>43588</v>
      </c>
      <c r="G290" s="21" t="s">
        <v>1289</v>
      </c>
      <c r="H290" s="14" t="s">
        <v>408</v>
      </c>
      <c r="I290" s="14" t="s">
        <v>817</v>
      </c>
      <c r="J290" s="14" t="s">
        <v>212</v>
      </c>
      <c r="K290" s="17" t="s">
        <v>1290</v>
      </c>
      <c r="L290" s="17" t="s">
        <v>1291</v>
      </c>
      <c r="M290" s="17" t="s">
        <v>1292</v>
      </c>
      <c r="N290" s="89" t="s">
        <v>421</v>
      </c>
    </row>
    <row r="291" spans="1:14" ht="38.25" hidden="1">
      <c r="A291" s="14">
        <v>278</v>
      </c>
      <c r="B291" s="15">
        <v>43574</v>
      </c>
      <c r="C291" s="14" t="s">
        <v>414</v>
      </c>
      <c r="D291" s="63" t="s">
        <v>422</v>
      </c>
      <c r="E291" s="62" t="s">
        <v>1293</v>
      </c>
      <c r="F291" s="74">
        <v>43588</v>
      </c>
      <c r="G291" s="21" t="s">
        <v>1294</v>
      </c>
      <c r="H291" s="14" t="s">
        <v>402</v>
      </c>
      <c r="I291" s="14" t="s">
        <v>1295</v>
      </c>
      <c r="J291" s="14" t="s">
        <v>607</v>
      </c>
      <c r="K291" s="17" t="s">
        <v>1296</v>
      </c>
      <c r="L291" s="17" t="s">
        <v>1271</v>
      </c>
      <c r="M291" s="17" t="s">
        <v>1297</v>
      </c>
      <c r="N291" s="89" t="s">
        <v>422</v>
      </c>
    </row>
    <row r="292" spans="1:14" ht="25.5" hidden="1">
      <c r="A292" s="14">
        <v>279</v>
      </c>
      <c r="B292" s="15">
        <v>43574</v>
      </c>
      <c r="C292" s="14" t="s">
        <v>414</v>
      </c>
      <c r="D292" s="63" t="s">
        <v>421</v>
      </c>
      <c r="E292" s="62" t="s">
        <v>755</v>
      </c>
      <c r="F292" s="74">
        <v>43588</v>
      </c>
      <c r="G292" s="21" t="s">
        <v>1298</v>
      </c>
      <c r="H292" s="14" t="s">
        <v>408</v>
      </c>
      <c r="I292" s="14" t="s">
        <v>1269</v>
      </c>
      <c r="J292" s="14" t="s">
        <v>59</v>
      </c>
      <c r="K292" s="17" t="s">
        <v>1299</v>
      </c>
      <c r="L292" s="17" t="s">
        <v>1300</v>
      </c>
      <c r="M292" s="17" t="s">
        <v>1301</v>
      </c>
      <c r="N292" s="89" t="s">
        <v>421</v>
      </c>
    </row>
    <row r="293" spans="1:14" ht="38.25" hidden="1">
      <c r="A293" s="14">
        <v>280</v>
      </c>
      <c r="B293" s="15">
        <v>43574</v>
      </c>
      <c r="C293" s="14" t="s">
        <v>414</v>
      </c>
      <c r="D293" s="63" t="s">
        <v>419</v>
      </c>
      <c r="E293" s="62" t="s">
        <v>1302</v>
      </c>
      <c r="F293" s="74">
        <v>43588</v>
      </c>
      <c r="G293" s="21" t="s">
        <v>1303</v>
      </c>
      <c r="H293" s="14" t="s">
        <v>408</v>
      </c>
      <c r="I293" s="14" t="s">
        <v>1085</v>
      </c>
      <c r="J293" s="14" t="s">
        <v>1086</v>
      </c>
      <c r="K293" s="17"/>
      <c r="L293" s="17"/>
      <c r="M293" s="17"/>
      <c r="N293" s="89" t="s">
        <v>419</v>
      </c>
    </row>
    <row r="294" spans="1:14" ht="38.25" hidden="1">
      <c r="A294" s="14">
        <v>281</v>
      </c>
      <c r="B294" s="15">
        <v>43574</v>
      </c>
      <c r="C294" s="14" t="s">
        <v>414</v>
      </c>
      <c r="D294" s="63" t="s">
        <v>422</v>
      </c>
      <c r="E294" s="62" t="s">
        <v>1304</v>
      </c>
      <c r="F294" s="74">
        <v>43588</v>
      </c>
      <c r="G294" s="21" t="s">
        <v>1259</v>
      </c>
      <c r="H294" s="14" t="s">
        <v>402</v>
      </c>
      <c r="I294" s="14" t="s">
        <v>1186</v>
      </c>
      <c r="J294" s="14" t="s">
        <v>121</v>
      </c>
      <c r="K294" s="17" t="s">
        <v>1260</v>
      </c>
      <c r="L294" s="17" t="s">
        <v>1261</v>
      </c>
      <c r="M294" s="17" t="s">
        <v>1262</v>
      </c>
      <c r="N294" s="89" t="s">
        <v>422</v>
      </c>
    </row>
    <row r="295" spans="1:14" ht="38.25" hidden="1">
      <c r="A295" s="14">
        <v>282</v>
      </c>
      <c r="B295" s="15">
        <v>43574</v>
      </c>
      <c r="C295" s="14" t="s">
        <v>414</v>
      </c>
      <c r="D295" s="63" t="s">
        <v>422</v>
      </c>
      <c r="E295" s="62" t="s">
        <v>1304</v>
      </c>
      <c r="F295" s="74">
        <v>43588</v>
      </c>
      <c r="G295" s="21" t="s">
        <v>1259</v>
      </c>
      <c r="H295" s="14" t="s">
        <v>402</v>
      </c>
      <c r="I295" s="14" t="s">
        <v>1186</v>
      </c>
      <c r="J295" s="14" t="s">
        <v>121</v>
      </c>
      <c r="K295" s="17" t="s">
        <v>1260</v>
      </c>
      <c r="L295" s="17" t="s">
        <v>1261</v>
      </c>
      <c r="M295" s="17" t="s">
        <v>1262</v>
      </c>
      <c r="N295" s="89" t="s">
        <v>422</v>
      </c>
    </row>
    <row r="296" spans="1:14" ht="51">
      <c r="A296" s="14">
        <v>283</v>
      </c>
      <c r="B296" s="15">
        <v>43574</v>
      </c>
      <c r="C296" s="14" t="s">
        <v>414</v>
      </c>
      <c r="D296" s="63" t="s">
        <v>422</v>
      </c>
      <c r="E296" s="62" t="s">
        <v>1305</v>
      </c>
      <c r="F296" s="74">
        <v>43588</v>
      </c>
      <c r="G296" s="21" t="s">
        <v>1294</v>
      </c>
      <c r="H296" s="14" t="s">
        <v>407</v>
      </c>
      <c r="I296" s="14" t="s">
        <v>1306</v>
      </c>
      <c r="J296" s="14" t="s">
        <v>536</v>
      </c>
      <c r="K296" s="17" t="s">
        <v>1307</v>
      </c>
      <c r="L296" s="53" t="s">
        <v>1271</v>
      </c>
      <c r="M296" s="53" t="s">
        <v>1308</v>
      </c>
      <c r="N296" s="89" t="s">
        <v>422</v>
      </c>
    </row>
    <row r="297" spans="1:14" ht="38.25" hidden="1">
      <c r="A297" s="14">
        <v>284</v>
      </c>
      <c r="B297" s="15">
        <v>43574</v>
      </c>
      <c r="C297" s="14" t="s">
        <v>414</v>
      </c>
      <c r="D297" s="63" t="s">
        <v>418</v>
      </c>
      <c r="E297" s="62" t="s">
        <v>1309</v>
      </c>
      <c r="F297" s="74">
        <v>43588</v>
      </c>
      <c r="G297" s="21" t="s">
        <v>1310</v>
      </c>
      <c r="H297" s="14" t="s">
        <v>408</v>
      </c>
      <c r="I297" s="14" t="s">
        <v>120</v>
      </c>
      <c r="J297" s="14" t="s">
        <v>121</v>
      </c>
      <c r="K297" s="17"/>
      <c r="L297" s="17"/>
      <c r="M297" s="17"/>
      <c r="N297" s="89" t="s">
        <v>418</v>
      </c>
    </row>
    <row r="298" spans="1:14" ht="25.5" hidden="1">
      <c r="A298" s="14">
        <v>285</v>
      </c>
      <c r="B298" s="15">
        <v>43574</v>
      </c>
      <c r="C298" s="14" t="s">
        <v>414</v>
      </c>
      <c r="D298" s="63" t="s">
        <v>419</v>
      </c>
      <c r="E298" s="62" t="s">
        <v>841</v>
      </c>
      <c r="F298" s="74">
        <v>43588</v>
      </c>
      <c r="G298" s="21" t="s">
        <v>1311</v>
      </c>
      <c r="H298" s="14" t="s">
        <v>408</v>
      </c>
      <c r="I298" s="14" t="s">
        <v>1312</v>
      </c>
      <c r="J298" s="14" t="s">
        <v>517</v>
      </c>
      <c r="K298" s="17"/>
      <c r="L298" s="17"/>
      <c r="M298" s="17"/>
      <c r="N298" s="89" t="s">
        <v>419</v>
      </c>
    </row>
    <row r="299" spans="1:14" ht="25.5" hidden="1">
      <c r="A299" s="14">
        <v>286</v>
      </c>
      <c r="B299" s="15">
        <v>43574</v>
      </c>
      <c r="C299" s="14" t="s">
        <v>414</v>
      </c>
      <c r="D299" s="63" t="s">
        <v>419</v>
      </c>
      <c r="E299" s="62" t="s">
        <v>778</v>
      </c>
      <c r="F299" s="74">
        <v>43588</v>
      </c>
      <c r="G299" s="21" t="s">
        <v>1313</v>
      </c>
      <c r="H299" s="14" t="s">
        <v>408</v>
      </c>
      <c r="I299" s="14" t="s">
        <v>1314</v>
      </c>
      <c r="J299" s="14" t="s">
        <v>511</v>
      </c>
      <c r="K299" s="17"/>
      <c r="L299" s="15"/>
      <c r="M299" s="17"/>
      <c r="N299" s="89" t="s">
        <v>419</v>
      </c>
    </row>
    <row r="300" spans="1:14" ht="25.5" hidden="1">
      <c r="A300" s="14">
        <v>287</v>
      </c>
      <c r="B300" s="15">
        <v>43574</v>
      </c>
      <c r="C300" s="14" t="s">
        <v>414</v>
      </c>
      <c r="D300" s="63" t="s">
        <v>418</v>
      </c>
      <c r="E300" s="62" t="s">
        <v>1315</v>
      </c>
      <c r="F300" s="74">
        <v>43588</v>
      </c>
      <c r="G300" s="21" t="s">
        <v>1316</v>
      </c>
      <c r="H300" s="14" t="s">
        <v>404</v>
      </c>
      <c r="I300" s="14" t="s">
        <v>472</v>
      </c>
      <c r="J300" s="14" t="s">
        <v>473</v>
      </c>
      <c r="K300" s="17"/>
      <c r="L300" s="17"/>
      <c r="M300" s="17"/>
      <c r="N300" s="89" t="s">
        <v>418</v>
      </c>
    </row>
    <row r="301" spans="1:14" ht="25.5" hidden="1">
      <c r="A301" s="14">
        <v>288</v>
      </c>
      <c r="B301" s="15">
        <v>43574</v>
      </c>
      <c r="C301" s="14" t="s">
        <v>414</v>
      </c>
      <c r="D301" s="63" t="s">
        <v>418</v>
      </c>
      <c r="E301" s="62" t="s">
        <v>1315</v>
      </c>
      <c r="F301" s="74">
        <v>43588</v>
      </c>
      <c r="G301" s="21" t="s">
        <v>1317</v>
      </c>
      <c r="H301" s="14" t="s">
        <v>404</v>
      </c>
      <c r="I301" s="14" t="s">
        <v>472</v>
      </c>
      <c r="J301" s="14" t="s">
        <v>473</v>
      </c>
      <c r="K301" s="17"/>
      <c r="L301" s="17"/>
      <c r="M301" s="17"/>
      <c r="N301" s="89" t="s">
        <v>418</v>
      </c>
    </row>
    <row r="302" spans="1:14" ht="38.25" hidden="1">
      <c r="A302" s="14">
        <v>289</v>
      </c>
      <c r="B302" s="15">
        <v>43574</v>
      </c>
      <c r="C302" s="14" t="s">
        <v>414</v>
      </c>
      <c r="D302" s="63" t="s">
        <v>422</v>
      </c>
      <c r="E302" s="62" t="s">
        <v>1318</v>
      </c>
      <c r="F302" s="74">
        <v>43588</v>
      </c>
      <c r="G302" s="21" t="s">
        <v>1319</v>
      </c>
      <c r="H302" s="14" t="s">
        <v>399</v>
      </c>
      <c r="I302" s="14" t="s">
        <v>613</v>
      </c>
      <c r="J302" s="14" t="s">
        <v>555</v>
      </c>
      <c r="K302" s="17"/>
      <c r="L302" s="17"/>
      <c r="M302" s="17"/>
      <c r="N302" s="89" t="s">
        <v>422</v>
      </c>
    </row>
    <row r="303" spans="1:14" ht="25.5" hidden="1">
      <c r="A303" s="14">
        <v>290</v>
      </c>
      <c r="B303" s="15">
        <v>43574</v>
      </c>
      <c r="C303" s="14" t="s">
        <v>414</v>
      </c>
      <c r="D303" s="63" t="s">
        <v>418</v>
      </c>
      <c r="E303" s="62" t="s">
        <v>978</v>
      </c>
      <c r="F303" s="74">
        <v>43588</v>
      </c>
      <c r="G303" s="21" t="s">
        <v>1320</v>
      </c>
      <c r="H303" s="14" t="s">
        <v>408</v>
      </c>
      <c r="I303" s="14" t="s">
        <v>111</v>
      </c>
      <c r="J303" s="14" t="s">
        <v>59</v>
      </c>
      <c r="K303" s="17"/>
      <c r="L303" s="17"/>
      <c r="M303" s="17"/>
      <c r="N303" s="89" t="s">
        <v>418</v>
      </c>
    </row>
    <row r="304" spans="1:14" ht="38.25" hidden="1">
      <c r="A304" s="14">
        <v>291</v>
      </c>
      <c r="B304" s="15">
        <v>43574</v>
      </c>
      <c r="C304" s="14" t="s">
        <v>414</v>
      </c>
      <c r="D304" s="63" t="s">
        <v>420</v>
      </c>
      <c r="E304" s="62" t="s">
        <v>1321</v>
      </c>
      <c r="F304" s="74">
        <v>43588</v>
      </c>
      <c r="G304" s="21" t="s">
        <v>1322</v>
      </c>
      <c r="H304" s="14" t="s">
        <v>34</v>
      </c>
      <c r="I304" s="14" t="s">
        <v>550</v>
      </c>
      <c r="J304" s="14" t="s">
        <v>511</v>
      </c>
      <c r="K304" s="17"/>
      <c r="L304" s="17"/>
      <c r="M304" s="17"/>
      <c r="N304" s="89"/>
    </row>
    <row r="305" spans="1:14" ht="38.25" hidden="1">
      <c r="A305" s="14">
        <v>292</v>
      </c>
      <c r="B305" s="15">
        <v>43574</v>
      </c>
      <c r="C305" s="14" t="s">
        <v>417</v>
      </c>
      <c r="D305" s="63" t="s">
        <v>419</v>
      </c>
      <c r="E305" s="62" t="s">
        <v>1323</v>
      </c>
      <c r="F305" s="74">
        <v>43588</v>
      </c>
      <c r="G305" s="21" t="s">
        <v>1324</v>
      </c>
      <c r="H305" s="14" t="s">
        <v>408</v>
      </c>
      <c r="I305" s="14" t="s">
        <v>218</v>
      </c>
      <c r="J305" s="14" t="s">
        <v>219</v>
      </c>
      <c r="K305" s="17"/>
      <c r="L305" s="17"/>
      <c r="M305" s="17"/>
      <c r="N305" s="89" t="s">
        <v>419</v>
      </c>
    </row>
    <row r="306" spans="1:14" ht="25.5" hidden="1">
      <c r="A306" s="14">
        <v>293</v>
      </c>
      <c r="B306" s="15">
        <v>43577</v>
      </c>
      <c r="C306" s="14" t="s">
        <v>417</v>
      </c>
      <c r="D306" s="63" t="s">
        <v>422</v>
      </c>
      <c r="E306" s="89" t="s">
        <v>1325</v>
      </c>
      <c r="F306" s="74">
        <v>43591</v>
      </c>
      <c r="G306" s="21" t="s">
        <v>1233</v>
      </c>
      <c r="H306" s="14" t="s">
        <v>408</v>
      </c>
      <c r="I306" s="14" t="s">
        <v>1234</v>
      </c>
      <c r="J306" s="14" t="s">
        <v>79</v>
      </c>
      <c r="K306" s="17" t="s">
        <v>1235</v>
      </c>
      <c r="L306" s="17" t="s">
        <v>1134</v>
      </c>
      <c r="M306" s="17" t="s">
        <v>1236</v>
      </c>
      <c r="N306" s="89" t="s">
        <v>422</v>
      </c>
    </row>
    <row r="307" spans="1:14" hidden="1">
      <c r="A307" s="14">
        <v>294</v>
      </c>
      <c r="B307" s="15">
        <v>43577</v>
      </c>
      <c r="C307" s="14" t="s">
        <v>417</v>
      </c>
      <c r="D307" s="63" t="s">
        <v>418</v>
      </c>
      <c r="E307" s="62" t="s">
        <v>1326</v>
      </c>
      <c r="F307" s="74">
        <v>43591</v>
      </c>
      <c r="G307" s="21" t="s">
        <v>1327</v>
      </c>
      <c r="H307" s="14" t="s">
        <v>408</v>
      </c>
      <c r="I307" s="14" t="s">
        <v>472</v>
      </c>
      <c r="J307" s="14" t="s">
        <v>473</v>
      </c>
      <c r="K307" s="17"/>
      <c r="L307" s="17"/>
      <c r="M307" s="17"/>
      <c r="N307" s="89" t="s">
        <v>418</v>
      </c>
    </row>
    <row r="308" spans="1:14" ht="63.75">
      <c r="A308" s="14">
        <v>295</v>
      </c>
      <c r="B308" s="15">
        <v>43577</v>
      </c>
      <c r="C308" s="14" t="s">
        <v>417</v>
      </c>
      <c r="D308" s="63" t="s">
        <v>422</v>
      </c>
      <c r="E308" s="62" t="s">
        <v>1328</v>
      </c>
      <c r="F308" s="74">
        <v>43591</v>
      </c>
      <c r="G308" s="21" t="s">
        <v>1329</v>
      </c>
      <c r="H308" s="14" t="s">
        <v>407</v>
      </c>
      <c r="I308" s="14" t="s">
        <v>1330</v>
      </c>
      <c r="J308" s="14" t="s">
        <v>607</v>
      </c>
      <c r="K308" s="17" t="s">
        <v>1331</v>
      </c>
      <c r="L308" s="17" t="s">
        <v>1271</v>
      </c>
      <c r="M308" s="17" t="s">
        <v>1332</v>
      </c>
      <c r="N308" s="89" t="s">
        <v>422</v>
      </c>
    </row>
    <row r="309" spans="1:14" ht="63.75">
      <c r="A309" s="14">
        <v>296</v>
      </c>
      <c r="B309" s="15">
        <v>43577</v>
      </c>
      <c r="C309" s="14" t="s">
        <v>417</v>
      </c>
      <c r="D309" s="63" t="s">
        <v>422</v>
      </c>
      <c r="E309" s="62" t="s">
        <v>1333</v>
      </c>
      <c r="F309" s="74">
        <v>43591</v>
      </c>
      <c r="G309" s="21" t="s">
        <v>1329</v>
      </c>
      <c r="H309" s="14" t="s">
        <v>407</v>
      </c>
      <c r="I309" s="14" t="s">
        <v>1330</v>
      </c>
      <c r="J309" s="14" t="s">
        <v>607</v>
      </c>
      <c r="K309" s="17" t="s">
        <v>1331</v>
      </c>
      <c r="L309" s="17" t="s">
        <v>1271</v>
      </c>
      <c r="M309" s="17" t="s">
        <v>1332</v>
      </c>
      <c r="N309" s="89" t="s">
        <v>422</v>
      </c>
    </row>
    <row r="310" spans="1:14" ht="25.5" hidden="1">
      <c r="A310" s="14">
        <v>297</v>
      </c>
      <c r="B310" s="15">
        <v>43577</v>
      </c>
      <c r="C310" s="14" t="s">
        <v>417</v>
      </c>
      <c r="D310" s="63" t="s">
        <v>421</v>
      </c>
      <c r="E310" s="62" t="s">
        <v>1334</v>
      </c>
      <c r="F310" s="74">
        <v>43591</v>
      </c>
      <c r="G310" s="21" t="s">
        <v>1335</v>
      </c>
      <c r="H310" s="14" t="s">
        <v>408</v>
      </c>
      <c r="I310" s="14" t="s">
        <v>817</v>
      </c>
      <c r="J310" s="14" t="s">
        <v>212</v>
      </c>
      <c r="K310" s="17" t="s">
        <v>1336</v>
      </c>
      <c r="L310" s="17" t="s">
        <v>1271</v>
      </c>
      <c r="M310" s="17" t="s">
        <v>1337</v>
      </c>
      <c r="N310" s="89" t="s">
        <v>421</v>
      </c>
    </row>
    <row r="311" spans="1:14" ht="51" hidden="1">
      <c r="A311" s="14">
        <v>298</v>
      </c>
      <c r="B311" s="15">
        <v>43577</v>
      </c>
      <c r="C311" s="14" t="s">
        <v>417</v>
      </c>
      <c r="D311" s="63" t="s">
        <v>419</v>
      </c>
      <c r="E311" s="62" t="s">
        <v>1338</v>
      </c>
      <c r="F311" s="74">
        <v>43591</v>
      </c>
      <c r="G311" s="21" t="s">
        <v>1339</v>
      </c>
      <c r="H311" s="14" t="s">
        <v>408</v>
      </c>
      <c r="I311" s="14" t="s">
        <v>1340</v>
      </c>
      <c r="J311" s="14" t="s">
        <v>59</v>
      </c>
      <c r="K311" s="17"/>
      <c r="L311" s="15"/>
      <c r="M311" s="17"/>
      <c r="N311" s="89" t="s">
        <v>419</v>
      </c>
    </row>
    <row r="312" spans="1:14" ht="25.5" hidden="1">
      <c r="A312" s="14">
        <v>299</v>
      </c>
      <c r="B312" s="15">
        <v>43577</v>
      </c>
      <c r="C312" s="14" t="s">
        <v>417</v>
      </c>
      <c r="D312" s="63" t="s">
        <v>418</v>
      </c>
      <c r="E312" s="62" t="s">
        <v>1341</v>
      </c>
      <c r="F312" s="74">
        <v>43591</v>
      </c>
      <c r="G312" s="21" t="s">
        <v>1342</v>
      </c>
      <c r="H312" s="14" t="s">
        <v>408</v>
      </c>
      <c r="I312" s="14" t="s">
        <v>1110</v>
      </c>
      <c r="J312" s="14" t="s">
        <v>59</v>
      </c>
      <c r="K312" s="17"/>
      <c r="L312" s="17"/>
      <c r="M312" s="17"/>
      <c r="N312" s="89" t="s">
        <v>418</v>
      </c>
    </row>
    <row r="313" spans="1:14" ht="25.5" hidden="1">
      <c r="A313" s="14">
        <v>300</v>
      </c>
      <c r="B313" s="15">
        <v>43577</v>
      </c>
      <c r="C313" s="14" t="s">
        <v>417</v>
      </c>
      <c r="D313" s="63" t="s">
        <v>418</v>
      </c>
      <c r="E313" s="89" t="s">
        <v>1343</v>
      </c>
      <c r="F313" s="74">
        <v>43591</v>
      </c>
      <c r="G313" s="21" t="s">
        <v>1342</v>
      </c>
      <c r="H313" s="14" t="s">
        <v>408</v>
      </c>
      <c r="I313" s="14" t="s">
        <v>1110</v>
      </c>
      <c r="J313" s="14" t="s">
        <v>59</v>
      </c>
      <c r="K313" s="17"/>
      <c r="L313" s="17"/>
      <c r="M313" s="17"/>
      <c r="N313" s="89" t="s">
        <v>418</v>
      </c>
    </row>
    <row r="314" spans="1:14" ht="25.5" hidden="1">
      <c r="A314" s="14">
        <v>301</v>
      </c>
      <c r="B314" s="15">
        <v>43577</v>
      </c>
      <c r="C314" s="14" t="s">
        <v>417</v>
      </c>
      <c r="D314" s="63" t="s">
        <v>421</v>
      </c>
      <c r="E314" s="89" t="s">
        <v>1344</v>
      </c>
      <c r="F314" s="74">
        <v>43591</v>
      </c>
      <c r="G314" s="21" t="s">
        <v>1345</v>
      </c>
      <c r="H314" s="14" t="s">
        <v>34</v>
      </c>
      <c r="I314" s="14" t="s">
        <v>1104</v>
      </c>
      <c r="J314" s="14" t="s">
        <v>121</v>
      </c>
      <c r="K314" s="17" t="s">
        <v>1346</v>
      </c>
      <c r="L314" s="17" t="s">
        <v>1271</v>
      </c>
      <c r="M314" s="17" t="s">
        <v>1347</v>
      </c>
      <c r="N314" s="89" t="s">
        <v>421</v>
      </c>
    </row>
    <row r="315" spans="1:14" ht="38.25" hidden="1">
      <c r="A315" s="14">
        <v>302</v>
      </c>
      <c r="B315" s="15">
        <v>43577</v>
      </c>
      <c r="C315" s="14" t="s">
        <v>417</v>
      </c>
      <c r="D315" s="63" t="s">
        <v>421</v>
      </c>
      <c r="E315" s="89" t="s">
        <v>1083</v>
      </c>
      <c r="F315" s="74">
        <v>43591</v>
      </c>
      <c r="G315" s="21" t="s">
        <v>1348</v>
      </c>
      <c r="H315" s="14" t="s">
        <v>408</v>
      </c>
      <c r="I315" s="14" t="s">
        <v>1085</v>
      </c>
      <c r="J315" s="14" t="s">
        <v>1086</v>
      </c>
      <c r="K315" s="17" t="s">
        <v>1349</v>
      </c>
      <c r="L315" s="17" t="s">
        <v>1271</v>
      </c>
      <c r="M315" s="17" t="s">
        <v>1350</v>
      </c>
      <c r="N315" s="89" t="s">
        <v>421</v>
      </c>
    </row>
    <row r="316" spans="1:14" ht="51" hidden="1">
      <c r="A316" s="14">
        <v>303</v>
      </c>
      <c r="B316" s="15">
        <v>43577</v>
      </c>
      <c r="C316" s="14" t="s">
        <v>417</v>
      </c>
      <c r="D316" s="63" t="s">
        <v>422</v>
      </c>
      <c r="E316" s="89" t="s">
        <v>1351</v>
      </c>
      <c r="F316" s="74">
        <v>43591</v>
      </c>
      <c r="G316" s="21" t="s">
        <v>1352</v>
      </c>
      <c r="H316" s="14" t="s">
        <v>34</v>
      </c>
      <c r="I316" s="14" t="s">
        <v>1353</v>
      </c>
      <c r="J316" s="14" t="s">
        <v>173</v>
      </c>
      <c r="K316" s="17" t="s">
        <v>1354</v>
      </c>
      <c r="L316" s="53" t="s">
        <v>1271</v>
      </c>
      <c r="M316" s="53" t="s">
        <v>1355</v>
      </c>
      <c r="N316" s="89" t="s">
        <v>422</v>
      </c>
    </row>
    <row r="317" spans="1:14" ht="38.25" hidden="1">
      <c r="A317" s="14">
        <v>304</v>
      </c>
      <c r="B317" s="15">
        <v>43577</v>
      </c>
      <c r="C317" s="14" t="s">
        <v>417</v>
      </c>
      <c r="D317" s="63" t="s">
        <v>422</v>
      </c>
      <c r="E317" s="89" t="s">
        <v>1188</v>
      </c>
      <c r="F317" s="74">
        <v>43591</v>
      </c>
      <c r="G317" s="21" t="s">
        <v>1356</v>
      </c>
      <c r="H317" s="14" t="s">
        <v>34</v>
      </c>
      <c r="I317" s="14" t="s">
        <v>1357</v>
      </c>
      <c r="J317" s="14" t="s">
        <v>173</v>
      </c>
      <c r="K317" s="17" t="s">
        <v>1358</v>
      </c>
      <c r="L317" s="17" t="s">
        <v>1359</v>
      </c>
      <c r="M317" s="17" t="s">
        <v>1360</v>
      </c>
      <c r="N317" s="89" t="s">
        <v>422</v>
      </c>
    </row>
    <row r="318" spans="1:14" ht="51" hidden="1">
      <c r="A318" s="14">
        <v>305</v>
      </c>
      <c r="B318" s="15">
        <v>43578</v>
      </c>
      <c r="C318" s="14" t="s">
        <v>417</v>
      </c>
      <c r="D318" s="63" t="s">
        <v>420</v>
      </c>
      <c r="E318" s="89" t="s">
        <v>1361</v>
      </c>
      <c r="F318" s="74">
        <v>43592</v>
      </c>
      <c r="G318" s="21" t="s">
        <v>1362</v>
      </c>
      <c r="H318" s="14" t="s">
        <v>408</v>
      </c>
      <c r="I318" s="14" t="s">
        <v>1363</v>
      </c>
      <c r="J318" s="14" t="s">
        <v>159</v>
      </c>
      <c r="K318" s="17" t="s">
        <v>1364</v>
      </c>
      <c r="L318" s="17" t="s">
        <v>1271</v>
      </c>
      <c r="M318" s="17" t="s">
        <v>1365</v>
      </c>
      <c r="N318" s="89" t="s">
        <v>420</v>
      </c>
    </row>
    <row r="319" spans="1:14" s="56" customFormat="1" ht="38.25" hidden="1">
      <c r="A319" s="14">
        <v>306</v>
      </c>
      <c r="B319" s="15">
        <v>43578</v>
      </c>
      <c r="C319" s="14" t="s">
        <v>417</v>
      </c>
      <c r="D319" s="63" t="s">
        <v>420</v>
      </c>
      <c r="E319" s="89" t="s">
        <v>1366</v>
      </c>
      <c r="F319" s="74">
        <v>43592</v>
      </c>
      <c r="G319" s="21" t="s">
        <v>1367</v>
      </c>
      <c r="H319" s="58" t="s">
        <v>34</v>
      </c>
      <c r="I319" s="58" t="s">
        <v>1368</v>
      </c>
      <c r="J319" s="14" t="s">
        <v>913</v>
      </c>
      <c r="K319" s="17" t="s">
        <v>1369</v>
      </c>
      <c r="L319" s="15" t="s">
        <v>1370</v>
      </c>
      <c r="M319" s="17" t="s">
        <v>1371</v>
      </c>
      <c r="N319" s="89" t="s">
        <v>420</v>
      </c>
    </row>
    <row r="320" spans="1:14" s="56" customFormat="1" ht="25.5" hidden="1">
      <c r="A320" s="14">
        <v>307</v>
      </c>
      <c r="B320" s="15">
        <v>43578</v>
      </c>
      <c r="C320" s="14" t="s">
        <v>417</v>
      </c>
      <c r="D320" s="63" t="s">
        <v>420</v>
      </c>
      <c r="E320" s="89" t="s">
        <v>1372</v>
      </c>
      <c r="F320" s="74">
        <v>43592</v>
      </c>
      <c r="G320" s="21" t="s">
        <v>1373</v>
      </c>
      <c r="H320" s="14" t="s">
        <v>34</v>
      </c>
      <c r="I320" s="14" t="s">
        <v>625</v>
      </c>
      <c r="J320" s="14" t="s">
        <v>79</v>
      </c>
      <c r="K320" s="53" t="s">
        <v>1374</v>
      </c>
      <c r="L320" s="53" t="s">
        <v>1375</v>
      </c>
      <c r="M320" s="53" t="s">
        <v>1376</v>
      </c>
      <c r="N320" s="89" t="s">
        <v>420</v>
      </c>
    </row>
    <row r="321" spans="1:14" s="56" customFormat="1" ht="25.5" hidden="1">
      <c r="A321" s="14">
        <v>308</v>
      </c>
      <c r="B321" s="15">
        <v>43578</v>
      </c>
      <c r="C321" s="14" t="s">
        <v>417</v>
      </c>
      <c r="D321" s="63" t="s">
        <v>418</v>
      </c>
      <c r="E321" s="89" t="s">
        <v>1377</v>
      </c>
      <c r="F321" s="74">
        <v>43592</v>
      </c>
      <c r="G321" s="21" t="s">
        <v>1342</v>
      </c>
      <c r="H321" s="14" t="s">
        <v>34</v>
      </c>
      <c r="I321" s="14" t="s">
        <v>1110</v>
      </c>
      <c r="J321" s="14" t="s">
        <v>59</v>
      </c>
      <c r="K321" s="53"/>
      <c r="L321" s="17"/>
      <c r="M321" s="17"/>
      <c r="N321" s="89" t="s">
        <v>418</v>
      </c>
    </row>
    <row r="322" spans="1:14" ht="25.5" hidden="1">
      <c r="A322" s="14">
        <v>309</v>
      </c>
      <c r="B322" s="15">
        <v>43578</v>
      </c>
      <c r="C322" s="14" t="s">
        <v>417</v>
      </c>
      <c r="D322" s="63" t="s">
        <v>422</v>
      </c>
      <c r="E322" s="89" t="s">
        <v>563</v>
      </c>
      <c r="F322" s="74">
        <v>43592</v>
      </c>
      <c r="G322" s="21" t="s">
        <v>1378</v>
      </c>
      <c r="H322" s="14" t="s">
        <v>405</v>
      </c>
      <c r="I322" s="14" t="s">
        <v>1379</v>
      </c>
      <c r="J322" s="14" t="s">
        <v>511</v>
      </c>
      <c r="K322" s="17"/>
      <c r="L322" s="17"/>
      <c r="M322" s="17"/>
      <c r="N322" s="89" t="s">
        <v>422</v>
      </c>
    </row>
    <row r="323" spans="1:14" ht="25.5" hidden="1">
      <c r="A323" s="14">
        <v>310</v>
      </c>
      <c r="B323" s="15">
        <v>43578</v>
      </c>
      <c r="C323" s="14" t="s">
        <v>417</v>
      </c>
      <c r="D323" s="63" t="s">
        <v>419</v>
      </c>
      <c r="E323" s="89" t="s">
        <v>390</v>
      </c>
      <c r="F323" s="74">
        <v>43592</v>
      </c>
      <c r="G323" s="21" t="s">
        <v>1380</v>
      </c>
      <c r="H323" s="14" t="s">
        <v>34</v>
      </c>
      <c r="I323" s="14" t="s">
        <v>1381</v>
      </c>
      <c r="J323" s="14" t="s">
        <v>159</v>
      </c>
      <c r="K323" s="17"/>
      <c r="L323" s="17"/>
      <c r="M323" s="17"/>
      <c r="N323" s="89" t="s">
        <v>419</v>
      </c>
    </row>
    <row r="324" spans="1:14" ht="38.25" hidden="1">
      <c r="A324" s="14">
        <v>311</v>
      </c>
      <c r="B324" s="15">
        <v>43579</v>
      </c>
      <c r="C324" s="14" t="s">
        <v>417</v>
      </c>
      <c r="D324" s="63" t="s">
        <v>421</v>
      </c>
      <c r="E324" s="89" t="s">
        <v>1382</v>
      </c>
      <c r="F324" s="74">
        <v>43593</v>
      </c>
      <c r="G324" s="21" t="s">
        <v>1383</v>
      </c>
      <c r="H324" s="14" t="s">
        <v>408</v>
      </c>
      <c r="I324" s="14" t="s">
        <v>469</v>
      </c>
      <c r="J324" s="14" t="s">
        <v>212</v>
      </c>
      <c r="K324" s="17" t="s">
        <v>1384</v>
      </c>
      <c r="L324" s="15" t="s">
        <v>1291</v>
      </c>
      <c r="M324" s="17" t="s">
        <v>1385</v>
      </c>
      <c r="N324" s="89" t="s">
        <v>421</v>
      </c>
    </row>
    <row r="325" spans="1:14" ht="25.5" hidden="1">
      <c r="A325" s="14">
        <v>312</v>
      </c>
      <c r="B325" s="15">
        <v>43579</v>
      </c>
      <c r="C325" s="14" t="s">
        <v>417</v>
      </c>
      <c r="D325" s="63" t="s">
        <v>420</v>
      </c>
      <c r="E325" s="89" t="s">
        <v>1386</v>
      </c>
      <c r="F325" s="74">
        <v>43593</v>
      </c>
      <c r="G325" s="21" t="s">
        <v>1387</v>
      </c>
      <c r="H325" s="14" t="s">
        <v>408</v>
      </c>
      <c r="I325" s="14" t="s">
        <v>876</v>
      </c>
      <c r="J325" s="14" t="s">
        <v>212</v>
      </c>
      <c r="K325" s="17" t="s">
        <v>1388</v>
      </c>
      <c r="L325" s="17" t="s">
        <v>1370</v>
      </c>
      <c r="M325" s="17" t="s">
        <v>1389</v>
      </c>
      <c r="N325" s="89" t="s">
        <v>420</v>
      </c>
    </row>
    <row r="326" spans="1:14" ht="38.25" hidden="1">
      <c r="A326" s="14">
        <v>313</v>
      </c>
      <c r="B326" s="15">
        <v>43579</v>
      </c>
      <c r="C326" s="14" t="s">
        <v>417</v>
      </c>
      <c r="D326" s="63" t="s">
        <v>420</v>
      </c>
      <c r="E326" s="89" t="s">
        <v>216</v>
      </c>
      <c r="F326" s="74">
        <v>43593</v>
      </c>
      <c r="G326" s="21" t="s">
        <v>1390</v>
      </c>
      <c r="H326" s="14" t="s">
        <v>34</v>
      </c>
      <c r="I326" s="14" t="s">
        <v>59</v>
      </c>
      <c r="J326" s="14" t="s">
        <v>59</v>
      </c>
      <c r="K326" s="17" t="s">
        <v>1195</v>
      </c>
      <c r="L326" s="17" t="s">
        <v>1370</v>
      </c>
      <c r="M326" s="17" t="s">
        <v>1391</v>
      </c>
      <c r="N326" s="89" t="s">
        <v>420</v>
      </c>
    </row>
    <row r="327" spans="1:14" ht="25.5" hidden="1">
      <c r="A327" s="14">
        <v>314</v>
      </c>
      <c r="B327" s="15">
        <v>43579</v>
      </c>
      <c r="C327" s="14" t="s">
        <v>417</v>
      </c>
      <c r="D327" s="63" t="s">
        <v>419</v>
      </c>
      <c r="E327" s="89" t="s">
        <v>1209</v>
      </c>
      <c r="F327" s="74">
        <v>43593</v>
      </c>
      <c r="G327" s="21" t="s">
        <v>1392</v>
      </c>
      <c r="H327" s="14" t="s">
        <v>408</v>
      </c>
      <c r="I327" s="14" t="s">
        <v>1227</v>
      </c>
      <c r="J327" s="14" t="s">
        <v>487</v>
      </c>
      <c r="K327" s="17"/>
      <c r="L327" s="17"/>
      <c r="M327" s="17"/>
      <c r="N327" s="89" t="s">
        <v>419</v>
      </c>
    </row>
    <row r="328" spans="1:14" ht="76.5">
      <c r="A328" s="14">
        <v>315</v>
      </c>
      <c r="B328" s="15">
        <v>43580</v>
      </c>
      <c r="C328" s="14" t="s">
        <v>417</v>
      </c>
      <c r="D328" s="63" t="s">
        <v>418</v>
      </c>
      <c r="E328" s="89" t="s">
        <v>1167</v>
      </c>
      <c r="F328" s="74">
        <v>43594</v>
      </c>
      <c r="G328" s="21" t="s">
        <v>1393</v>
      </c>
      <c r="H328" s="14" t="s">
        <v>407</v>
      </c>
      <c r="I328" s="14" t="s">
        <v>1394</v>
      </c>
      <c r="J328" s="14" t="s">
        <v>511</v>
      </c>
      <c r="K328" s="17"/>
      <c r="L328" s="17"/>
      <c r="M328" s="17"/>
      <c r="N328" s="89" t="s">
        <v>418</v>
      </c>
    </row>
    <row r="329" spans="1:14" ht="76.5">
      <c r="A329" s="14">
        <v>316</v>
      </c>
      <c r="B329" s="15">
        <v>43580</v>
      </c>
      <c r="C329" s="14" t="s">
        <v>417</v>
      </c>
      <c r="D329" s="63" t="s">
        <v>418</v>
      </c>
      <c r="E329" s="89" t="s">
        <v>1167</v>
      </c>
      <c r="F329" s="74">
        <v>43594</v>
      </c>
      <c r="G329" s="21" t="s">
        <v>1395</v>
      </c>
      <c r="H329" s="14" t="s">
        <v>407</v>
      </c>
      <c r="I329" s="14" t="s">
        <v>1394</v>
      </c>
      <c r="J329" s="14" t="s">
        <v>511</v>
      </c>
      <c r="K329" s="17"/>
      <c r="L329" s="17"/>
      <c r="M329" s="17"/>
      <c r="N329" s="89" t="s">
        <v>418</v>
      </c>
    </row>
    <row r="330" spans="1:14" ht="76.5">
      <c r="A330" s="14">
        <v>317</v>
      </c>
      <c r="B330" s="15">
        <v>43580</v>
      </c>
      <c r="C330" s="14" t="s">
        <v>417</v>
      </c>
      <c r="D330" s="63" t="s">
        <v>418</v>
      </c>
      <c r="E330" s="89" t="s">
        <v>1167</v>
      </c>
      <c r="F330" s="74">
        <v>43594</v>
      </c>
      <c r="G330" s="21" t="s">
        <v>1396</v>
      </c>
      <c r="H330" s="14" t="s">
        <v>407</v>
      </c>
      <c r="I330" s="14" t="s">
        <v>1394</v>
      </c>
      <c r="J330" s="14" t="s">
        <v>511</v>
      </c>
      <c r="K330" s="17"/>
      <c r="L330" s="15"/>
      <c r="M330" s="17"/>
      <c r="N330" s="89" t="s">
        <v>418</v>
      </c>
    </row>
    <row r="331" spans="1:14" ht="76.5">
      <c r="A331" s="14">
        <v>318</v>
      </c>
      <c r="B331" s="15">
        <v>43580</v>
      </c>
      <c r="C331" s="14" t="s">
        <v>417</v>
      </c>
      <c r="D331" s="63" t="s">
        <v>418</v>
      </c>
      <c r="E331" s="89" t="s">
        <v>1167</v>
      </c>
      <c r="F331" s="74">
        <v>43594</v>
      </c>
      <c r="G331" s="21" t="s">
        <v>1397</v>
      </c>
      <c r="H331" s="14" t="s">
        <v>407</v>
      </c>
      <c r="I331" s="14" t="s">
        <v>1394</v>
      </c>
      <c r="J331" s="14" t="s">
        <v>511</v>
      </c>
      <c r="K331" s="17"/>
      <c r="L331" s="17"/>
      <c r="M331" s="17"/>
      <c r="N331" s="89" t="s">
        <v>418</v>
      </c>
    </row>
    <row r="332" spans="1:14" ht="76.5">
      <c r="A332" s="14">
        <v>319</v>
      </c>
      <c r="B332" s="15">
        <v>43580</v>
      </c>
      <c r="C332" s="14" t="s">
        <v>417</v>
      </c>
      <c r="D332" s="63" t="s">
        <v>418</v>
      </c>
      <c r="E332" s="89" t="s">
        <v>1167</v>
      </c>
      <c r="F332" s="74">
        <v>43594</v>
      </c>
      <c r="G332" s="21" t="s">
        <v>1398</v>
      </c>
      <c r="H332" s="14" t="s">
        <v>407</v>
      </c>
      <c r="I332" s="14" t="s">
        <v>1394</v>
      </c>
      <c r="J332" s="14" t="s">
        <v>511</v>
      </c>
      <c r="K332" s="17"/>
      <c r="L332" s="17"/>
      <c r="M332" s="17"/>
      <c r="N332" s="89" t="s">
        <v>418</v>
      </c>
    </row>
    <row r="333" spans="1:14" ht="38.25" hidden="1">
      <c r="A333" s="14">
        <v>320</v>
      </c>
      <c r="B333" s="15">
        <v>43580</v>
      </c>
      <c r="C333" s="14" t="s">
        <v>417</v>
      </c>
      <c r="D333" s="63" t="s">
        <v>419</v>
      </c>
      <c r="E333" s="89" t="s">
        <v>1399</v>
      </c>
      <c r="F333" s="74">
        <v>43594</v>
      </c>
      <c r="G333" s="21" t="s">
        <v>1400</v>
      </c>
      <c r="H333" s="14" t="s">
        <v>34</v>
      </c>
      <c r="I333" s="14" t="s">
        <v>469</v>
      </c>
      <c r="J333" s="14" t="s">
        <v>212</v>
      </c>
      <c r="K333" s="17"/>
      <c r="L333" s="17"/>
      <c r="M333" s="17"/>
      <c r="N333" s="89" t="s">
        <v>419</v>
      </c>
    </row>
    <row r="334" spans="1:14" ht="25.5" hidden="1">
      <c r="A334" s="14">
        <v>321</v>
      </c>
      <c r="B334" s="15">
        <v>43581</v>
      </c>
      <c r="C334" s="14" t="s">
        <v>417</v>
      </c>
      <c r="D334" s="63" t="s">
        <v>421</v>
      </c>
      <c r="E334" s="89" t="s">
        <v>1401</v>
      </c>
      <c r="F334" s="74">
        <v>43595</v>
      </c>
      <c r="G334" s="21" t="s">
        <v>1402</v>
      </c>
      <c r="H334" s="14" t="s">
        <v>408</v>
      </c>
      <c r="I334" s="14" t="s">
        <v>106</v>
      </c>
      <c r="J334" s="14" t="s">
        <v>59</v>
      </c>
      <c r="K334" s="17" t="s">
        <v>1403</v>
      </c>
      <c r="L334" s="15" t="s">
        <v>1404</v>
      </c>
      <c r="M334" s="17" t="s">
        <v>1405</v>
      </c>
      <c r="N334" s="89" t="s">
        <v>421</v>
      </c>
    </row>
    <row r="335" spans="1:14" ht="33" hidden="1" customHeight="1">
      <c r="A335" s="14">
        <v>322</v>
      </c>
      <c r="B335" s="15">
        <v>43581</v>
      </c>
      <c r="C335" s="14" t="s">
        <v>417</v>
      </c>
      <c r="D335" s="63" t="s">
        <v>420</v>
      </c>
      <c r="E335" s="89" t="s">
        <v>359</v>
      </c>
      <c r="F335" s="74">
        <v>43595</v>
      </c>
      <c r="G335" s="21" t="s">
        <v>1406</v>
      </c>
      <c r="H335" s="14" t="s">
        <v>408</v>
      </c>
      <c r="I335" s="14" t="s">
        <v>895</v>
      </c>
      <c r="J335" s="14" t="s">
        <v>593</v>
      </c>
      <c r="K335" s="17" t="s">
        <v>1407</v>
      </c>
      <c r="L335" s="17" t="s">
        <v>1375</v>
      </c>
      <c r="M335" s="17" t="s">
        <v>1408</v>
      </c>
      <c r="N335" s="89" t="s">
        <v>420</v>
      </c>
    </row>
    <row r="336" spans="1:14" hidden="1">
      <c r="A336" s="14">
        <v>323</v>
      </c>
      <c r="B336" s="15">
        <v>43581</v>
      </c>
      <c r="C336" s="14" t="s">
        <v>417</v>
      </c>
      <c r="D336" s="63" t="s">
        <v>419</v>
      </c>
      <c r="E336" s="89" t="s">
        <v>1409</v>
      </c>
      <c r="F336" s="74">
        <v>43595</v>
      </c>
      <c r="G336" s="21" t="s">
        <v>1410</v>
      </c>
      <c r="H336" s="14" t="s">
        <v>406</v>
      </c>
      <c r="I336" s="14" t="s">
        <v>1411</v>
      </c>
      <c r="J336" s="14" t="s">
        <v>59</v>
      </c>
      <c r="K336" s="17"/>
      <c r="L336" s="15"/>
      <c r="M336" s="17"/>
      <c r="N336" s="89" t="s">
        <v>419</v>
      </c>
    </row>
    <row r="337" spans="1:14" ht="25.5" hidden="1">
      <c r="A337" s="14">
        <v>324</v>
      </c>
      <c r="B337" s="15">
        <v>43581</v>
      </c>
      <c r="C337" s="14" t="s">
        <v>417</v>
      </c>
      <c r="D337" s="63" t="s">
        <v>419</v>
      </c>
      <c r="E337" s="89" t="s">
        <v>1409</v>
      </c>
      <c r="F337" s="74">
        <v>43595</v>
      </c>
      <c r="G337" s="21" t="s">
        <v>1412</v>
      </c>
      <c r="H337" s="14" t="s">
        <v>406</v>
      </c>
      <c r="I337" s="14" t="s">
        <v>1411</v>
      </c>
      <c r="J337" s="14" t="s">
        <v>59</v>
      </c>
      <c r="K337" s="17"/>
      <c r="L337" s="17"/>
      <c r="M337" s="17"/>
      <c r="N337" s="89" t="s">
        <v>419</v>
      </c>
    </row>
    <row r="338" spans="1:14" ht="38.25" hidden="1">
      <c r="A338" s="14">
        <v>325</v>
      </c>
      <c r="B338" s="15">
        <v>43581</v>
      </c>
      <c r="C338" s="14" t="s">
        <v>417</v>
      </c>
      <c r="D338" s="63" t="s">
        <v>418</v>
      </c>
      <c r="E338" s="89" t="s">
        <v>1413</v>
      </c>
      <c r="F338" s="74">
        <v>43595</v>
      </c>
      <c r="G338" s="21" t="s">
        <v>1414</v>
      </c>
      <c r="H338" s="14" t="s">
        <v>34</v>
      </c>
      <c r="I338" s="14" t="s">
        <v>1415</v>
      </c>
      <c r="J338" s="14" t="s">
        <v>173</v>
      </c>
      <c r="K338" s="17"/>
      <c r="L338" s="17"/>
      <c r="M338" s="17"/>
      <c r="N338" s="89" t="s">
        <v>418</v>
      </c>
    </row>
    <row r="339" spans="1:14" ht="25.5" hidden="1">
      <c r="A339" s="14">
        <v>326</v>
      </c>
      <c r="B339" s="15">
        <v>43576</v>
      </c>
      <c r="C339" s="14" t="s">
        <v>417</v>
      </c>
      <c r="D339" s="63" t="s">
        <v>422</v>
      </c>
      <c r="E339" s="89" t="s">
        <v>1416</v>
      </c>
      <c r="F339" s="74">
        <v>43590</v>
      </c>
      <c r="G339" s="21" t="s">
        <v>1417</v>
      </c>
      <c r="H339" s="14" t="s">
        <v>408</v>
      </c>
      <c r="I339" s="14" t="s">
        <v>1418</v>
      </c>
      <c r="J339" s="14" t="s">
        <v>607</v>
      </c>
      <c r="K339" s="17" t="s">
        <v>1307</v>
      </c>
      <c r="L339" s="53" t="s">
        <v>1271</v>
      </c>
      <c r="M339" s="53" t="s">
        <v>1308</v>
      </c>
      <c r="N339" s="89" t="s">
        <v>422</v>
      </c>
    </row>
    <row r="340" spans="1:14" ht="51" hidden="1">
      <c r="A340" s="14">
        <v>327</v>
      </c>
      <c r="B340" s="15">
        <v>43584</v>
      </c>
      <c r="C340" s="14" t="s">
        <v>417</v>
      </c>
      <c r="D340" s="63" t="s">
        <v>418</v>
      </c>
      <c r="E340" s="89" t="s">
        <v>1419</v>
      </c>
      <c r="F340" s="74">
        <v>43598</v>
      </c>
      <c r="G340" s="21" t="s">
        <v>1420</v>
      </c>
      <c r="H340" s="14" t="s">
        <v>34</v>
      </c>
      <c r="I340" s="14" t="s">
        <v>1421</v>
      </c>
      <c r="J340" s="14" t="s">
        <v>913</v>
      </c>
      <c r="K340" s="17"/>
      <c r="L340" s="15"/>
      <c r="M340" s="17"/>
      <c r="N340" s="89" t="s">
        <v>418</v>
      </c>
    </row>
    <row r="341" spans="1:14" ht="25.5" hidden="1">
      <c r="A341" s="14">
        <v>328</v>
      </c>
      <c r="B341" s="15">
        <v>43584</v>
      </c>
      <c r="C341" s="14" t="s">
        <v>417</v>
      </c>
      <c r="D341" s="63" t="s">
        <v>420</v>
      </c>
      <c r="E341" s="89" t="s">
        <v>1422</v>
      </c>
      <c r="F341" s="74">
        <v>43595</v>
      </c>
      <c r="G341" s="21" t="s">
        <v>1406</v>
      </c>
      <c r="H341" s="14" t="s">
        <v>408</v>
      </c>
      <c r="I341" s="14" t="s">
        <v>895</v>
      </c>
      <c r="J341" s="14" t="s">
        <v>593</v>
      </c>
      <c r="K341" s="17" t="s">
        <v>1407</v>
      </c>
      <c r="L341" s="15" t="s">
        <v>1375</v>
      </c>
      <c r="M341" s="17" t="s">
        <v>1408</v>
      </c>
      <c r="N341" s="89" t="s">
        <v>420</v>
      </c>
    </row>
    <row r="342" spans="1:14" ht="25.5" hidden="1">
      <c r="A342" s="14">
        <v>329</v>
      </c>
      <c r="B342" s="15">
        <v>43584</v>
      </c>
      <c r="C342" s="14" t="s">
        <v>417</v>
      </c>
      <c r="D342" s="63" t="s">
        <v>420</v>
      </c>
      <c r="E342" s="89" t="s">
        <v>375</v>
      </c>
      <c r="F342" s="74">
        <v>43595</v>
      </c>
      <c r="G342" s="21" t="s">
        <v>1423</v>
      </c>
      <c r="H342" s="14" t="s">
        <v>34</v>
      </c>
      <c r="I342" s="14" t="s">
        <v>895</v>
      </c>
      <c r="J342" s="14" t="s">
        <v>593</v>
      </c>
      <c r="K342" s="17" t="s">
        <v>1424</v>
      </c>
      <c r="L342" s="15" t="s">
        <v>1375</v>
      </c>
      <c r="M342" s="17" t="s">
        <v>1408</v>
      </c>
      <c r="N342" s="89" t="s">
        <v>420</v>
      </c>
    </row>
    <row r="343" spans="1:14" ht="51" hidden="1">
      <c r="A343" s="14">
        <v>330</v>
      </c>
      <c r="B343" s="15">
        <v>43584</v>
      </c>
      <c r="C343" s="14" t="s">
        <v>417</v>
      </c>
      <c r="D343" s="63" t="s">
        <v>420</v>
      </c>
      <c r="E343" s="89" t="s">
        <v>1425</v>
      </c>
      <c r="F343" s="74">
        <v>43598</v>
      </c>
      <c r="G343" s="21" t="s">
        <v>1420</v>
      </c>
      <c r="H343" s="14" t="s">
        <v>408</v>
      </c>
      <c r="I343" s="14" t="s">
        <v>1421</v>
      </c>
      <c r="J343" s="14" t="s">
        <v>913</v>
      </c>
      <c r="K343" s="17" t="s">
        <v>1426</v>
      </c>
      <c r="L343" s="17" t="s">
        <v>1427</v>
      </c>
      <c r="M343" s="17" t="s">
        <v>1428</v>
      </c>
      <c r="N343" s="89" t="s">
        <v>420</v>
      </c>
    </row>
    <row r="344" spans="1:14" ht="25.5" hidden="1">
      <c r="A344" s="14">
        <v>331</v>
      </c>
      <c r="B344" s="15">
        <v>43584</v>
      </c>
      <c r="C344" s="14" t="s">
        <v>417</v>
      </c>
      <c r="D344" s="63" t="s">
        <v>419</v>
      </c>
      <c r="E344" s="410" t="s">
        <v>1429</v>
      </c>
      <c r="F344" s="74">
        <v>43598</v>
      </c>
      <c r="G344" s="21" t="s">
        <v>1430</v>
      </c>
      <c r="H344" s="14" t="s">
        <v>34</v>
      </c>
      <c r="I344" s="14" t="s">
        <v>1431</v>
      </c>
      <c r="J344" s="14" t="s">
        <v>59</v>
      </c>
      <c r="K344" s="17"/>
      <c r="L344" s="17"/>
      <c r="M344" s="17"/>
      <c r="N344" s="89" t="s">
        <v>419</v>
      </c>
    </row>
    <row r="345" spans="1:14" ht="25.5" hidden="1">
      <c r="A345" s="14">
        <v>332</v>
      </c>
      <c r="B345" s="15">
        <v>43584</v>
      </c>
      <c r="C345" s="14" t="s">
        <v>417</v>
      </c>
      <c r="D345" s="63" t="s">
        <v>421</v>
      </c>
      <c r="E345" s="410" t="s">
        <v>1432</v>
      </c>
      <c r="F345" s="74">
        <v>43598</v>
      </c>
      <c r="G345" s="21" t="s">
        <v>1433</v>
      </c>
      <c r="H345" s="14" t="s">
        <v>34</v>
      </c>
      <c r="I345" s="14" t="s">
        <v>1434</v>
      </c>
      <c r="J345" s="14" t="s">
        <v>173</v>
      </c>
      <c r="K345" s="17" t="s">
        <v>1435</v>
      </c>
      <c r="L345" s="15" t="s">
        <v>1436</v>
      </c>
      <c r="M345" s="17" t="s">
        <v>1437</v>
      </c>
      <c r="N345" s="89" t="s">
        <v>421</v>
      </c>
    </row>
    <row r="346" spans="1:14" ht="25.5" hidden="1">
      <c r="A346" s="14">
        <v>333</v>
      </c>
      <c r="B346" s="15">
        <v>43584</v>
      </c>
      <c r="C346" s="14" t="s">
        <v>417</v>
      </c>
      <c r="D346" s="63" t="s">
        <v>420</v>
      </c>
      <c r="E346" s="410" t="s">
        <v>1432</v>
      </c>
      <c r="F346" s="74">
        <v>43598</v>
      </c>
      <c r="G346" s="21" t="s">
        <v>1438</v>
      </c>
      <c r="H346" s="14" t="s">
        <v>34</v>
      </c>
      <c r="I346" s="14" t="s">
        <v>1434</v>
      </c>
      <c r="J346" s="14" t="s">
        <v>173</v>
      </c>
      <c r="K346" s="17" t="s">
        <v>1439</v>
      </c>
      <c r="L346" s="17" t="s">
        <v>1440</v>
      </c>
      <c r="M346" s="17" t="s">
        <v>1441</v>
      </c>
      <c r="N346" s="89" t="s">
        <v>420</v>
      </c>
    </row>
    <row r="347" spans="1:14" ht="25.5" hidden="1">
      <c r="A347" s="14">
        <v>334</v>
      </c>
      <c r="B347" s="15">
        <v>43584</v>
      </c>
      <c r="C347" s="14" t="s">
        <v>417</v>
      </c>
      <c r="D347" s="63" t="s">
        <v>418</v>
      </c>
      <c r="E347" s="410" t="s">
        <v>1442</v>
      </c>
      <c r="F347" s="74">
        <v>43598</v>
      </c>
      <c r="G347" s="21" t="s">
        <v>1443</v>
      </c>
      <c r="H347" s="14" t="s">
        <v>34</v>
      </c>
      <c r="I347" s="14" t="s">
        <v>1434</v>
      </c>
      <c r="J347" s="14" t="s">
        <v>173</v>
      </c>
      <c r="K347" s="17"/>
      <c r="L347" s="17"/>
      <c r="M347" s="17"/>
      <c r="N347" s="89" t="s">
        <v>418</v>
      </c>
    </row>
    <row r="348" spans="1:14" ht="38.25" hidden="1">
      <c r="A348" s="14">
        <v>335</v>
      </c>
      <c r="B348" s="15">
        <v>43586</v>
      </c>
      <c r="C348" s="14" t="s">
        <v>417</v>
      </c>
      <c r="D348" s="63" t="s">
        <v>420</v>
      </c>
      <c r="E348" s="410" t="s">
        <v>1444</v>
      </c>
      <c r="F348" s="74">
        <v>43600</v>
      </c>
      <c r="G348" s="21" t="s">
        <v>1445</v>
      </c>
      <c r="H348" s="14" t="s">
        <v>399</v>
      </c>
      <c r="I348" s="14" t="s">
        <v>903</v>
      </c>
      <c r="J348" s="14" t="s">
        <v>79</v>
      </c>
      <c r="K348" s="17" t="s">
        <v>1446</v>
      </c>
      <c r="L348" s="17" t="s">
        <v>1370</v>
      </c>
      <c r="M348" s="17" t="s">
        <v>1447</v>
      </c>
      <c r="N348" s="89" t="s">
        <v>420</v>
      </c>
    </row>
    <row r="349" spans="1:14" ht="25.5" hidden="1">
      <c r="A349" s="14">
        <v>336</v>
      </c>
      <c r="B349" s="15">
        <v>43586</v>
      </c>
      <c r="C349" s="14" t="s">
        <v>417</v>
      </c>
      <c r="D349" s="63" t="s">
        <v>422</v>
      </c>
      <c r="E349" s="410" t="s">
        <v>1448</v>
      </c>
      <c r="F349" s="74">
        <v>43600</v>
      </c>
      <c r="G349" s="53" t="s">
        <v>1449</v>
      </c>
      <c r="H349" s="14" t="s">
        <v>408</v>
      </c>
      <c r="I349" s="14" t="s">
        <v>49</v>
      </c>
      <c r="J349" s="14" t="s">
        <v>59</v>
      </c>
      <c r="K349" s="17" t="s">
        <v>1450</v>
      </c>
      <c r="L349" s="17" t="s">
        <v>1436</v>
      </c>
      <c r="M349" s="17" t="s">
        <v>1451</v>
      </c>
      <c r="N349" s="89" t="s">
        <v>422</v>
      </c>
    </row>
    <row r="350" spans="1:14" ht="25.5" hidden="1">
      <c r="A350" s="14">
        <v>337</v>
      </c>
      <c r="B350" s="15">
        <v>43586</v>
      </c>
      <c r="C350" s="14" t="s">
        <v>417</v>
      </c>
      <c r="D350" s="63" t="s">
        <v>419</v>
      </c>
      <c r="E350" s="410" t="s">
        <v>1452</v>
      </c>
      <c r="F350" s="74">
        <v>43600</v>
      </c>
      <c r="G350" s="21" t="s">
        <v>1453</v>
      </c>
      <c r="H350" s="58" t="s">
        <v>408</v>
      </c>
      <c r="I350" s="14" t="s">
        <v>1454</v>
      </c>
      <c r="J350" s="14" t="s">
        <v>219</v>
      </c>
      <c r="K350" s="17" t="s">
        <v>1455</v>
      </c>
      <c r="L350" s="15" t="s">
        <v>1436</v>
      </c>
      <c r="M350" s="17" t="s">
        <v>1456</v>
      </c>
      <c r="N350" s="89" t="s">
        <v>419</v>
      </c>
    </row>
    <row r="351" spans="1:14" ht="25.5" hidden="1">
      <c r="A351" s="14">
        <v>338</v>
      </c>
      <c r="B351" s="15">
        <v>43586</v>
      </c>
      <c r="C351" s="14" t="s">
        <v>417</v>
      </c>
      <c r="D351" s="63" t="s">
        <v>420</v>
      </c>
      <c r="E351" s="410" t="s">
        <v>1457</v>
      </c>
      <c r="F351" s="74">
        <v>43600</v>
      </c>
      <c r="G351" s="21" t="s">
        <v>1458</v>
      </c>
      <c r="H351" s="14" t="s">
        <v>408</v>
      </c>
      <c r="I351" s="14" t="s">
        <v>1434</v>
      </c>
      <c r="J351" s="14" t="s">
        <v>173</v>
      </c>
      <c r="K351" s="17" t="s">
        <v>1439</v>
      </c>
      <c r="L351" s="17" t="s">
        <v>1440</v>
      </c>
      <c r="M351" s="17" t="s">
        <v>1441</v>
      </c>
      <c r="N351" s="89" t="s">
        <v>420</v>
      </c>
    </row>
    <row r="352" spans="1:14" ht="25.5" hidden="1">
      <c r="A352" s="14">
        <v>339</v>
      </c>
      <c r="B352" s="15">
        <v>43586</v>
      </c>
      <c r="C352" s="14" t="s">
        <v>417</v>
      </c>
      <c r="D352" s="63" t="s">
        <v>422</v>
      </c>
      <c r="E352" s="410" t="s">
        <v>1448</v>
      </c>
      <c r="F352" s="74">
        <v>43600</v>
      </c>
      <c r="G352" s="53" t="s">
        <v>1459</v>
      </c>
      <c r="H352" s="14" t="s">
        <v>408</v>
      </c>
      <c r="I352" s="14" t="s">
        <v>49</v>
      </c>
      <c r="J352" s="14" t="s">
        <v>59</v>
      </c>
      <c r="K352" s="17" t="s">
        <v>1450</v>
      </c>
      <c r="L352" s="17" t="s">
        <v>1436</v>
      </c>
      <c r="M352" s="17" t="s">
        <v>1451</v>
      </c>
      <c r="N352" s="89" t="s">
        <v>422</v>
      </c>
    </row>
    <row r="353" spans="1:14" ht="25.5" hidden="1">
      <c r="A353" s="14">
        <v>340</v>
      </c>
      <c r="B353" s="15">
        <v>43586</v>
      </c>
      <c r="C353" s="14" t="s">
        <v>417</v>
      </c>
      <c r="D353" s="63" t="s">
        <v>418</v>
      </c>
      <c r="E353" s="410" t="s">
        <v>1460</v>
      </c>
      <c r="F353" s="74">
        <v>43600</v>
      </c>
      <c r="G353" s="21" t="s">
        <v>1461</v>
      </c>
      <c r="H353" s="14" t="s">
        <v>34</v>
      </c>
      <c r="I353" s="14" t="s">
        <v>58</v>
      </c>
      <c r="J353" s="14" t="s">
        <v>59</v>
      </c>
      <c r="K353" s="17"/>
      <c r="L353" s="17"/>
      <c r="M353" s="17"/>
      <c r="N353" s="89" t="s">
        <v>418</v>
      </c>
    </row>
    <row r="354" spans="1:14" ht="38.25">
      <c r="A354" s="14">
        <v>341</v>
      </c>
      <c r="B354" s="15">
        <v>43586</v>
      </c>
      <c r="C354" s="14" t="s">
        <v>417</v>
      </c>
      <c r="D354" s="63" t="s">
        <v>418</v>
      </c>
      <c r="E354" s="89" t="s">
        <v>1462</v>
      </c>
      <c r="F354" s="74">
        <v>43600</v>
      </c>
      <c r="G354" s="21" t="s">
        <v>1463</v>
      </c>
      <c r="H354" s="14" t="s">
        <v>407</v>
      </c>
      <c r="I354" s="14" t="s">
        <v>1464</v>
      </c>
      <c r="J354" s="14" t="s">
        <v>59</v>
      </c>
      <c r="K354" s="17"/>
      <c r="L354" s="15"/>
      <c r="M354" s="17"/>
      <c r="N354" s="89" t="s">
        <v>418</v>
      </c>
    </row>
    <row r="355" spans="1:14" ht="38.25" hidden="1">
      <c r="A355" s="14">
        <v>342</v>
      </c>
      <c r="B355" s="15">
        <v>43586</v>
      </c>
      <c r="C355" s="14" t="s">
        <v>417</v>
      </c>
      <c r="D355" s="63" t="s">
        <v>421</v>
      </c>
      <c r="E355" s="89" t="s">
        <v>1465</v>
      </c>
      <c r="F355" s="74">
        <v>43600</v>
      </c>
      <c r="G355" s="21" t="s">
        <v>1466</v>
      </c>
      <c r="H355" s="14" t="s">
        <v>34</v>
      </c>
      <c r="I355" s="14" t="s">
        <v>111</v>
      </c>
      <c r="J355" s="14" t="s">
        <v>59</v>
      </c>
      <c r="K355" s="17" t="s">
        <v>1467</v>
      </c>
      <c r="L355" s="15" t="s">
        <v>1468</v>
      </c>
      <c r="M355" s="17" t="s">
        <v>1469</v>
      </c>
      <c r="N355" s="89" t="s">
        <v>421</v>
      </c>
    </row>
    <row r="356" spans="1:14" ht="38.25" hidden="1">
      <c r="A356" s="14">
        <v>343</v>
      </c>
      <c r="B356" s="15">
        <v>43587</v>
      </c>
      <c r="C356" s="14" t="s">
        <v>417</v>
      </c>
      <c r="D356" s="63" t="s">
        <v>418</v>
      </c>
      <c r="E356" s="89" t="s">
        <v>1470</v>
      </c>
      <c r="F356" s="74">
        <v>43601</v>
      </c>
      <c r="G356" s="21" t="s">
        <v>1471</v>
      </c>
      <c r="H356" s="14" t="s">
        <v>34</v>
      </c>
      <c r="I356" s="14" t="s">
        <v>58</v>
      </c>
      <c r="J356" s="14" t="s">
        <v>59</v>
      </c>
      <c r="K356" s="17"/>
      <c r="L356" s="17"/>
      <c r="M356" s="17"/>
      <c r="N356" s="89" t="s">
        <v>418</v>
      </c>
    </row>
    <row r="357" spans="1:14" ht="38.25" hidden="1">
      <c r="A357" s="14">
        <v>344</v>
      </c>
      <c r="B357" s="15">
        <v>43588</v>
      </c>
      <c r="C357" s="14" t="s">
        <v>417</v>
      </c>
      <c r="D357" s="63" t="s">
        <v>419</v>
      </c>
      <c r="E357" s="410" t="s">
        <v>1472</v>
      </c>
      <c r="F357" s="74">
        <v>43602</v>
      </c>
      <c r="G357" s="21" t="s">
        <v>1473</v>
      </c>
      <c r="H357" s="14" t="s">
        <v>34</v>
      </c>
      <c r="I357" s="14" t="s">
        <v>1474</v>
      </c>
      <c r="J357" s="14" t="s">
        <v>212</v>
      </c>
      <c r="K357" s="17" t="s">
        <v>1475</v>
      </c>
      <c r="L357" s="17" t="s">
        <v>1436</v>
      </c>
      <c r="M357" s="17" t="s">
        <v>1476</v>
      </c>
      <c r="N357" s="89" t="s">
        <v>419</v>
      </c>
    </row>
    <row r="358" spans="1:14" ht="25.5" hidden="1">
      <c r="A358" s="14">
        <v>345</v>
      </c>
      <c r="B358" s="15">
        <v>43588</v>
      </c>
      <c r="C358" s="14" t="s">
        <v>417</v>
      </c>
      <c r="D358" s="63" t="s">
        <v>418</v>
      </c>
      <c r="E358" s="410" t="s">
        <v>1477</v>
      </c>
      <c r="F358" s="74">
        <v>43602</v>
      </c>
      <c r="G358" s="21" t="s">
        <v>1478</v>
      </c>
      <c r="H358" s="14" t="s">
        <v>408</v>
      </c>
      <c r="I358" s="14" t="s">
        <v>59</v>
      </c>
      <c r="J358" s="14" t="s">
        <v>59</v>
      </c>
      <c r="K358" s="17"/>
      <c r="L358" s="17"/>
      <c r="M358" s="17"/>
      <c r="N358" s="89" t="s">
        <v>418</v>
      </c>
    </row>
    <row r="359" spans="1:14" ht="25.5" hidden="1">
      <c r="A359" s="14">
        <v>346</v>
      </c>
      <c r="B359" s="15">
        <v>43588</v>
      </c>
      <c r="C359" s="14" t="s">
        <v>417</v>
      </c>
      <c r="D359" s="63" t="s">
        <v>420</v>
      </c>
      <c r="E359" s="410" t="s">
        <v>1479</v>
      </c>
      <c r="F359" s="74">
        <v>43602</v>
      </c>
      <c r="G359" s="21" t="s">
        <v>1480</v>
      </c>
      <c r="H359" s="14" t="s">
        <v>34</v>
      </c>
      <c r="I359" s="14" t="s">
        <v>737</v>
      </c>
      <c r="J359" s="14" t="s">
        <v>212</v>
      </c>
      <c r="K359" s="17" t="s">
        <v>1481</v>
      </c>
      <c r="L359" s="17" t="s">
        <v>1482</v>
      </c>
      <c r="M359" s="17" t="s">
        <v>1483</v>
      </c>
      <c r="N359" s="89" t="s">
        <v>420</v>
      </c>
    </row>
    <row r="360" spans="1:14" ht="25.5" hidden="1">
      <c r="A360" s="14">
        <v>347</v>
      </c>
      <c r="B360" s="15">
        <v>43588</v>
      </c>
      <c r="C360" s="14" t="s">
        <v>417</v>
      </c>
      <c r="D360" s="63" t="s">
        <v>419</v>
      </c>
      <c r="E360" s="410" t="s">
        <v>1409</v>
      </c>
      <c r="F360" s="74">
        <v>43602</v>
      </c>
      <c r="G360" s="21" t="s">
        <v>1412</v>
      </c>
      <c r="H360" s="14" t="s">
        <v>406</v>
      </c>
      <c r="I360" s="14" t="s">
        <v>1411</v>
      </c>
      <c r="J360" s="14" t="s">
        <v>59</v>
      </c>
      <c r="K360" s="17"/>
      <c r="L360" s="15"/>
      <c r="M360" s="17"/>
      <c r="N360" s="89" t="s">
        <v>419</v>
      </c>
    </row>
    <row r="361" spans="1:14" ht="25.5" hidden="1">
      <c r="A361" s="14">
        <v>348</v>
      </c>
      <c r="B361" s="15">
        <v>43588</v>
      </c>
      <c r="C361" s="14" t="s">
        <v>417</v>
      </c>
      <c r="D361" s="63" t="s">
        <v>418</v>
      </c>
      <c r="E361" s="410" t="s">
        <v>375</v>
      </c>
      <c r="F361" s="74">
        <v>43602</v>
      </c>
      <c r="G361" s="21" t="s">
        <v>1484</v>
      </c>
      <c r="H361" s="14" t="s">
        <v>408</v>
      </c>
      <c r="I361" s="14" t="s">
        <v>1125</v>
      </c>
      <c r="J361" s="14" t="s">
        <v>212</v>
      </c>
      <c r="K361" s="17"/>
      <c r="L361" s="17"/>
      <c r="M361" s="17"/>
      <c r="N361" s="89" t="s">
        <v>418</v>
      </c>
    </row>
    <row r="362" spans="1:14" ht="38.25" hidden="1">
      <c r="A362" s="14">
        <v>349</v>
      </c>
      <c r="B362" s="15">
        <v>43588</v>
      </c>
      <c r="C362" s="14" t="s">
        <v>417</v>
      </c>
      <c r="D362" s="63" t="s">
        <v>418</v>
      </c>
      <c r="E362" s="410" t="s">
        <v>1485</v>
      </c>
      <c r="F362" s="74">
        <v>43602</v>
      </c>
      <c r="G362" s="21" t="s">
        <v>1486</v>
      </c>
      <c r="H362" s="14" t="s">
        <v>404</v>
      </c>
      <c r="I362" s="14" t="s">
        <v>1487</v>
      </c>
      <c r="J362" s="14" t="s">
        <v>79</v>
      </c>
      <c r="K362" s="17"/>
      <c r="L362" s="17"/>
      <c r="M362" s="17"/>
      <c r="N362" s="89" t="s">
        <v>418</v>
      </c>
    </row>
    <row r="363" spans="1:14" ht="38.25" hidden="1">
      <c r="A363" s="14">
        <v>350</v>
      </c>
      <c r="B363" s="15">
        <v>43588</v>
      </c>
      <c r="C363" s="14" t="s">
        <v>417</v>
      </c>
      <c r="D363" s="63" t="s">
        <v>421</v>
      </c>
      <c r="E363" s="410" t="s">
        <v>1302</v>
      </c>
      <c r="F363" s="74">
        <v>43602</v>
      </c>
      <c r="G363" s="21" t="s">
        <v>1488</v>
      </c>
      <c r="H363" s="14" t="s">
        <v>408</v>
      </c>
      <c r="I363" s="14" t="s">
        <v>1489</v>
      </c>
      <c r="J363" s="14" t="s">
        <v>812</v>
      </c>
      <c r="K363" s="17" t="s">
        <v>1490</v>
      </c>
      <c r="L363" s="15" t="s">
        <v>1491</v>
      </c>
      <c r="M363" s="17" t="s">
        <v>1492</v>
      </c>
      <c r="N363" s="89" t="s">
        <v>421</v>
      </c>
    </row>
    <row r="364" spans="1:14" ht="25.5" hidden="1">
      <c r="A364" s="14">
        <v>351</v>
      </c>
      <c r="B364" s="15">
        <v>43591</v>
      </c>
      <c r="C364" s="14" t="s">
        <v>417</v>
      </c>
      <c r="D364" s="63" t="s">
        <v>418</v>
      </c>
      <c r="E364" s="62" t="s">
        <v>1318</v>
      </c>
      <c r="F364" s="74">
        <v>43605</v>
      </c>
      <c r="G364" s="21" t="s">
        <v>1493</v>
      </c>
      <c r="H364" s="14" t="s">
        <v>399</v>
      </c>
      <c r="I364" s="14" t="s">
        <v>613</v>
      </c>
      <c r="J364" s="14" t="s">
        <v>555</v>
      </c>
      <c r="K364" s="17"/>
      <c r="L364" s="15"/>
      <c r="M364" s="17"/>
      <c r="N364" s="89" t="s">
        <v>418</v>
      </c>
    </row>
    <row r="365" spans="1:14" ht="38.25" hidden="1">
      <c r="A365" s="14">
        <v>352</v>
      </c>
      <c r="B365" s="15">
        <v>43591</v>
      </c>
      <c r="C365" s="14" t="s">
        <v>417</v>
      </c>
      <c r="D365" s="63" t="s">
        <v>421</v>
      </c>
      <c r="E365" s="62" t="s">
        <v>1494</v>
      </c>
      <c r="F365" s="74">
        <v>43605</v>
      </c>
      <c r="G365" s="21" t="s">
        <v>1488</v>
      </c>
      <c r="H365" s="58" t="s">
        <v>408</v>
      </c>
      <c r="I365" s="14" t="s">
        <v>1489</v>
      </c>
      <c r="J365" s="14" t="s">
        <v>812</v>
      </c>
      <c r="K365" s="17" t="s">
        <v>1490</v>
      </c>
      <c r="L365" s="15" t="s">
        <v>1491</v>
      </c>
      <c r="M365" s="17" t="s">
        <v>1492</v>
      </c>
      <c r="N365" s="89" t="s">
        <v>421</v>
      </c>
    </row>
    <row r="366" spans="1:14" ht="38.25" hidden="1">
      <c r="A366" s="14">
        <v>353</v>
      </c>
      <c r="B366" s="15">
        <v>43591</v>
      </c>
      <c r="C366" s="14" t="s">
        <v>417</v>
      </c>
      <c r="D366" s="63" t="s">
        <v>422</v>
      </c>
      <c r="E366" s="62" t="s">
        <v>1304</v>
      </c>
      <c r="F366" s="74">
        <v>43605</v>
      </c>
      <c r="G366" s="21" t="s">
        <v>1259</v>
      </c>
      <c r="H366" s="14" t="s">
        <v>402</v>
      </c>
      <c r="I366" s="58" t="s">
        <v>1186</v>
      </c>
      <c r="J366" s="58" t="s">
        <v>121</v>
      </c>
      <c r="K366" s="17"/>
      <c r="L366" s="17"/>
      <c r="M366" s="17"/>
      <c r="N366" s="89" t="s">
        <v>422</v>
      </c>
    </row>
    <row r="367" spans="1:14" ht="51" hidden="1">
      <c r="A367" s="14">
        <v>354</v>
      </c>
      <c r="B367" s="15">
        <v>43591</v>
      </c>
      <c r="C367" s="14" t="s">
        <v>417</v>
      </c>
      <c r="D367" s="63" t="s">
        <v>419</v>
      </c>
      <c r="E367" s="62" t="s">
        <v>1495</v>
      </c>
      <c r="F367" s="74">
        <v>43605</v>
      </c>
      <c r="G367" s="21" t="s">
        <v>1496</v>
      </c>
      <c r="H367" s="14" t="s">
        <v>402</v>
      </c>
      <c r="I367" s="14" t="s">
        <v>1497</v>
      </c>
      <c r="J367" s="14" t="s">
        <v>536</v>
      </c>
      <c r="K367" s="17"/>
      <c r="L367" s="17"/>
      <c r="M367" s="17"/>
      <c r="N367" s="89" t="s">
        <v>419</v>
      </c>
    </row>
    <row r="368" spans="1:14" ht="25.5" hidden="1">
      <c r="A368" s="14">
        <v>355</v>
      </c>
      <c r="B368" s="15">
        <v>43591</v>
      </c>
      <c r="C368" s="14" t="s">
        <v>417</v>
      </c>
      <c r="D368" s="63" t="s">
        <v>422</v>
      </c>
      <c r="E368" s="62" t="s">
        <v>1498</v>
      </c>
      <c r="F368" s="74">
        <v>43605</v>
      </c>
      <c r="G368" s="21" t="s">
        <v>1499</v>
      </c>
      <c r="H368" s="14" t="s">
        <v>408</v>
      </c>
      <c r="I368" s="14" t="s">
        <v>817</v>
      </c>
      <c r="J368" s="14" t="s">
        <v>212</v>
      </c>
      <c r="K368" s="17" t="s">
        <v>1500</v>
      </c>
      <c r="L368" s="17" t="s">
        <v>1501</v>
      </c>
      <c r="M368" s="17" t="s">
        <v>1502</v>
      </c>
      <c r="N368" s="89" t="s">
        <v>422</v>
      </c>
    </row>
    <row r="369" spans="1:14" ht="25.5" hidden="1">
      <c r="A369" s="14">
        <v>356</v>
      </c>
      <c r="B369" s="15">
        <v>43592</v>
      </c>
      <c r="C369" s="14" t="s">
        <v>417</v>
      </c>
      <c r="D369" s="63" t="s">
        <v>420</v>
      </c>
      <c r="E369" s="410" t="s">
        <v>1126</v>
      </c>
      <c r="F369" s="74">
        <v>43606</v>
      </c>
      <c r="G369" s="21" t="s">
        <v>102</v>
      </c>
      <c r="H369" s="14" t="s">
        <v>408</v>
      </c>
      <c r="I369" s="14" t="s">
        <v>447</v>
      </c>
      <c r="J369" s="14" t="s">
        <v>79</v>
      </c>
      <c r="K369" s="17" t="s">
        <v>1503</v>
      </c>
      <c r="L369" s="17" t="s">
        <v>1436</v>
      </c>
      <c r="M369" s="17" t="s">
        <v>1504</v>
      </c>
      <c r="N369" s="89" t="s">
        <v>420</v>
      </c>
    </row>
    <row r="370" spans="1:14" ht="25.5" hidden="1">
      <c r="A370" s="14">
        <v>357</v>
      </c>
      <c r="B370" s="15">
        <v>43592</v>
      </c>
      <c r="C370" s="14" t="s">
        <v>417</v>
      </c>
      <c r="D370" s="63" t="s">
        <v>421</v>
      </c>
      <c r="E370" s="410" t="s">
        <v>1505</v>
      </c>
      <c r="F370" s="74">
        <v>43606</v>
      </c>
      <c r="G370" s="21" t="s">
        <v>1506</v>
      </c>
      <c r="H370" s="14" t="s">
        <v>408</v>
      </c>
      <c r="I370" s="14" t="s">
        <v>1110</v>
      </c>
      <c r="J370" s="14" t="s">
        <v>59</v>
      </c>
      <c r="K370" s="17" t="s">
        <v>1507</v>
      </c>
      <c r="L370" s="15" t="s">
        <v>1508</v>
      </c>
      <c r="M370" s="17" t="s">
        <v>1509</v>
      </c>
      <c r="N370" s="89" t="s">
        <v>421</v>
      </c>
    </row>
    <row r="371" spans="1:14" ht="25.5" hidden="1">
      <c r="A371" s="14">
        <v>358</v>
      </c>
      <c r="B371" s="15">
        <v>43592</v>
      </c>
      <c r="C371" s="14" t="s">
        <v>417</v>
      </c>
      <c r="D371" s="63" t="s">
        <v>418</v>
      </c>
      <c r="E371" s="410" t="s">
        <v>1126</v>
      </c>
      <c r="F371" s="74">
        <v>43606</v>
      </c>
      <c r="G371" s="21" t="s">
        <v>1510</v>
      </c>
      <c r="H371" s="14" t="s">
        <v>408</v>
      </c>
      <c r="I371" s="14" t="s">
        <v>447</v>
      </c>
      <c r="J371" s="14" t="s">
        <v>79</v>
      </c>
      <c r="K371" s="17" t="s">
        <v>1511</v>
      </c>
      <c r="L371" s="17" t="s">
        <v>1436</v>
      </c>
      <c r="M371" s="17" t="s">
        <v>1504</v>
      </c>
      <c r="N371" s="89" t="s">
        <v>418</v>
      </c>
    </row>
    <row r="372" spans="1:14" ht="25.5" hidden="1">
      <c r="A372" s="14">
        <v>359</v>
      </c>
      <c r="B372" s="15">
        <v>43592</v>
      </c>
      <c r="C372" s="14" t="s">
        <v>417</v>
      </c>
      <c r="D372" s="63" t="s">
        <v>422</v>
      </c>
      <c r="E372" s="89" t="s">
        <v>1288</v>
      </c>
      <c r="F372" s="74">
        <v>43606</v>
      </c>
      <c r="G372" s="21" t="s">
        <v>1499</v>
      </c>
      <c r="H372" s="14" t="s">
        <v>408</v>
      </c>
      <c r="I372" s="14" t="s">
        <v>817</v>
      </c>
      <c r="J372" s="14" t="s">
        <v>212</v>
      </c>
      <c r="K372" s="17" t="s">
        <v>1500</v>
      </c>
      <c r="L372" s="17" t="s">
        <v>1501</v>
      </c>
      <c r="M372" s="17" t="s">
        <v>1502</v>
      </c>
      <c r="N372" s="89" t="s">
        <v>420</v>
      </c>
    </row>
    <row r="373" spans="1:14" ht="38.25" hidden="1">
      <c r="A373" s="14">
        <v>360</v>
      </c>
      <c r="B373" s="15">
        <v>43592</v>
      </c>
      <c r="C373" s="14" t="s">
        <v>417</v>
      </c>
      <c r="D373" s="63" t="s">
        <v>419</v>
      </c>
      <c r="E373" s="410" t="s">
        <v>1512</v>
      </c>
      <c r="F373" s="74">
        <v>43606</v>
      </c>
      <c r="G373" s="21" t="s">
        <v>1513</v>
      </c>
      <c r="H373" s="14" t="s">
        <v>408</v>
      </c>
      <c r="I373" s="14" t="s">
        <v>480</v>
      </c>
      <c r="J373" s="14" t="s">
        <v>212</v>
      </c>
      <c r="K373" s="17" t="s">
        <v>1514</v>
      </c>
      <c r="L373" s="17" t="s">
        <v>1468</v>
      </c>
      <c r="M373" s="17" t="s">
        <v>1515</v>
      </c>
      <c r="N373" s="89" t="s">
        <v>419</v>
      </c>
    </row>
    <row r="374" spans="1:14" ht="38.25" hidden="1">
      <c r="A374" s="14">
        <v>361</v>
      </c>
      <c r="B374" s="15">
        <v>43592</v>
      </c>
      <c r="C374" s="14" t="s">
        <v>417</v>
      </c>
      <c r="D374" s="63" t="s">
        <v>419</v>
      </c>
      <c r="E374" s="410" t="s">
        <v>1321</v>
      </c>
      <c r="F374" s="74">
        <v>43606</v>
      </c>
      <c r="G374" s="21" t="s">
        <v>1516</v>
      </c>
      <c r="H374" s="14" t="s">
        <v>408</v>
      </c>
      <c r="I374" s="14" t="s">
        <v>693</v>
      </c>
      <c r="J374" s="14" t="s">
        <v>511</v>
      </c>
      <c r="K374" s="17" t="s">
        <v>1517</v>
      </c>
      <c r="L374" s="15" t="s">
        <v>1468</v>
      </c>
      <c r="M374" s="17" t="s">
        <v>1518</v>
      </c>
      <c r="N374" s="89" t="s">
        <v>419</v>
      </c>
    </row>
    <row r="375" spans="1:14" ht="38.25" hidden="1">
      <c r="A375" s="14">
        <v>362</v>
      </c>
      <c r="B375" s="15">
        <v>43592</v>
      </c>
      <c r="C375" s="14" t="s">
        <v>417</v>
      </c>
      <c r="D375" s="63" t="s">
        <v>422</v>
      </c>
      <c r="E375" s="410" t="s">
        <v>1519</v>
      </c>
      <c r="F375" s="74">
        <v>43606</v>
      </c>
      <c r="G375" s="21" t="s">
        <v>802</v>
      </c>
      <c r="H375" s="14" t="s">
        <v>408</v>
      </c>
      <c r="I375" s="14" t="s">
        <v>828</v>
      </c>
      <c r="J375" s="14" t="s">
        <v>212</v>
      </c>
      <c r="K375" s="17" t="s">
        <v>1520</v>
      </c>
      <c r="L375" s="17" t="s">
        <v>1482</v>
      </c>
      <c r="M375" s="17" t="s">
        <v>1521</v>
      </c>
      <c r="N375" s="89" t="s">
        <v>422</v>
      </c>
    </row>
    <row r="376" spans="1:14" ht="38.25" hidden="1">
      <c r="A376" s="14">
        <v>363</v>
      </c>
      <c r="B376" s="15">
        <v>43593</v>
      </c>
      <c r="C376" s="14" t="s">
        <v>417</v>
      </c>
      <c r="D376" s="63" t="s">
        <v>418</v>
      </c>
      <c r="E376" s="410" t="s">
        <v>1522</v>
      </c>
      <c r="F376" s="74">
        <v>43607</v>
      </c>
      <c r="G376" s="21" t="s">
        <v>1523</v>
      </c>
      <c r="H376" s="14" t="s">
        <v>34</v>
      </c>
      <c r="I376" s="14" t="s">
        <v>1524</v>
      </c>
      <c r="J376" s="58" t="s">
        <v>79</v>
      </c>
      <c r="K376" s="17"/>
      <c r="L376" s="15"/>
      <c r="M376" s="17"/>
      <c r="N376" s="89" t="s">
        <v>418</v>
      </c>
    </row>
    <row r="377" spans="1:14" ht="51">
      <c r="A377" s="14">
        <v>364</v>
      </c>
      <c r="B377" s="15">
        <v>43593</v>
      </c>
      <c r="C377" s="14" t="s">
        <v>417</v>
      </c>
      <c r="D377" s="63" t="s">
        <v>418</v>
      </c>
      <c r="E377" s="410" t="s">
        <v>1525</v>
      </c>
      <c r="F377" s="74">
        <v>43607</v>
      </c>
      <c r="G377" s="53" t="s">
        <v>1526</v>
      </c>
      <c r="H377" s="14" t="s">
        <v>407</v>
      </c>
      <c r="I377" s="14" t="s">
        <v>49</v>
      </c>
      <c r="J377" s="14" t="s">
        <v>50</v>
      </c>
      <c r="K377" s="17"/>
      <c r="L377" s="17"/>
      <c r="M377" s="17"/>
      <c r="N377" s="89" t="s">
        <v>418</v>
      </c>
    </row>
    <row r="378" spans="1:14" ht="38.25" hidden="1">
      <c r="A378" s="14">
        <v>365</v>
      </c>
      <c r="B378" s="15">
        <v>43593</v>
      </c>
      <c r="C378" s="14" t="s">
        <v>417</v>
      </c>
      <c r="D378" s="63" t="s">
        <v>419</v>
      </c>
      <c r="E378" s="410" t="s">
        <v>521</v>
      </c>
      <c r="F378" s="74">
        <v>43607</v>
      </c>
      <c r="G378" s="21" t="s">
        <v>1527</v>
      </c>
      <c r="H378" s="14" t="s">
        <v>408</v>
      </c>
      <c r="I378" s="14" t="s">
        <v>693</v>
      </c>
      <c r="J378" s="14" t="s">
        <v>511</v>
      </c>
      <c r="K378" s="17" t="s">
        <v>1517</v>
      </c>
      <c r="L378" s="15" t="s">
        <v>1468</v>
      </c>
      <c r="M378" s="17" t="s">
        <v>1518</v>
      </c>
      <c r="N378" s="89" t="s">
        <v>419</v>
      </c>
    </row>
    <row r="379" spans="1:14" ht="25.5" hidden="1">
      <c r="A379" s="14">
        <v>366</v>
      </c>
      <c r="B379" s="15">
        <v>43593</v>
      </c>
      <c r="C379" s="14" t="s">
        <v>417</v>
      </c>
      <c r="D379" s="63" t="s">
        <v>421</v>
      </c>
      <c r="E379" s="410" t="s">
        <v>387</v>
      </c>
      <c r="F379" s="74">
        <v>43607</v>
      </c>
      <c r="G379" s="21" t="s">
        <v>1528</v>
      </c>
      <c r="H379" s="14" t="s">
        <v>408</v>
      </c>
      <c r="I379" s="35" t="s">
        <v>575</v>
      </c>
      <c r="J379" s="14" t="s">
        <v>36</v>
      </c>
      <c r="K379" s="17" t="s">
        <v>1529</v>
      </c>
      <c r="L379" s="15" t="s">
        <v>1508</v>
      </c>
      <c r="M379" s="17" t="s">
        <v>1530</v>
      </c>
      <c r="N379" s="89" t="s">
        <v>420</v>
      </c>
    </row>
    <row r="380" spans="1:14" ht="25.5" hidden="1">
      <c r="A380" s="14">
        <v>367</v>
      </c>
      <c r="B380" s="15">
        <v>43593</v>
      </c>
      <c r="C380" s="14" t="s">
        <v>417</v>
      </c>
      <c r="D380" s="63" t="s">
        <v>421</v>
      </c>
      <c r="E380" s="410" t="s">
        <v>1531</v>
      </c>
      <c r="F380" s="74">
        <v>43607</v>
      </c>
      <c r="G380" s="21" t="s">
        <v>1528</v>
      </c>
      <c r="H380" s="14" t="s">
        <v>408</v>
      </c>
      <c r="I380" s="35" t="s">
        <v>575</v>
      </c>
      <c r="J380" s="14" t="s">
        <v>36</v>
      </c>
      <c r="K380" s="17" t="s">
        <v>1529</v>
      </c>
      <c r="L380" s="15" t="s">
        <v>1508</v>
      </c>
      <c r="M380" s="17" t="s">
        <v>1530</v>
      </c>
      <c r="N380" s="89" t="s">
        <v>421</v>
      </c>
    </row>
    <row r="381" spans="1:14" ht="25.5" hidden="1">
      <c r="A381" s="14">
        <v>368</v>
      </c>
      <c r="B381" s="15">
        <v>43593</v>
      </c>
      <c r="C381" s="14" t="s">
        <v>417</v>
      </c>
      <c r="D381" s="63" t="s">
        <v>418</v>
      </c>
      <c r="E381" s="410" t="s">
        <v>1532</v>
      </c>
      <c r="F381" s="74">
        <v>43607</v>
      </c>
      <c r="G381" s="21" t="s">
        <v>1533</v>
      </c>
      <c r="H381" s="14" t="s">
        <v>408</v>
      </c>
      <c r="I381" s="14" t="s">
        <v>1534</v>
      </c>
      <c r="J381" s="14" t="s">
        <v>769</v>
      </c>
      <c r="K381" s="17"/>
      <c r="L381" s="17"/>
      <c r="M381" s="17"/>
      <c r="N381" s="89" t="s">
        <v>418</v>
      </c>
    </row>
    <row r="382" spans="1:14" ht="25.5" hidden="1">
      <c r="A382" s="14">
        <v>369</v>
      </c>
      <c r="B382" s="15">
        <v>43593</v>
      </c>
      <c r="C382" s="14" t="s">
        <v>417</v>
      </c>
      <c r="D382" s="63" t="s">
        <v>419</v>
      </c>
      <c r="E382" s="410" t="s">
        <v>723</v>
      </c>
      <c r="F382" s="74">
        <v>43607</v>
      </c>
      <c r="G382" s="21" t="s">
        <v>1535</v>
      </c>
      <c r="H382" s="14" t="s">
        <v>34</v>
      </c>
      <c r="I382" s="14" t="s">
        <v>58</v>
      </c>
      <c r="J382" s="14" t="s">
        <v>59</v>
      </c>
      <c r="K382" s="17" t="s">
        <v>1536</v>
      </c>
      <c r="L382" s="17" t="s">
        <v>1468</v>
      </c>
      <c r="M382" s="17" t="s">
        <v>1537</v>
      </c>
      <c r="N382" s="89" t="s">
        <v>419</v>
      </c>
    </row>
    <row r="383" spans="1:14" ht="38.25" hidden="1">
      <c r="A383" s="14">
        <v>370</v>
      </c>
      <c r="B383" s="15">
        <v>43594</v>
      </c>
      <c r="C383" s="14" t="s">
        <v>417</v>
      </c>
      <c r="D383" s="63" t="s">
        <v>420</v>
      </c>
      <c r="E383" s="410" t="s">
        <v>1223</v>
      </c>
      <c r="F383" s="74">
        <v>43608</v>
      </c>
      <c r="G383" s="21" t="s">
        <v>1538</v>
      </c>
      <c r="H383" s="14" t="s">
        <v>34</v>
      </c>
      <c r="I383" s="14" t="s">
        <v>759</v>
      </c>
      <c r="J383" s="14" t="s">
        <v>91</v>
      </c>
      <c r="K383" s="17" t="s">
        <v>1539</v>
      </c>
      <c r="L383" s="17" t="s">
        <v>1482</v>
      </c>
      <c r="M383" s="17" t="s">
        <v>1540</v>
      </c>
      <c r="N383" s="89" t="s">
        <v>420</v>
      </c>
    </row>
    <row r="384" spans="1:14" ht="38.25">
      <c r="A384" s="14">
        <v>371</v>
      </c>
      <c r="B384" s="15">
        <v>43594</v>
      </c>
      <c r="C384" s="14" t="s">
        <v>417</v>
      </c>
      <c r="D384" s="63" t="s">
        <v>420</v>
      </c>
      <c r="E384" s="410" t="s">
        <v>628</v>
      </c>
      <c r="F384" s="74">
        <v>43608</v>
      </c>
      <c r="G384" s="21" t="s">
        <v>1541</v>
      </c>
      <c r="H384" s="14" t="s">
        <v>407</v>
      </c>
      <c r="I384" s="14" t="s">
        <v>1542</v>
      </c>
      <c r="J384" s="14" t="s">
        <v>166</v>
      </c>
      <c r="K384" s="17" t="s">
        <v>1543</v>
      </c>
      <c r="L384" s="53" t="s">
        <v>1482</v>
      </c>
      <c r="M384" s="53" t="s">
        <v>1544</v>
      </c>
      <c r="N384" s="89" t="s">
        <v>420</v>
      </c>
    </row>
    <row r="385" spans="1:14" ht="38.25" hidden="1">
      <c r="A385" s="14">
        <v>372</v>
      </c>
      <c r="B385" s="15">
        <v>43594</v>
      </c>
      <c r="C385" s="14" t="s">
        <v>417</v>
      </c>
      <c r="D385" s="63" t="s">
        <v>421</v>
      </c>
      <c r="E385" s="410" t="s">
        <v>590</v>
      </c>
      <c r="F385" s="74">
        <v>43608</v>
      </c>
      <c r="G385" s="21" t="s">
        <v>834</v>
      </c>
      <c r="H385" s="14" t="s">
        <v>399</v>
      </c>
      <c r="I385" s="14" t="s">
        <v>1545</v>
      </c>
      <c r="J385" s="14" t="s">
        <v>212</v>
      </c>
      <c r="K385" s="17" t="s">
        <v>1546</v>
      </c>
      <c r="L385" s="15" t="s">
        <v>1440</v>
      </c>
      <c r="M385" s="17" t="s">
        <v>1547</v>
      </c>
      <c r="N385" s="89" t="s">
        <v>421</v>
      </c>
    </row>
    <row r="386" spans="1:14" ht="38.25" hidden="1">
      <c r="A386" s="14">
        <v>373</v>
      </c>
      <c r="B386" s="15">
        <v>43594</v>
      </c>
      <c r="C386" s="14" t="s">
        <v>417</v>
      </c>
      <c r="D386" s="63" t="s">
        <v>418</v>
      </c>
      <c r="E386" s="410" t="s">
        <v>1548</v>
      </c>
      <c r="F386" s="74">
        <v>43608</v>
      </c>
      <c r="G386" s="21" t="s">
        <v>1486</v>
      </c>
      <c r="H386" s="14" t="s">
        <v>406</v>
      </c>
      <c r="I386" s="14" t="s">
        <v>1487</v>
      </c>
      <c r="J386" s="14" t="s">
        <v>79</v>
      </c>
      <c r="K386" s="17"/>
      <c r="L386" s="15"/>
      <c r="M386" s="17"/>
      <c r="N386" s="89" t="s">
        <v>418</v>
      </c>
    </row>
    <row r="387" spans="1:14" ht="25.5">
      <c r="A387" s="14">
        <v>374</v>
      </c>
      <c r="B387" s="15">
        <v>43594</v>
      </c>
      <c r="C387" s="14" t="s">
        <v>417</v>
      </c>
      <c r="D387" s="63" t="s">
        <v>419</v>
      </c>
      <c r="E387" s="410" t="s">
        <v>1108</v>
      </c>
      <c r="F387" s="74">
        <v>43608</v>
      </c>
      <c r="G387" s="21" t="s">
        <v>1109</v>
      </c>
      <c r="H387" s="14" t="s">
        <v>407</v>
      </c>
      <c r="I387" s="14" t="s">
        <v>1110</v>
      </c>
      <c r="J387" s="14" t="s">
        <v>59</v>
      </c>
      <c r="K387" s="17" t="s">
        <v>1549</v>
      </c>
      <c r="L387" s="15" t="s">
        <v>1468</v>
      </c>
      <c r="M387" s="17" t="s">
        <v>1550</v>
      </c>
      <c r="N387" s="89" t="s">
        <v>419</v>
      </c>
    </row>
    <row r="388" spans="1:14" ht="38.25" hidden="1">
      <c r="A388" s="14">
        <v>375</v>
      </c>
      <c r="B388" s="15">
        <v>43594</v>
      </c>
      <c r="C388" s="14" t="s">
        <v>417</v>
      </c>
      <c r="D388" s="63" t="s">
        <v>419</v>
      </c>
      <c r="E388" s="410" t="s">
        <v>1551</v>
      </c>
      <c r="F388" s="74">
        <v>43608</v>
      </c>
      <c r="G388" s="21" t="s">
        <v>1552</v>
      </c>
      <c r="H388" s="14" t="s">
        <v>408</v>
      </c>
      <c r="I388" s="35" t="s">
        <v>575</v>
      </c>
      <c r="J388" s="14" t="s">
        <v>36</v>
      </c>
      <c r="K388" s="17" t="s">
        <v>1553</v>
      </c>
      <c r="L388" s="15" t="s">
        <v>1468</v>
      </c>
      <c r="M388" s="17" t="s">
        <v>1554</v>
      </c>
      <c r="N388" s="89" t="s">
        <v>419</v>
      </c>
    </row>
    <row r="389" spans="1:14" ht="38.25">
      <c r="A389" s="14">
        <v>376</v>
      </c>
      <c r="B389" s="15">
        <v>43595</v>
      </c>
      <c r="C389" s="14" t="s">
        <v>417</v>
      </c>
      <c r="D389" s="63" t="s">
        <v>420</v>
      </c>
      <c r="E389" s="410" t="s">
        <v>645</v>
      </c>
      <c r="F389" s="74">
        <v>43609</v>
      </c>
      <c r="G389" s="21" t="s">
        <v>1541</v>
      </c>
      <c r="H389" s="14" t="s">
        <v>407</v>
      </c>
      <c r="I389" s="14" t="s">
        <v>1542</v>
      </c>
      <c r="J389" s="14" t="s">
        <v>79</v>
      </c>
      <c r="K389" s="17" t="s">
        <v>1543</v>
      </c>
      <c r="L389" s="17" t="s">
        <v>1482</v>
      </c>
      <c r="M389" s="17" t="s">
        <v>1544</v>
      </c>
      <c r="N389" s="89" t="s">
        <v>420</v>
      </c>
    </row>
    <row r="390" spans="1:14" ht="25.5" hidden="1">
      <c r="A390" s="14">
        <v>377</v>
      </c>
      <c r="B390" s="15">
        <v>43595</v>
      </c>
      <c r="C390" s="14" t="s">
        <v>417</v>
      </c>
      <c r="D390" s="63" t="s">
        <v>419</v>
      </c>
      <c r="E390" s="89" t="s">
        <v>1555</v>
      </c>
      <c r="F390" s="74">
        <v>43609</v>
      </c>
      <c r="G390" s="21" t="s">
        <v>1556</v>
      </c>
      <c r="H390" s="14" t="s">
        <v>34</v>
      </c>
      <c r="I390" s="14" t="s">
        <v>1557</v>
      </c>
      <c r="J390" s="14" t="s">
        <v>79</v>
      </c>
      <c r="K390" s="23">
        <v>389137</v>
      </c>
      <c r="L390" s="17" t="s">
        <v>1468</v>
      </c>
      <c r="M390" s="17" t="s">
        <v>1554</v>
      </c>
      <c r="N390" s="89" t="s">
        <v>419</v>
      </c>
    </row>
    <row r="391" spans="1:14" ht="25.5" hidden="1">
      <c r="A391" s="14">
        <v>378</v>
      </c>
      <c r="B391" s="15">
        <v>43595</v>
      </c>
      <c r="C391" s="14" t="s">
        <v>417</v>
      </c>
      <c r="D391" s="63" t="s">
        <v>420</v>
      </c>
      <c r="E391" s="89" t="s">
        <v>118</v>
      </c>
      <c r="F391" s="74">
        <v>43609</v>
      </c>
      <c r="G391" s="21" t="s">
        <v>1558</v>
      </c>
      <c r="H391" s="14" t="s">
        <v>408</v>
      </c>
      <c r="I391" s="14" t="s">
        <v>637</v>
      </c>
      <c r="J391" s="14" t="s">
        <v>79</v>
      </c>
      <c r="K391" s="17" t="s">
        <v>1559</v>
      </c>
      <c r="L391" s="17" t="s">
        <v>1482</v>
      </c>
      <c r="M391" s="17" t="s">
        <v>1560</v>
      </c>
      <c r="N391" s="89" t="s">
        <v>420</v>
      </c>
    </row>
    <row r="392" spans="1:14" ht="25.5" hidden="1">
      <c r="A392" s="14">
        <v>379</v>
      </c>
      <c r="B392" s="15">
        <v>43595</v>
      </c>
      <c r="C392" s="14" t="s">
        <v>417</v>
      </c>
      <c r="D392" s="63" t="s">
        <v>419</v>
      </c>
      <c r="E392" s="89" t="s">
        <v>1561</v>
      </c>
      <c r="F392" s="74">
        <v>43609</v>
      </c>
      <c r="G392" s="21" t="s">
        <v>1562</v>
      </c>
      <c r="H392" s="14" t="s">
        <v>408</v>
      </c>
      <c r="I392" s="14" t="s">
        <v>1563</v>
      </c>
      <c r="J392" s="14" t="s">
        <v>36</v>
      </c>
      <c r="K392" s="17" t="s">
        <v>1553</v>
      </c>
      <c r="L392" s="15" t="s">
        <v>1468</v>
      </c>
      <c r="M392" s="17" t="s">
        <v>1554</v>
      </c>
      <c r="N392" s="89" t="s">
        <v>419</v>
      </c>
    </row>
    <row r="393" spans="1:14" ht="38.25" hidden="1">
      <c r="A393" s="14">
        <v>380</v>
      </c>
      <c r="B393" s="15">
        <v>43595</v>
      </c>
      <c r="C393" s="14" t="s">
        <v>417</v>
      </c>
      <c r="D393" s="63" t="s">
        <v>420</v>
      </c>
      <c r="E393" s="89" t="s">
        <v>1564</v>
      </c>
      <c r="F393" s="74">
        <v>43609</v>
      </c>
      <c r="G393" s="21" t="s">
        <v>1565</v>
      </c>
      <c r="H393" s="14" t="s">
        <v>408</v>
      </c>
      <c r="I393" s="14" t="s">
        <v>1566</v>
      </c>
      <c r="J393" s="14" t="s">
        <v>511</v>
      </c>
      <c r="K393" s="17" t="s">
        <v>1567</v>
      </c>
      <c r="L393" s="17" t="s">
        <v>1568</v>
      </c>
      <c r="M393" s="17" t="s">
        <v>1569</v>
      </c>
      <c r="N393" s="89" t="s">
        <v>420</v>
      </c>
    </row>
    <row r="394" spans="1:14" ht="38.25" hidden="1">
      <c r="A394" s="14">
        <v>381</v>
      </c>
      <c r="B394" s="15">
        <v>43595</v>
      </c>
      <c r="C394" s="14" t="s">
        <v>417</v>
      </c>
      <c r="D394" s="63" t="s">
        <v>420</v>
      </c>
      <c r="E394" s="89" t="s">
        <v>640</v>
      </c>
      <c r="F394" s="74">
        <v>43609</v>
      </c>
      <c r="G394" s="21" t="s">
        <v>1565</v>
      </c>
      <c r="H394" s="14" t="s">
        <v>408</v>
      </c>
      <c r="I394" s="14" t="s">
        <v>530</v>
      </c>
      <c r="J394" s="14" t="s">
        <v>511</v>
      </c>
      <c r="K394" s="17" t="s">
        <v>1567</v>
      </c>
      <c r="L394" s="17" t="s">
        <v>1568</v>
      </c>
      <c r="M394" s="17" t="s">
        <v>1569</v>
      </c>
      <c r="N394" s="89" t="s">
        <v>420</v>
      </c>
    </row>
    <row r="395" spans="1:14" ht="38.25">
      <c r="A395" s="14">
        <v>382</v>
      </c>
      <c r="B395" s="15">
        <v>43595</v>
      </c>
      <c r="C395" s="14" t="s">
        <v>417</v>
      </c>
      <c r="D395" s="63" t="s">
        <v>420</v>
      </c>
      <c r="E395" s="89" t="s">
        <v>1570</v>
      </c>
      <c r="F395" s="74">
        <v>43609</v>
      </c>
      <c r="G395" s="21" t="s">
        <v>1571</v>
      </c>
      <c r="H395" s="14" t="s">
        <v>407</v>
      </c>
      <c r="I395" s="14" t="s">
        <v>1572</v>
      </c>
      <c r="J395" s="14" t="s">
        <v>79</v>
      </c>
      <c r="K395" s="17" t="s">
        <v>1543</v>
      </c>
      <c r="L395" s="17" t="s">
        <v>1482</v>
      </c>
      <c r="M395" s="17" t="s">
        <v>1544</v>
      </c>
      <c r="N395" s="89" t="s">
        <v>420</v>
      </c>
    </row>
    <row r="396" spans="1:14" ht="63.75" hidden="1">
      <c r="A396" s="14">
        <v>383</v>
      </c>
      <c r="B396" s="15">
        <v>43595</v>
      </c>
      <c r="C396" s="14" t="s">
        <v>417</v>
      </c>
      <c r="D396" s="63" t="s">
        <v>418</v>
      </c>
      <c r="E396" s="62" t="s">
        <v>1285</v>
      </c>
      <c r="F396" s="74">
        <v>43609</v>
      </c>
      <c r="G396" s="21" t="s">
        <v>1573</v>
      </c>
      <c r="H396" s="14" t="s">
        <v>408</v>
      </c>
      <c r="I396" s="14" t="s">
        <v>1287</v>
      </c>
      <c r="J396" s="14" t="s">
        <v>50</v>
      </c>
      <c r="K396" s="17"/>
      <c r="L396" s="17"/>
      <c r="M396" s="17"/>
      <c r="N396" s="89" t="s">
        <v>418</v>
      </c>
    </row>
    <row r="397" spans="1:14" ht="38.25" hidden="1">
      <c r="A397" s="14">
        <v>384</v>
      </c>
      <c r="B397" s="15">
        <v>43595</v>
      </c>
      <c r="C397" s="14" t="s">
        <v>417</v>
      </c>
      <c r="D397" s="63" t="s">
        <v>420</v>
      </c>
      <c r="E397" s="89" t="s">
        <v>1574</v>
      </c>
      <c r="F397" s="74">
        <v>43609</v>
      </c>
      <c r="G397" s="21" t="s">
        <v>1575</v>
      </c>
      <c r="H397" s="14" t="s">
        <v>399</v>
      </c>
      <c r="I397" s="14" t="s">
        <v>1186</v>
      </c>
      <c r="J397" s="14" t="s">
        <v>121</v>
      </c>
      <c r="K397" s="17" t="s">
        <v>1576</v>
      </c>
      <c r="L397" s="17" t="s">
        <v>1482</v>
      </c>
      <c r="M397" s="17" t="s">
        <v>1577</v>
      </c>
      <c r="N397" s="89" t="s">
        <v>420</v>
      </c>
    </row>
    <row r="398" spans="1:14" ht="25.5" hidden="1">
      <c r="A398" s="14">
        <v>385</v>
      </c>
      <c r="B398" s="15">
        <v>43595</v>
      </c>
      <c r="C398" s="14" t="s">
        <v>417</v>
      </c>
      <c r="D398" s="63" t="s">
        <v>418</v>
      </c>
      <c r="E398" s="89" t="s">
        <v>1578</v>
      </c>
      <c r="F398" s="74">
        <v>43609</v>
      </c>
      <c r="G398" s="21" t="s">
        <v>1579</v>
      </c>
      <c r="H398" s="14" t="s">
        <v>408</v>
      </c>
      <c r="I398" s="14" t="s">
        <v>1489</v>
      </c>
      <c r="J398" s="14" t="s">
        <v>812</v>
      </c>
      <c r="K398" s="17"/>
      <c r="L398" s="17"/>
      <c r="M398" s="17"/>
      <c r="N398" s="89" t="s">
        <v>418</v>
      </c>
    </row>
    <row r="399" spans="1:14" ht="25.5" hidden="1">
      <c r="A399" s="14">
        <v>386</v>
      </c>
      <c r="B399" s="15">
        <v>43598</v>
      </c>
      <c r="C399" s="14" t="s">
        <v>417</v>
      </c>
      <c r="D399" s="63" t="s">
        <v>419</v>
      </c>
      <c r="E399" s="89" t="s">
        <v>616</v>
      </c>
      <c r="F399" s="74">
        <v>43612</v>
      </c>
      <c r="G399" s="21" t="s">
        <v>1580</v>
      </c>
      <c r="H399" s="14" t="s">
        <v>408</v>
      </c>
      <c r="I399" s="14" t="s">
        <v>1581</v>
      </c>
      <c r="J399" s="14" t="s">
        <v>913</v>
      </c>
      <c r="K399" s="17" t="s">
        <v>1582</v>
      </c>
      <c r="L399" s="17" t="s">
        <v>1583</v>
      </c>
      <c r="M399" s="17" t="s">
        <v>1582</v>
      </c>
      <c r="N399" s="89" t="s">
        <v>419</v>
      </c>
    </row>
    <row r="400" spans="1:14" ht="38.25">
      <c r="A400" s="14">
        <v>387</v>
      </c>
      <c r="B400" s="15">
        <v>43598</v>
      </c>
      <c r="C400" s="14" t="s">
        <v>417</v>
      </c>
      <c r="D400" s="63" t="s">
        <v>421</v>
      </c>
      <c r="E400" s="89" t="s">
        <v>1584</v>
      </c>
      <c r="F400" s="74">
        <v>43612</v>
      </c>
      <c r="G400" s="21" t="s">
        <v>1585</v>
      </c>
      <c r="H400" s="14" t="s">
        <v>407</v>
      </c>
      <c r="I400" s="14" t="s">
        <v>828</v>
      </c>
      <c r="J400" s="14" t="s">
        <v>212</v>
      </c>
      <c r="K400" s="17" t="s">
        <v>1586</v>
      </c>
      <c r="L400" s="17" t="s">
        <v>1587</v>
      </c>
      <c r="M400" s="17" t="s">
        <v>1588</v>
      </c>
      <c r="N400" s="89" t="s">
        <v>421</v>
      </c>
    </row>
    <row r="401" spans="1:14" ht="38.25" hidden="1">
      <c r="A401" s="14">
        <v>388</v>
      </c>
      <c r="B401" s="15">
        <v>43598</v>
      </c>
      <c r="C401" s="14" t="s">
        <v>417</v>
      </c>
      <c r="D401" s="63" t="s">
        <v>418</v>
      </c>
      <c r="E401" s="89" t="s">
        <v>1589</v>
      </c>
      <c r="F401" s="74">
        <v>43612</v>
      </c>
      <c r="G401" s="21" t="s">
        <v>1590</v>
      </c>
      <c r="H401" s="14" t="s">
        <v>34</v>
      </c>
      <c r="I401" s="14" t="s">
        <v>748</v>
      </c>
      <c r="J401" s="14" t="s">
        <v>749</v>
      </c>
      <c r="K401" s="17"/>
      <c r="L401" s="15"/>
      <c r="M401" s="17"/>
      <c r="N401" s="89" t="s">
        <v>418</v>
      </c>
    </row>
    <row r="402" spans="1:14" ht="25.5" hidden="1">
      <c r="A402" s="14">
        <v>389</v>
      </c>
      <c r="B402" s="15">
        <v>43598</v>
      </c>
      <c r="C402" s="14" t="s">
        <v>417</v>
      </c>
      <c r="D402" s="63" t="s">
        <v>419</v>
      </c>
      <c r="E402" s="89" t="s">
        <v>1591</v>
      </c>
      <c r="F402" s="74">
        <v>43612</v>
      </c>
      <c r="G402" s="21" t="s">
        <v>1592</v>
      </c>
      <c r="H402" s="14" t="s">
        <v>399</v>
      </c>
      <c r="I402" s="14" t="s">
        <v>768</v>
      </c>
      <c r="J402" s="14" t="s">
        <v>769</v>
      </c>
      <c r="K402" s="17"/>
      <c r="L402" s="17"/>
      <c r="M402" s="17"/>
      <c r="N402" s="89" t="s">
        <v>419</v>
      </c>
    </row>
    <row r="403" spans="1:14" ht="38.25">
      <c r="A403" s="14">
        <v>390</v>
      </c>
      <c r="B403" s="15">
        <v>43598</v>
      </c>
      <c r="C403" s="14" t="s">
        <v>417</v>
      </c>
      <c r="D403" s="63" t="s">
        <v>420</v>
      </c>
      <c r="E403" s="89" t="s">
        <v>1593</v>
      </c>
      <c r="F403" s="74">
        <v>43612</v>
      </c>
      <c r="G403" s="21" t="s">
        <v>1571</v>
      </c>
      <c r="H403" s="14" t="s">
        <v>407</v>
      </c>
      <c r="I403" s="14" t="s">
        <v>1572</v>
      </c>
      <c r="J403" s="14" t="s">
        <v>166</v>
      </c>
      <c r="K403" s="17" t="s">
        <v>1543</v>
      </c>
      <c r="L403" s="17" t="s">
        <v>1482</v>
      </c>
      <c r="M403" s="17" t="s">
        <v>1544</v>
      </c>
      <c r="N403" s="89" t="s">
        <v>420</v>
      </c>
    </row>
    <row r="404" spans="1:14" ht="25.5" hidden="1">
      <c r="A404" s="14">
        <v>391</v>
      </c>
      <c r="B404" s="15">
        <v>43598</v>
      </c>
      <c r="C404" s="14" t="s">
        <v>417</v>
      </c>
      <c r="D404" s="63" t="s">
        <v>418</v>
      </c>
      <c r="E404" s="89" t="s">
        <v>1237</v>
      </c>
      <c r="F404" s="74">
        <v>43612</v>
      </c>
      <c r="G404" s="21" t="s">
        <v>1594</v>
      </c>
      <c r="H404" s="14" t="s">
        <v>34</v>
      </c>
      <c r="I404" s="14" t="s">
        <v>1595</v>
      </c>
      <c r="J404" s="14" t="s">
        <v>511</v>
      </c>
      <c r="K404" s="17"/>
      <c r="L404" s="17"/>
      <c r="M404" s="17"/>
      <c r="N404" s="89" t="s">
        <v>418</v>
      </c>
    </row>
    <row r="405" spans="1:14" ht="25.5" hidden="1">
      <c r="A405" s="14">
        <v>392</v>
      </c>
      <c r="B405" s="15">
        <v>43598</v>
      </c>
      <c r="C405" s="14" t="s">
        <v>417</v>
      </c>
      <c r="D405" s="63" t="s">
        <v>422</v>
      </c>
      <c r="E405" s="89" t="s">
        <v>844</v>
      </c>
      <c r="F405" s="74">
        <v>43612</v>
      </c>
      <c r="G405" s="21" t="s">
        <v>1070</v>
      </c>
      <c r="H405" s="14" t="s">
        <v>34</v>
      </c>
      <c r="I405" s="14" t="s">
        <v>651</v>
      </c>
      <c r="J405" s="14" t="s">
        <v>477</v>
      </c>
      <c r="K405" s="17" t="s">
        <v>1596</v>
      </c>
      <c r="L405" s="17" t="s">
        <v>1568</v>
      </c>
      <c r="M405" s="17" t="s">
        <v>1597</v>
      </c>
      <c r="N405" s="89" t="s">
        <v>422</v>
      </c>
    </row>
    <row r="406" spans="1:14" ht="51" hidden="1">
      <c r="A406" s="14">
        <v>393</v>
      </c>
      <c r="B406" s="15">
        <v>43598</v>
      </c>
      <c r="C406" s="14" t="s">
        <v>417</v>
      </c>
      <c r="D406" s="63" t="s">
        <v>419</v>
      </c>
      <c r="E406" s="89" t="s">
        <v>1598</v>
      </c>
      <c r="F406" s="74">
        <v>43612</v>
      </c>
      <c r="G406" s="21" t="s">
        <v>1599</v>
      </c>
      <c r="H406" s="14" t="s">
        <v>408</v>
      </c>
      <c r="I406" s="14" t="s">
        <v>1600</v>
      </c>
      <c r="J406" s="14" t="s">
        <v>1601</v>
      </c>
      <c r="K406" s="17" t="s">
        <v>1602</v>
      </c>
      <c r="L406" s="17" t="s">
        <v>1583</v>
      </c>
      <c r="M406" s="17" t="s">
        <v>1603</v>
      </c>
      <c r="N406" s="89" t="s">
        <v>419</v>
      </c>
    </row>
    <row r="407" spans="1:14" ht="25.5" hidden="1">
      <c r="A407" s="14">
        <v>394</v>
      </c>
      <c r="B407" s="15">
        <v>43599</v>
      </c>
      <c r="C407" s="14" t="s">
        <v>417</v>
      </c>
      <c r="D407" s="63" t="s">
        <v>420</v>
      </c>
      <c r="E407" s="89" t="s">
        <v>1604</v>
      </c>
      <c r="F407" s="74">
        <v>43613</v>
      </c>
      <c r="G407" s="21" t="s">
        <v>1605</v>
      </c>
      <c r="H407" s="14" t="s">
        <v>34</v>
      </c>
      <c r="I407" s="14" t="s">
        <v>1595</v>
      </c>
      <c r="J407" s="14" t="s">
        <v>511</v>
      </c>
      <c r="K407" s="17" t="s">
        <v>1606</v>
      </c>
      <c r="L407" s="17" t="s">
        <v>1587</v>
      </c>
      <c r="M407" s="17" t="s">
        <v>1607</v>
      </c>
      <c r="N407" s="89" t="s">
        <v>420</v>
      </c>
    </row>
    <row r="408" spans="1:14" ht="25.5" hidden="1">
      <c r="A408" s="14">
        <v>395</v>
      </c>
      <c r="B408" s="15">
        <v>43599</v>
      </c>
      <c r="C408" s="14" t="s">
        <v>417</v>
      </c>
      <c r="D408" s="63" t="s">
        <v>421</v>
      </c>
      <c r="E408" s="89" t="s">
        <v>1608</v>
      </c>
      <c r="F408" s="74">
        <v>43613</v>
      </c>
      <c r="G408" s="21" t="s">
        <v>1609</v>
      </c>
      <c r="H408" s="14" t="s">
        <v>34</v>
      </c>
      <c r="I408" s="14" t="s">
        <v>613</v>
      </c>
      <c r="J408" s="14" t="s">
        <v>555</v>
      </c>
      <c r="K408" s="17" t="s">
        <v>1610</v>
      </c>
      <c r="L408" s="15" t="s">
        <v>1508</v>
      </c>
      <c r="M408" s="17" t="s">
        <v>1611</v>
      </c>
      <c r="N408" s="89" t="s">
        <v>421</v>
      </c>
    </row>
    <row r="409" spans="1:14" ht="25.5" hidden="1">
      <c r="A409" s="14">
        <v>396</v>
      </c>
      <c r="B409" s="15">
        <v>43599</v>
      </c>
      <c r="C409" s="14" t="s">
        <v>417</v>
      </c>
      <c r="D409" s="63" t="s">
        <v>418</v>
      </c>
      <c r="E409" s="89" t="s">
        <v>1612</v>
      </c>
      <c r="F409" s="74">
        <v>43613</v>
      </c>
      <c r="G409" s="21" t="s">
        <v>1613</v>
      </c>
      <c r="H409" s="14" t="s">
        <v>34</v>
      </c>
      <c r="I409" s="14" t="s">
        <v>1614</v>
      </c>
      <c r="J409" s="14" t="s">
        <v>555</v>
      </c>
      <c r="K409" s="17"/>
      <c r="L409" s="17"/>
      <c r="M409" s="17"/>
      <c r="N409" s="89" t="s">
        <v>418</v>
      </c>
    </row>
    <row r="410" spans="1:14" ht="25.5" hidden="1">
      <c r="A410" s="14">
        <v>397</v>
      </c>
      <c r="B410" s="15">
        <v>43599</v>
      </c>
      <c r="C410" s="14" t="s">
        <v>417</v>
      </c>
      <c r="D410" s="63" t="s">
        <v>420</v>
      </c>
      <c r="E410" s="89" t="s">
        <v>1615</v>
      </c>
      <c r="F410" s="74">
        <v>43613</v>
      </c>
      <c r="G410" s="21" t="s">
        <v>1616</v>
      </c>
      <c r="H410" s="14" t="s">
        <v>34</v>
      </c>
      <c r="I410" s="14" t="s">
        <v>58</v>
      </c>
      <c r="J410" s="14" t="s">
        <v>59</v>
      </c>
      <c r="K410" s="17" t="s">
        <v>1617</v>
      </c>
      <c r="L410" s="17" t="s">
        <v>1587</v>
      </c>
      <c r="M410" s="17" t="s">
        <v>1618</v>
      </c>
      <c r="N410" s="89" t="s">
        <v>420</v>
      </c>
    </row>
    <row r="411" spans="1:14" ht="25.5" hidden="1">
      <c r="A411" s="14">
        <v>398</v>
      </c>
      <c r="B411" s="15">
        <v>43599</v>
      </c>
      <c r="C411" s="14" t="s">
        <v>417</v>
      </c>
      <c r="D411" s="63" t="s">
        <v>419</v>
      </c>
      <c r="E411" s="89" t="s">
        <v>390</v>
      </c>
      <c r="F411" s="74">
        <v>43613</v>
      </c>
      <c r="G411" s="21" t="s">
        <v>1619</v>
      </c>
      <c r="H411" s="14" t="s">
        <v>34</v>
      </c>
      <c r="I411" s="14" t="s">
        <v>884</v>
      </c>
      <c r="J411" s="14" t="s">
        <v>212</v>
      </c>
      <c r="K411" s="17" t="s">
        <v>1620</v>
      </c>
      <c r="L411" s="17" t="s">
        <v>1482</v>
      </c>
      <c r="M411" s="17" t="s">
        <v>1621</v>
      </c>
      <c r="N411" s="89" t="s">
        <v>419</v>
      </c>
    </row>
    <row r="412" spans="1:14" ht="38.25" hidden="1">
      <c r="A412" s="14">
        <v>399</v>
      </c>
      <c r="B412" s="15">
        <v>43599</v>
      </c>
      <c r="C412" s="14" t="s">
        <v>417</v>
      </c>
      <c r="D412" s="63" t="s">
        <v>418</v>
      </c>
      <c r="E412" s="89" t="s">
        <v>1548</v>
      </c>
      <c r="F412" s="74">
        <v>43613</v>
      </c>
      <c r="G412" s="21" t="s">
        <v>1486</v>
      </c>
      <c r="H412" s="14" t="s">
        <v>402</v>
      </c>
      <c r="I412" s="14" t="s">
        <v>1487</v>
      </c>
      <c r="J412" s="14" t="s">
        <v>79</v>
      </c>
      <c r="K412" s="17"/>
      <c r="L412" s="17"/>
      <c r="M412" s="17"/>
      <c r="N412" s="89" t="s">
        <v>418</v>
      </c>
    </row>
    <row r="413" spans="1:14" ht="25.5" hidden="1">
      <c r="A413" s="14">
        <v>400</v>
      </c>
      <c r="B413" s="15">
        <v>43599</v>
      </c>
      <c r="C413" s="14" t="s">
        <v>417</v>
      </c>
      <c r="D413" s="63" t="s">
        <v>418</v>
      </c>
      <c r="E413" s="89" t="s">
        <v>1622</v>
      </c>
      <c r="F413" s="74">
        <v>43613</v>
      </c>
      <c r="G413" s="21" t="s">
        <v>1623</v>
      </c>
      <c r="H413" s="14" t="s">
        <v>34</v>
      </c>
      <c r="I413" s="14" t="s">
        <v>1624</v>
      </c>
      <c r="J413" s="14" t="s">
        <v>536</v>
      </c>
      <c r="K413" s="17"/>
      <c r="L413" s="17"/>
      <c r="M413" s="17"/>
      <c r="N413" s="89" t="s">
        <v>418</v>
      </c>
    </row>
    <row r="414" spans="1:14" ht="38.25" hidden="1">
      <c r="A414" s="14">
        <v>401</v>
      </c>
      <c r="B414" s="15">
        <v>43599</v>
      </c>
      <c r="C414" s="14" t="s">
        <v>417</v>
      </c>
      <c r="D414" s="63" t="s">
        <v>422</v>
      </c>
      <c r="E414" s="89" t="s">
        <v>1141</v>
      </c>
      <c r="F414" s="74">
        <v>43613</v>
      </c>
      <c r="G414" s="21" t="s">
        <v>1625</v>
      </c>
      <c r="H414" s="14" t="s">
        <v>408</v>
      </c>
      <c r="I414" s="14" t="s">
        <v>1626</v>
      </c>
      <c r="J414" s="14" t="s">
        <v>59</v>
      </c>
      <c r="K414" s="17" t="s">
        <v>1627</v>
      </c>
      <c r="L414" s="17" t="s">
        <v>1583</v>
      </c>
      <c r="M414" s="17" t="s">
        <v>1628</v>
      </c>
      <c r="N414" s="89" t="s">
        <v>422</v>
      </c>
    </row>
    <row r="415" spans="1:14" ht="25.5" hidden="1">
      <c r="A415" s="14">
        <v>402</v>
      </c>
      <c r="B415" s="15">
        <v>43599</v>
      </c>
      <c r="C415" s="14" t="s">
        <v>417</v>
      </c>
      <c r="D415" s="63" t="s">
        <v>422</v>
      </c>
      <c r="E415" s="89" t="s">
        <v>1629</v>
      </c>
      <c r="F415" s="74">
        <v>43613</v>
      </c>
      <c r="G415" s="21" t="s">
        <v>1630</v>
      </c>
      <c r="H415" s="14" t="s">
        <v>34</v>
      </c>
      <c r="I415" s="14" t="s">
        <v>58</v>
      </c>
      <c r="J415" s="14" t="s">
        <v>59</v>
      </c>
      <c r="K415" s="17" t="s">
        <v>1631</v>
      </c>
      <c r="L415" s="17" t="s">
        <v>1587</v>
      </c>
      <c r="M415" s="17" t="s">
        <v>1632</v>
      </c>
      <c r="N415" s="89" t="s">
        <v>422</v>
      </c>
    </row>
    <row r="416" spans="1:14" ht="25.5" hidden="1">
      <c r="A416" s="14">
        <v>403</v>
      </c>
      <c r="B416" s="15">
        <v>43599</v>
      </c>
      <c r="C416" s="14" t="s">
        <v>417</v>
      </c>
      <c r="D416" s="63" t="s">
        <v>422</v>
      </c>
      <c r="E416" s="89" t="s">
        <v>1633</v>
      </c>
      <c r="F416" s="74">
        <v>43613</v>
      </c>
      <c r="G416" s="21" t="s">
        <v>1634</v>
      </c>
      <c r="H416" s="14" t="s">
        <v>408</v>
      </c>
      <c r="I416" s="14" t="s">
        <v>1635</v>
      </c>
      <c r="J416" s="14" t="s">
        <v>59</v>
      </c>
      <c r="K416" s="17"/>
      <c r="L416" s="17" t="s">
        <v>1587</v>
      </c>
      <c r="M416" s="17" t="s">
        <v>1636</v>
      </c>
      <c r="N416" s="89" t="s">
        <v>422</v>
      </c>
    </row>
    <row r="417" spans="1:14" ht="25.5" hidden="1">
      <c r="A417" s="14">
        <v>404</v>
      </c>
      <c r="B417" s="15">
        <v>43600</v>
      </c>
      <c r="C417" s="14" t="s">
        <v>417</v>
      </c>
      <c r="D417" s="63" t="s">
        <v>418</v>
      </c>
      <c r="E417" s="89" t="s">
        <v>1637</v>
      </c>
      <c r="F417" s="74">
        <v>43614</v>
      </c>
      <c r="G417" s="21" t="s">
        <v>1623</v>
      </c>
      <c r="H417" s="14" t="s">
        <v>34</v>
      </c>
      <c r="I417" s="14" t="s">
        <v>1624</v>
      </c>
      <c r="J417" s="14" t="s">
        <v>536</v>
      </c>
      <c r="K417" s="17"/>
      <c r="L417" s="17"/>
      <c r="M417" s="17"/>
      <c r="N417" s="89" t="s">
        <v>418</v>
      </c>
    </row>
    <row r="418" spans="1:14" ht="25.5" hidden="1">
      <c r="A418" s="14">
        <v>405</v>
      </c>
      <c r="B418" s="15">
        <v>43600</v>
      </c>
      <c r="C418" s="14" t="s">
        <v>417</v>
      </c>
      <c r="D418" s="63" t="s">
        <v>422</v>
      </c>
      <c r="E418" s="105" t="s">
        <v>1638</v>
      </c>
      <c r="F418" s="74">
        <v>43614</v>
      </c>
      <c r="G418" s="21" t="s">
        <v>1639</v>
      </c>
      <c r="H418" s="14" t="s">
        <v>408</v>
      </c>
      <c r="I418" s="14" t="s">
        <v>759</v>
      </c>
      <c r="J418" s="14" t="s">
        <v>91</v>
      </c>
      <c r="K418" s="17" t="s">
        <v>1640</v>
      </c>
      <c r="L418" s="17" t="s">
        <v>1587</v>
      </c>
      <c r="M418" s="17" t="s">
        <v>1641</v>
      </c>
      <c r="N418" s="89" t="s">
        <v>422</v>
      </c>
    </row>
    <row r="419" spans="1:14" ht="25.5" hidden="1">
      <c r="A419" s="14">
        <v>406</v>
      </c>
      <c r="B419" s="15">
        <v>43600</v>
      </c>
      <c r="C419" s="14" t="s">
        <v>417</v>
      </c>
      <c r="D419" s="67" t="s">
        <v>420</v>
      </c>
      <c r="E419" s="94" t="s">
        <v>1642</v>
      </c>
      <c r="F419" s="74">
        <v>43614</v>
      </c>
      <c r="G419" s="21" t="s">
        <v>1643</v>
      </c>
      <c r="H419" s="14" t="s">
        <v>408</v>
      </c>
      <c r="I419" s="14" t="s">
        <v>120</v>
      </c>
      <c r="J419" s="14" t="s">
        <v>121</v>
      </c>
      <c r="K419" s="17" t="s">
        <v>1644</v>
      </c>
      <c r="L419" s="15" t="s">
        <v>1645</v>
      </c>
      <c r="M419" s="17" t="s">
        <v>1646</v>
      </c>
      <c r="N419" s="89" t="s">
        <v>420</v>
      </c>
    </row>
    <row r="420" spans="1:14" ht="25.5" hidden="1">
      <c r="A420" s="14">
        <v>407</v>
      </c>
      <c r="B420" s="15">
        <v>43600</v>
      </c>
      <c r="C420" s="14" t="s">
        <v>417</v>
      </c>
      <c r="D420" s="67" t="s">
        <v>421</v>
      </c>
      <c r="E420" s="62" t="s">
        <v>628</v>
      </c>
      <c r="F420" s="74">
        <v>43614</v>
      </c>
      <c r="G420" s="21" t="s">
        <v>1647</v>
      </c>
      <c r="H420" s="14" t="s">
        <v>406</v>
      </c>
      <c r="I420" s="14" t="s">
        <v>1264</v>
      </c>
      <c r="J420" s="14" t="s">
        <v>812</v>
      </c>
      <c r="K420" s="17" t="s">
        <v>1648</v>
      </c>
      <c r="L420" s="17" t="s">
        <v>1649</v>
      </c>
      <c r="M420" s="53" t="s">
        <v>1650</v>
      </c>
      <c r="N420" s="89" t="s">
        <v>421</v>
      </c>
    </row>
    <row r="421" spans="1:14" ht="38.25" hidden="1">
      <c r="A421" s="14">
        <v>408</v>
      </c>
      <c r="B421" s="15">
        <v>43600</v>
      </c>
      <c r="C421" s="14" t="s">
        <v>417</v>
      </c>
      <c r="D421" s="67" t="s">
        <v>419</v>
      </c>
      <c r="E421" s="94" t="s">
        <v>1651</v>
      </c>
      <c r="F421" s="74">
        <v>43614</v>
      </c>
      <c r="G421" s="21" t="s">
        <v>1652</v>
      </c>
      <c r="H421" s="14" t="s">
        <v>34</v>
      </c>
      <c r="I421" s="14" t="s">
        <v>59</v>
      </c>
      <c r="J421" s="14" t="s">
        <v>59</v>
      </c>
      <c r="K421" s="17" t="s">
        <v>1653</v>
      </c>
      <c r="L421" s="17" t="s">
        <v>1583</v>
      </c>
      <c r="M421" s="17" t="s">
        <v>1654</v>
      </c>
      <c r="N421" s="89" t="s">
        <v>419</v>
      </c>
    </row>
    <row r="422" spans="1:14" ht="25.5" hidden="1">
      <c r="A422" s="14">
        <v>409</v>
      </c>
      <c r="B422" s="15">
        <v>43594</v>
      </c>
      <c r="C422" s="14" t="s">
        <v>417</v>
      </c>
      <c r="D422" s="67" t="s">
        <v>420</v>
      </c>
      <c r="E422" s="94" t="s">
        <v>1655</v>
      </c>
      <c r="F422" s="81">
        <v>43615</v>
      </c>
      <c r="G422" s="21" t="s">
        <v>1656</v>
      </c>
      <c r="H422" s="14" t="s">
        <v>408</v>
      </c>
      <c r="I422" s="14" t="s">
        <v>187</v>
      </c>
      <c r="J422" s="14" t="s">
        <v>50</v>
      </c>
      <c r="K422" s="17" t="s">
        <v>1657</v>
      </c>
      <c r="L422" s="17" t="s">
        <v>1658</v>
      </c>
      <c r="M422" s="17" t="s">
        <v>1659</v>
      </c>
      <c r="N422" s="105" t="s">
        <v>420</v>
      </c>
    </row>
    <row r="423" spans="1:14" ht="25.5" hidden="1">
      <c r="A423" s="14">
        <v>410</v>
      </c>
      <c r="B423" s="15">
        <v>43601</v>
      </c>
      <c r="C423" s="14" t="s">
        <v>417</v>
      </c>
      <c r="D423" s="67" t="s">
        <v>421</v>
      </c>
      <c r="E423" s="94" t="s">
        <v>1660</v>
      </c>
      <c r="F423" s="81">
        <v>43615</v>
      </c>
      <c r="G423" s="21" t="s">
        <v>1661</v>
      </c>
      <c r="H423" s="14" t="s">
        <v>34</v>
      </c>
      <c r="I423" s="14" t="s">
        <v>1614</v>
      </c>
      <c r="J423" s="14" t="s">
        <v>555</v>
      </c>
      <c r="K423" s="17" t="s">
        <v>1662</v>
      </c>
      <c r="L423" s="17" t="s">
        <v>1587</v>
      </c>
      <c r="M423" s="61" t="s">
        <v>1663</v>
      </c>
      <c r="N423" s="89" t="s">
        <v>421</v>
      </c>
    </row>
    <row r="424" spans="1:14" ht="25.5" hidden="1">
      <c r="A424" s="14">
        <v>411</v>
      </c>
      <c r="B424" s="15">
        <v>43601</v>
      </c>
      <c r="C424" s="14" t="s">
        <v>417</v>
      </c>
      <c r="D424" s="67" t="s">
        <v>420</v>
      </c>
      <c r="E424" s="94" t="s">
        <v>1095</v>
      </c>
      <c r="F424" s="81">
        <v>43615</v>
      </c>
      <c r="G424" s="21" t="s">
        <v>1664</v>
      </c>
      <c r="H424" s="14" t="s">
        <v>408</v>
      </c>
      <c r="I424" s="14" t="s">
        <v>1249</v>
      </c>
      <c r="J424" s="14" t="s">
        <v>79</v>
      </c>
      <c r="K424" s="17" t="s">
        <v>1665</v>
      </c>
      <c r="L424" s="15" t="s">
        <v>1649</v>
      </c>
      <c r="M424" s="17" t="s">
        <v>1666</v>
      </c>
      <c r="N424" s="89" t="s">
        <v>420</v>
      </c>
    </row>
    <row r="425" spans="1:14" ht="38.25" hidden="1">
      <c r="A425" s="14">
        <v>412</v>
      </c>
      <c r="B425" s="15">
        <v>43601</v>
      </c>
      <c r="C425" s="14" t="s">
        <v>417</v>
      </c>
      <c r="D425" s="67" t="s">
        <v>420</v>
      </c>
      <c r="E425" s="94" t="s">
        <v>1321</v>
      </c>
      <c r="F425" s="81">
        <v>43615</v>
      </c>
      <c r="G425" s="21" t="s">
        <v>1322</v>
      </c>
      <c r="H425" s="14" t="s">
        <v>34</v>
      </c>
      <c r="I425" s="14" t="s">
        <v>550</v>
      </c>
      <c r="J425" s="14" t="s">
        <v>511</v>
      </c>
      <c r="K425" s="17" t="s">
        <v>1667</v>
      </c>
      <c r="L425" s="17" t="s">
        <v>1649</v>
      </c>
      <c r="M425" s="17" t="s">
        <v>1668</v>
      </c>
      <c r="N425" s="89" t="s">
        <v>420</v>
      </c>
    </row>
    <row r="426" spans="1:14" ht="38.25" hidden="1">
      <c r="A426" s="14">
        <v>413</v>
      </c>
      <c r="B426" s="15">
        <v>43601</v>
      </c>
      <c r="C426" s="14" t="s">
        <v>417</v>
      </c>
      <c r="D426" s="67" t="s">
        <v>419</v>
      </c>
      <c r="E426" s="94" t="s">
        <v>1669</v>
      </c>
      <c r="F426" s="81">
        <v>43615</v>
      </c>
      <c r="G426" s="21" t="s">
        <v>1670</v>
      </c>
      <c r="H426" s="14" t="s">
        <v>402</v>
      </c>
      <c r="I426" s="14" t="s">
        <v>1671</v>
      </c>
      <c r="J426" s="14" t="s">
        <v>59</v>
      </c>
      <c r="K426" s="17"/>
      <c r="L426" s="15" t="s">
        <v>1468</v>
      </c>
      <c r="M426" s="17" t="s">
        <v>1672</v>
      </c>
      <c r="N426" s="89" t="s">
        <v>419</v>
      </c>
    </row>
    <row r="427" spans="1:14" ht="25.5" hidden="1">
      <c r="A427" s="14">
        <v>414</v>
      </c>
      <c r="B427" s="15">
        <v>43601</v>
      </c>
      <c r="C427" s="14" t="s">
        <v>417</v>
      </c>
      <c r="D427" s="67" t="s">
        <v>422</v>
      </c>
      <c r="E427" s="94" t="s">
        <v>1673</v>
      </c>
      <c r="F427" s="81">
        <v>43615</v>
      </c>
      <c r="G427" s="21" t="s">
        <v>1674</v>
      </c>
      <c r="H427" s="14" t="s">
        <v>408</v>
      </c>
      <c r="I427" s="14" t="s">
        <v>1431</v>
      </c>
      <c r="J427" s="14" t="s">
        <v>59</v>
      </c>
      <c r="K427" s="17" t="s">
        <v>1675</v>
      </c>
      <c r="L427" s="15" t="s">
        <v>1587</v>
      </c>
      <c r="M427" s="17" t="s">
        <v>1676</v>
      </c>
      <c r="N427" s="89" t="s">
        <v>422</v>
      </c>
    </row>
    <row r="428" spans="1:14" ht="25.5" hidden="1">
      <c r="A428" s="14">
        <v>415</v>
      </c>
      <c r="B428" s="15">
        <v>43601</v>
      </c>
      <c r="C428" s="14" t="s">
        <v>417</v>
      </c>
      <c r="D428" s="67" t="s">
        <v>418</v>
      </c>
      <c r="E428" s="94" t="s">
        <v>1677</v>
      </c>
      <c r="F428" s="81">
        <v>43615</v>
      </c>
      <c r="G428" s="21" t="s">
        <v>1678</v>
      </c>
      <c r="H428" s="14" t="s">
        <v>34</v>
      </c>
      <c r="I428" s="14" t="s">
        <v>78</v>
      </c>
      <c r="J428" s="14" t="s">
        <v>79</v>
      </c>
      <c r="K428" s="17"/>
      <c r="L428" s="17"/>
      <c r="M428" s="17"/>
      <c r="N428" s="89" t="s">
        <v>418</v>
      </c>
    </row>
    <row r="429" spans="1:14" ht="25.5" hidden="1">
      <c r="A429" s="14">
        <v>416</v>
      </c>
      <c r="B429" s="24">
        <v>43601</v>
      </c>
      <c r="C429" s="25" t="s">
        <v>417</v>
      </c>
      <c r="D429" s="67" t="s">
        <v>418</v>
      </c>
      <c r="E429" s="91" t="s">
        <v>1237</v>
      </c>
      <c r="F429" s="81">
        <v>43615</v>
      </c>
      <c r="G429" s="26" t="s">
        <v>1679</v>
      </c>
      <c r="H429" s="25" t="s">
        <v>34</v>
      </c>
      <c r="I429" s="25" t="s">
        <v>472</v>
      </c>
      <c r="J429" s="14" t="s">
        <v>473</v>
      </c>
      <c r="K429" s="17"/>
      <c r="L429" s="15"/>
      <c r="M429" s="17"/>
      <c r="N429" s="89" t="s">
        <v>418</v>
      </c>
    </row>
    <row r="430" spans="1:14" ht="25.5">
      <c r="A430" s="14">
        <v>417</v>
      </c>
      <c r="B430" s="34">
        <v>43602</v>
      </c>
      <c r="C430" s="35" t="s">
        <v>417</v>
      </c>
      <c r="D430" s="96" t="s">
        <v>418</v>
      </c>
      <c r="E430" s="91" t="s">
        <v>1052</v>
      </c>
      <c r="F430" s="81">
        <v>43616</v>
      </c>
      <c r="G430" s="68" t="s">
        <v>1680</v>
      </c>
      <c r="H430" s="30" t="s">
        <v>407</v>
      </c>
      <c r="I430" s="14" t="s">
        <v>637</v>
      </c>
      <c r="J430" s="49" t="s">
        <v>79</v>
      </c>
      <c r="K430" s="17"/>
      <c r="L430" s="15"/>
      <c r="M430" s="17"/>
      <c r="N430" s="89" t="s">
        <v>418</v>
      </c>
    </row>
    <row r="431" spans="1:14" ht="38.25" hidden="1">
      <c r="A431" s="14">
        <v>418</v>
      </c>
      <c r="B431" s="15">
        <v>43602</v>
      </c>
      <c r="C431" s="70" t="s">
        <v>417</v>
      </c>
      <c r="D431" s="65" t="s">
        <v>422</v>
      </c>
      <c r="E431" s="128" t="s">
        <v>1681</v>
      </c>
      <c r="F431" s="74">
        <v>43616</v>
      </c>
      <c r="G431" s="21" t="s">
        <v>1682</v>
      </c>
      <c r="H431" s="14" t="s">
        <v>408</v>
      </c>
      <c r="I431" s="14" t="s">
        <v>472</v>
      </c>
      <c r="J431" s="14" t="s">
        <v>473</v>
      </c>
      <c r="K431" s="17" t="s">
        <v>1683</v>
      </c>
      <c r="L431" s="17" t="s">
        <v>1658</v>
      </c>
      <c r="M431" s="53" t="s">
        <v>1684</v>
      </c>
      <c r="N431" s="89" t="s">
        <v>422</v>
      </c>
    </row>
    <row r="432" spans="1:14" ht="25.5" hidden="1">
      <c r="A432" s="14">
        <v>419</v>
      </c>
      <c r="B432" s="72">
        <v>43602</v>
      </c>
      <c r="C432" s="45" t="s">
        <v>417</v>
      </c>
      <c r="D432" s="112" t="s">
        <v>421</v>
      </c>
      <c r="E432" s="90" t="s">
        <v>1685</v>
      </c>
      <c r="F432" s="81">
        <v>43616</v>
      </c>
      <c r="G432" s="140" t="s">
        <v>1686</v>
      </c>
      <c r="H432" s="45" t="s">
        <v>399</v>
      </c>
      <c r="I432" s="14" t="s">
        <v>768</v>
      </c>
      <c r="J432" s="14" t="s">
        <v>769</v>
      </c>
      <c r="K432" s="17" t="s">
        <v>1687</v>
      </c>
      <c r="L432" s="17" t="s">
        <v>1587</v>
      </c>
      <c r="M432" s="61" t="s">
        <v>1688</v>
      </c>
      <c r="N432" s="89" t="s">
        <v>421</v>
      </c>
    </row>
    <row r="433" spans="1:14" ht="25.5" hidden="1">
      <c r="A433" s="14">
        <v>420</v>
      </c>
      <c r="B433" s="34">
        <v>43602</v>
      </c>
      <c r="C433" s="14" t="s">
        <v>417</v>
      </c>
      <c r="D433" s="67" t="s">
        <v>419</v>
      </c>
      <c r="E433" s="94" t="s">
        <v>1689</v>
      </c>
      <c r="F433" s="81">
        <v>43616</v>
      </c>
      <c r="G433" s="21" t="s">
        <v>1690</v>
      </c>
      <c r="H433" s="14" t="s">
        <v>399</v>
      </c>
      <c r="I433" s="14" t="s">
        <v>1614</v>
      </c>
      <c r="J433" s="14" t="s">
        <v>555</v>
      </c>
      <c r="K433" s="17" t="s">
        <v>1691</v>
      </c>
      <c r="L433" s="17" t="s">
        <v>1692</v>
      </c>
      <c r="M433" s="17" t="s">
        <v>1693</v>
      </c>
      <c r="N433" s="89" t="s">
        <v>419</v>
      </c>
    </row>
    <row r="434" spans="1:14" ht="25.5" hidden="1">
      <c r="A434" s="14">
        <v>421</v>
      </c>
      <c r="B434" s="34">
        <v>43602</v>
      </c>
      <c r="C434" s="14" t="s">
        <v>417</v>
      </c>
      <c r="D434" s="67" t="s">
        <v>418</v>
      </c>
      <c r="E434" s="89" t="s">
        <v>1694</v>
      </c>
      <c r="F434" s="81">
        <v>43616</v>
      </c>
      <c r="G434" s="100" t="s">
        <v>1695</v>
      </c>
      <c r="H434" s="14" t="s">
        <v>34</v>
      </c>
      <c r="I434" s="14" t="s">
        <v>1125</v>
      </c>
      <c r="J434" s="14" t="s">
        <v>212</v>
      </c>
      <c r="K434" s="17"/>
      <c r="L434" s="17"/>
      <c r="M434" s="17"/>
      <c r="N434" s="89" t="s">
        <v>418</v>
      </c>
    </row>
    <row r="435" spans="1:14" ht="51" hidden="1">
      <c r="A435" s="14">
        <v>422</v>
      </c>
      <c r="B435" s="34">
        <v>43602</v>
      </c>
      <c r="C435" s="14" t="s">
        <v>417</v>
      </c>
      <c r="D435" s="67" t="s">
        <v>418</v>
      </c>
      <c r="E435" s="89" t="s">
        <v>1696</v>
      </c>
      <c r="F435" s="81">
        <v>43616</v>
      </c>
      <c r="G435" s="140" t="s">
        <v>1695</v>
      </c>
      <c r="H435" s="14" t="s">
        <v>408</v>
      </c>
      <c r="I435" s="14" t="s">
        <v>1125</v>
      </c>
      <c r="J435" s="14" t="s">
        <v>212</v>
      </c>
      <c r="K435" s="17"/>
      <c r="L435" s="17"/>
      <c r="M435" s="17"/>
      <c r="N435" s="89" t="s">
        <v>418</v>
      </c>
    </row>
    <row r="436" spans="1:14" ht="25.5" hidden="1">
      <c r="A436" s="14">
        <v>423</v>
      </c>
      <c r="B436" s="34">
        <v>43602</v>
      </c>
      <c r="C436" s="14" t="s">
        <v>417</v>
      </c>
      <c r="D436" s="67" t="s">
        <v>422</v>
      </c>
      <c r="E436" s="89" t="s">
        <v>1694</v>
      </c>
      <c r="F436" s="81">
        <v>43616</v>
      </c>
      <c r="G436" s="21" t="s">
        <v>1697</v>
      </c>
      <c r="H436" s="14" t="s">
        <v>408</v>
      </c>
      <c r="I436" s="14" t="s">
        <v>737</v>
      </c>
      <c r="J436" s="14" t="s">
        <v>212</v>
      </c>
      <c r="K436" s="17"/>
      <c r="L436" s="15" t="s">
        <v>1692</v>
      </c>
      <c r="M436" s="17" t="s">
        <v>1698</v>
      </c>
      <c r="N436" s="89" t="s">
        <v>422</v>
      </c>
    </row>
    <row r="437" spans="1:14" ht="25.5" hidden="1">
      <c r="A437" s="14">
        <v>424</v>
      </c>
      <c r="B437" s="34">
        <v>43602</v>
      </c>
      <c r="C437" s="14" t="s">
        <v>417</v>
      </c>
      <c r="D437" s="67" t="s">
        <v>420</v>
      </c>
      <c r="E437" s="90" t="s">
        <v>1699</v>
      </c>
      <c r="F437" s="81">
        <v>43616</v>
      </c>
      <c r="G437" s="21" t="s">
        <v>1700</v>
      </c>
      <c r="H437" s="14" t="s">
        <v>34</v>
      </c>
      <c r="I437" s="14" t="s">
        <v>447</v>
      </c>
      <c r="J437" s="14" t="s">
        <v>79</v>
      </c>
      <c r="K437" s="17" t="s">
        <v>1701</v>
      </c>
      <c r="L437" s="17" t="s">
        <v>1692</v>
      </c>
      <c r="M437" s="17" t="s">
        <v>1702</v>
      </c>
      <c r="N437" s="54" t="s">
        <v>420</v>
      </c>
    </row>
    <row r="438" spans="1:14" hidden="1">
      <c r="A438" s="14">
        <v>425</v>
      </c>
      <c r="B438" s="34">
        <v>43605</v>
      </c>
      <c r="C438" s="35" t="s">
        <v>417</v>
      </c>
      <c r="D438" s="96" t="s">
        <v>421</v>
      </c>
      <c r="E438" s="91" t="s">
        <v>672</v>
      </c>
      <c r="F438" s="77">
        <v>43619</v>
      </c>
      <c r="G438" s="21" t="s">
        <v>1703</v>
      </c>
      <c r="H438" s="14" t="s">
        <v>408</v>
      </c>
      <c r="I438" s="14" t="s">
        <v>884</v>
      </c>
      <c r="J438" s="14" t="s">
        <v>212</v>
      </c>
      <c r="K438" s="17" t="s">
        <v>1704</v>
      </c>
      <c r="L438" s="17" t="s">
        <v>1583</v>
      </c>
      <c r="M438" s="17" t="s">
        <v>1705</v>
      </c>
      <c r="N438" s="89" t="s">
        <v>421</v>
      </c>
    </row>
    <row r="439" spans="1:14" ht="25.5" hidden="1">
      <c r="A439" s="14">
        <v>426</v>
      </c>
      <c r="B439" s="34">
        <v>43605</v>
      </c>
      <c r="C439" s="30" t="s">
        <v>417</v>
      </c>
      <c r="D439" s="65" t="s">
        <v>419</v>
      </c>
      <c r="E439" s="94" t="s">
        <v>1706</v>
      </c>
      <c r="F439" s="77">
        <v>43619</v>
      </c>
      <c r="G439" s="21" t="s">
        <v>1707</v>
      </c>
      <c r="H439" s="14" t="s">
        <v>408</v>
      </c>
      <c r="I439" s="14" t="s">
        <v>1708</v>
      </c>
      <c r="J439" s="14" t="s">
        <v>749</v>
      </c>
      <c r="K439" s="17" t="s">
        <v>1709</v>
      </c>
      <c r="L439" s="17" t="s">
        <v>1692</v>
      </c>
      <c r="M439" s="53" t="s">
        <v>1710</v>
      </c>
      <c r="N439" s="89" t="s">
        <v>419</v>
      </c>
    </row>
    <row r="440" spans="1:14" ht="38.25" hidden="1">
      <c r="A440" s="14">
        <v>427</v>
      </c>
      <c r="B440" s="15">
        <v>43605</v>
      </c>
      <c r="C440" s="71" t="s">
        <v>417</v>
      </c>
      <c r="D440" s="112" t="s">
        <v>422</v>
      </c>
      <c r="E440" s="90" t="s">
        <v>1711</v>
      </c>
      <c r="F440" s="77">
        <v>43619</v>
      </c>
      <c r="G440" s="21" t="s">
        <v>1682</v>
      </c>
      <c r="H440" s="14" t="s">
        <v>408</v>
      </c>
      <c r="I440" s="14" t="s">
        <v>472</v>
      </c>
      <c r="J440" s="14" t="s">
        <v>473</v>
      </c>
      <c r="K440" s="17" t="s">
        <v>1683</v>
      </c>
      <c r="L440" s="17" t="s">
        <v>1658</v>
      </c>
      <c r="M440" s="53" t="s">
        <v>1684</v>
      </c>
      <c r="N440" s="89" t="s">
        <v>422</v>
      </c>
    </row>
    <row r="441" spans="1:14" ht="25.5" hidden="1">
      <c r="A441" s="14">
        <v>428</v>
      </c>
      <c r="B441" s="46">
        <v>43605</v>
      </c>
      <c r="C441" s="14" t="s">
        <v>417</v>
      </c>
      <c r="D441" s="67" t="s">
        <v>420</v>
      </c>
      <c r="E441" s="94" t="s">
        <v>590</v>
      </c>
      <c r="F441" s="77">
        <v>43619</v>
      </c>
      <c r="G441" s="53" t="s">
        <v>1712</v>
      </c>
      <c r="H441" s="14" t="s">
        <v>408</v>
      </c>
      <c r="I441" s="14" t="s">
        <v>49</v>
      </c>
      <c r="J441" s="14" t="s">
        <v>50</v>
      </c>
      <c r="K441" s="17" t="s">
        <v>1713</v>
      </c>
      <c r="L441" s="17" t="s">
        <v>1692</v>
      </c>
      <c r="M441" s="17" t="s">
        <v>1714</v>
      </c>
      <c r="N441" s="89" t="s">
        <v>420</v>
      </c>
    </row>
    <row r="442" spans="1:14" ht="51" hidden="1">
      <c r="A442" s="14">
        <v>429</v>
      </c>
      <c r="B442" s="15">
        <v>43605</v>
      </c>
      <c r="C442" s="14" t="s">
        <v>417</v>
      </c>
      <c r="D442" s="67" t="s">
        <v>420</v>
      </c>
      <c r="E442" s="94" t="s">
        <v>1715</v>
      </c>
      <c r="F442" s="77">
        <v>43619</v>
      </c>
      <c r="G442" s="21" t="s">
        <v>1716</v>
      </c>
      <c r="H442" s="14" t="s">
        <v>34</v>
      </c>
      <c r="I442" s="14" t="s">
        <v>472</v>
      </c>
      <c r="J442" s="14" t="s">
        <v>473</v>
      </c>
      <c r="K442" s="17" t="s">
        <v>246</v>
      </c>
      <c r="L442" s="17" t="s">
        <v>1658</v>
      </c>
      <c r="M442" s="53" t="s">
        <v>1717</v>
      </c>
      <c r="N442" s="89" t="s">
        <v>420</v>
      </c>
    </row>
    <row r="443" spans="1:14" ht="44.25" hidden="1" customHeight="1">
      <c r="A443" s="14">
        <v>430</v>
      </c>
      <c r="B443" s="15">
        <v>43605</v>
      </c>
      <c r="C443" s="14" t="s">
        <v>417</v>
      </c>
      <c r="D443" s="67" t="s">
        <v>418</v>
      </c>
      <c r="E443" s="94" t="s">
        <v>1718</v>
      </c>
      <c r="F443" s="77">
        <v>43619</v>
      </c>
      <c r="G443" s="21" t="s">
        <v>1719</v>
      </c>
      <c r="H443" s="14" t="s">
        <v>34</v>
      </c>
      <c r="I443" s="14" t="s">
        <v>1249</v>
      </c>
      <c r="J443" s="14" t="s">
        <v>79</v>
      </c>
      <c r="K443" s="53" t="s">
        <v>1720</v>
      </c>
      <c r="L443" s="17" t="s">
        <v>1587</v>
      </c>
      <c r="M443" s="53" t="s">
        <v>1721</v>
      </c>
      <c r="N443" s="89" t="s">
        <v>418</v>
      </c>
    </row>
    <row r="444" spans="1:14" ht="38.25" hidden="1">
      <c r="A444" s="14">
        <v>431</v>
      </c>
      <c r="B444" s="29">
        <v>43605</v>
      </c>
      <c r="C444" s="14" t="s">
        <v>417</v>
      </c>
      <c r="D444" s="67" t="s">
        <v>419</v>
      </c>
      <c r="E444" s="94" t="s">
        <v>1706</v>
      </c>
      <c r="F444" s="77">
        <v>43619</v>
      </c>
      <c r="G444" s="21" t="s">
        <v>1722</v>
      </c>
      <c r="H444" s="14" t="s">
        <v>34</v>
      </c>
      <c r="I444" s="14" t="s">
        <v>469</v>
      </c>
      <c r="J444" s="14" t="s">
        <v>212</v>
      </c>
      <c r="K444" s="17" t="s">
        <v>1723</v>
      </c>
      <c r="L444" s="17" t="s">
        <v>1724</v>
      </c>
      <c r="M444" s="17" t="s">
        <v>1725</v>
      </c>
      <c r="N444" s="89" t="s">
        <v>419</v>
      </c>
    </row>
    <row r="445" spans="1:14" ht="38.25" hidden="1">
      <c r="A445" s="14">
        <v>432</v>
      </c>
      <c r="B445" s="46">
        <v>43605</v>
      </c>
      <c r="C445" s="35" t="s">
        <v>417</v>
      </c>
      <c r="D445" s="67" t="s">
        <v>422</v>
      </c>
      <c r="E445" s="94" t="s">
        <v>1726</v>
      </c>
      <c r="F445" s="77">
        <v>43619</v>
      </c>
      <c r="G445" s="21" t="s">
        <v>1682</v>
      </c>
      <c r="H445" s="14" t="s">
        <v>408</v>
      </c>
      <c r="I445" s="14" t="s">
        <v>472</v>
      </c>
      <c r="J445" s="14" t="s">
        <v>473</v>
      </c>
      <c r="K445" s="17" t="s">
        <v>1683</v>
      </c>
      <c r="L445" s="17" t="s">
        <v>1658</v>
      </c>
      <c r="M445" s="53" t="s">
        <v>1684</v>
      </c>
      <c r="N445" s="89" t="s">
        <v>422</v>
      </c>
    </row>
    <row r="446" spans="1:14" ht="38.25" hidden="1">
      <c r="A446" s="14">
        <v>433</v>
      </c>
      <c r="B446" s="15">
        <v>43605</v>
      </c>
      <c r="C446" s="30" t="s">
        <v>417</v>
      </c>
      <c r="D446" s="67" t="s">
        <v>419</v>
      </c>
      <c r="E446" s="94" t="s">
        <v>1726</v>
      </c>
      <c r="F446" s="77">
        <v>43619</v>
      </c>
      <c r="G446" s="21" t="s">
        <v>1727</v>
      </c>
      <c r="H446" s="14" t="s">
        <v>34</v>
      </c>
      <c r="I446" s="14" t="s">
        <v>472</v>
      </c>
      <c r="J446" s="14" t="s">
        <v>473</v>
      </c>
      <c r="K446" s="17" t="s">
        <v>1728</v>
      </c>
      <c r="L446" s="17" t="s">
        <v>1658</v>
      </c>
      <c r="M446" s="17" t="s">
        <v>1729</v>
      </c>
      <c r="N446" s="89" t="s">
        <v>419</v>
      </c>
    </row>
    <row r="447" spans="1:14" ht="25.5" hidden="1">
      <c r="A447" s="14">
        <v>434</v>
      </c>
      <c r="B447" s="15">
        <v>43605</v>
      </c>
      <c r="C447" s="45" t="s">
        <v>417</v>
      </c>
      <c r="D447" s="67" t="s">
        <v>420</v>
      </c>
      <c r="E447" s="94" t="s">
        <v>1730</v>
      </c>
      <c r="F447" s="77">
        <v>43619</v>
      </c>
      <c r="G447" s="21" t="s">
        <v>1731</v>
      </c>
      <c r="H447" s="14" t="s">
        <v>34</v>
      </c>
      <c r="I447" s="14" t="s">
        <v>1732</v>
      </c>
      <c r="J447" s="14" t="s">
        <v>159</v>
      </c>
      <c r="K447" s="17" t="s">
        <v>1733</v>
      </c>
      <c r="L447" s="15" t="s">
        <v>1658</v>
      </c>
      <c r="M447" s="17" t="s">
        <v>1734</v>
      </c>
      <c r="N447" s="89" t="s">
        <v>420</v>
      </c>
    </row>
    <row r="448" spans="1:14" ht="25.5" hidden="1">
      <c r="A448" s="14">
        <v>435</v>
      </c>
      <c r="B448" s="15">
        <v>43605</v>
      </c>
      <c r="C448" s="14" t="s">
        <v>417</v>
      </c>
      <c r="D448" s="67" t="s">
        <v>418</v>
      </c>
      <c r="E448" s="94" t="s">
        <v>1735</v>
      </c>
      <c r="F448" s="77">
        <v>43619</v>
      </c>
      <c r="G448" s="53" t="s">
        <v>1736</v>
      </c>
      <c r="H448" s="14" t="s">
        <v>34</v>
      </c>
      <c r="I448" s="14" t="s">
        <v>49</v>
      </c>
      <c r="J448" s="14" t="s">
        <v>50</v>
      </c>
      <c r="K448" s="17"/>
      <c r="L448" s="17"/>
      <c r="M448" s="17"/>
      <c r="N448" s="89" t="s">
        <v>418</v>
      </c>
    </row>
    <row r="449" spans="1:14" ht="38.25" hidden="1">
      <c r="A449" s="14">
        <v>436</v>
      </c>
      <c r="B449" s="15">
        <v>43605</v>
      </c>
      <c r="C449" s="14" t="s">
        <v>417</v>
      </c>
      <c r="D449" s="67" t="s">
        <v>421</v>
      </c>
      <c r="E449" s="94" t="s">
        <v>1737</v>
      </c>
      <c r="F449" s="77">
        <v>43619</v>
      </c>
      <c r="G449" s="21" t="s">
        <v>1738</v>
      </c>
      <c r="H449" s="58" t="s">
        <v>408</v>
      </c>
      <c r="I449" s="58" t="s">
        <v>1614</v>
      </c>
      <c r="J449" s="14" t="s">
        <v>555</v>
      </c>
      <c r="K449" s="17" t="s">
        <v>1739</v>
      </c>
      <c r="L449" s="17" t="s">
        <v>1740</v>
      </c>
      <c r="M449" s="17" t="s">
        <v>1741</v>
      </c>
      <c r="N449" s="89" t="s">
        <v>421</v>
      </c>
    </row>
    <row r="450" spans="1:14" ht="25.5" hidden="1">
      <c r="A450" s="14">
        <v>437</v>
      </c>
      <c r="B450" s="15">
        <v>43606</v>
      </c>
      <c r="C450" s="14" t="s">
        <v>417</v>
      </c>
      <c r="D450" s="67" t="s">
        <v>421</v>
      </c>
      <c r="E450" s="94" t="s">
        <v>978</v>
      </c>
      <c r="F450" s="77">
        <v>43620</v>
      </c>
      <c r="G450" s="21" t="s">
        <v>1742</v>
      </c>
      <c r="H450" s="58" t="s">
        <v>408</v>
      </c>
      <c r="I450" s="58" t="s">
        <v>1743</v>
      </c>
      <c r="J450" s="14" t="s">
        <v>36</v>
      </c>
      <c r="K450" s="17" t="s">
        <v>1744</v>
      </c>
      <c r="L450" s="17" t="s">
        <v>1745</v>
      </c>
      <c r="M450" s="17" t="s">
        <v>1746</v>
      </c>
      <c r="N450" s="89" t="s">
        <v>421</v>
      </c>
    </row>
    <row r="451" spans="1:14" ht="38.25" hidden="1">
      <c r="A451" s="14">
        <v>438</v>
      </c>
      <c r="B451" s="15">
        <v>43606</v>
      </c>
      <c r="C451" s="14" t="s">
        <v>417</v>
      </c>
      <c r="D451" s="67" t="s">
        <v>418</v>
      </c>
      <c r="E451" s="94" t="s">
        <v>1747</v>
      </c>
      <c r="F451" s="77">
        <v>43620</v>
      </c>
      <c r="G451" s="21" t="s">
        <v>1748</v>
      </c>
      <c r="H451" s="14" t="s">
        <v>34</v>
      </c>
      <c r="I451" s="14" t="s">
        <v>1186</v>
      </c>
      <c r="J451" s="14" t="s">
        <v>121</v>
      </c>
      <c r="K451" s="53"/>
      <c r="L451" s="17"/>
      <c r="M451" s="53"/>
      <c r="N451" s="89" t="s">
        <v>418</v>
      </c>
    </row>
    <row r="452" spans="1:14" ht="38.25" hidden="1">
      <c r="A452" s="14">
        <v>439</v>
      </c>
      <c r="B452" s="15">
        <v>43606</v>
      </c>
      <c r="C452" s="30" t="s">
        <v>417</v>
      </c>
      <c r="D452" s="67" t="s">
        <v>420</v>
      </c>
      <c r="E452" s="94" t="s">
        <v>1075</v>
      </c>
      <c r="F452" s="77">
        <v>43620</v>
      </c>
      <c r="G452" s="21" t="s">
        <v>1749</v>
      </c>
      <c r="H452" s="14" t="s">
        <v>408</v>
      </c>
      <c r="I452" s="14" t="s">
        <v>1750</v>
      </c>
      <c r="J452" s="14" t="s">
        <v>59</v>
      </c>
      <c r="K452" s="53" t="s">
        <v>1751</v>
      </c>
      <c r="L452" s="17" t="s">
        <v>1745</v>
      </c>
      <c r="M452" s="53" t="s">
        <v>1752</v>
      </c>
      <c r="N452" s="89" t="s">
        <v>420</v>
      </c>
    </row>
    <row r="453" spans="1:14" ht="51" hidden="1">
      <c r="A453" s="14">
        <v>440</v>
      </c>
      <c r="B453" s="15">
        <v>43606</v>
      </c>
      <c r="C453" s="45" t="s">
        <v>417</v>
      </c>
      <c r="D453" s="63" t="s">
        <v>418</v>
      </c>
      <c r="E453" s="94" t="s">
        <v>1753</v>
      </c>
      <c r="F453" s="77">
        <v>43620</v>
      </c>
      <c r="G453" s="21" t="s">
        <v>1754</v>
      </c>
      <c r="H453" s="14" t="s">
        <v>34</v>
      </c>
      <c r="I453" s="14" t="s">
        <v>165</v>
      </c>
      <c r="J453" s="14" t="s">
        <v>166</v>
      </c>
      <c r="K453" s="17"/>
      <c r="L453" s="17"/>
      <c r="M453" s="17"/>
      <c r="N453" s="89" t="s">
        <v>418</v>
      </c>
    </row>
    <row r="454" spans="1:14" ht="38.25" hidden="1">
      <c r="A454" s="14">
        <v>441</v>
      </c>
      <c r="B454" s="15">
        <v>43606</v>
      </c>
      <c r="C454" s="14" t="s">
        <v>417</v>
      </c>
      <c r="D454" s="67" t="s">
        <v>419</v>
      </c>
      <c r="E454" s="94" t="s">
        <v>1532</v>
      </c>
      <c r="F454" s="77">
        <v>43620</v>
      </c>
      <c r="G454" s="21" t="s">
        <v>1755</v>
      </c>
      <c r="H454" s="14" t="s">
        <v>34</v>
      </c>
      <c r="I454" s="14" t="s">
        <v>78</v>
      </c>
      <c r="J454" s="14" t="s">
        <v>79</v>
      </c>
      <c r="K454" s="17" t="s">
        <v>1756</v>
      </c>
      <c r="L454" s="17" t="s">
        <v>1658</v>
      </c>
      <c r="M454" s="17" t="s">
        <v>1757</v>
      </c>
      <c r="N454" s="89" t="s">
        <v>419</v>
      </c>
    </row>
    <row r="455" spans="1:14" ht="25.5" hidden="1">
      <c r="A455" s="14">
        <v>442</v>
      </c>
      <c r="B455" s="15">
        <v>43606</v>
      </c>
      <c r="C455" s="14" t="s">
        <v>417</v>
      </c>
      <c r="D455" s="67" t="s">
        <v>420</v>
      </c>
      <c r="E455" s="94" t="s">
        <v>1735</v>
      </c>
      <c r="F455" s="77">
        <v>43620</v>
      </c>
      <c r="G455" s="21" t="s">
        <v>1758</v>
      </c>
      <c r="H455" s="14" t="s">
        <v>408</v>
      </c>
      <c r="I455" s="14" t="s">
        <v>1759</v>
      </c>
      <c r="J455" s="14" t="s">
        <v>621</v>
      </c>
      <c r="K455" s="23">
        <v>495057</v>
      </c>
      <c r="L455" s="17" t="s">
        <v>1745</v>
      </c>
      <c r="M455" s="17" t="s">
        <v>1760</v>
      </c>
      <c r="N455" s="89" t="s">
        <v>420</v>
      </c>
    </row>
    <row r="456" spans="1:14" ht="25.5" hidden="1">
      <c r="A456" s="14">
        <v>443</v>
      </c>
      <c r="B456" s="15">
        <v>43606</v>
      </c>
      <c r="C456" s="14" t="s">
        <v>417</v>
      </c>
      <c r="D456" s="67" t="s">
        <v>422</v>
      </c>
      <c r="E456" s="94" t="s">
        <v>1761</v>
      </c>
      <c r="F456" s="77">
        <v>43620</v>
      </c>
      <c r="G456" s="21" t="s">
        <v>1762</v>
      </c>
      <c r="H456" s="14" t="s">
        <v>408</v>
      </c>
      <c r="I456" s="14" t="s">
        <v>59</v>
      </c>
      <c r="J456" s="14" t="s">
        <v>59</v>
      </c>
      <c r="K456" s="17" t="s">
        <v>1763</v>
      </c>
      <c r="L456" s="17" t="s">
        <v>1745</v>
      </c>
      <c r="M456" s="17" t="s">
        <v>1764</v>
      </c>
      <c r="N456" s="89" t="s">
        <v>422</v>
      </c>
    </row>
    <row r="457" spans="1:14" ht="25.5" hidden="1">
      <c r="A457" s="14">
        <v>444</v>
      </c>
      <c r="B457" s="15">
        <v>43606</v>
      </c>
      <c r="C457" s="14" t="s">
        <v>417</v>
      </c>
      <c r="D457" s="67" t="s">
        <v>419</v>
      </c>
      <c r="E457" s="94" t="s">
        <v>1765</v>
      </c>
      <c r="F457" s="77">
        <v>43620</v>
      </c>
      <c r="G457" s="21" t="s">
        <v>1766</v>
      </c>
      <c r="H457" s="14" t="s">
        <v>408</v>
      </c>
      <c r="I457" s="14" t="s">
        <v>58</v>
      </c>
      <c r="J457" s="14" t="s">
        <v>59</v>
      </c>
      <c r="K457" s="17" t="s">
        <v>1767</v>
      </c>
      <c r="L457" s="17" t="s">
        <v>1768</v>
      </c>
      <c r="M457" s="17" t="s">
        <v>1769</v>
      </c>
      <c r="N457" s="89" t="s">
        <v>419</v>
      </c>
    </row>
    <row r="458" spans="1:14" ht="38.25" hidden="1">
      <c r="A458" s="14">
        <v>445</v>
      </c>
      <c r="B458" s="15">
        <v>43607</v>
      </c>
      <c r="C458" s="30" t="s">
        <v>417</v>
      </c>
      <c r="D458" s="67" t="s">
        <v>418</v>
      </c>
      <c r="E458" s="410" t="s">
        <v>571</v>
      </c>
      <c r="F458" s="77">
        <v>43621</v>
      </c>
      <c r="G458" s="21" t="s">
        <v>1770</v>
      </c>
      <c r="H458" s="14" t="s">
        <v>402</v>
      </c>
      <c r="I458" s="14" t="s">
        <v>126</v>
      </c>
      <c r="J458" s="14" t="s">
        <v>79</v>
      </c>
      <c r="K458" s="17"/>
      <c r="L458" s="17"/>
      <c r="M458" s="17"/>
      <c r="N458" s="89" t="s">
        <v>418</v>
      </c>
    </row>
    <row r="459" spans="1:14" ht="38.25" hidden="1">
      <c r="A459" s="14">
        <v>446</v>
      </c>
      <c r="B459" s="15">
        <v>43607</v>
      </c>
      <c r="C459" s="45" t="s">
        <v>417</v>
      </c>
      <c r="D459" s="67" t="s">
        <v>422</v>
      </c>
      <c r="E459" s="410" t="s">
        <v>1280</v>
      </c>
      <c r="F459" s="77">
        <v>43621</v>
      </c>
      <c r="G459" s="21" t="s">
        <v>1771</v>
      </c>
      <c r="H459" s="14" t="s">
        <v>34</v>
      </c>
      <c r="I459" s="14" t="s">
        <v>1269</v>
      </c>
      <c r="J459" s="14" t="s">
        <v>59</v>
      </c>
      <c r="K459" s="17" t="s">
        <v>1772</v>
      </c>
      <c r="L459" s="17" t="s">
        <v>1768</v>
      </c>
      <c r="M459" s="17" t="s">
        <v>1773</v>
      </c>
      <c r="N459" s="89" t="s">
        <v>422</v>
      </c>
    </row>
    <row r="460" spans="1:14" ht="25.5" hidden="1">
      <c r="A460" s="14">
        <v>447</v>
      </c>
      <c r="B460" s="15">
        <v>43607</v>
      </c>
      <c r="C460" s="14" t="s">
        <v>417</v>
      </c>
      <c r="D460" s="67" t="s">
        <v>421</v>
      </c>
      <c r="E460" s="410" t="s">
        <v>1774</v>
      </c>
      <c r="F460" s="77">
        <v>43621</v>
      </c>
      <c r="G460" s="21" t="s">
        <v>1775</v>
      </c>
      <c r="H460" s="14" t="s">
        <v>34</v>
      </c>
      <c r="I460" s="14" t="s">
        <v>187</v>
      </c>
      <c r="J460" s="14" t="s">
        <v>50</v>
      </c>
      <c r="K460" s="17" t="s">
        <v>1776</v>
      </c>
      <c r="L460" s="17" t="s">
        <v>1745</v>
      </c>
      <c r="M460" s="17" t="s">
        <v>1777</v>
      </c>
      <c r="N460" s="89" t="s">
        <v>421</v>
      </c>
    </row>
    <row r="461" spans="1:14" ht="25.5" hidden="1">
      <c r="A461" s="14">
        <v>448</v>
      </c>
      <c r="B461" s="15">
        <v>43607</v>
      </c>
      <c r="C461" s="14" t="s">
        <v>417</v>
      </c>
      <c r="D461" s="67" t="s">
        <v>421</v>
      </c>
      <c r="E461" s="410" t="s">
        <v>1778</v>
      </c>
      <c r="F461" s="77">
        <v>43621</v>
      </c>
      <c r="G461" s="21" t="s">
        <v>1779</v>
      </c>
      <c r="H461" s="14" t="s">
        <v>34</v>
      </c>
      <c r="I461" s="14" t="s">
        <v>187</v>
      </c>
      <c r="J461" s="14" t="s">
        <v>50</v>
      </c>
      <c r="K461" s="17" t="s">
        <v>1776</v>
      </c>
      <c r="L461" s="17" t="s">
        <v>1745</v>
      </c>
      <c r="M461" s="17" t="s">
        <v>1777</v>
      </c>
      <c r="N461" s="89" t="s">
        <v>421</v>
      </c>
    </row>
    <row r="462" spans="1:14" ht="25.5" hidden="1">
      <c r="A462" s="14">
        <v>449</v>
      </c>
      <c r="B462" s="15">
        <v>43607</v>
      </c>
      <c r="C462" s="14" t="s">
        <v>417</v>
      </c>
      <c r="D462" s="67" t="s">
        <v>422</v>
      </c>
      <c r="E462" s="410" t="s">
        <v>1780</v>
      </c>
      <c r="F462" s="77">
        <v>43621</v>
      </c>
      <c r="G462" s="21" t="s">
        <v>1762</v>
      </c>
      <c r="H462" s="14" t="s">
        <v>408</v>
      </c>
      <c r="I462" s="14" t="s">
        <v>59</v>
      </c>
      <c r="J462" s="14" t="s">
        <v>59</v>
      </c>
      <c r="K462" s="17" t="s">
        <v>1763</v>
      </c>
      <c r="L462" s="17" t="s">
        <v>1745</v>
      </c>
      <c r="M462" s="17" t="s">
        <v>1764</v>
      </c>
      <c r="N462" s="89" t="s">
        <v>421</v>
      </c>
    </row>
    <row r="463" spans="1:14" ht="25.5" hidden="1">
      <c r="A463" s="14">
        <v>450</v>
      </c>
      <c r="B463" s="15">
        <v>43607</v>
      </c>
      <c r="C463" s="14" t="s">
        <v>417</v>
      </c>
      <c r="D463" s="67" t="s">
        <v>422</v>
      </c>
      <c r="E463" s="410" t="s">
        <v>1237</v>
      </c>
      <c r="F463" s="77">
        <v>43621</v>
      </c>
      <c r="G463" s="21" t="s">
        <v>1781</v>
      </c>
      <c r="H463" s="14" t="s">
        <v>34</v>
      </c>
      <c r="I463" s="14" t="s">
        <v>1269</v>
      </c>
      <c r="J463" s="14" t="s">
        <v>59</v>
      </c>
      <c r="K463" s="17" t="s">
        <v>1772</v>
      </c>
      <c r="L463" s="17" t="s">
        <v>1768</v>
      </c>
      <c r="M463" s="17" t="s">
        <v>1773</v>
      </c>
      <c r="N463" s="89" t="s">
        <v>422</v>
      </c>
    </row>
    <row r="464" spans="1:14" ht="25.5" hidden="1">
      <c r="A464" s="14">
        <v>451</v>
      </c>
      <c r="B464" s="15">
        <v>43607</v>
      </c>
      <c r="C464" s="14" t="s">
        <v>417</v>
      </c>
      <c r="D464" s="67" t="s">
        <v>420</v>
      </c>
      <c r="E464" s="410" t="s">
        <v>1782</v>
      </c>
      <c r="F464" s="77">
        <v>43621</v>
      </c>
      <c r="G464" s="21" t="s">
        <v>1783</v>
      </c>
      <c r="H464" s="14" t="s">
        <v>34</v>
      </c>
      <c r="I464" s="14" t="s">
        <v>1784</v>
      </c>
      <c r="J464" s="14" t="s">
        <v>166</v>
      </c>
      <c r="K464" s="17" t="s">
        <v>1785</v>
      </c>
      <c r="L464" s="17" t="s">
        <v>1745</v>
      </c>
      <c r="M464" s="17" t="s">
        <v>1786</v>
      </c>
      <c r="N464" s="89" t="s">
        <v>420</v>
      </c>
    </row>
    <row r="465" spans="1:14" ht="25.5" hidden="1">
      <c r="A465" s="14">
        <v>452</v>
      </c>
      <c r="B465" s="15">
        <v>43607</v>
      </c>
      <c r="C465" s="14" t="s">
        <v>417</v>
      </c>
      <c r="D465" s="67" t="s">
        <v>419</v>
      </c>
      <c r="E465" s="410" t="s">
        <v>1787</v>
      </c>
      <c r="F465" s="77">
        <v>43621</v>
      </c>
      <c r="G465" s="21" t="s">
        <v>1788</v>
      </c>
      <c r="H465" s="14" t="s">
        <v>34</v>
      </c>
      <c r="I465" s="14" t="s">
        <v>1595</v>
      </c>
      <c r="J465" s="14" t="s">
        <v>511</v>
      </c>
      <c r="K465" s="17" t="s">
        <v>1789</v>
      </c>
      <c r="L465" s="17" t="s">
        <v>1768</v>
      </c>
      <c r="M465" s="17" t="s">
        <v>1790</v>
      </c>
      <c r="N465" s="89" t="s">
        <v>419</v>
      </c>
    </row>
    <row r="466" spans="1:14" ht="38.25" hidden="1">
      <c r="A466" s="14">
        <v>453</v>
      </c>
      <c r="B466" s="15">
        <v>43607</v>
      </c>
      <c r="C466" s="14" t="s">
        <v>417</v>
      </c>
      <c r="D466" s="67" t="s">
        <v>421</v>
      </c>
      <c r="E466" s="410" t="s">
        <v>1791</v>
      </c>
      <c r="F466" s="77">
        <v>43621</v>
      </c>
      <c r="G466" s="21" t="s">
        <v>1792</v>
      </c>
      <c r="H466" s="14" t="s">
        <v>406</v>
      </c>
      <c r="I466" s="14" t="s">
        <v>187</v>
      </c>
      <c r="J466" s="14" t="s">
        <v>50</v>
      </c>
      <c r="K466" s="17" t="s">
        <v>1793</v>
      </c>
      <c r="L466" s="17" t="s">
        <v>1794</v>
      </c>
      <c r="M466" s="17" t="s">
        <v>1795</v>
      </c>
      <c r="N466" s="89" t="s">
        <v>421</v>
      </c>
    </row>
    <row r="467" spans="1:14" ht="25.5">
      <c r="A467" s="14">
        <v>454</v>
      </c>
      <c r="B467" s="15">
        <v>43608</v>
      </c>
      <c r="C467" s="14" t="s">
        <v>417</v>
      </c>
      <c r="D467" s="67" t="s">
        <v>420</v>
      </c>
      <c r="E467" s="410" t="s">
        <v>1796</v>
      </c>
      <c r="F467" s="77">
        <v>43622</v>
      </c>
      <c r="G467" s="21" t="s">
        <v>1797</v>
      </c>
      <c r="H467" s="14" t="s">
        <v>407</v>
      </c>
      <c r="I467" s="14" t="s">
        <v>1489</v>
      </c>
      <c r="J467" s="14" t="s">
        <v>812</v>
      </c>
      <c r="K467" s="17"/>
      <c r="L467" s="17" t="s">
        <v>1794</v>
      </c>
      <c r="M467" s="17" t="s">
        <v>1798</v>
      </c>
      <c r="N467" s="89" t="s">
        <v>420</v>
      </c>
    </row>
    <row r="468" spans="1:14" ht="25.5">
      <c r="A468" s="14">
        <v>455</v>
      </c>
      <c r="B468" s="15">
        <v>43608</v>
      </c>
      <c r="C468" s="14" t="s">
        <v>417</v>
      </c>
      <c r="D468" s="67" t="s">
        <v>420</v>
      </c>
      <c r="E468" s="410" t="s">
        <v>1799</v>
      </c>
      <c r="F468" s="77">
        <v>43622</v>
      </c>
      <c r="G468" s="21" t="s">
        <v>1797</v>
      </c>
      <c r="H468" s="14" t="s">
        <v>407</v>
      </c>
      <c r="I468" s="14" t="s">
        <v>1489</v>
      </c>
      <c r="J468" s="14" t="s">
        <v>812</v>
      </c>
      <c r="K468" s="17"/>
      <c r="L468" s="17" t="s">
        <v>1794</v>
      </c>
      <c r="M468" s="17" t="s">
        <v>1798</v>
      </c>
      <c r="N468" s="89" t="s">
        <v>420</v>
      </c>
    </row>
    <row r="469" spans="1:14" ht="51" hidden="1">
      <c r="A469" s="14">
        <v>456</v>
      </c>
      <c r="B469" s="15">
        <v>43608</v>
      </c>
      <c r="C469" s="14" t="s">
        <v>417</v>
      </c>
      <c r="D469" s="67" t="s">
        <v>419</v>
      </c>
      <c r="E469" s="410" t="s">
        <v>1800</v>
      </c>
      <c r="F469" s="77">
        <v>43622</v>
      </c>
      <c r="G469" s="21" t="s">
        <v>1801</v>
      </c>
      <c r="H469" s="14" t="s">
        <v>34</v>
      </c>
      <c r="I469" s="14" t="s">
        <v>343</v>
      </c>
      <c r="J469" s="14" t="s">
        <v>173</v>
      </c>
      <c r="K469" s="17" t="s">
        <v>1802</v>
      </c>
      <c r="L469" s="17" t="s">
        <v>1745</v>
      </c>
      <c r="M469" s="17" t="s">
        <v>1803</v>
      </c>
      <c r="N469" s="89" t="s">
        <v>419</v>
      </c>
    </row>
    <row r="470" spans="1:14" ht="25.5" hidden="1">
      <c r="A470" s="14">
        <v>457</v>
      </c>
      <c r="B470" s="15">
        <v>43608</v>
      </c>
      <c r="C470" s="14" t="s">
        <v>417</v>
      </c>
      <c r="D470" s="67" t="s">
        <v>420</v>
      </c>
      <c r="E470" s="410" t="s">
        <v>1804</v>
      </c>
      <c r="F470" s="77">
        <v>43622</v>
      </c>
      <c r="G470" s="21" t="s">
        <v>1805</v>
      </c>
      <c r="H470" s="14" t="s">
        <v>408</v>
      </c>
      <c r="I470" s="14" t="s">
        <v>1743</v>
      </c>
      <c r="J470" s="14" t="s">
        <v>36</v>
      </c>
      <c r="K470" s="17" t="s">
        <v>1806</v>
      </c>
      <c r="L470" s="17" t="s">
        <v>1807</v>
      </c>
      <c r="M470" s="17" t="s">
        <v>1808</v>
      </c>
      <c r="N470" s="89" t="s">
        <v>420</v>
      </c>
    </row>
    <row r="471" spans="1:14" ht="25.5" hidden="1">
      <c r="A471" s="14">
        <v>458</v>
      </c>
      <c r="B471" s="15">
        <v>43608</v>
      </c>
      <c r="C471" s="14" t="s">
        <v>417</v>
      </c>
      <c r="D471" s="67" t="s">
        <v>420</v>
      </c>
      <c r="E471" s="410" t="s">
        <v>1804</v>
      </c>
      <c r="F471" s="77">
        <v>43622</v>
      </c>
      <c r="G471" s="21" t="s">
        <v>1809</v>
      </c>
      <c r="H471" s="14" t="s">
        <v>399</v>
      </c>
      <c r="I471" s="14" t="s">
        <v>1743</v>
      </c>
      <c r="J471" s="14" t="s">
        <v>36</v>
      </c>
      <c r="K471" s="17" t="s">
        <v>1810</v>
      </c>
      <c r="L471" s="17" t="s">
        <v>1645</v>
      </c>
      <c r="M471" s="17" t="s">
        <v>1811</v>
      </c>
      <c r="N471" s="89" t="s">
        <v>420</v>
      </c>
    </row>
    <row r="472" spans="1:14" ht="25.5" hidden="1">
      <c r="A472" s="14">
        <v>459</v>
      </c>
      <c r="B472" s="15">
        <v>43608</v>
      </c>
      <c r="C472" s="14" t="s">
        <v>417</v>
      </c>
      <c r="D472" s="67" t="s">
        <v>418</v>
      </c>
      <c r="E472" s="410" t="s">
        <v>1812</v>
      </c>
      <c r="F472" s="77">
        <v>43622</v>
      </c>
      <c r="G472" s="21" t="s">
        <v>1813</v>
      </c>
      <c r="H472" s="14" t="s">
        <v>408</v>
      </c>
      <c r="I472" s="14" t="s">
        <v>120</v>
      </c>
      <c r="J472" s="14" t="s">
        <v>121</v>
      </c>
      <c r="K472" s="17"/>
      <c r="L472" s="17"/>
      <c r="M472" s="17"/>
      <c r="N472" s="89" t="s">
        <v>418</v>
      </c>
    </row>
    <row r="473" spans="1:14" ht="25.5" hidden="1">
      <c r="A473" s="14">
        <v>460</v>
      </c>
      <c r="B473" s="15">
        <v>43609</v>
      </c>
      <c r="C473" s="14" t="s">
        <v>417</v>
      </c>
      <c r="D473" s="67" t="s">
        <v>421</v>
      </c>
      <c r="E473" s="129" t="s">
        <v>1814</v>
      </c>
      <c r="F473" s="82">
        <v>43623</v>
      </c>
      <c r="G473" s="21" t="s">
        <v>1815</v>
      </c>
      <c r="H473" s="14" t="s">
        <v>34</v>
      </c>
      <c r="I473" s="14" t="s">
        <v>884</v>
      </c>
      <c r="J473" s="14" t="s">
        <v>212</v>
      </c>
      <c r="K473" s="17" t="s">
        <v>1816</v>
      </c>
      <c r="L473" s="17" t="s">
        <v>1794</v>
      </c>
      <c r="M473" s="17" t="s">
        <v>1817</v>
      </c>
      <c r="N473" s="89" t="s">
        <v>421</v>
      </c>
    </row>
    <row r="474" spans="1:14" ht="34.5" hidden="1" customHeight="1">
      <c r="A474" s="14">
        <v>461</v>
      </c>
      <c r="B474" s="15">
        <v>43609</v>
      </c>
      <c r="C474" s="14" t="s">
        <v>417</v>
      </c>
      <c r="D474" s="67" t="s">
        <v>418</v>
      </c>
      <c r="E474" s="410" t="s">
        <v>390</v>
      </c>
      <c r="F474" s="77">
        <v>43623</v>
      </c>
      <c r="G474" s="21" t="s">
        <v>1818</v>
      </c>
      <c r="H474" s="14" t="s">
        <v>34</v>
      </c>
      <c r="I474" s="14" t="s">
        <v>106</v>
      </c>
      <c r="J474" s="14" t="s">
        <v>59</v>
      </c>
      <c r="K474" s="17"/>
      <c r="L474" s="17"/>
      <c r="M474" s="17"/>
      <c r="N474" s="89" t="s">
        <v>418</v>
      </c>
    </row>
    <row r="475" spans="1:14" ht="25.5">
      <c r="A475" s="14">
        <v>462</v>
      </c>
      <c r="B475" s="15">
        <v>43609</v>
      </c>
      <c r="C475" s="14" t="s">
        <v>417</v>
      </c>
      <c r="D475" s="67" t="s">
        <v>418</v>
      </c>
      <c r="E475" s="410" t="s">
        <v>1326</v>
      </c>
      <c r="F475" s="77">
        <v>43623</v>
      </c>
      <c r="G475" s="21" t="s">
        <v>1819</v>
      </c>
      <c r="H475" s="14" t="s">
        <v>407</v>
      </c>
      <c r="I475" s="14" t="s">
        <v>1820</v>
      </c>
      <c r="J475" s="14" t="s">
        <v>1601</v>
      </c>
      <c r="K475" s="17"/>
      <c r="L475" s="17"/>
      <c r="M475" s="17"/>
      <c r="N475" s="89" t="s">
        <v>418</v>
      </c>
    </row>
    <row r="476" spans="1:14" ht="38.25" hidden="1">
      <c r="A476" s="14">
        <v>463</v>
      </c>
      <c r="B476" s="15">
        <v>43609</v>
      </c>
      <c r="C476" s="14" t="s">
        <v>417</v>
      </c>
      <c r="D476" s="67" t="s">
        <v>419</v>
      </c>
      <c r="E476" s="410" t="s">
        <v>1821</v>
      </c>
      <c r="F476" s="77">
        <v>43623</v>
      </c>
      <c r="G476" s="21" t="s">
        <v>1822</v>
      </c>
      <c r="H476" s="14" t="s">
        <v>34</v>
      </c>
      <c r="I476" s="14" t="s">
        <v>343</v>
      </c>
      <c r="J476" s="14" t="s">
        <v>173</v>
      </c>
      <c r="K476" s="17" t="s">
        <v>1802</v>
      </c>
      <c r="L476" s="17" t="s">
        <v>1745</v>
      </c>
      <c r="M476" s="17" t="s">
        <v>1803</v>
      </c>
      <c r="N476" s="89" t="s">
        <v>419</v>
      </c>
    </row>
    <row r="477" spans="1:14" ht="63.75" hidden="1">
      <c r="A477" s="14">
        <v>464</v>
      </c>
      <c r="B477" s="15">
        <v>43609</v>
      </c>
      <c r="C477" s="14" t="s">
        <v>417</v>
      </c>
      <c r="D477" s="67" t="s">
        <v>418</v>
      </c>
      <c r="E477" s="410" t="s">
        <v>1167</v>
      </c>
      <c r="F477" s="77">
        <v>43623</v>
      </c>
      <c r="G477" s="21" t="s">
        <v>1823</v>
      </c>
      <c r="H477" s="14" t="s">
        <v>34</v>
      </c>
      <c r="I477" s="14" t="s">
        <v>936</v>
      </c>
      <c r="J477" s="14" t="s">
        <v>511</v>
      </c>
      <c r="K477" s="17"/>
      <c r="L477" s="17"/>
      <c r="M477" s="17"/>
      <c r="N477" s="89" t="s">
        <v>418</v>
      </c>
    </row>
    <row r="478" spans="1:14" ht="25.5" hidden="1">
      <c r="A478" s="14">
        <v>465</v>
      </c>
      <c r="B478" s="15">
        <v>43609</v>
      </c>
      <c r="C478" s="14" t="s">
        <v>417</v>
      </c>
      <c r="D478" s="67" t="s">
        <v>420</v>
      </c>
      <c r="E478" s="410" t="s">
        <v>1824</v>
      </c>
      <c r="F478" s="77">
        <v>43623</v>
      </c>
      <c r="G478" s="17" t="s">
        <v>1825</v>
      </c>
      <c r="H478" s="14" t="s">
        <v>34</v>
      </c>
      <c r="I478" s="14" t="s">
        <v>49</v>
      </c>
      <c r="J478" s="14" t="s">
        <v>50</v>
      </c>
      <c r="K478" s="17" t="s">
        <v>1826</v>
      </c>
      <c r="L478" s="17" t="s">
        <v>1827</v>
      </c>
      <c r="M478" s="17" t="s">
        <v>1828</v>
      </c>
      <c r="N478" s="89" t="s">
        <v>420</v>
      </c>
    </row>
    <row r="479" spans="1:14" hidden="1">
      <c r="A479" s="14">
        <v>466</v>
      </c>
      <c r="B479" s="15">
        <v>43612</v>
      </c>
      <c r="C479" s="14" t="s">
        <v>417</v>
      </c>
      <c r="D479" s="67" t="s">
        <v>420</v>
      </c>
      <c r="E479" s="410" t="s">
        <v>390</v>
      </c>
      <c r="F479" s="77">
        <v>43626</v>
      </c>
      <c r="G479" s="21" t="s">
        <v>1829</v>
      </c>
      <c r="H479" s="14" t="s">
        <v>408</v>
      </c>
      <c r="I479" s="14" t="s">
        <v>1830</v>
      </c>
      <c r="J479" s="14" t="s">
        <v>507</v>
      </c>
      <c r="K479" s="17" t="s">
        <v>1831</v>
      </c>
      <c r="L479" s="17" t="s">
        <v>1794</v>
      </c>
      <c r="M479" s="17" t="s">
        <v>1831</v>
      </c>
      <c r="N479" s="89" t="s">
        <v>420</v>
      </c>
    </row>
    <row r="480" spans="1:14" ht="38.25" hidden="1">
      <c r="A480" s="14">
        <v>467</v>
      </c>
      <c r="B480" s="15">
        <v>43612</v>
      </c>
      <c r="C480" s="14" t="s">
        <v>417</v>
      </c>
      <c r="D480" s="67" t="s">
        <v>418</v>
      </c>
      <c r="E480" s="410" t="s">
        <v>566</v>
      </c>
      <c r="F480" s="77">
        <v>43626</v>
      </c>
      <c r="G480" s="21" t="s">
        <v>1832</v>
      </c>
      <c r="H480" s="58" t="s">
        <v>402</v>
      </c>
      <c r="I480" s="14" t="s">
        <v>1833</v>
      </c>
      <c r="J480" s="14" t="s">
        <v>958</v>
      </c>
      <c r="K480" s="53"/>
      <c r="L480" s="53"/>
      <c r="M480" s="53"/>
      <c r="N480" s="89" t="s">
        <v>418</v>
      </c>
    </row>
    <row r="481" spans="1:14" ht="25.5" hidden="1">
      <c r="A481" s="14">
        <v>468</v>
      </c>
      <c r="B481" s="15">
        <v>43612</v>
      </c>
      <c r="C481" s="14" t="s">
        <v>417</v>
      </c>
      <c r="D481" s="67" t="s">
        <v>421</v>
      </c>
      <c r="E481" s="410" t="s">
        <v>1834</v>
      </c>
      <c r="F481" s="77">
        <v>43626</v>
      </c>
      <c r="G481" s="21" t="s">
        <v>1835</v>
      </c>
      <c r="H481" s="14" t="s">
        <v>34</v>
      </c>
      <c r="I481" s="14" t="s">
        <v>1418</v>
      </c>
      <c r="J481" s="14" t="s">
        <v>607</v>
      </c>
      <c r="K481" s="17" t="s">
        <v>1836</v>
      </c>
      <c r="L481" s="17" t="s">
        <v>1827</v>
      </c>
      <c r="M481" s="17" t="s">
        <v>1837</v>
      </c>
      <c r="N481" s="89" t="s">
        <v>421</v>
      </c>
    </row>
    <row r="482" spans="1:14" ht="25.5" hidden="1">
      <c r="A482" s="14">
        <v>469</v>
      </c>
      <c r="B482" s="15">
        <v>43612</v>
      </c>
      <c r="C482" s="14" t="s">
        <v>417</v>
      </c>
      <c r="D482" s="67" t="s">
        <v>419</v>
      </c>
      <c r="E482" s="410" t="s">
        <v>1838</v>
      </c>
      <c r="F482" s="77">
        <v>43626</v>
      </c>
      <c r="G482" s="21" t="s">
        <v>1839</v>
      </c>
      <c r="H482" s="14" t="s">
        <v>34</v>
      </c>
      <c r="I482" s="14" t="s">
        <v>1840</v>
      </c>
      <c r="J482" s="14" t="s">
        <v>1841</v>
      </c>
      <c r="K482" s="17" t="s">
        <v>1842</v>
      </c>
      <c r="L482" s="17" t="s">
        <v>1794</v>
      </c>
      <c r="M482" s="17" t="s">
        <v>1843</v>
      </c>
      <c r="N482" s="89" t="s">
        <v>419</v>
      </c>
    </row>
    <row r="483" spans="1:14" ht="25.5" hidden="1">
      <c r="A483" s="14">
        <v>470</v>
      </c>
      <c r="B483" s="15">
        <v>43612</v>
      </c>
      <c r="C483" s="14" t="s">
        <v>417</v>
      </c>
      <c r="D483" s="67" t="s">
        <v>422</v>
      </c>
      <c r="E483" s="410" t="s">
        <v>1844</v>
      </c>
      <c r="F483" s="77">
        <v>43626</v>
      </c>
      <c r="G483" s="21" t="s">
        <v>1845</v>
      </c>
      <c r="H483" s="14" t="s">
        <v>408</v>
      </c>
      <c r="I483" s="14" t="s">
        <v>59</v>
      </c>
      <c r="J483" s="14" t="s">
        <v>59</v>
      </c>
      <c r="K483" s="17" t="s">
        <v>1846</v>
      </c>
      <c r="L483" s="17" t="s">
        <v>1827</v>
      </c>
      <c r="M483" s="17" t="s">
        <v>1847</v>
      </c>
      <c r="N483" s="89" t="s">
        <v>422</v>
      </c>
    </row>
    <row r="484" spans="1:14" ht="38.25" hidden="1">
      <c r="A484" s="14">
        <v>471</v>
      </c>
      <c r="B484" s="15">
        <v>43612</v>
      </c>
      <c r="C484" s="14" t="s">
        <v>417</v>
      </c>
      <c r="D484" s="67" t="s">
        <v>422</v>
      </c>
      <c r="E484" s="410" t="s">
        <v>1848</v>
      </c>
      <c r="F484" s="77">
        <v>43626</v>
      </c>
      <c r="G484" s="21" t="s">
        <v>1849</v>
      </c>
      <c r="H484" s="14" t="s">
        <v>34</v>
      </c>
      <c r="I484" s="14" t="s">
        <v>59</v>
      </c>
      <c r="J484" s="14" t="s">
        <v>59</v>
      </c>
      <c r="K484" s="17"/>
      <c r="L484" s="17"/>
      <c r="M484" s="17"/>
      <c r="N484" s="89" t="s">
        <v>420</v>
      </c>
    </row>
    <row r="485" spans="1:14" ht="38.25" hidden="1">
      <c r="A485" s="14">
        <v>472</v>
      </c>
      <c r="B485" s="15">
        <v>43612</v>
      </c>
      <c r="C485" s="14" t="s">
        <v>417</v>
      </c>
      <c r="D485" s="67" t="s">
        <v>419</v>
      </c>
      <c r="E485" s="62" t="s">
        <v>203</v>
      </c>
      <c r="F485" s="77">
        <v>43626</v>
      </c>
      <c r="G485" s="21" t="s">
        <v>1850</v>
      </c>
      <c r="H485" s="14" t="s">
        <v>34</v>
      </c>
      <c r="I485" s="14" t="s">
        <v>1431</v>
      </c>
      <c r="J485" s="14" t="s">
        <v>59</v>
      </c>
      <c r="K485" s="17" t="s">
        <v>1851</v>
      </c>
      <c r="L485" s="17" t="s">
        <v>1794</v>
      </c>
      <c r="M485" s="17" t="s">
        <v>1852</v>
      </c>
      <c r="N485" s="89" t="s">
        <v>419</v>
      </c>
    </row>
    <row r="486" spans="1:14" ht="25.5" hidden="1">
      <c r="A486" s="14">
        <v>473</v>
      </c>
      <c r="B486" s="15">
        <v>43612</v>
      </c>
      <c r="C486" s="14" t="s">
        <v>417</v>
      </c>
      <c r="D486" s="67" t="s">
        <v>421</v>
      </c>
      <c r="E486" s="62" t="s">
        <v>1334</v>
      </c>
      <c r="F486" s="77">
        <v>43626</v>
      </c>
      <c r="G486" s="21" t="s">
        <v>1853</v>
      </c>
      <c r="H486" s="14" t="s">
        <v>408</v>
      </c>
      <c r="I486" s="14" t="s">
        <v>1085</v>
      </c>
      <c r="J486" s="14" t="s">
        <v>1086</v>
      </c>
      <c r="K486" s="17" t="s">
        <v>1854</v>
      </c>
      <c r="L486" s="17" t="s">
        <v>1827</v>
      </c>
      <c r="M486" s="17" t="s">
        <v>1855</v>
      </c>
      <c r="N486" s="89" t="s">
        <v>421</v>
      </c>
    </row>
    <row r="487" spans="1:14" ht="51" hidden="1">
      <c r="A487" s="14">
        <v>474</v>
      </c>
      <c r="B487" s="15">
        <v>43612</v>
      </c>
      <c r="C487" s="14" t="s">
        <v>417</v>
      </c>
      <c r="D487" s="67" t="s">
        <v>418</v>
      </c>
      <c r="E487" s="62" t="s">
        <v>1856</v>
      </c>
      <c r="F487" s="77">
        <v>43626</v>
      </c>
      <c r="G487" s="21" t="s">
        <v>1857</v>
      </c>
      <c r="H487" s="14" t="s">
        <v>34</v>
      </c>
      <c r="I487" s="14" t="s">
        <v>103</v>
      </c>
      <c r="J487" s="14" t="s">
        <v>79</v>
      </c>
      <c r="K487" s="17"/>
      <c r="L487" s="17"/>
      <c r="M487" s="17"/>
      <c r="N487" s="89" t="s">
        <v>418</v>
      </c>
    </row>
    <row r="488" spans="1:14" ht="25.5" hidden="1">
      <c r="A488" s="14">
        <v>475</v>
      </c>
      <c r="B488" s="15">
        <v>43612</v>
      </c>
      <c r="C488" s="14" t="s">
        <v>417</v>
      </c>
      <c r="D488" s="67" t="s">
        <v>420</v>
      </c>
      <c r="E488" s="62" t="s">
        <v>1858</v>
      </c>
      <c r="F488" s="77">
        <v>43626</v>
      </c>
      <c r="G488" s="21" t="s">
        <v>1859</v>
      </c>
      <c r="H488" s="14" t="s">
        <v>399</v>
      </c>
      <c r="I488" s="14" t="s">
        <v>1860</v>
      </c>
      <c r="J488" s="14" t="s">
        <v>1841</v>
      </c>
      <c r="K488" s="17" t="s">
        <v>1861</v>
      </c>
      <c r="L488" s="17" t="s">
        <v>1768</v>
      </c>
      <c r="M488" s="17" t="s">
        <v>1862</v>
      </c>
      <c r="N488" s="89" t="s">
        <v>420</v>
      </c>
    </row>
    <row r="489" spans="1:14" ht="25.5" hidden="1">
      <c r="A489" s="14">
        <v>476</v>
      </c>
      <c r="B489" s="15">
        <v>43612</v>
      </c>
      <c r="C489" s="14" t="s">
        <v>417</v>
      </c>
      <c r="D489" s="67" t="s">
        <v>422</v>
      </c>
      <c r="E489" s="62" t="s">
        <v>1062</v>
      </c>
      <c r="F489" s="77">
        <v>43626</v>
      </c>
      <c r="G489" s="21" t="s">
        <v>1863</v>
      </c>
      <c r="H489" s="14" t="s">
        <v>34</v>
      </c>
      <c r="I489" s="14" t="s">
        <v>59</v>
      </c>
      <c r="J489" s="14" t="s">
        <v>59</v>
      </c>
      <c r="K489" s="17"/>
      <c r="L489" s="17"/>
      <c r="M489" s="17"/>
      <c r="N489" s="89" t="s">
        <v>422</v>
      </c>
    </row>
    <row r="490" spans="1:14" ht="38.25" hidden="1">
      <c r="A490" s="14">
        <v>477</v>
      </c>
      <c r="B490" s="15">
        <v>43612</v>
      </c>
      <c r="C490" s="14" t="s">
        <v>417</v>
      </c>
      <c r="D490" s="67" t="s">
        <v>419</v>
      </c>
      <c r="E490" s="62" t="s">
        <v>640</v>
      </c>
      <c r="F490" s="77">
        <v>43626</v>
      </c>
      <c r="G490" s="21" t="s">
        <v>1864</v>
      </c>
      <c r="H490" s="14" t="s">
        <v>408</v>
      </c>
      <c r="I490" s="14" t="s">
        <v>1865</v>
      </c>
      <c r="J490" s="14" t="s">
        <v>580</v>
      </c>
      <c r="K490" s="17" t="s">
        <v>1866</v>
      </c>
      <c r="L490" s="17" t="s">
        <v>1794</v>
      </c>
      <c r="M490" s="17" t="s">
        <v>1867</v>
      </c>
      <c r="N490" s="89" t="s">
        <v>419</v>
      </c>
    </row>
    <row r="491" spans="1:14" ht="51">
      <c r="A491" s="14">
        <v>478</v>
      </c>
      <c r="B491" s="15">
        <v>43612</v>
      </c>
      <c r="C491" s="14" t="s">
        <v>417</v>
      </c>
      <c r="D491" s="67" t="s">
        <v>418</v>
      </c>
      <c r="E491" s="62" t="s">
        <v>1868</v>
      </c>
      <c r="F491" s="77">
        <v>43626</v>
      </c>
      <c r="G491" s="21" t="s">
        <v>1869</v>
      </c>
      <c r="H491" s="14" t="s">
        <v>407</v>
      </c>
      <c r="I491" s="14" t="s">
        <v>78</v>
      </c>
      <c r="J491" s="14" t="s">
        <v>79</v>
      </c>
      <c r="K491" s="17"/>
      <c r="L491" s="17"/>
      <c r="M491" s="17"/>
      <c r="N491" s="89" t="s">
        <v>418</v>
      </c>
    </row>
    <row r="492" spans="1:14" ht="25.5" hidden="1">
      <c r="A492" s="14">
        <v>479</v>
      </c>
      <c r="B492" s="15">
        <v>43612</v>
      </c>
      <c r="C492" s="14" t="s">
        <v>417</v>
      </c>
      <c r="D492" s="67" t="s">
        <v>421</v>
      </c>
      <c r="E492" s="62" t="s">
        <v>1401</v>
      </c>
      <c r="F492" s="77">
        <v>43626</v>
      </c>
      <c r="G492" s="21" t="s">
        <v>1870</v>
      </c>
      <c r="H492" s="14" t="s">
        <v>408</v>
      </c>
      <c r="I492" s="14" t="s">
        <v>106</v>
      </c>
      <c r="J492" s="14" t="s">
        <v>59</v>
      </c>
      <c r="K492" s="17" t="s">
        <v>1871</v>
      </c>
      <c r="L492" s="17" t="s">
        <v>1827</v>
      </c>
      <c r="M492" s="17" t="s">
        <v>1872</v>
      </c>
      <c r="N492" s="89" t="s">
        <v>421</v>
      </c>
    </row>
    <row r="493" spans="1:14" ht="25.5" hidden="1">
      <c r="A493" s="14">
        <v>480</v>
      </c>
      <c r="B493" s="15">
        <v>43612</v>
      </c>
      <c r="C493" s="14" t="s">
        <v>417</v>
      </c>
      <c r="D493" s="67" t="s">
        <v>422</v>
      </c>
      <c r="E493" s="62" t="s">
        <v>1873</v>
      </c>
      <c r="F493" s="77">
        <v>43626</v>
      </c>
      <c r="G493" s="21" t="s">
        <v>1874</v>
      </c>
      <c r="H493" s="14" t="s">
        <v>399</v>
      </c>
      <c r="I493" s="14" t="s">
        <v>90</v>
      </c>
      <c r="J493" s="14" t="s">
        <v>91</v>
      </c>
      <c r="K493" s="17"/>
      <c r="L493" s="17" t="s">
        <v>1745</v>
      </c>
      <c r="M493" s="17" t="s">
        <v>1875</v>
      </c>
      <c r="N493" s="89" t="s">
        <v>422</v>
      </c>
    </row>
    <row r="494" spans="1:14" ht="38.25" hidden="1">
      <c r="A494" s="14">
        <v>481</v>
      </c>
      <c r="B494" s="15">
        <v>43613</v>
      </c>
      <c r="C494" s="14" t="s">
        <v>417</v>
      </c>
      <c r="D494" s="67" t="s">
        <v>419</v>
      </c>
      <c r="E494" s="62" t="s">
        <v>1876</v>
      </c>
      <c r="F494" s="77">
        <v>43627</v>
      </c>
      <c r="G494" s="16" t="s">
        <v>1877</v>
      </c>
      <c r="H494" s="14" t="s">
        <v>408</v>
      </c>
      <c r="I494" s="14" t="s">
        <v>1784</v>
      </c>
      <c r="J494" s="14" t="s">
        <v>166</v>
      </c>
      <c r="K494" s="17" t="s">
        <v>1878</v>
      </c>
      <c r="L494" s="17" t="s">
        <v>1879</v>
      </c>
      <c r="M494" s="17" t="s">
        <v>1880</v>
      </c>
      <c r="N494" s="89" t="s">
        <v>419</v>
      </c>
    </row>
    <row r="495" spans="1:14" ht="51" hidden="1">
      <c r="A495" s="14">
        <v>482</v>
      </c>
      <c r="B495" s="15">
        <v>43613</v>
      </c>
      <c r="C495" s="14" t="s">
        <v>417</v>
      </c>
      <c r="D495" s="67" t="s">
        <v>418</v>
      </c>
      <c r="E495" s="62" t="s">
        <v>789</v>
      </c>
      <c r="F495" s="77">
        <v>43627</v>
      </c>
      <c r="G495" s="21" t="s">
        <v>1881</v>
      </c>
      <c r="H495" s="14" t="s">
        <v>408</v>
      </c>
      <c r="I495" s="14" t="s">
        <v>103</v>
      </c>
      <c r="J495" s="14" t="s">
        <v>79</v>
      </c>
      <c r="K495" s="17"/>
      <c r="L495" s="17"/>
      <c r="M495" s="17"/>
      <c r="N495" s="89" t="s">
        <v>418</v>
      </c>
    </row>
    <row r="496" spans="1:14" ht="25.5" hidden="1">
      <c r="A496" s="14">
        <v>483</v>
      </c>
      <c r="B496" s="15">
        <v>43613</v>
      </c>
      <c r="C496" s="14" t="s">
        <v>417</v>
      </c>
      <c r="D496" s="67" t="s">
        <v>421</v>
      </c>
      <c r="E496" s="62" t="s">
        <v>1882</v>
      </c>
      <c r="F496" s="77">
        <v>43627</v>
      </c>
      <c r="G496" s="21" t="s">
        <v>1883</v>
      </c>
      <c r="H496" s="14" t="s">
        <v>408</v>
      </c>
      <c r="I496" s="14" t="s">
        <v>817</v>
      </c>
      <c r="J496" s="14" t="s">
        <v>212</v>
      </c>
      <c r="K496" s="17" t="s">
        <v>1884</v>
      </c>
      <c r="L496" s="17" t="s">
        <v>1827</v>
      </c>
      <c r="M496" s="17" t="s">
        <v>1885</v>
      </c>
      <c r="N496" s="89" t="s">
        <v>421</v>
      </c>
    </row>
    <row r="497" spans="1:14" ht="38.25" hidden="1">
      <c r="A497" s="14">
        <v>484</v>
      </c>
      <c r="B497" s="15">
        <v>43613</v>
      </c>
      <c r="C497" s="14" t="s">
        <v>417</v>
      </c>
      <c r="D497" s="67" t="s">
        <v>421</v>
      </c>
      <c r="E497" s="62" t="s">
        <v>1886</v>
      </c>
      <c r="F497" s="77">
        <v>43627</v>
      </c>
      <c r="G497" s="21" t="s">
        <v>1887</v>
      </c>
      <c r="H497" s="14" t="s">
        <v>408</v>
      </c>
      <c r="I497" s="14" t="s">
        <v>480</v>
      </c>
      <c r="J497" s="14" t="s">
        <v>212</v>
      </c>
      <c r="K497" s="17" t="s">
        <v>1888</v>
      </c>
      <c r="L497" s="17" t="s">
        <v>1794</v>
      </c>
      <c r="M497" s="17" t="s">
        <v>1889</v>
      </c>
      <c r="N497" s="89" t="s">
        <v>421</v>
      </c>
    </row>
    <row r="498" spans="1:14" ht="38.25" hidden="1">
      <c r="A498" s="14">
        <v>485</v>
      </c>
      <c r="B498" s="15">
        <v>43615</v>
      </c>
      <c r="C498" s="14" t="s">
        <v>417</v>
      </c>
      <c r="D498" s="67" t="s">
        <v>421</v>
      </c>
      <c r="E498" s="62" t="s">
        <v>1890</v>
      </c>
      <c r="F498" s="77">
        <v>43629</v>
      </c>
      <c r="G498" s="21" t="s">
        <v>1887</v>
      </c>
      <c r="H498" s="14" t="s">
        <v>408</v>
      </c>
      <c r="I498" s="14" t="s">
        <v>480</v>
      </c>
      <c r="J498" s="14" t="s">
        <v>212</v>
      </c>
      <c r="K498" s="17" t="s">
        <v>1888</v>
      </c>
      <c r="L498" s="17" t="s">
        <v>1794</v>
      </c>
      <c r="M498" s="17" t="s">
        <v>1889</v>
      </c>
      <c r="N498" s="89" t="s">
        <v>421</v>
      </c>
    </row>
    <row r="499" spans="1:14" ht="63.75" hidden="1">
      <c r="A499" s="14">
        <v>486</v>
      </c>
      <c r="B499" s="15">
        <v>43613</v>
      </c>
      <c r="C499" s="14" t="s">
        <v>417</v>
      </c>
      <c r="D499" s="67" t="s">
        <v>421</v>
      </c>
      <c r="E499" s="62" t="s">
        <v>1891</v>
      </c>
      <c r="F499" s="77">
        <v>43627</v>
      </c>
      <c r="G499" s="21" t="s">
        <v>1887</v>
      </c>
      <c r="H499" s="14" t="s">
        <v>408</v>
      </c>
      <c r="I499" s="14" t="s">
        <v>480</v>
      </c>
      <c r="J499" s="14" t="s">
        <v>212</v>
      </c>
      <c r="K499" s="17" t="s">
        <v>1888</v>
      </c>
      <c r="L499" s="17" t="s">
        <v>1794</v>
      </c>
      <c r="M499" s="17" t="s">
        <v>1889</v>
      </c>
      <c r="N499" s="89" t="s">
        <v>421</v>
      </c>
    </row>
    <row r="500" spans="1:14" ht="38.25" hidden="1">
      <c r="A500" s="14">
        <v>487</v>
      </c>
      <c r="B500" s="15">
        <v>43613</v>
      </c>
      <c r="C500" s="14" t="s">
        <v>417</v>
      </c>
      <c r="D500" s="67" t="s">
        <v>419</v>
      </c>
      <c r="E500" s="62" t="s">
        <v>1892</v>
      </c>
      <c r="F500" s="77">
        <v>43627</v>
      </c>
      <c r="G500" s="21" t="s">
        <v>1893</v>
      </c>
      <c r="H500" s="14" t="s">
        <v>34</v>
      </c>
      <c r="I500" s="14" t="s">
        <v>1784</v>
      </c>
      <c r="J500" s="14" t="s">
        <v>166</v>
      </c>
      <c r="K500" s="17" t="s">
        <v>1894</v>
      </c>
      <c r="L500" s="17" t="s">
        <v>1794</v>
      </c>
      <c r="M500" s="17" t="s">
        <v>1895</v>
      </c>
      <c r="N500" s="89" t="s">
        <v>419</v>
      </c>
    </row>
    <row r="501" spans="1:14" ht="25.5" hidden="1">
      <c r="A501" s="14">
        <v>488</v>
      </c>
      <c r="B501" s="15">
        <v>43613</v>
      </c>
      <c r="C501" s="14" t="s">
        <v>417</v>
      </c>
      <c r="D501" s="67" t="s">
        <v>418</v>
      </c>
      <c r="E501" s="94" t="s">
        <v>1735</v>
      </c>
      <c r="F501" s="77">
        <v>43627</v>
      </c>
      <c r="G501" s="21" t="s">
        <v>1896</v>
      </c>
      <c r="H501" s="14" t="s">
        <v>404</v>
      </c>
      <c r="I501" s="14" t="s">
        <v>66</v>
      </c>
      <c r="J501" s="14" t="s">
        <v>66</v>
      </c>
      <c r="K501" s="17"/>
      <c r="L501" s="17"/>
      <c r="M501" s="17"/>
      <c r="N501" s="89" t="s">
        <v>418</v>
      </c>
    </row>
    <row r="502" spans="1:14" ht="38.25" hidden="1">
      <c r="A502" s="14">
        <v>489</v>
      </c>
      <c r="B502" s="15">
        <v>43613</v>
      </c>
      <c r="C502" s="14" t="s">
        <v>417</v>
      </c>
      <c r="D502" s="67" t="s">
        <v>420</v>
      </c>
      <c r="E502" s="62" t="s">
        <v>1897</v>
      </c>
      <c r="F502" s="77">
        <v>43627</v>
      </c>
      <c r="G502" s="21" t="s">
        <v>1898</v>
      </c>
      <c r="H502" s="14" t="s">
        <v>34</v>
      </c>
      <c r="I502" s="14" t="s">
        <v>472</v>
      </c>
      <c r="J502" s="14" t="s">
        <v>473</v>
      </c>
      <c r="K502" s="17" t="s">
        <v>1899</v>
      </c>
      <c r="L502" s="17" t="s">
        <v>1900</v>
      </c>
      <c r="M502" s="17" t="s">
        <v>1901</v>
      </c>
      <c r="N502" s="89" t="s">
        <v>420</v>
      </c>
    </row>
    <row r="503" spans="1:14" ht="25.5" hidden="1">
      <c r="A503" s="14">
        <v>490</v>
      </c>
      <c r="B503" s="15">
        <v>43614</v>
      </c>
      <c r="C503" s="14" t="s">
        <v>417</v>
      </c>
      <c r="D503" s="67" t="s">
        <v>418</v>
      </c>
      <c r="E503" s="62" t="s">
        <v>1902</v>
      </c>
      <c r="F503" s="77">
        <v>43628</v>
      </c>
      <c r="G503" s="21" t="s">
        <v>1903</v>
      </c>
      <c r="H503" s="14" t="s">
        <v>34</v>
      </c>
      <c r="I503" s="14" t="s">
        <v>136</v>
      </c>
      <c r="J503" s="14" t="s">
        <v>137</v>
      </c>
      <c r="K503" s="17"/>
      <c r="L503" s="17"/>
      <c r="M503" s="17"/>
      <c r="N503" s="89" t="s">
        <v>418</v>
      </c>
    </row>
    <row r="504" spans="1:14" ht="25.5" hidden="1">
      <c r="A504" s="14">
        <v>491</v>
      </c>
      <c r="B504" s="15">
        <v>43614</v>
      </c>
      <c r="C504" s="14" t="s">
        <v>417</v>
      </c>
      <c r="D504" s="67" t="s">
        <v>420</v>
      </c>
      <c r="E504" s="62" t="s">
        <v>1904</v>
      </c>
      <c r="F504" s="77">
        <v>43628</v>
      </c>
      <c r="G504" s="21" t="s">
        <v>1905</v>
      </c>
      <c r="H504" s="14" t="s">
        <v>34</v>
      </c>
      <c r="I504" s="14" t="s">
        <v>472</v>
      </c>
      <c r="J504" s="14" t="s">
        <v>473</v>
      </c>
      <c r="K504" s="17" t="s">
        <v>1906</v>
      </c>
      <c r="L504" s="17" t="s">
        <v>1907</v>
      </c>
      <c r="M504" s="17" t="s">
        <v>1908</v>
      </c>
      <c r="N504" s="89" t="s">
        <v>420</v>
      </c>
    </row>
    <row r="505" spans="1:14" ht="38.25" hidden="1">
      <c r="A505" s="14">
        <v>492</v>
      </c>
      <c r="B505" s="15">
        <v>43614</v>
      </c>
      <c r="C505" s="14" t="s">
        <v>417</v>
      </c>
      <c r="D505" s="67" t="s">
        <v>419</v>
      </c>
      <c r="E505" s="62" t="s">
        <v>1909</v>
      </c>
      <c r="F505" s="77">
        <v>43628</v>
      </c>
      <c r="G505" s="21" t="s">
        <v>1910</v>
      </c>
      <c r="H505" s="14" t="s">
        <v>408</v>
      </c>
      <c r="I505" s="14" t="s">
        <v>1064</v>
      </c>
      <c r="J505" s="14" t="s">
        <v>1065</v>
      </c>
      <c r="K505" s="17" t="s">
        <v>1911</v>
      </c>
      <c r="L505" s="17" t="s">
        <v>1827</v>
      </c>
      <c r="M505" s="17" t="s">
        <v>1912</v>
      </c>
      <c r="N505" s="89" t="s">
        <v>419</v>
      </c>
    </row>
    <row r="506" spans="1:14" ht="25.5" hidden="1">
      <c r="A506" s="14">
        <v>493</v>
      </c>
      <c r="B506" s="15">
        <v>43614</v>
      </c>
      <c r="C506" s="14" t="s">
        <v>417</v>
      </c>
      <c r="D506" s="67" t="s">
        <v>421</v>
      </c>
      <c r="E506" s="62" t="s">
        <v>1913</v>
      </c>
      <c r="F506" s="77">
        <v>43628</v>
      </c>
      <c r="G506" s="21" t="s">
        <v>1914</v>
      </c>
      <c r="H506" s="58" t="s">
        <v>408</v>
      </c>
      <c r="I506" s="14" t="s">
        <v>1915</v>
      </c>
      <c r="J506" s="14" t="s">
        <v>607</v>
      </c>
      <c r="K506" s="17" t="s">
        <v>1916</v>
      </c>
      <c r="L506" s="17" t="s">
        <v>1907</v>
      </c>
      <c r="M506" s="17" t="s">
        <v>1917</v>
      </c>
      <c r="N506" s="89" t="s">
        <v>421</v>
      </c>
    </row>
    <row r="507" spans="1:14" ht="25.5" hidden="1">
      <c r="A507" s="14">
        <v>494</v>
      </c>
      <c r="B507" s="15">
        <v>43614</v>
      </c>
      <c r="C507" s="14" t="s">
        <v>417</v>
      </c>
      <c r="D507" s="67" t="s">
        <v>418</v>
      </c>
      <c r="E507" s="62" t="s">
        <v>1918</v>
      </c>
      <c r="F507" s="77">
        <v>43628</v>
      </c>
      <c r="G507" s="21" t="s">
        <v>1919</v>
      </c>
      <c r="H507" s="14" t="s">
        <v>408</v>
      </c>
      <c r="I507" s="14" t="s">
        <v>1840</v>
      </c>
      <c r="J507" s="14" t="s">
        <v>66</v>
      </c>
      <c r="K507" s="17"/>
      <c r="L507" s="17"/>
      <c r="M507" s="17"/>
      <c r="N507" s="89" t="s">
        <v>418</v>
      </c>
    </row>
    <row r="508" spans="1:14" ht="25.5" hidden="1">
      <c r="A508" s="14">
        <v>495</v>
      </c>
      <c r="B508" s="15">
        <v>43614</v>
      </c>
      <c r="C508" s="14" t="s">
        <v>417</v>
      </c>
      <c r="D508" s="67" t="s">
        <v>420</v>
      </c>
      <c r="E508" s="62" t="s">
        <v>1920</v>
      </c>
      <c r="F508" s="77">
        <v>43628</v>
      </c>
      <c r="G508" s="21" t="s">
        <v>1921</v>
      </c>
      <c r="H508" s="14" t="s">
        <v>408</v>
      </c>
      <c r="I508" s="14" t="s">
        <v>480</v>
      </c>
      <c r="J508" s="14" t="s">
        <v>212</v>
      </c>
      <c r="K508" s="17" t="s">
        <v>1922</v>
      </c>
      <c r="L508" s="17" t="s">
        <v>1827</v>
      </c>
      <c r="M508" s="17" t="s">
        <v>1923</v>
      </c>
      <c r="N508" s="89" t="s">
        <v>420</v>
      </c>
    </row>
    <row r="509" spans="1:14" hidden="1">
      <c r="A509" s="14">
        <v>496</v>
      </c>
      <c r="B509" s="15">
        <v>43614</v>
      </c>
      <c r="C509" s="14" t="s">
        <v>417</v>
      </c>
      <c r="D509" s="67" t="s">
        <v>419</v>
      </c>
      <c r="E509" s="62" t="s">
        <v>1924</v>
      </c>
      <c r="F509" s="77">
        <v>43628</v>
      </c>
      <c r="G509" s="21" t="s">
        <v>1925</v>
      </c>
      <c r="H509" s="14" t="s">
        <v>408</v>
      </c>
      <c r="I509" s="14" t="s">
        <v>59</v>
      </c>
      <c r="J509" s="14" t="s">
        <v>59</v>
      </c>
      <c r="K509" s="17" t="s">
        <v>1926</v>
      </c>
      <c r="L509" s="17" t="s">
        <v>1907</v>
      </c>
      <c r="M509" s="17" t="s">
        <v>1927</v>
      </c>
      <c r="N509" s="89" t="s">
        <v>419</v>
      </c>
    </row>
    <row r="510" spans="1:14" ht="38.25" hidden="1">
      <c r="A510" s="14">
        <v>497</v>
      </c>
      <c r="B510" s="15">
        <v>43614</v>
      </c>
      <c r="C510" s="14" t="s">
        <v>417</v>
      </c>
      <c r="D510" s="67" t="s">
        <v>421</v>
      </c>
      <c r="E510" s="62" t="s">
        <v>1928</v>
      </c>
      <c r="F510" s="77">
        <v>43628</v>
      </c>
      <c r="G510" s="21" t="s">
        <v>1929</v>
      </c>
      <c r="H510" s="14" t="s">
        <v>399</v>
      </c>
      <c r="I510" s="14" t="s">
        <v>59</v>
      </c>
      <c r="J510" s="14" t="s">
        <v>59</v>
      </c>
      <c r="K510" s="17" t="s">
        <v>1930</v>
      </c>
      <c r="L510" s="17" t="s">
        <v>1827</v>
      </c>
      <c r="M510" s="17" t="s">
        <v>1917</v>
      </c>
      <c r="N510" s="89" t="s">
        <v>421</v>
      </c>
    </row>
    <row r="511" spans="1:14" ht="25.5" hidden="1">
      <c r="A511" s="14">
        <v>498</v>
      </c>
      <c r="B511" s="15">
        <v>43614</v>
      </c>
      <c r="C511" s="14" t="s">
        <v>417</v>
      </c>
      <c r="D511" s="67" t="s">
        <v>422</v>
      </c>
      <c r="E511" s="62" t="s">
        <v>463</v>
      </c>
      <c r="F511" s="77">
        <v>43628</v>
      </c>
      <c r="G511" s="21" t="s">
        <v>1931</v>
      </c>
      <c r="H511" s="14" t="s">
        <v>399</v>
      </c>
      <c r="I511" s="14" t="s">
        <v>1865</v>
      </c>
      <c r="J511" s="14" t="s">
        <v>580</v>
      </c>
      <c r="K511" s="17"/>
      <c r="L511" s="17" t="s">
        <v>1745</v>
      </c>
      <c r="M511" s="17" t="s">
        <v>1932</v>
      </c>
      <c r="N511" s="89" t="s">
        <v>422</v>
      </c>
    </row>
    <row r="512" spans="1:14" ht="25.5" hidden="1">
      <c r="A512" s="14">
        <v>499</v>
      </c>
      <c r="B512" s="15">
        <v>43614</v>
      </c>
      <c r="C512" s="14" t="s">
        <v>417</v>
      </c>
      <c r="D512" s="67" t="s">
        <v>418</v>
      </c>
      <c r="E512" s="62" t="s">
        <v>1277</v>
      </c>
      <c r="F512" s="77">
        <v>43628</v>
      </c>
      <c r="G512" s="21" t="s">
        <v>1933</v>
      </c>
      <c r="H512" s="14" t="s">
        <v>34</v>
      </c>
      <c r="I512" s="14" t="s">
        <v>637</v>
      </c>
      <c r="J512" s="14" t="s">
        <v>79</v>
      </c>
      <c r="K512" s="17"/>
      <c r="L512" s="17"/>
      <c r="M512" s="17"/>
      <c r="N512" s="89" t="s">
        <v>418</v>
      </c>
    </row>
    <row r="513" spans="1:14" ht="25.5" hidden="1">
      <c r="A513" s="14">
        <v>500</v>
      </c>
      <c r="B513" s="15">
        <v>43614</v>
      </c>
      <c r="C513" s="14" t="s">
        <v>417</v>
      </c>
      <c r="D513" s="67" t="s">
        <v>420</v>
      </c>
      <c r="E513" s="62" t="s">
        <v>118</v>
      </c>
      <c r="F513" s="83">
        <v>43628</v>
      </c>
      <c r="G513" s="21" t="s">
        <v>1934</v>
      </c>
      <c r="H513" s="14" t="s">
        <v>408</v>
      </c>
      <c r="I513" s="14" t="s">
        <v>817</v>
      </c>
      <c r="J513" s="14" t="s">
        <v>212</v>
      </c>
      <c r="K513" s="17" t="s">
        <v>1935</v>
      </c>
      <c r="L513" s="17" t="s">
        <v>1907</v>
      </c>
      <c r="M513" s="17" t="s">
        <v>1936</v>
      </c>
      <c r="N513" s="89" t="s">
        <v>420</v>
      </c>
    </row>
    <row r="514" spans="1:14" ht="38.25" hidden="1">
      <c r="A514" s="14">
        <v>501</v>
      </c>
      <c r="B514" s="15">
        <v>43615</v>
      </c>
      <c r="C514" s="14" t="s">
        <v>417</v>
      </c>
      <c r="D514" s="67" t="s">
        <v>420</v>
      </c>
      <c r="E514" s="62" t="s">
        <v>1937</v>
      </c>
      <c r="F514" s="84">
        <v>43629</v>
      </c>
      <c r="G514" s="21" t="s">
        <v>1938</v>
      </c>
      <c r="H514" s="14" t="s">
        <v>34</v>
      </c>
      <c r="I514" s="14" t="s">
        <v>472</v>
      </c>
      <c r="J514" s="14" t="s">
        <v>473</v>
      </c>
      <c r="K514" s="17" t="s">
        <v>1939</v>
      </c>
      <c r="L514" s="15" t="s">
        <v>1907</v>
      </c>
      <c r="M514" s="17" t="s">
        <v>1940</v>
      </c>
      <c r="N514" s="89" t="s">
        <v>420</v>
      </c>
    </row>
    <row r="515" spans="1:14" ht="25.5" hidden="1">
      <c r="A515" s="14">
        <v>502</v>
      </c>
      <c r="B515" s="15">
        <v>43615</v>
      </c>
      <c r="C515" s="14" t="s">
        <v>417</v>
      </c>
      <c r="D515" s="113" t="s">
        <v>421</v>
      </c>
      <c r="E515" s="62" t="s">
        <v>1941</v>
      </c>
      <c r="F515" s="77">
        <v>43629</v>
      </c>
      <c r="G515" s="26" t="s">
        <v>1942</v>
      </c>
      <c r="H515" s="25" t="s">
        <v>406</v>
      </c>
      <c r="I515" s="25" t="s">
        <v>557</v>
      </c>
      <c r="J515" s="14" t="s">
        <v>180</v>
      </c>
      <c r="K515" s="27" t="s">
        <v>1930</v>
      </c>
      <c r="L515" s="27" t="s">
        <v>1900</v>
      </c>
      <c r="M515" s="27" t="s">
        <v>1943</v>
      </c>
      <c r="N515" s="89" t="s">
        <v>421</v>
      </c>
    </row>
    <row r="516" spans="1:14" ht="38.25" hidden="1">
      <c r="A516" s="14">
        <v>503</v>
      </c>
      <c r="B516" s="15">
        <v>43615</v>
      </c>
      <c r="C516" s="14" t="s">
        <v>417</v>
      </c>
      <c r="D516" s="67" t="s">
        <v>420</v>
      </c>
      <c r="E516" s="62" t="s">
        <v>1937</v>
      </c>
      <c r="F516" s="77">
        <v>43629</v>
      </c>
      <c r="G516" s="21" t="s">
        <v>1898</v>
      </c>
      <c r="H516" s="14" t="s">
        <v>34</v>
      </c>
      <c r="I516" s="14" t="s">
        <v>472</v>
      </c>
      <c r="J516" s="14" t="s">
        <v>473</v>
      </c>
      <c r="K516" s="17" t="s">
        <v>1939</v>
      </c>
      <c r="L516" s="17" t="s">
        <v>1900</v>
      </c>
      <c r="M516" s="17" t="s">
        <v>1901</v>
      </c>
      <c r="N516" s="89" t="s">
        <v>420</v>
      </c>
    </row>
    <row r="517" spans="1:14" ht="38.25" hidden="1">
      <c r="A517" s="14">
        <v>504</v>
      </c>
      <c r="B517" s="15">
        <v>43615</v>
      </c>
      <c r="C517" s="14" t="s">
        <v>417</v>
      </c>
      <c r="D517" s="63" t="s">
        <v>421</v>
      </c>
      <c r="E517" s="62" t="s">
        <v>508</v>
      </c>
      <c r="F517" s="77">
        <v>43629</v>
      </c>
      <c r="G517" s="21" t="s">
        <v>1944</v>
      </c>
      <c r="H517" s="14" t="s">
        <v>408</v>
      </c>
      <c r="I517" s="14" t="s">
        <v>741</v>
      </c>
      <c r="J517" s="14" t="s">
        <v>511</v>
      </c>
      <c r="K517" s="17" t="s">
        <v>1945</v>
      </c>
      <c r="L517" s="27" t="s">
        <v>1900</v>
      </c>
      <c r="M517" s="27" t="s">
        <v>1946</v>
      </c>
      <c r="N517" s="89" t="s">
        <v>421</v>
      </c>
    </row>
    <row r="518" spans="1:14" ht="38.25" hidden="1">
      <c r="A518" s="14">
        <v>505</v>
      </c>
      <c r="B518" s="15">
        <v>43615</v>
      </c>
      <c r="C518" s="14" t="s">
        <v>417</v>
      </c>
      <c r="D518" s="63" t="s">
        <v>419</v>
      </c>
      <c r="E518" s="62" t="s">
        <v>1947</v>
      </c>
      <c r="F518" s="77">
        <v>43629</v>
      </c>
      <c r="G518" s="21" t="s">
        <v>1948</v>
      </c>
      <c r="H518" s="14" t="s">
        <v>408</v>
      </c>
      <c r="I518" s="14" t="s">
        <v>898</v>
      </c>
      <c r="J518" s="14" t="s">
        <v>212</v>
      </c>
      <c r="K518" s="17" t="s">
        <v>1949</v>
      </c>
      <c r="L518" s="17" t="s">
        <v>1907</v>
      </c>
      <c r="M518" s="17" t="s">
        <v>1950</v>
      </c>
      <c r="N518" s="89" t="s">
        <v>419</v>
      </c>
    </row>
    <row r="519" spans="1:14" ht="25.5" hidden="1">
      <c r="A519" s="14">
        <v>506</v>
      </c>
      <c r="B519" s="15">
        <v>43615</v>
      </c>
      <c r="C519" s="14" t="s">
        <v>417</v>
      </c>
      <c r="D519" s="63" t="s">
        <v>418</v>
      </c>
      <c r="E519" s="62" t="s">
        <v>597</v>
      </c>
      <c r="F519" s="77">
        <v>43629</v>
      </c>
      <c r="G519" s="21" t="s">
        <v>1951</v>
      </c>
      <c r="H519" s="14" t="s">
        <v>34</v>
      </c>
      <c r="I519" s="14" t="s">
        <v>1865</v>
      </c>
      <c r="J519" s="14" t="s">
        <v>580</v>
      </c>
      <c r="K519" s="17"/>
      <c r="L519" s="17"/>
      <c r="M519" s="17"/>
      <c r="N519" s="54"/>
    </row>
    <row r="520" spans="1:14" ht="25.5" hidden="1">
      <c r="A520" s="14">
        <v>507</v>
      </c>
      <c r="B520" s="15">
        <v>43615</v>
      </c>
      <c r="C520" s="14" t="s">
        <v>417</v>
      </c>
      <c r="D520" s="63" t="s">
        <v>421</v>
      </c>
      <c r="E520" s="62" t="s">
        <v>1315</v>
      </c>
      <c r="F520" s="77">
        <v>43629</v>
      </c>
      <c r="G520" s="16" t="s">
        <v>1952</v>
      </c>
      <c r="H520" s="14" t="s">
        <v>408</v>
      </c>
      <c r="I520" s="14" t="s">
        <v>472</v>
      </c>
      <c r="J520" s="14" t="s">
        <v>473</v>
      </c>
      <c r="K520" s="17" t="s">
        <v>1953</v>
      </c>
      <c r="L520" s="27" t="s">
        <v>1900</v>
      </c>
      <c r="M520" s="27" t="s">
        <v>1954</v>
      </c>
      <c r="N520" s="89" t="s">
        <v>421</v>
      </c>
    </row>
    <row r="521" spans="1:14" ht="27" hidden="1" customHeight="1">
      <c r="A521" s="14">
        <v>508</v>
      </c>
      <c r="B521" s="15">
        <v>43615</v>
      </c>
      <c r="C521" s="14" t="s">
        <v>417</v>
      </c>
      <c r="D521" s="63" t="s">
        <v>419</v>
      </c>
      <c r="E521" s="62" t="s">
        <v>1955</v>
      </c>
      <c r="F521" s="77">
        <v>43629</v>
      </c>
      <c r="G521" s="16" t="s">
        <v>1925</v>
      </c>
      <c r="H521" s="14" t="s">
        <v>408</v>
      </c>
      <c r="I521" s="14" t="s">
        <v>59</v>
      </c>
      <c r="J521" s="14" t="s">
        <v>59</v>
      </c>
      <c r="K521" s="17" t="s">
        <v>1926</v>
      </c>
      <c r="L521" s="17" t="s">
        <v>1907</v>
      </c>
      <c r="M521" s="17" t="s">
        <v>1927</v>
      </c>
      <c r="N521" s="54" t="s">
        <v>419</v>
      </c>
    </row>
    <row r="522" spans="1:14" ht="38.25" hidden="1">
      <c r="A522" s="14">
        <v>509</v>
      </c>
      <c r="B522" s="15">
        <v>43615</v>
      </c>
      <c r="C522" s="14" t="s">
        <v>417</v>
      </c>
      <c r="D522" s="63" t="s">
        <v>420</v>
      </c>
      <c r="E522" s="62" t="s">
        <v>1956</v>
      </c>
      <c r="F522" s="77">
        <v>43629</v>
      </c>
      <c r="G522" s="16" t="s">
        <v>1957</v>
      </c>
      <c r="H522" s="14" t="s">
        <v>402</v>
      </c>
      <c r="I522" s="14" t="s">
        <v>1958</v>
      </c>
      <c r="J522" s="14" t="s">
        <v>487</v>
      </c>
      <c r="K522" s="17" t="s">
        <v>1959</v>
      </c>
      <c r="L522" s="17" t="s">
        <v>1960</v>
      </c>
      <c r="M522" s="17" t="s">
        <v>1961</v>
      </c>
      <c r="N522" s="54" t="s">
        <v>420</v>
      </c>
    </row>
    <row r="523" spans="1:14" ht="25.5" hidden="1">
      <c r="A523" s="14">
        <v>510</v>
      </c>
      <c r="B523" s="15">
        <v>43615</v>
      </c>
      <c r="C523" s="14" t="s">
        <v>417</v>
      </c>
      <c r="D523" s="63" t="s">
        <v>421</v>
      </c>
      <c r="E523" s="62" t="s">
        <v>1962</v>
      </c>
      <c r="F523" s="77">
        <v>43629</v>
      </c>
      <c r="G523" s="16" t="s">
        <v>1952</v>
      </c>
      <c r="H523" s="14" t="s">
        <v>408</v>
      </c>
      <c r="I523" s="14" t="s">
        <v>472</v>
      </c>
      <c r="J523" s="14" t="s">
        <v>473</v>
      </c>
      <c r="K523" s="17" t="s">
        <v>1963</v>
      </c>
      <c r="L523" s="27" t="s">
        <v>1900</v>
      </c>
      <c r="M523" s="27" t="s">
        <v>1964</v>
      </c>
      <c r="N523" s="89" t="s">
        <v>421</v>
      </c>
    </row>
    <row r="524" spans="1:14" ht="38.25" hidden="1">
      <c r="A524" s="14">
        <v>511</v>
      </c>
      <c r="B524" s="15">
        <v>43616</v>
      </c>
      <c r="C524" s="14" t="s">
        <v>417</v>
      </c>
      <c r="D524" s="63" t="s">
        <v>421</v>
      </c>
      <c r="E524" s="62" t="s">
        <v>1660</v>
      </c>
      <c r="F524" s="77">
        <v>43630</v>
      </c>
      <c r="G524" s="16" t="s">
        <v>1965</v>
      </c>
      <c r="H524" s="58" t="s">
        <v>402</v>
      </c>
      <c r="I524" s="14" t="s">
        <v>1614</v>
      </c>
      <c r="J524" s="14" t="s">
        <v>555</v>
      </c>
      <c r="K524" s="17" t="s">
        <v>917</v>
      </c>
      <c r="L524" s="17" t="s">
        <v>1745</v>
      </c>
      <c r="M524" s="17" t="s">
        <v>1966</v>
      </c>
      <c r="N524" s="89" t="s">
        <v>421</v>
      </c>
    </row>
    <row r="525" spans="1:14" ht="25.5">
      <c r="A525" s="14">
        <v>512</v>
      </c>
      <c r="B525" s="15">
        <v>43616</v>
      </c>
      <c r="C525" s="14" t="s">
        <v>417</v>
      </c>
      <c r="D525" s="63" t="s">
        <v>418</v>
      </c>
      <c r="E525" s="62" t="s">
        <v>1967</v>
      </c>
      <c r="F525" s="77">
        <v>43630</v>
      </c>
      <c r="G525" s="16" t="s">
        <v>1968</v>
      </c>
      <c r="H525" s="14" t="s">
        <v>407</v>
      </c>
      <c r="I525" s="14" t="s">
        <v>1840</v>
      </c>
      <c r="J525" s="14" t="s">
        <v>1841</v>
      </c>
      <c r="K525" s="17"/>
      <c r="L525" s="17"/>
      <c r="M525" s="17"/>
      <c r="N525" s="89" t="s">
        <v>418</v>
      </c>
    </row>
    <row r="526" spans="1:14" ht="38.25" hidden="1">
      <c r="A526" s="14">
        <v>513</v>
      </c>
      <c r="B526" s="15">
        <v>43616</v>
      </c>
      <c r="C526" s="14" t="s">
        <v>417</v>
      </c>
      <c r="D526" s="63" t="s">
        <v>419</v>
      </c>
      <c r="E526" s="62" t="s">
        <v>1969</v>
      </c>
      <c r="F526" s="77">
        <v>43630</v>
      </c>
      <c r="G526" s="16" t="s">
        <v>1970</v>
      </c>
      <c r="H526" s="14" t="s">
        <v>34</v>
      </c>
      <c r="I526" s="14" t="s">
        <v>768</v>
      </c>
      <c r="J526" s="14" t="s">
        <v>769</v>
      </c>
      <c r="K526" s="17" t="s">
        <v>1971</v>
      </c>
      <c r="L526" s="17" t="s">
        <v>1907</v>
      </c>
      <c r="M526" s="17" t="s">
        <v>1972</v>
      </c>
      <c r="N526" s="89" t="s">
        <v>419</v>
      </c>
    </row>
    <row r="527" spans="1:14" ht="25.5" hidden="1">
      <c r="A527" s="14">
        <v>514</v>
      </c>
      <c r="B527" s="15">
        <v>43616</v>
      </c>
      <c r="C527" s="14" t="s">
        <v>417</v>
      </c>
      <c r="D527" s="63" t="s">
        <v>422</v>
      </c>
      <c r="E527" s="62" t="s">
        <v>1519</v>
      </c>
      <c r="F527" s="77">
        <v>43630</v>
      </c>
      <c r="G527" s="16" t="s">
        <v>802</v>
      </c>
      <c r="H527" s="14" t="s">
        <v>34</v>
      </c>
      <c r="I527" s="14" t="s">
        <v>480</v>
      </c>
      <c r="J527" s="14" t="s">
        <v>212</v>
      </c>
      <c r="K527" s="17"/>
      <c r="L527" s="17"/>
      <c r="M527" s="17"/>
      <c r="N527" s="89" t="s">
        <v>422</v>
      </c>
    </row>
    <row r="528" spans="1:14" ht="25.5" hidden="1">
      <c r="A528" s="14">
        <v>515</v>
      </c>
      <c r="B528" s="15">
        <v>43616</v>
      </c>
      <c r="C528" s="14" t="s">
        <v>417</v>
      </c>
      <c r="D528" s="63" t="s">
        <v>420</v>
      </c>
      <c r="E528" s="62" t="s">
        <v>1973</v>
      </c>
      <c r="F528" s="77">
        <v>43630</v>
      </c>
      <c r="G528" s="16" t="s">
        <v>1974</v>
      </c>
      <c r="H528" s="14" t="s">
        <v>34</v>
      </c>
      <c r="I528" s="14" t="s">
        <v>1269</v>
      </c>
      <c r="J528" s="14" t="s">
        <v>59</v>
      </c>
      <c r="K528" s="17" t="s">
        <v>1975</v>
      </c>
      <c r="L528" s="17" t="s">
        <v>1900</v>
      </c>
      <c r="M528" s="17" t="s">
        <v>1976</v>
      </c>
      <c r="N528" s="89" t="s">
        <v>420</v>
      </c>
    </row>
    <row r="529" spans="1:14" ht="38.25" hidden="1">
      <c r="A529" s="14">
        <v>516</v>
      </c>
      <c r="B529" s="15">
        <v>43616</v>
      </c>
      <c r="C529" s="14" t="s">
        <v>417</v>
      </c>
      <c r="D529" s="63" t="s">
        <v>422</v>
      </c>
      <c r="E529" s="62" t="s">
        <v>1977</v>
      </c>
      <c r="F529" s="77">
        <v>43630</v>
      </c>
      <c r="G529" s="16" t="s">
        <v>1978</v>
      </c>
      <c r="H529" s="14" t="s">
        <v>402</v>
      </c>
      <c r="I529" s="14" t="s">
        <v>1958</v>
      </c>
      <c r="J529" s="14" t="s">
        <v>487</v>
      </c>
      <c r="K529" s="17"/>
      <c r="L529" s="17" t="s">
        <v>1768</v>
      </c>
      <c r="M529" s="17" t="s">
        <v>1979</v>
      </c>
      <c r="N529" s="89" t="s">
        <v>422</v>
      </c>
    </row>
    <row r="530" spans="1:14" ht="38.25" hidden="1">
      <c r="A530" s="14">
        <v>517</v>
      </c>
      <c r="B530" s="15">
        <v>43616</v>
      </c>
      <c r="C530" s="14" t="s">
        <v>417</v>
      </c>
      <c r="D530" s="63" t="s">
        <v>422</v>
      </c>
      <c r="E530" s="62" t="s">
        <v>1977</v>
      </c>
      <c r="F530" s="77">
        <v>43630</v>
      </c>
      <c r="G530" s="16" t="s">
        <v>1980</v>
      </c>
      <c r="H530" s="14" t="s">
        <v>402</v>
      </c>
      <c r="I530" s="14" t="s">
        <v>486</v>
      </c>
      <c r="J530" s="14" t="s">
        <v>487</v>
      </c>
      <c r="K530" s="17"/>
      <c r="L530" s="17" t="s">
        <v>1768</v>
      </c>
      <c r="M530" s="17" t="s">
        <v>1979</v>
      </c>
      <c r="N530" s="89" t="s">
        <v>422</v>
      </c>
    </row>
    <row r="531" spans="1:14" ht="25.5" hidden="1">
      <c r="A531" s="14">
        <v>518</v>
      </c>
      <c r="B531" s="15">
        <v>43616</v>
      </c>
      <c r="C531" s="14" t="s">
        <v>417</v>
      </c>
      <c r="D531" s="63" t="s">
        <v>420</v>
      </c>
      <c r="E531" s="62" t="s">
        <v>1981</v>
      </c>
      <c r="F531" s="77">
        <v>43630</v>
      </c>
      <c r="G531" s="16" t="s">
        <v>1982</v>
      </c>
      <c r="H531" s="14" t="s">
        <v>34</v>
      </c>
      <c r="I531" s="14" t="s">
        <v>1269</v>
      </c>
      <c r="J531" s="14" t="s">
        <v>59</v>
      </c>
      <c r="K531" s="17" t="s">
        <v>1975</v>
      </c>
      <c r="L531" s="17" t="s">
        <v>1900</v>
      </c>
      <c r="M531" s="17" t="s">
        <v>1976</v>
      </c>
      <c r="N531" s="89" t="s">
        <v>420</v>
      </c>
    </row>
    <row r="532" spans="1:14" ht="25.5" hidden="1">
      <c r="A532" s="14">
        <v>519</v>
      </c>
      <c r="B532" s="15">
        <v>43616</v>
      </c>
      <c r="C532" s="14" t="s">
        <v>417</v>
      </c>
      <c r="D532" s="63" t="s">
        <v>419</v>
      </c>
      <c r="E532" s="62" t="s">
        <v>1983</v>
      </c>
      <c r="F532" s="77">
        <v>43630</v>
      </c>
      <c r="G532" s="16" t="s">
        <v>1984</v>
      </c>
      <c r="H532" s="14" t="s">
        <v>34</v>
      </c>
      <c r="I532" s="14" t="s">
        <v>120</v>
      </c>
      <c r="J532" s="14" t="s">
        <v>121</v>
      </c>
      <c r="K532" s="17" t="s">
        <v>1985</v>
      </c>
      <c r="L532" s="17" t="s">
        <v>1907</v>
      </c>
      <c r="M532" s="17" t="s">
        <v>1986</v>
      </c>
      <c r="N532" s="89" t="s">
        <v>419</v>
      </c>
    </row>
    <row r="533" spans="1:14" ht="51" hidden="1">
      <c r="A533" s="14">
        <v>520</v>
      </c>
      <c r="B533" s="15">
        <v>43619</v>
      </c>
      <c r="C533" s="14" t="s">
        <v>417</v>
      </c>
      <c r="D533" s="63" t="s">
        <v>418</v>
      </c>
      <c r="E533" s="62" t="s">
        <v>1258</v>
      </c>
      <c r="F533" s="81">
        <v>43633</v>
      </c>
      <c r="G533" s="16" t="s">
        <v>1987</v>
      </c>
      <c r="H533" s="14" t="s">
        <v>34</v>
      </c>
      <c r="I533" s="14" t="s">
        <v>1988</v>
      </c>
      <c r="J533" s="14" t="s">
        <v>913</v>
      </c>
      <c r="K533" s="17"/>
      <c r="L533" s="17"/>
      <c r="M533" s="17"/>
      <c r="N533" s="89" t="s">
        <v>418</v>
      </c>
    </row>
    <row r="534" spans="1:14" ht="63.75" hidden="1">
      <c r="A534" s="14">
        <v>521</v>
      </c>
      <c r="B534" s="15">
        <v>43619</v>
      </c>
      <c r="C534" s="14" t="s">
        <v>417</v>
      </c>
      <c r="D534" s="63" t="s">
        <v>418</v>
      </c>
      <c r="E534" s="62" t="s">
        <v>1285</v>
      </c>
      <c r="F534" s="81">
        <v>43633</v>
      </c>
      <c r="G534" s="21" t="s">
        <v>1573</v>
      </c>
      <c r="H534" s="14" t="s">
        <v>34</v>
      </c>
      <c r="I534" s="14" t="s">
        <v>1287</v>
      </c>
      <c r="J534" s="14" t="s">
        <v>50</v>
      </c>
      <c r="K534" s="17"/>
      <c r="L534" s="17"/>
      <c r="M534" s="17"/>
      <c r="N534" s="89" t="s">
        <v>418</v>
      </c>
    </row>
    <row r="535" spans="1:14" ht="25.5" hidden="1">
      <c r="A535" s="14">
        <v>522</v>
      </c>
      <c r="B535" s="15">
        <v>43619</v>
      </c>
      <c r="C535" s="14" t="s">
        <v>417</v>
      </c>
      <c r="D535" s="63" t="s">
        <v>420</v>
      </c>
      <c r="E535" s="62" t="s">
        <v>1372</v>
      </c>
      <c r="F535" s="81">
        <v>43633</v>
      </c>
      <c r="G535" s="16" t="s">
        <v>1982</v>
      </c>
      <c r="H535" s="14" t="s">
        <v>34</v>
      </c>
      <c r="I535" s="14" t="s">
        <v>1269</v>
      </c>
      <c r="J535" s="14" t="s">
        <v>59</v>
      </c>
      <c r="K535" s="17" t="s">
        <v>1975</v>
      </c>
      <c r="L535" s="17" t="s">
        <v>1900</v>
      </c>
      <c r="M535" s="17" t="s">
        <v>1976</v>
      </c>
      <c r="N535" s="54" t="s">
        <v>420</v>
      </c>
    </row>
    <row r="536" spans="1:14" ht="51" hidden="1">
      <c r="A536" s="14">
        <v>523</v>
      </c>
      <c r="B536" s="15">
        <v>43619</v>
      </c>
      <c r="C536" s="14" t="s">
        <v>417</v>
      </c>
      <c r="D536" s="63" t="s">
        <v>418</v>
      </c>
      <c r="E536" s="62" t="s">
        <v>1753</v>
      </c>
      <c r="F536" s="81">
        <v>43633</v>
      </c>
      <c r="G536" s="16" t="s">
        <v>1989</v>
      </c>
      <c r="H536" s="14" t="s">
        <v>408</v>
      </c>
      <c r="I536" s="14" t="s">
        <v>78</v>
      </c>
      <c r="J536" s="14" t="s">
        <v>79</v>
      </c>
      <c r="K536" s="17"/>
      <c r="L536" s="17"/>
      <c r="M536" s="17"/>
      <c r="N536" s="89" t="s">
        <v>418</v>
      </c>
    </row>
    <row r="537" spans="1:14" ht="51" hidden="1">
      <c r="A537" s="14">
        <v>524</v>
      </c>
      <c r="B537" s="15">
        <v>43619</v>
      </c>
      <c r="C537" s="14" t="s">
        <v>417</v>
      </c>
      <c r="D537" s="63" t="s">
        <v>419</v>
      </c>
      <c r="E537" s="62" t="s">
        <v>1598</v>
      </c>
      <c r="F537" s="81">
        <v>43633</v>
      </c>
      <c r="G537" s="16" t="s">
        <v>1599</v>
      </c>
      <c r="H537" s="14" t="s">
        <v>408</v>
      </c>
      <c r="I537" s="14" t="s">
        <v>1820</v>
      </c>
      <c r="J537" s="14" t="s">
        <v>1601</v>
      </c>
      <c r="K537" s="17" t="s">
        <v>1990</v>
      </c>
      <c r="L537" s="17" t="s">
        <v>1907</v>
      </c>
      <c r="M537" s="17" t="s">
        <v>1991</v>
      </c>
      <c r="N537" s="89" t="s">
        <v>419</v>
      </c>
    </row>
    <row r="538" spans="1:14" ht="25.5" hidden="1">
      <c r="A538" s="14">
        <v>525</v>
      </c>
      <c r="B538" s="15">
        <v>43619</v>
      </c>
      <c r="C538" s="14" t="s">
        <v>417</v>
      </c>
      <c r="D538" s="63" t="s">
        <v>418</v>
      </c>
      <c r="E538" s="62" t="s">
        <v>1992</v>
      </c>
      <c r="F538" s="81">
        <v>43633</v>
      </c>
      <c r="G538" s="16" t="s">
        <v>1993</v>
      </c>
      <c r="H538" s="14" t="s">
        <v>34</v>
      </c>
      <c r="I538" s="14" t="s">
        <v>1994</v>
      </c>
      <c r="J538" s="14" t="s">
        <v>913</v>
      </c>
      <c r="K538" s="17"/>
      <c r="L538" s="17"/>
      <c r="M538" s="17"/>
      <c r="N538" s="89" t="s">
        <v>418</v>
      </c>
    </row>
    <row r="539" spans="1:14" ht="25.5" hidden="1">
      <c r="A539" s="14">
        <v>526</v>
      </c>
      <c r="B539" s="15">
        <v>43619</v>
      </c>
      <c r="C539" s="14" t="s">
        <v>417</v>
      </c>
      <c r="D539" s="63" t="s">
        <v>421</v>
      </c>
      <c r="E539" s="62" t="s">
        <v>652</v>
      </c>
      <c r="F539" s="81">
        <v>43633</v>
      </c>
      <c r="G539" s="16" t="s">
        <v>1995</v>
      </c>
      <c r="H539" s="14" t="s">
        <v>408</v>
      </c>
      <c r="I539" s="14" t="s">
        <v>225</v>
      </c>
      <c r="J539" s="14" t="s">
        <v>79</v>
      </c>
      <c r="K539" s="17" t="s">
        <v>1996</v>
      </c>
      <c r="L539" s="27" t="s">
        <v>1900</v>
      </c>
      <c r="M539" s="27" t="s">
        <v>1997</v>
      </c>
      <c r="N539" s="89" t="s">
        <v>421</v>
      </c>
    </row>
    <row r="540" spans="1:14" ht="38.25" hidden="1">
      <c r="A540" s="14">
        <v>527</v>
      </c>
      <c r="B540" s="15">
        <v>43620</v>
      </c>
      <c r="C540" s="14" t="s">
        <v>417</v>
      </c>
      <c r="D540" s="63" t="s">
        <v>419</v>
      </c>
      <c r="E540" s="89" t="s">
        <v>563</v>
      </c>
      <c r="F540" s="81">
        <v>43634</v>
      </c>
      <c r="G540" s="16" t="s">
        <v>1998</v>
      </c>
      <c r="H540" s="14" t="s">
        <v>34</v>
      </c>
      <c r="I540" s="14" t="s">
        <v>1999</v>
      </c>
      <c r="J540" s="14" t="s">
        <v>511</v>
      </c>
      <c r="K540" s="17" t="s">
        <v>2000</v>
      </c>
      <c r="L540" s="17" t="s">
        <v>1907</v>
      </c>
      <c r="M540" s="17" t="s">
        <v>2001</v>
      </c>
      <c r="N540" s="54" t="s">
        <v>419</v>
      </c>
    </row>
    <row r="541" spans="1:14" ht="25.5" hidden="1">
      <c r="A541" s="14">
        <v>528</v>
      </c>
      <c r="B541" s="15">
        <v>43620</v>
      </c>
      <c r="C541" s="14" t="s">
        <v>417</v>
      </c>
      <c r="D541" s="63" t="s">
        <v>422</v>
      </c>
      <c r="E541" s="89" t="s">
        <v>462</v>
      </c>
      <c r="F541" s="81">
        <v>43634</v>
      </c>
      <c r="G541" s="16" t="s">
        <v>2002</v>
      </c>
      <c r="H541" s="14" t="s">
        <v>408</v>
      </c>
      <c r="I541" s="14" t="s">
        <v>58</v>
      </c>
      <c r="J541" s="14" t="s">
        <v>59</v>
      </c>
      <c r="K541" s="17" t="s">
        <v>2003</v>
      </c>
      <c r="L541" s="17" t="s">
        <v>1907</v>
      </c>
      <c r="M541" s="17" t="s">
        <v>2004</v>
      </c>
      <c r="N541" s="89" t="s">
        <v>422</v>
      </c>
    </row>
    <row r="542" spans="1:14" ht="38.25" hidden="1">
      <c r="A542" s="14">
        <v>529</v>
      </c>
      <c r="B542" s="15">
        <v>43620</v>
      </c>
      <c r="C542" s="14" t="s">
        <v>417</v>
      </c>
      <c r="D542" s="63" t="s">
        <v>420</v>
      </c>
      <c r="E542" s="89" t="s">
        <v>2005</v>
      </c>
      <c r="F542" s="81">
        <v>43634</v>
      </c>
      <c r="G542" s="16" t="s">
        <v>2006</v>
      </c>
      <c r="H542" s="14" t="s">
        <v>34</v>
      </c>
      <c r="I542" s="14" t="s">
        <v>225</v>
      </c>
      <c r="J542" s="14" t="s">
        <v>79</v>
      </c>
      <c r="K542" s="17" t="s">
        <v>2007</v>
      </c>
      <c r="L542" s="17" t="s">
        <v>1900</v>
      </c>
      <c r="M542" s="17" t="s">
        <v>2008</v>
      </c>
      <c r="N542" s="89" t="s">
        <v>420</v>
      </c>
    </row>
    <row r="543" spans="1:14" ht="38.25" hidden="1">
      <c r="A543" s="14">
        <v>530</v>
      </c>
      <c r="B543" s="15">
        <v>43620</v>
      </c>
      <c r="C543" s="14" t="s">
        <v>417</v>
      </c>
      <c r="D543" s="63" t="s">
        <v>418</v>
      </c>
      <c r="E543" s="89" t="s">
        <v>2005</v>
      </c>
      <c r="F543" s="81">
        <v>43634</v>
      </c>
      <c r="G543" s="16" t="s">
        <v>2009</v>
      </c>
      <c r="H543" s="14" t="s">
        <v>34</v>
      </c>
      <c r="I543" s="14" t="s">
        <v>225</v>
      </c>
      <c r="J543" s="14" t="s">
        <v>79</v>
      </c>
      <c r="K543" s="17"/>
      <c r="L543" s="17"/>
      <c r="M543" s="17"/>
      <c r="N543" s="89" t="s">
        <v>418</v>
      </c>
    </row>
    <row r="544" spans="1:14" ht="51" hidden="1">
      <c r="A544" s="14">
        <v>531</v>
      </c>
      <c r="B544" s="15">
        <v>43620</v>
      </c>
      <c r="C544" s="14" t="s">
        <v>417</v>
      </c>
      <c r="D544" s="63" t="s">
        <v>418</v>
      </c>
      <c r="E544" s="62" t="s">
        <v>2010</v>
      </c>
      <c r="F544" s="81">
        <v>43634</v>
      </c>
      <c r="G544" s="16" t="s">
        <v>2011</v>
      </c>
      <c r="H544" s="14" t="s">
        <v>34</v>
      </c>
      <c r="I544" s="14" t="s">
        <v>1743</v>
      </c>
      <c r="J544" s="14" t="s">
        <v>36</v>
      </c>
      <c r="K544" s="17"/>
      <c r="L544" s="17"/>
      <c r="M544" s="17"/>
      <c r="N544" s="89" t="s">
        <v>418</v>
      </c>
    </row>
    <row r="545" spans="1:14" ht="25.5" hidden="1">
      <c r="A545" s="14">
        <v>532</v>
      </c>
      <c r="B545" s="15">
        <v>43620</v>
      </c>
      <c r="C545" s="14" t="s">
        <v>417</v>
      </c>
      <c r="D545" s="63" t="s">
        <v>420</v>
      </c>
      <c r="E545" s="62" t="s">
        <v>359</v>
      </c>
      <c r="F545" s="81">
        <v>43634</v>
      </c>
      <c r="G545" s="16" t="s">
        <v>2012</v>
      </c>
      <c r="H545" s="14" t="s">
        <v>34</v>
      </c>
      <c r="I545" s="14" t="s">
        <v>895</v>
      </c>
      <c r="J545" s="14" t="s">
        <v>593</v>
      </c>
      <c r="K545" s="17" t="s">
        <v>2013</v>
      </c>
      <c r="L545" s="17" t="s">
        <v>2014</v>
      </c>
      <c r="M545" s="17" t="s">
        <v>2015</v>
      </c>
      <c r="N545" s="89" t="s">
        <v>420</v>
      </c>
    </row>
    <row r="546" spans="1:14" ht="63.75" hidden="1">
      <c r="A546" s="14">
        <v>533</v>
      </c>
      <c r="B546" s="15">
        <v>43620</v>
      </c>
      <c r="C546" s="14" t="s">
        <v>417</v>
      </c>
      <c r="D546" s="63" t="s">
        <v>418</v>
      </c>
      <c r="E546" s="62" t="s">
        <v>2016</v>
      </c>
      <c r="F546" s="81">
        <v>43634</v>
      </c>
      <c r="G546" s="21" t="s">
        <v>1573</v>
      </c>
      <c r="H546" s="14" t="s">
        <v>34</v>
      </c>
      <c r="I546" s="14" t="s">
        <v>1287</v>
      </c>
      <c r="J546" s="14" t="s">
        <v>50</v>
      </c>
      <c r="K546" s="17"/>
      <c r="L546" s="17"/>
      <c r="M546" s="17"/>
      <c r="N546" s="89" t="s">
        <v>418</v>
      </c>
    </row>
    <row r="547" spans="1:14" ht="25.5" hidden="1">
      <c r="A547" s="14">
        <v>534</v>
      </c>
      <c r="B547" s="15">
        <v>43620</v>
      </c>
      <c r="C547" s="14" t="s">
        <v>417</v>
      </c>
      <c r="D547" s="63" t="s">
        <v>421</v>
      </c>
      <c r="E547" s="62" t="s">
        <v>2017</v>
      </c>
      <c r="F547" s="81">
        <v>43634</v>
      </c>
      <c r="G547" s="16" t="s">
        <v>2018</v>
      </c>
      <c r="H547" s="14" t="s">
        <v>408</v>
      </c>
      <c r="I547" s="14" t="s">
        <v>172</v>
      </c>
      <c r="J547" s="14" t="s">
        <v>173</v>
      </c>
      <c r="K547" s="17" t="s">
        <v>2019</v>
      </c>
      <c r="L547" s="27" t="s">
        <v>2020</v>
      </c>
      <c r="M547" s="17" t="s">
        <v>2021</v>
      </c>
      <c r="N547" s="89" t="s">
        <v>421</v>
      </c>
    </row>
    <row r="548" spans="1:14" ht="25.5" hidden="1">
      <c r="A548" s="14">
        <v>535</v>
      </c>
      <c r="B548" s="15">
        <v>43620</v>
      </c>
      <c r="C548" s="14" t="s">
        <v>417</v>
      </c>
      <c r="D548" s="63" t="s">
        <v>420</v>
      </c>
      <c r="E548" s="62" t="s">
        <v>2022</v>
      </c>
      <c r="F548" s="81">
        <v>43634</v>
      </c>
      <c r="G548" s="16" t="s">
        <v>2023</v>
      </c>
      <c r="H548" s="14" t="s">
        <v>34</v>
      </c>
      <c r="I548" s="14" t="s">
        <v>1275</v>
      </c>
      <c r="J548" s="14" t="s">
        <v>2024</v>
      </c>
      <c r="K548" s="17" t="s">
        <v>2025</v>
      </c>
      <c r="L548" s="17" t="s">
        <v>1900</v>
      </c>
      <c r="M548" s="17" t="s">
        <v>2026</v>
      </c>
      <c r="N548" s="54" t="s">
        <v>420</v>
      </c>
    </row>
    <row r="549" spans="1:14" ht="25.5" hidden="1">
      <c r="A549" s="14">
        <v>536</v>
      </c>
      <c r="B549" s="15">
        <v>43621</v>
      </c>
      <c r="C549" s="14" t="s">
        <v>417</v>
      </c>
      <c r="D549" s="63" t="s">
        <v>418</v>
      </c>
      <c r="E549" s="62" t="s">
        <v>2027</v>
      </c>
      <c r="F549" s="81">
        <v>43635</v>
      </c>
      <c r="G549" s="16" t="s">
        <v>2028</v>
      </c>
      <c r="H549" s="14" t="s">
        <v>34</v>
      </c>
      <c r="I549" s="14" t="s">
        <v>876</v>
      </c>
      <c r="J549" s="14" t="s">
        <v>212</v>
      </c>
      <c r="K549" s="17"/>
      <c r="L549" s="17"/>
      <c r="M549" s="17"/>
      <c r="N549" s="89" t="s">
        <v>418</v>
      </c>
    </row>
    <row r="550" spans="1:14" ht="38.25" hidden="1">
      <c r="A550" s="14">
        <v>537</v>
      </c>
      <c r="B550" s="15">
        <v>43621</v>
      </c>
      <c r="C550" s="14" t="s">
        <v>417</v>
      </c>
      <c r="D550" s="63" t="s">
        <v>420</v>
      </c>
      <c r="E550" s="62" t="s">
        <v>2029</v>
      </c>
      <c r="F550" s="81">
        <v>43635</v>
      </c>
      <c r="G550" s="16" t="s">
        <v>2030</v>
      </c>
      <c r="H550" s="14" t="s">
        <v>408</v>
      </c>
      <c r="I550" s="14" t="s">
        <v>59</v>
      </c>
      <c r="J550" s="14" t="s">
        <v>59</v>
      </c>
      <c r="K550" s="17" t="s">
        <v>2031</v>
      </c>
      <c r="L550" s="17" t="s">
        <v>2032</v>
      </c>
      <c r="M550" s="17" t="s">
        <v>2033</v>
      </c>
      <c r="N550" s="89" t="s">
        <v>420</v>
      </c>
    </row>
    <row r="551" spans="1:14" ht="51" hidden="1">
      <c r="A551" s="14">
        <v>538</v>
      </c>
      <c r="B551" s="15">
        <v>43621</v>
      </c>
      <c r="C551" s="14" t="s">
        <v>417</v>
      </c>
      <c r="D551" s="63" t="s">
        <v>422</v>
      </c>
      <c r="E551" s="62" t="s">
        <v>2034</v>
      </c>
      <c r="F551" s="81">
        <v>43635</v>
      </c>
      <c r="G551" s="16" t="s">
        <v>2035</v>
      </c>
      <c r="H551" s="14" t="s">
        <v>399</v>
      </c>
      <c r="I551" s="14" t="s">
        <v>1557</v>
      </c>
      <c r="J551" s="14" t="s">
        <v>79</v>
      </c>
      <c r="K551" s="17" t="s">
        <v>2036</v>
      </c>
      <c r="L551" s="17" t="s">
        <v>1794</v>
      </c>
      <c r="M551" s="17" t="s">
        <v>2037</v>
      </c>
      <c r="N551" s="89" t="s">
        <v>422</v>
      </c>
    </row>
    <row r="552" spans="1:14" ht="25.5" hidden="1">
      <c r="A552" s="14">
        <v>539</v>
      </c>
      <c r="B552" s="15">
        <v>43621</v>
      </c>
      <c r="C552" s="14" t="s">
        <v>417</v>
      </c>
      <c r="D552" s="63" t="s">
        <v>419</v>
      </c>
      <c r="E552" s="62" t="s">
        <v>2038</v>
      </c>
      <c r="F552" s="81">
        <v>43635</v>
      </c>
      <c r="G552" s="16" t="s">
        <v>2039</v>
      </c>
      <c r="H552" s="14" t="s">
        <v>34</v>
      </c>
      <c r="I552" s="14" t="s">
        <v>1431</v>
      </c>
      <c r="J552" s="14" t="s">
        <v>59</v>
      </c>
      <c r="K552" s="17" t="s">
        <v>2040</v>
      </c>
      <c r="L552" s="17" t="s">
        <v>2020</v>
      </c>
      <c r="M552" s="17" t="s">
        <v>2041</v>
      </c>
      <c r="N552" s="89" t="s">
        <v>419</v>
      </c>
    </row>
    <row r="553" spans="1:14" ht="25.5" hidden="1">
      <c r="A553" s="14">
        <v>540</v>
      </c>
      <c r="B553" s="15">
        <v>43621</v>
      </c>
      <c r="C553" s="14" t="s">
        <v>417</v>
      </c>
      <c r="D553" s="63" t="s">
        <v>418</v>
      </c>
      <c r="E553" s="62" t="s">
        <v>2042</v>
      </c>
      <c r="F553" s="81">
        <v>43635</v>
      </c>
      <c r="G553" s="17" t="s">
        <v>2043</v>
      </c>
      <c r="H553" s="14" t="s">
        <v>408</v>
      </c>
      <c r="I553" s="14" t="s">
        <v>49</v>
      </c>
      <c r="J553" s="14" t="s">
        <v>50</v>
      </c>
      <c r="K553" s="17"/>
      <c r="L553" s="17"/>
      <c r="M553" s="17"/>
      <c r="N553" s="89" t="s">
        <v>418</v>
      </c>
    </row>
    <row r="554" spans="1:14" ht="25.5" hidden="1">
      <c r="A554" s="14">
        <v>541</v>
      </c>
      <c r="B554" s="15">
        <v>43621</v>
      </c>
      <c r="C554" s="14" t="s">
        <v>417</v>
      </c>
      <c r="D554" s="63" t="s">
        <v>421</v>
      </c>
      <c r="E554" s="62" t="s">
        <v>448</v>
      </c>
      <c r="F554" s="81">
        <v>43635</v>
      </c>
      <c r="G554" s="16" t="s">
        <v>2044</v>
      </c>
      <c r="H554" s="14" t="s">
        <v>408</v>
      </c>
      <c r="I554" s="14" t="s">
        <v>817</v>
      </c>
      <c r="J554" s="14" t="s">
        <v>212</v>
      </c>
      <c r="K554" s="17" t="s">
        <v>2045</v>
      </c>
      <c r="L554" s="27" t="s">
        <v>2046</v>
      </c>
      <c r="M554" s="17" t="s">
        <v>2047</v>
      </c>
      <c r="N554" s="89" t="s">
        <v>421</v>
      </c>
    </row>
    <row r="555" spans="1:14" ht="38.25" hidden="1">
      <c r="A555" s="14">
        <v>542</v>
      </c>
      <c r="B555" s="15">
        <v>43621</v>
      </c>
      <c r="C555" s="14" t="s">
        <v>417</v>
      </c>
      <c r="D555" s="63" t="s">
        <v>420</v>
      </c>
      <c r="E555" s="62" t="s">
        <v>2048</v>
      </c>
      <c r="F555" s="81">
        <v>43635</v>
      </c>
      <c r="G555" s="16" t="s">
        <v>2030</v>
      </c>
      <c r="H555" s="14" t="s">
        <v>408</v>
      </c>
      <c r="I555" s="14" t="s">
        <v>59</v>
      </c>
      <c r="J555" s="14" t="s">
        <v>59</v>
      </c>
      <c r="K555" s="17" t="s">
        <v>2031</v>
      </c>
      <c r="L555" s="17" t="s">
        <v>2032</v>
      </c>
      <c r="M555" s="17" t="s">
        <v>2033</v>
      </c>
      <c r="N555" s="89" t="s">
        <v>420</v>
      </c>
    </row>
    <row r="556" spans="1:14" ht="38.25" hidden="1">
      <c r="A556" s="14">
        <v>543</v>
      </c>
      <c r="B556" s="15">
        <v>43621</v>
      </c>
      <c r="C556" s="14" t="s">
        <v>417</v>
      </c>
      <c r="D556" s="63" t="s">
        <v>420</v>
      </c>
      <c r="E556" s="62" t="s">
        <v>2049</v>
      </c>
      <c r="F556" s="81">
        <v>43635</v>
      </c>
      <c r="G556" s="16" t="s">
        <v>2030</v>
      </c>
      <c r="H556" s="14" t="s">
        <v>408</v>
      </c>
      <c r="I556" s="14" t="s">
        <v>59</v>
      </c>
      <c r="J556" s="14" t="s">
        <v>59</v>
      </c>
      <c r="K556" s="17" t="s">
        <v>2031</v>
      </c>
      <c r="L556" s="17" t="s">
        <v>2032</v>
      </c>
      <c r="M556" s="17" t="s">
        <v>2033</v>
      </c>
      <c r="N556" s="89" t="s">
        <v>420</v>
      </c>
    </row>
    <row r="557" spans="1:14" ht="51" hidden="1">
      <c r="A557" s="14">
        <v>544</v>
      </c>
      <c r="B557" s="15">
        <v>43621</v>
      </c>
      <c r="C557" s="14" t="s">
        <v>417</v>
      </c>
      <c r="D557" s="63" t="s">
        <v>418</v>
      </c>
      <c r="E557" s="62" t="s">
        <v>2049</v>
      </c>
      <c r="F557" s="81">
        <v>43635</v>
      </c>
      <c r="G557" s="16" t="s">
        <v>1987</v>
      </c>
      <c r="H557" s="14" t="s">
        <v>408</v>
      </c>
      <c r="I557" s="14" t="s">
        <v>1988</v>
      </c>
      <c r="J557" s="14" t="s">
        <v>913</v>
      </c>
      <c r="K557" s="17"/>
      <c r="L557" s="17"/>
      <c r="M557" s="17"/>
      <c r="N557" s="89" t="s">
        <v>418</v>
      </c>
    </row>
    <row r="558" spans="1:14" ht="51" hidden="1">
      <c r="A558" s="14">
        <v>545</v>
      </c>
      <c r="B558" s="15">
        <v>43622</v>
      </c>
      <c r="C558" s="14" t="s">
        <v>417</v>
      </c>
      <c r="D558" s="63" t="s">
        <v>418</v>
      </c>
      <c r="E558" s="89" t="s">
        <v>2050</v>
      </c>
      <c r="F558" s="81">
        <v>43636</v>
      </c>
      <c r="G558" s="16" t="s">
        <v>1987</v>
      </c>
      <c r="H558" s="14" t="s">
        <v>34</v>
      </c>
      <c r="I558" s="14" t="s">
        <v>1988</v>
      </c>
      <c r="J558" s="14" t="s">
        <v>913</v>
      </c>
      <c r="K558" s="17"/>
      <c r="L558" s="17"/>
      <c r="M558" s="17"/>
      <c r="N558" s="89" t="s">
        <v>418</v>
      </c>
    </row>
    <row r="559" spans="1:14" ht="38.25" hidden="1">
      <c r="A559" s="14">
        <v>546</v>
      </c>
      <c r="B559" s="15">
        <v>43622</v>
      </c>
      <c r="C559" s="14" t="s">
        <v>417</v>
      </c>
      <c r="D559" s="63" t="s">
        <v>419</v>
      </c>
      <c r="E559" s="62" t="s">
        <v>1472</v>
      </c>
      <c r="F559" s="81">
        <v>43636</v>
      </c>
      <c r="G559" s="16" t="s">
        <v>2051</v>
      </c>
      <c r="H559" s="14" t="s">
        <v>34</v>
      </c>
      <c r="I559" s="14" t="s">
        <v>2052</v>
      </c>
      <c r="J559" s="14" t="s">
        <v>212</v>
      </c>
      <c r="K559" s="17" t="s">
        <v>2053</v>
      </c>
      <c r="L559" s="17" t="s">
        <v>2014</v>
      </c>
      <c r="M559" s="17" t="s">
        <v>2054</v>
      </c>
      <c r="N559" s="89" t="s">
        <v>419</v>
      </c>
    </row>
    <row r="560" spans="1:14" ht="25.5" hidden="1">
      <c r="A560" s="14">
        <v>547</v>
      </c>
      <c r="B560" s="15">
        <v>43622</v>
      </c>
      <c r="C560" s="14" t="s">
        <v>417</v>
      </c>
      <c r="D560" s="63" t="s">
        <v>421</v>
      </c>
      <c r="E560" s="62" t="s">
        <v>2055</v>
      </c>
      <c r="F560" s="81">
        <v>43636</v>
      </c>
      <c r="G560" s="16" t="s">
        <v>2056</v>
      </c>
      <c r="H560" s="14" t="s">
        <v>34</v>
      </c>
      <c r="I560" s="14" t="s">
        <v>486</v>
      </c>
      <c r="J560" s="14" t="s">
        <v>487</v>
      </c>
      <c r="K560" s="17" t="s">
        <v>2057</v>
      </c>
      <c r="L560" s="17" t="s">
        <v>2032</v>
      </c>
      <c r="M560" s="17" t="s">
        <v>2058</v>
      </c>
      <c r="N560" s="89" t="s">
        <v>421</v>
      </c>
    </row>
    <row r="561" spans="1:14" ht="38.25" hidden="1">
      <c r="A561" s="14">
        <v>548</v>
      </c>
      <c r="B561" s="15">
        <v>43622</v>
      </c>
      <c r="C561" s="14" t="s">
        <v>417</v>
      </c>
      <c r="D561" s="63" t="s">
        <v>422</v>
      </c>
      <c r="E561" s="62" t="s">
        <v>2059</v>
      </c>
      <c r="F561" s="81">
        <v>43636</v>
      </c>
      <c r="G561" s="16" t="s">
        <v>2060</v>
      </c>
      <c r="H561" s="14" t="s">
        <v>402</v>
      </c>
      <c r="I561" s="14" t="s">
        <v>2061</v>
      </c>
      <c r="J561" s="14" t="s">
        <v>36</v>
      </c>
      <c r="K561" s="17" t="s">
        <v>2062</v>
      </c>
      <c r="L561" s="17" t="s">
        <v>2046</v>
      </c>
      <c r="M561" s="17" t="s">
        <v>2063</v>
      </c>
      <c r="N561" s="89" t="s">
        <v>422</v>
      </c>
    </row>
    <row r="562" spans="1:14" ht="25.5" hidden="1">
      <c r="A562" s="14">
        <v>549</v>
      </c>
      <c r="B562" s="15">
        <v>43623</v>
      </c>
      <c r="C562" s="14" t="s">
        <v>417</v>
      </c>
      <c r="D562" s="63" t="s">
        <v>422</v>
      </c>
      <c r="E562" s="62" t="s">
        <v>2064</v>
      </c>
      <c r="F562" s="81">
        <v>43637</v>
      </c>
      <c r="G562" s="16" t="s">
        <v>2065</v>
      </c>
      <c r="H562" s="14" t="s">
        <v>34</v>
      </c>
      <c r="I562" s="14" t="s">
        <v>1249</v>
      </c>
      <c r="J562" s="14" t="s">
        <v>79</v>
      </c>
      <c r="K562" s="17" t="s">
        <v>2066</v>
      </c>
      <c r="L562" s="17" t="s">
        <v>2020</v>
      </c>
      <c r="M562" s="17" t="s">
        <v>2067</v>
      </c>
      <c r="N562" s="89" t="s">
        <v>422</v>
      </c>
    </row>
    <row r="563" spans="1:14" ht="25.5" hidden="1">
      <c r="A563" s="14">
        <v>550</v>
      </c>
      <c r="B563" s="15">
        <v>43623</v>
      </c>
      <c r="C563" s="14" t="s">
        <v>417</v>
      </c>
      <c r="D563" s="63" t="s">
        <v>420</v>
      </c>
      <c r="E563" s="62" t="s">
        <v>2068</v>
      </c>
      <c r="F563" s="81">
        <v>43637</v>
      </c>
      <c r="G563" s="16" t="s">
        <v>2069</v>
      </c>
      <c r="H563" s="14" t="s">
        <v>408</v>
      </c>
      <c r="I563" s="14" t="s">
        <v>65</v>
      </c>
      <c r="J563" s="14" t="s">
        <v>66</v>
      </c>
      <c r="K563" s="17" t="s">
        <v>2070</v>
      </c>
      <c r="L563" s="17" t="s">
        <v>2020</v>
      </c>
      <c r="M563" s="17" t="s">
        <v>2071</v>
      </c>
      <c r="N563" s="89" t="s">
        <v>420</v>
      </c>
    </row>
    <row r="564" spans="1:14" ht="25.5" hidden="1">
      <c r="A564" s="14">
        <v>551</v>
      </c>
      <c r="B564" s="15">
        <v>43623</v>
      </c>
      <c r="C564" s="14" t="s">
        <v>417</v>
      </c>
      <c r="D564" s="63" t="s">
        <v>422</v>
      </c>
      <c r="E564" s="62" t="s">
        <v>590</v>
      </c>
      <c r="F564" s="81">
        <v>43637</v>
      </c>
      <c r="G564" s="16" t="s">
        <v>2072</v>
      </c>
      <c r="H564" s="14" t="s">
        <v>34</v>
      </c>
      <c r="I564" s="14" t="s">
        <v>106</v>
      </c>
      <c r="J564" s="14" t="s">
        <v>59</v>
      </c>
      <c r="K564" s="17" t="s">
        <v>2073</v>
      </c>
      <c r="L564" s="17" t="s">
        <v>1907</v>
      </c>
      <c r="M564" s="17" t="s">
        <v>2074</v>
      </c>
      <c r="N564" s="89" t="s">
        <v>422</v>
      </c>
    </row>
    <row r="565" spans="1:14" ht="38.25" hidden="1">
      <c r="A565" s="14">
        <v>552</v>
      </c>
      <c r="B565" s="15">
        <v>43623</v>
      </c>
      <c r="C565" s="14" t="s">
        <v>417</v>
      </c>
      <c r="D565" s="63" t="s">
        <v>418</v>
      </c>
      <c r="E565" s="62" t="s">
        <v>2075</v>
      </c>
      <c r="F565" s="81">
        <v>43637</v>
      </c>
      <c r="G565" s="16" t="s">
        <v>2076</v>
      </c>
      <c r="H565" s="14" t="s">
        <v>34</v>
      </c>
      <c r="I565" s="14" t="s">
        <v>2077</v>
      </c>
      <c r="J565" s="14" t="s">
        <v>137</v>
      </c>
      <c r="K565" s="17"/>
      <c r="L565" s="17"/>
      <c r="M565" s="17"/>
      <c r="N565" s="89" t="s">
        <v>418</v>
      </c>
    </row>
    <row r="566" spans="1:14" ht="25.5" hidden="1">
      <c r="A566" s="14">
        <v>553</v>
      </c>
      <c r="B566" s="15">
        <v>43626</v>
      </c>
      <c r="C566" s="14" t="s">
        <v>417</v>
      </c>
      <c r="D566" s="63" t="s">
        <v>422</v>
      </c>
      <c r="E566" s="62" t="s">
        <v>2078</v>
      </c>
      <c r="F566" s="81">
        <v>43640</v>
      </c>
      <c r="G566" s="16" t="s">
        <v>2079</v>
      </c>
      <c r="H566" s="14" t="s">
        <v>34</v>
      </c>
      <c r="I566" s="14" t="s">
        <v>876</v>
      </c>
      <c r="J566" s="14" t="s">
        <v>212</v>
      </c>
      <c r="K566" s="17"/>
      <c r="L566" s="17" t="s">
        <v>2014</v>
      </c>
      <c r="M566" s="17" t="s">
        <v>2080</v>
      </c>
      <c r="N566" s="89" t="s">
        <v>422</v>
      </c>
    </row>
    <row r="567" spans="1:14" ht="25.5" hidden="1">
      <c r="A567" s="14">
        <v>554</v>
      </c>
      <c r="B567" s="15">
        <v>43626</v>
      </c>
      <c r="C567" s="14" t="s">
        <v>417</v>
      </c>
      <c r="D567" s="63" t="s">
        <v>422</v>
      </c>
      <c r="E567" s="62" t="s">
        <v>2078</v>
      </c>
      <c r="F567" s="81">
        <v>43640</v>
      </c>
      <c r="G567" s="16" t="s">
        <v>2079</v>
      </c>
      <c r="H567" s="14" t="s">
        <v>34</v>
      </c>
      <c r="I567" s="14" t="s">
        <v>876</v>
      </c>
      <c r="J567" s="14" t="s">
        <v>212</v>
      </c>
      <c r="K567" s="17"/>
      <c r="L567" s="17" t="s">
        <v>2014</v>
      </c>
      <c r="M567" s="17" t="s">
        <v>2080</v>
      </c>
      <c r="N567" s="89" t="s">
        <v>422</v>
      </c>
    </row>
    <row r="568" spans="1:14" ht="38.25" hidden="1">
      <c r="A568" s="14">
        <v>555</v>
      </c>
      <c r="B568" s="15">
        <v>43626</v>
      </c>
      <c r="C568" s="14" t="s">
        <v>417</v>
      </c>
      <c r="D568" s="63" t="s">
        <v>419</v>
      </c>
      <c r="E568" s="62" t="s">
        <v>2081</v>
      </c>
      <c r="F568" s="81">
        <v>43640</v>
      </c>
      <c r="G568" s="16" t="s">
        <v>2082</v>
      </c>
      <c r="H568" s="14" t="s">
        <v>34</v>
      </c>
      <c r="I568" s="14" t="s">
        <v>136</v>
      </c>
      <c r="J568" s="14" t="s">
        <v>137</v>
      </c>
      <c r="K568" s="17" t="s">
        <v>2083</v>
      </c>
      <c r="L568" s="17" t="s">
        <v>2014</v>
      </c>
      <c r="M568" s="17" t="s">
        <v>2084</v>
      </c>
      <c r="N568" s="89" t="s">
        <v>419</v>
      </c>
    </row>
    <row r="569" spans="1:14" hidden="1">
      <c r="A569" s="14">
        <v>556</v>
      </c>
      <c r="B569" s="15">
        <v>43626</v>
      </c>
      <c r="C569" s="14" t="s">
        <v>417</v>
      </c>
      <c r="D569" s="63" t="s">
        <v>421</v>
      </c>
      <c r="E569" s="62" t="s">
        <v>2085</v>
      </c>
      <c r="F569" s="81">
        <v>43640</v>
      </c>
      <c r="G569" s="16" t="s">
        <v>2086</v>
      </c>
      <c r="H569" s="14" t="s">
        <v>408</v>
      </c>
      <c r="I569" s="14" t="s">
        <v>2087</v>
      </c>
      <c r="J569" s="14" t="s">
        <v>173</v>
      </c>
      <c r="K569" s="17" t="s">
        <v>2088</v>
      </c>
      <c r="L569" s="17" t="s">
        <v>2089</v>
      </c>
      <c r="M569" s="17" t="s">
        <v>2090</v>
      </c>
      <c r="N569" s="89" t="s">
        <v>421</v>
      </c>
    </row>
    <row r="570" spans="1:14" ht="25.5" hidden="1">
      <c r="A570" s="14">
        <v>557</v>
      </c>
      <c r="B570" s="15">
        <v>43626</v>
      </c>
      <c r="C570" s="14" t="s">
        <v>417</v>
      </c>
      <c r="D570" s="63" t="s">
        <v>418</v>
      </c>
      <c r="E570" s="62" t="s">
        <v>2091</v>
      </c>
      <c r="F570" s="81">
        <v>43640</v>
      </c>
      <c r="G570" s="16" t="s">
        <v>2092</v>
      </c>
      <c r="H570" s="14" t="s">
        <v>34</v>
      </c>
      <c r="I570" s="14" t="s">
        <v>58</v>
      </c>
      <c r="J570" s="14" t="s">
        <v>59</v>
      </c>
      <c r="K570" s="17"/>
      <c r="L570" s="17"/>
      <c r="M570" s="17"/>
      <c r="N570" s="89" t="s">
        <v>418</v>
      </c>
    </row>
    <row r="571" spans="1:14" ht="38.25" hidden="1">
      <c r="A571" s="14">
        <v>558</v>
      </c>
      <c r="B571" s="15">
        <v>43627</v>
      </c>
      <c r="C571" s="14" t="s">
        <v>417</v>
      </c>
      <c r="D571" s="63" t="s">
        <v>420</v>
      </c>
      <c r="E571" s="62" t="s">
        <v>2093</v>
      </c>
      <c r="F571" s="81">
        <v>43641</v>
      </c>
      <c r="G571" s="16" t="s">
        <v>2094</v>
      </c>
      <c r="H571" s="14" t="s">
        <v>402</v>
      </c>
      <c r="I571" s="14" t="s">
        <v>2095</v>
      </c>
      <c r="J571" s="14" t="s">
        <v>607</v>
      </c>
      <c r="K571" s="17"/>
      <c r="L571" s="17" t="s">
        <v>2046</v>
      </c>
      <c r="M571" s="17" t="s">
        <v>2096</v>
      </c>
      <c r="N571" s="89" t="s">
        <v>420</v>
      </c>
    </row>
    <row r="572" spans="1:14" ht="25.5">
      <c r="A572" s="14">
        <v>559</v>
      </c>
      <c r="B572" s="15">
        <v>43627</v>
      </c>
      <c r="C572" s="14" t="s">
        <v>417</v>
      </c>
      <c r="D572" s="63" t="s">
        <v>418</v>
      </c>
      <c r="E572" s="62" t="s">
        <v>2097</v>
      </c>
      <c r="F572" s="81">
        <v>43641</v>
      </c>
      <c r="G572" s="16" t="s">
        <v>2098</v>
      </c>
      <c r="H572" s="14" t="s">
        <v>407</v>
      </c>
      <c r="I572" s="14" t="s">
        <v>106</v>
      </c>
      <c r="J572" s="14" t="s">
        <v>59</v>
      </c>
      <c r="K572" s="17"/>
      <c r="L572" s="17"/>
      <c r="M572" s="17"/>
      <c r="N572" s="89" t="s">
        <v>418</v>
      </c>
    </row>
    <row r="573" spans="1:14" ht="38.25" hidden="1">
      <c r="A573" s="14">
        <v>560</v>
      </c>
      <c r="B573" s="15">
        <v>43627</v>
      </c>
      <c r="C573" s="14" t="s">
        <v>417</v>
      </c>
      <c r="D573" s="63" t="s">
        <v>419</v>
      </c>
      <c r="E573" s="62" t="s">
        <v>2099</v>
      </c>
      <c r="F573" s="81">
        <v>43641</v>
      </c>
      <c r="G573" s="16" t="s">
        <v>2100</v>
      </c>
      <c r="H573" s="14" t="s">
        <v>408</v>
      </c>
      <c r="I573" s="14" t="s">
        <v>2101</v>
      </c>
      <c r="J573" s="14" t="s">
        <v>79</v>
      </c>
      <c r="K573" s="17" t="s">
        <v>2102</v>
      </c>
      <c r="L573" s="17" t="s">
        <v>2014</v>
      </c>
      <c r="M573" s="17" t="s">
        <v>2103</v>
      </c>
      <c r="N573" s="54" t="s">
        <v>419</v>
      </c>
    </row>
    <row r="574" spans="1:14" ht="38.25" hidden="1">
      <c r="A574" s="14">
        <v>561</v>
      </c>
      <c r="B574" s="15">
        <v>43627</v>
      </c>
      <c r="C574" s="14" t="s">
        <v>417</v>
      </c>
      <c r="D574" s="63" t="s">
        <v>421</v>
      </c>
      <c r="E574" s="62" t="s">
        <v>2050</v>
      </c>
      <c r="F574" s="81">
        <v>43641</v>
      </c>
      <c r="G574" s="16" t="s">
        <v>2104</v>
      </c>
      <c r="H574" s="14" t="s">
        <v>408</v>
      </c>
      <c r="I574" s="14" t="s">
        <v>103</v>
      </c>
      <c r="J574" s="14" t="s">
        <v>79</v>
      </c>
      <c r="K574" s="17" t="s">
        <v>2105</v>
      </c>
      <c r="L574" s="17" t="s">
        <v>2089</v>
      </c>
      <c r="M574" s="17" t="s">
        <v>2106</v>
      </c>
      <c r="N574" s="89" t="s">
        <v>421</v>
      </c>
    </row>
    <row r="575" spans="1:14" ht="25.5" hidden="1">
      <c r="A575" s="14">
        <v>562</v>
      </c>
      <c r="B575" s="15">
        <v>43627</v>
      </c>
      <c r="C575" s="14" t="s">
        <v>417</v>
      </c>
      <c r="D575" s="63" t="s">
        <v>419</v>
      </c>
      <c r="E575" s="62" t="s">
        <v>1706</v>
      </c>
      <c r="F575" s="81">
        <v>43641</v>
      </c>
      <c r="G575" s="16" t="s">
        <v>2107</v>
      </c>
      <c r="H575" s="14" t="s">
        <v>399</v>
      </c>
      <c r="I575" s="14" t="s">
        <v>1708</v>
      </c>
      <c r="J575" s="14" t="s">
        <v>749</v>
      </c>
      <c r="K575" s="17"/>
      <c r="L575" s="17"/>
      <c r="M575" s="17"/>
      <c r="N575" s="89" t="s">
        <v>419</v>
      </c>
    </row>
    <row r="576" spans="1:14" ht="25.5" hidden="1">
      <c r="A576" s="14">
        <v>563</v>
      </c>
      <c r="B576" s="15">
        <v>43627</v>
      </c>
      <c r="C576" s="14" t="s">
        <v>417</v>
      </c>
      <c r="D576" s="63" t="s">
        <v>420</v>
      </c>
      <c r="E576" s="62" t="s">
        <v>393</v>
      </c>
      <c r="F576" s="81">
        <v>43641</v>
      </c>
      <c r="G576" s="16" t="s">
        <v>2108</v>
      </c>
      <c r="H576" s="14" t="s">
        <v>408</v>
      </c>
      <c r="I576" s="14" t="s">
        <v>2109</v>
      </c>
      <c r="J576" s="14" t="s">
        <v>79</v>
      </c>
      <c r="K576" s="17" t="s">
        <v>2110</v>
      </c>
      <c r="L576" s="17" t="s">
        <v>2020</v>
      </c>
      <c r="M576" s="17" t="s">
        <v>2111</v>
      </c>
      <c r="N576" s="54" t="s">
        <v>420</v>
      </c>
    </row>
    <row r="577" spans="1:14" ht="25.5" hidden="1">
      <c r="A577" s="14">
        <v>564</v>
      </c>
      <c r="B577" s="15">
        <v>43627</v>
      </c>
      <c r="C577" s="14" t="s">
        <v>417</v>
      </c>
      <c r="D577" s="63" t="s">
        <v>418</v>
      </c>
      <c r="E577" s="62" t="s">
        <v>2112</v>
      </c>
      <c r="F577" s="81">
        <v>43641</v>
      </c>
      <c r="G577" s="16" t="s">
        <v>2113</v>
      </c>
      <c r="H577" s="14" t="s">
        <v>408</v>
      </c>
      <c r="I577" s="14" t="s">
        <v>748</v>
      </c>
      <c r="J577" s="14" t="s">
        <v>749</v>
      </c>
      <c r="K577" s="17"/>
      <c r="L577" s="17"/>
      <c r="M577" s="17"/>
      <c r="N577" s="89" t="s">
        <v>418</v>
      </c>
    </row>
    <row r="578" spans="1:14" ht="25.5" hidden="1">
      <c r="A578" s="14">
        <v>565</v>
      </c>
      <c r="B578" s="15">
        <v>43627</v>
      </c>
      <c r="C578" s="14" t="s">
        <v>417</v>
      </c>
      <c r="D578" s="63" t="s">
        <v>420</v>
      </c>
      <c r="E578" s="62" t="s">
        <v>2114</v>
      </c>
      <c r="F578" s="81">
        <v>43641</v>
      </c>
      <c r="G578" s="16" t="s">
        <v>2115</v>
      </c>
      <c r="H578" s="14" t="s">
        <v>408</v>
      </c>
      <c r="I578" s="14" t="s">
        <v>2116</v>
      </c>
      <c r="J578" s="14" t="s">
        <v>607</v>
      </c>
      <c r="K578" s="17" t="s">
        <v>2117</v>
      </c>
      <c r="L578" s="17" t="s">
        <v>2046</v>
      </c>
      <c r="M578" s="17" t="s">
        <v>2118</v>
      </c>
      <c r="N578" s="54" t="s">
        <v>420</v>
      </c>
    </row>
    <row r="579" spans="1:14" ht="38.25">
      <c r="A579" s="14">
        <v>566</v>
      </c>
      <c r="B579" s="15">
        <v>43627</v>
      </c>
      <c r="C579" s="14" t="s">
        <v>417</v>
      </c>
      <c r="D579" s="63" t="s">
        <v>421</v>
      </c>
      <c r="E579" s="62" t="s">
        <v>2119</v>
      </c>
      <c r="F579" s="81">
        <v>43641</v>
      </c>
      <c r="G579" s="16" t="s">
        <v>2120</v>
      </c>
      <c r="H579" s="14" t="s">
        <v>407</v>
      </c>
      <c r="I579" s="14" t="s">
        <v>1833</v>
      </c>
      <c r="J579" s="14" t="s">
        <v>958</v>
      </c>
      <c r="K579" s="17" t="s">
        <v>2121</v>
      </c>
      <c r="L579" s="17" t="s">
        <v>2089</v>
      </c>
      <c r="M579" s="17" t="s">
        <v>2122</v>
      </c>
      <c r="N579" s="89" t="s">
        <v>421</v>
      </c>
    </row>
    <row r="580" spans="1:14" ht="25.5" hidden="1">
      <c r="A580" s="14">
        <v>567</v>
      </c>
      <c r="B580" s="15">
        <v>43627</v>
      </c>
      <c r="C580" s="14" t="s">
        <v>417</v>
      </c>
      <c r="D580" s="63" t="s">
        <v>418</v>
      </c>
      <c r="E580" s="62" t="s">
        <v>2123</v>
      </c>
      <c r="F580" s="81">
        <v>43641</v>
      </c>
      <c r="G580" s="16" t="s">
        <v>2124</v>
      </c>
      <c r="H580" s="14" t="s">
        <v>34</v>
      </c>
      <c r="I580" s="14" t="s">
        <v>58</v>
      </c>
      <c r="J580" s="14" t="s">
        <v>59</v>
      </c>
      <c r="K580" s="17"/>
      <c r="L580" s="17"/>
      <c r="M580" s="17"/>
      <c r="N580" s="89" t="s">
        <v>418</v>
      </c>
    </row>
    <row r="581" spans="1:14" ht="51" hidden="1">
      <c r="A581" s="14">
        <v>568</v>
      </c>
      <c r="B581" s="15">
        <v>43628</v>
      </c>
      <c r="C581" s="14" t="s">
        <v>417</v>
      </c>
      <c r="D581" s="63" t="s">
        <v>421</v>
      </c>
      <c r="E581" s="89" t="s">
        <v>2125</v>
      </c>
      <c r="F581" s="81">
        <v>43642</v>
      </c>
      <c r="G581" s="16" t="s">
        <v>500</v>
      </c>
      <c r="H581" s="14" t="s">
        <v>408</v>
      </c>
      <c r="I581" s="14" t="s">
        <v>103</v>
      </c>
      <c r="J581" s="14" t="s">
        <v>79</v>
      </c>
      <c r="K581" s="17" t="s">
        <v>2126</v>
      </c>
      <c r="L581" s="17" t="s">
        <v>2127</v>
      </c>
      <c r="M581" s="17" t="s">
        <v>2128</v>
      </c>
      <c r="N581" s="89" t="s">
        <v>421</v>
      </c>
    </row>
    <row r="582" spans="1:14" ht="38.25" hidden="1">
      <c r="A582" s="14">
        <v>569</v>
      </c>
      <c r="B582" s="15">
        <v>43628</v>
      </c>
      <c r="C582" s="14" t="s">
        <v>417</v>
      </c>
      <c r="D582" s="63" t="s">
        <v>422</v>
      </c>
      <c r="E582" s="62" t="s">
        <v>2129</v>
      </c>
      <c r="F582" s="81">
        <v>43642</v>
      </c>
      <c r="G582" s="16" t="s">
        <v>2130</v>
      </c>
      <c r="H582" s="14" t="s">
        <v>408</v>
      </c>
      <c r="I582" s="14" t="s">
        <v>59</v>
      </c>
      <c r="J582" s="14" t="s">
        <v>59</v>
      </c>
      <c r="K582" s="17" t="s">
        <v>2131</v>
      </c>
      <c r="L582" s="17" t="s">
        <v>2127</v>
      </c>
      <c r="M582" s="17" t="s">
        <v>2132</v>
      </c>
      <c r="N582" s="89" t="s">
        <v>422</v>
      </c>
    </row>
    <row r="583" spans="1:14" ht="51" hidden="1">
      <c r="A583" s="14">
        <v>570</v>
      </c>
      <c r="B583" s="15">
        <v>43628</v>
      </c>
      <c r="C583" s="14" t="s">
        <v>417</v>
      </c>
      <c r="D583" s="63" t="s">
        <v>418</v>
      </c>
      <c r="E583" s="62" t="s">
        <v>2133</v>
      </c>
      <c r="F583" s="81">
        <v>43642</v>
      </c>
      <c r="G583" s="16" t="s">
        <v>1695</v>
      </c>
      <c r="H583" s="14" t="s">
        <v>408</v>
      </c>
      <c r="I583" s="14" t="s">
        <v>1125</v>
      </c>
      <c r="J583" s="14" t="s">
        <v>212</v>
      </c>
      <c r="K583" s="17"/>
      <c r="L583" s="17"/>
      <c r="M583" s="17"/>
      <c r="N583" s="89" t="s">
        <v>418</v>
      </c>
    </row>
    <row r="584" spans="1:14" ht="25.5" hidden="1">
      <c r="A584" s="14">
        <v>571</v>
      </c>
      <c r="B584" s="15">
        <v>43628</v>
      </c>
      <c r="C584" s="14" t="s">
        <v>417</v>
      </c>
      <c r="D584" s="63" t="s">
        <v>419</v>
      </c>
      <c r="E584" s="62" t="s">
        <v>2134</v>
      </c>
      <c r="F584" s="81">
        <v>43642</v>
      </c>
      <c r="G584" s="16" t="s">
        <v>722</v>
      </c>
      <c r="H584" s="14" t="s">
        <v>408</v>
      </c>
      <c r="I584" s="14" t="s">
        <v>35</v>
      </c>
      <c r="J584" s="14" t="s">
        <v>36</v>
      </c>
      <c r="K584" s="17" t="s">
        <v>2135</v>
      </c>
      <c r="L584" s="17" t="s">
        <v>2046</v>
      </c>
      <c r="M584" s="17" t="s">
        <v>2136</v>
      </c>
      <c r="N584" s="89" t="s">
        <v>419</v>
      </c>
    </row>
    <row r="585" spans="1:14" ht="25.5" hidden="1">
      <c r="A585" s="14">
        <v>572</v>
      </c>
      <c r="B585" s="15">
        <v>43628</v>
      </c>
      <c r="C585" s="14" t="s">
        <v>417</v>
      </c>
      <c r="D585" s="63" t="s">
        <v>418</v>
      </c>
      <c r="E585" s="62" t="s">
        <v>754</v>
      </c>
      <c r="F585" s="81">
        <v>43642</v>
      </c>
      <c r="G585" s="16" t="s">
        <v>2137</v>
      </c>
      <c r="H585" s="14" t="s">
        <v>404</v>
      </c>
      <c r="I585" s="14" t="s">
        <v>803</v>
      </c>
      <c r="J585" s="14" t="s">
        <v>621</v>
      </c>
      <c r="K585" s="17"/>
      <c r="L585" s="17"/>
      <c r="M585" s="17"/>
      <c r="N585" s="89" t="s">
        <v>418</v>
      </c>
    </row>
    <row r="586" spans="1:14" hidden="1">
      <c r="A586" s="14">
        <v>573</v>
      </c>
      <c r="B586" s="15">
        <v>43628</v>
      </c>
      <c r="C586" s="14" t="s">
        <v>417</v>
      </c>
      <c r="D586" s="63" t="s">
        <v>420</v>
      </c>
      <c r="E586" s="62" t="s">
        <v>390</v>
      </c>
      <c r="F586" s="81">
        <v>43642</v>
      </c>
      <c r="G586" s="16" t="s">
        <v>1829</v>
      </c>
      <c r="H586" s="14" t="s">
        <v>406</v>
      </c>
      <c r="I586" s="14" t="s">
        <v>2138</v>
      </c>
      <c r="J586" s="14" t="s">
        <v>59</v>
      </c>
      <c r="K586" s="17"/>
      <c r="L586" s="17" t="s">
        <v>2127</v>
      </c>
      <c r="M586" s="17" t="s">
        <v>2139</v>
      </c>
      <c r="N586" s="89" t="s">
        <v>420</v>
      </c>
    </row>
    <row r="587" spans="1:14" ht="38.25" hidden="1">
      <c r="A587" s="14">
        <v>574</v>
      </c>
      <c r="B587" s="15">
        <v>43628</v>
      </c>
      <c r="C587" s="14" t="s">
        <v>417</v>
      </c>
      <c r="D587" s="67" t="s">
        <v>420</v>
      </c>
      <c r="E587" s="62" t="s">
        <v>2140</v>
      </c>
      <c r="F587" s="81">
        <v>43642</v>
      </c>
      <c r="G587" s="16" t="s">
        <v>2141</v>
      </c>
      <c r="H587" s="14" t="s">
        <v>402</v>
      </c>
      <c r="I587" s="14" t="s">
        <v>187</v>
      </c>
      <c r="J587" s="14" t="s">
        <v>50</v>
      </c>
      <c r="K587" s="17"/>
      <c r="L587" s="17" t="s">
        <v>2142</v>
      </c>
      <c r="M587" s="17" t="s">
        <v>2143</v>
      </c>
      <c r="N587" s="108" t="s">
        <v>420</v>
      </c>
    </row>
    <row r="588" spans="1:14" ht="25.5" hidden="1">
      <c r="A588" s="14">
        <v>575</v>
      </c>
      <c r="B588" s="15">
        <v>43628</v>
      </c>
      <c r="C588" s="14" t="s">
        <v>417</v>
      </c>
      <c r="D588" s="63" t="s">
        <v>422</v>
      </c>
      <c r="E588" s="62" t="s">
        <v>1633</v>
      </c>
      <c r="F588" s="81">
        <v>43642</v>
      </c>
      <c r="G588" s="16" t="s">
        <v>1634</v>
      </c>
      <c r="H588" s="14" t="s">
        <v>408</v>
      </c>
      <c r="I588" s="14" t="s">
        <v>1635</v>
      </c>
      <c r="J588" s="14" t="s">
        <v>59</v>
      </c>
      <c r="K588" s="17" t="s">
        <v>2144</v>
      </c>
      <c r="L588" s="17" t="s">
        <v>2145</v>
      </c>
      <c r="M588" s="17" t="s">
        <v>2146</v>
      </c>
      <c r="N588" s="89" t="s">
        <v>422</v>
      </c>
    </row>
    <row r="589" spans="1:14" ht="38.25" hidden="1">
      <c r="A589" s="14">
        <v>576</v>
      </c>
      <c r="B589" s="15">
        <v>43629</v>
      </c>
      <c r="C589" s="14" t="s">
        <v>417</v>
      </c>
      <c r="D589" s="63" t="s">
        <v>421</v>
      </c>
      <c r="E589" s="62" t="s">
        <v>2147</v>
      </c>
      <c r="F589" s="81">
        <v>43643</v>
      </c>
      <c r="G589" s="16" t="s">
        <v>2148</v>
      </c>
      <c r="H589" s="14" t="s">
        <v>408</v>
      </c>
      <c r="I589" s="14" t="s">
        <v>529</v>
      </c>
      <c r="J589" s="14" t="s">
        <v>511</v>
      </c>
      <c r="K589" s="17" t="s">
        <v>2149</v>
      </c>
      <c r="L589" s="17" t="s">
        <v>2150</v>
      </c>
      <c r="M589" s="17" t="s">
        <v>2151</v>
      </c>
      <c r="N589" s="89" t="s">
        <v>421</v>
      </c>
    </row>
    <row r="590" spans="1:14" ht="30.75" hidden="1" customHeight="1">
      <c r="A590" s="14">
        <v>577</v>
      </c>
      <c r="B590" s="15">
        <v>43629</v>
      </c>
      <c r="C590" s="14" t="s">
        <v>417</v>
      </c>
      <c r="D590" s="63" t="s">
        <v>419</v>
      </c>
      <c r="E590" s="62" t="s">
        <v>539</v>
      </c>
      <c r="F590" s="81">
        <v>43643</v>
      </c>
      <c r="G590" s="16" t="s">
        <v>2152</v>
      </c>
      <c r="H590" s="14" t="s">
        <v>408</v>
      </c>
      <c r="I590" s="14" t="s">
        <v>59</v>
      </c>
      <c r="J590" s="14" t="s">
        <v>59</v>
      </c>
      <c r="K590" s="17" t="s">
        <v>2153</v>
      </c>
      <c r="L590" s="17" t="s">
        <v>2127</v>
      </c>
      <c r="M590" s="17" t="s">
        <v>2154</v>
      </c>
      <c r="N590" s="89" t="s">
        <v>419</v>
      </c>
    </row>
    <row r="591" spans="1:14" ht="25.5" hidden="1">
      <c r="A591" s="14">
        <v>578</v>
      </c>
      <c r="B591" s="15">
        <v>43629</v>
      </c>
      <c r="C591" s="14" t="s">
        <v>417</v>
      </c>
      <c r="D591" s="63" t="s">
        <v>420</v>
      </c>
      <c r="E591" s="62" t="s">
        <v>1126</v>
      </c>
      <c r="F591" s="81">
        <v>43643</v>
      </c>
      <c r="G591" s="16" t="s">
        <v>102</v>
      </c>
      <c r="H591" s="14" t="s">
        <v>408</v>
      </c>
      <c r="I591" s="14" t="s">
        <v>2155</v>
      </c>
      <c r="J591" s="14" t="s">
        <v>79</v>
      </c>
      <c r="K591" s="17" t="s">
        <v>2156</v>
      </c>
      <c r="L591" s="17" t="s">
        <v>2032</v>
      </c>
      <c r="M591" s="17" t="s">
        <v>2157</v>
      </c>
      <c r="N591" s="89" t="s">
        <v>420</v>
      </c>
    </row>
    <row r="592" spans="1:14" ht="46.5" hidden="1" customHeight="1">
      <c r="A592" s="14">
        <v>579</v>
      </c>
      <c r="B592" s="15">
        <v>43629</v>
      </c>
      <c r="C592" s="14" t="s">
        <v>417</v>
      </c>
      <c r="D592" s="63" t="s">
        <v>419</v>
      </c>
      <c r="E592" s="62" t="s">
        <v>1042</v>
      </c>
      <c r="F592" s="81">
        <v>43643</v>
      </c>
      <c r="G592" s="16" t="s">
        <v>2158</v>
      </c>
      <c r="H592" s="14" t="s">
        <v>402</v>
      </c>
      <c r="I592" s="14" t="s">
        <v>1064</v>
      </c>
      <c r="J592" s="14" t="s">
        <v>1065</v>
      </c>
      <c r="K592" s="17"/>
      <c r="L592" s="17" t="s">
        <v>2014</v>
      </c>
      <c r="M592" s="17" t="s">
        <v>2159</v>
      </c>
      <c r="N592" s="89" t="s">
        <v>419</v>
      </c>
    </row>
    <row r="593" spans="1:14" ht="38.25" hidden="1">
      <c r="A593" s="14">
        <v>580</v>
      </c>
      <c r="B593" s="15">
        <v>43630</v>
      </c>
      <c r="C593" s="14" t="s">
        <v>414</v>
      </c>
      <c r="D593" s="98" t="s">
        <v>422</v>
      </c>
      <c r="E593" s="62" t="s">
        <v>2160</v>
      </c>
      <c r="F593" s="81">
        <v>43644</v>
      </c>
      <c r="G593" s="16" t="s">
        <v>2161</v>
      </c>
      <c r="H593" s="14" t="s">
        <v>408</v>
      </c>
      <c r="I593" s="14" t="s">
        <v>1186</v>
      </c>
      <c r="J593" s="14" t="s">
        <v>121</v>
      </c>
      <c r="K593" s="17" t="s">
        <v>2162</v>
      </c>
      <c r="L593" s="17" t="s">
        <v>2163</v>
      </c>
      <c r="M593" s="17" t="s">
        <v>2164</v>
      </c>
      <c r="N593" s="62" t="s">
        <v>422</v>
      </c>
    </row>
    <row r="594" spans="1:14" ht="25.5" hidden="1">
      <c r="A594" s="14">
        <v>581</v>
      </c>
      <c r="B594" s="15">
        <v>43630</v>
      </c>
      <c r="C594" s="14" t="s">
        <v>414</v>
      </c>
      <c r="D594" s="98" t="s">
        <v>422</v>
      </c>
      <c r="E594" s="62" t="s">
        <v>2165</v>
      </c>
      <c r="F594" s="81">
        <v>43644</v>
      </c>
      <c r="G594" s="16" t="s">
        <v>2166</v>
      </c>
      <c r="H594" s="14" t="s">
        <v>408</v>
      </c>
      <c r="I594" s="14" t="s">
        <v>1180</v>
      </c>
      <c r="J594" s="14" t="s">
        <v>66</v>
      </c>
      <c r="K594" s="17" t="s">
        <v>2167</v>
      </c>
      <c r="L594" s="17" t="s">
        <v>2163</v>
      </c>
      <c r="M594" s="17" t="s">
        <v>2168</v>
      </c>
      <c r="N594" s="62" t="s">
        <v>422</v>
      </c>
    </row>
    <row r="595" spans="1:14" ht="38.25" hidden="1">
      <c r="A595" s="14">
        <v>582</v>
      </c>
      <c r="B595" s="15">
        <v>43630</v>
      </c>
      <c r="C595" s="14" t="s">
        <v>414</v>
      </c>
      <c r="D595" s="98" t="s">
        <v>422</v>
      </c>
      <c r="E595" s="62" t="s">
        <v>2169</v>
      </c>
      <c r="F595" s="81">
        <v>43644</v>
      </c>
      <c r="G595" s="16" t="s">
        <v>2130</v>
      </c>
      <c r="H595" s="14" t="s">
        <v>408</v>
      </c>
      <c r="I595" s="14" t="s">
        <v>59</v>
      </c>
      <c r="J595" s="14" t="s">
        <v>59</v>
      </c>
      <c r="K595" s="17" t="s">
        <v>2131</v>
      </c>
      <c r="L595" s="17" t="s">
        <v>2127</v>
      </c>
      <c r="M595" s="17" t="s">
        <v>2132</v>
      </c>
      <c r="N595" s="62" t="s">
        <v>422</v>
      </c>
    </row>
    <row r="596" spans="1:14" ht="38.25" hidden="1">
      <c r="A596" s="14">
        <v>583</v>
      </c>
      <c r="B596" s="15">
        <v>43630</v>
      </c>
      <c r="C596" s="14" t="s">
        <v>414</v>
      </c>
      <c r="D596" s="98" t="s">
        <v>422</v>
      </c>
      <c r="E596" s="62" t="s">
        <v>2170</v>
      </c>
      <c r="F596" s="81">
        <v>43644</v>
      </c>
      <c r="G596" s="16" t="s">
        <v>2161</v>
      </c>
      <c r="H596" s="14" t="s">
        <v>408</v>
      </c>
      <c r="I596" s="14" t="s">
        <v>1186</v>
      </c>
      <c r="J596" s="14" t="s">
        <v>121</v>
      </c>
      <c r="K596" s="17" t="s">
        <v>2162</v>
      </c>
      <c r="L596" s="17" t="s">
        <v>2163</v>
      </c>
      <c r="M596" s="17" t="s">
        <v>2164</v>
      </c>
      <c r="N596" s="62" t="s">
        <v>422</v>
      </c>
    </row>
    <row r="597" spans="1:14" ht="38.25" hidden="1">
      <c r="A597" s="14">
        <v>584</v>
      </c>
      <c r="B597" s="15">
        <v>43630</v>
      </c>
      <c r="C597" s="14" t="s">
        <v>414</v>
      </c>
      <c r="D597" s="63" t="s">
        <v>421</v>
      </c>
      <c r="E597" s="62" t="s">
        <v>2171</v>
      </c>
      <c r="F597" s="81">
        <v>43644</v>
      </c>
      <c r="G597" s="16" t="s">
        <v>2172</v>
      </c>
      <c r="H597" s="14" t="s">
        <v>402</v>
      </c>
      <c r="I597" s="14" t="s">
        <v>2173</v>
      </c>
      <c r="J597" s="14" t="s">
        <v>607</v>
      </c>
      <c r="K597" s="17" t="s">
        <v>917</v>
      </c>
      <c r="L597" s="27" t="s">
        <v>2020</v>
      </c>
      <c r="M597" s="17" t="s">
        <v>2174</v>
      </c>
      <c r="N597" s="89" t="s">
        <v>421</v>
      </c>
    </row>
    <row r="598" spans="1:14" ht="38.25" hidden="1">
      <c r="A598" s="14">
        <v>585</v>
      </c>
      <c r="B598" s="15">
        <v>43630</v>
      </c>
      <c r="C598" s="14" t="s">
        <v>414</v>
      </c>
      <c r="D598" s="63" t="s">
        <v>420</v>
      </c>
      <c r="E598" s="62" t="s">
        <v>985</v>
      </c>
      <c r="F598" s="81">
        <v>43644</v>
      </c>
      <c r="G598" s="16" t="s">
        <v>2175</v>
      </c>
      <c r="H598" s="14" t="s">
        <v>34</v>
      </c>
      <c r="I598" s="14" t="s">
        <v>1840</v>
      </c>
      <c r="J598" s="14" t="s">
        <v>1841</v>
      </c>
      <c r="K598" s="17" t="s">
        <v>2176</v>
      </c>
      <c r="L598" s="17" t="s">
        <v>2046</v>
      </c>
      <c r="M598" s="17" t="s">
        <v>2177</v>
      </c>
      <c r="N598" s="89" t="s">
        <v>420</v>
      </c>
    </row>
    <row r="599" spans="1:14" ht="51" hidden="1">
      <c r="A599" s="14">
        <v>586</v>
      </c>
      <c r="B599" s="15">
        <v>43630</v>
      </c>
      <c r="C599" s="14" t="s">
        <v>414</v>
      </c>
      <c r="D599" s="63" t="s">
        <v>419</v>
      </c>
      <c r="E599" s="62" t="s">
        <v>1937</v>
      </c>
      <c r="F599" s="81">
        <v>43644</v>
      </c>
      <c r="G599" s="16" t="s">
        <v>2178</v>
      </c>
      <c r="H599" s="14" t="s">
        <v>34</v>
      </c>
      <c r="I599" s="14" t="s">
        <v>1595</v>
      </c>
      <c r="J599" s="14" t="s">
        <v>511</v>
      </c>
      <c r="K599" s="17" t="s">
        <v>2179</v>
      </c>
      <c r="L599" s="17" t="s">
        <v>2127</v>
      </c>
      <c r="M599" s="17" t="s">
        <v>2180</v>
      </c>
      <c r="N599" s="89" t="s">
        <v>419</v>
      </c>
    </row>
    <row r="600" spans="1:14" ht="25.5" hidden="1">
      <c r="A600" s="14">
        <v>587</v>
      </c>
      <c r="B600" s="15">
        <v>43633</v>
      </c>
      <c r="C600" s="14" t="s">
        <v>417</v>
      </c>
      <c r="D600" s="63" t="s">
        <v>422</v>
      </c>
      <c r="E600" s="89" t="s">
        <v>376</v>
      </c>
      <c r="F600" s="81">
        <v>43647</v>
      </c>
      <c r="G600" s="16" t="s">
        <v>2181</v>
      </c>
      <c r="H600" s="14" t="s">
        <v>408</v>
      </c>
      <c r="I600" s="14" t="s">
        <v>803</v>
      </c>
      <c r="J600" s="14" t="s">
        <v>621</v>
      </c>
      <c r="K600" s="17" t="s">
        <v>2182</v>
      </c>
      <c r="L600" s="17" t="s">
        <v>2127</v>
      </c>
      <c r="M600" s="17" t="s">
        <v>2183</v>
      </c>
      <c r="N600" s="89" t="s">
        <v>422</v>
      </c>
    </row>
    <row r="601" spans="1:14" ht="38.25" hidden="1">
      <c r="A601" s="14">
        <v>588</v>
      </c>
      <c r="B601" s="15">
        <v>43633</v>
      </c>
      <c r="C601" s="14" t="s">
        <v>417</v>
      </c>
      <c r="D601" s="63" t="s">
        <v>419</v>
      </c>
      <c r="E601" s="62" t="s">
        <v>2184</v>
      </c>
      <c r="F601" s="81">
        <v>43647</v>
      </c>
      <c r="G601" s="16" t="s">
        <v>2185</v>
      </c>
      <c r="H601" s="14" t="s">
        <v>408</v>
      </c>
      <c r="I601" s="14" t="s">
        <v>1915</v>
      </c>
      <c r="J601" s="14" t="s">
        <v>607</v>
      </c>
      <c r="K601" s="17" t="s">
        <v>2186</v>
      </c>
      <c r="L601" s="17" t="s">
        <v>2187</v>
      </c>
      <c r="M601" s="17" t="s">
        <v>2188</v>
      </c>
      <c r="N601" s="89" t="s">
        <v>419</v>
      </c>
    </row>
    <row r="602" spans="1:14" ht="38.25" hidden="1">
      <c r="A602" s="14">
        <v>589</v>
      </c>
      <c r="B602" s="15">
        <v>43633</v>
      </c>
      <c r="C602" s="14" t="s">
        <v>417</v>
      </c>
      <c r="D602" s="63" t="s">
        <v>422</v>
      </c>
      <c r="E602" s="62" t="s">
        <v>2189</v>
      </c>
      <c r="F602" s="81">
        <v>43647</v>
      </c>
      <c r="G602" s="16" t="s">
        <v>2190</v>
      </c>
      <c r="H602" s="14" t="s">
        <v>408</v>
      </c>
      <c r="I602" s="14" t="s">
        <v>2191</v>
      </c>
      <c r="J602" s="14" t="s">
        <v>2192</v>
      </c>
      <c r="K602" s="17" t="s">
        <v>2193</v>
      </c>
      <c r="L602" s="17" t="s">
        <v>2194</v>
      </c>
      <c r="M602" s="17" t="s">
        <v>2195</v>
      </c>
      <c r="N602" s="89" t="s">
        <v>422</v>
      </c>
    </row>
    <row r="603" spans="1:14" ht="38.25" hidden="1">
      <c r="A603" s="14">
        <v>590</v>
      </c>
      <c r="B603" s="15">
        <v>43633</v>
      </c>
      <c r="C603" s="14" t="s">
        <v>417</v>
      </c>
      <c r="D603" s="63" t="s">
        <v>422</v>
      </c>
      <c r="E603" s="62" t="s">
        <v>2189</v>
      </c>
      <c r="F603" s="81">
        <v>43647</v>
      </c>
      <c r="G603" s="16" t="s">
        <v>102</v>
      </c>
      <c r="H603" s="14" t="s">
        <v>408</v>
      </c>
      <c r="I603" s="14" t="s">
        <v>2191</v>
      </c>
      <c r="J603" s="14" t="s">
        <v>2192</v>
      </c>
      <c r="K603" s="17" t="s">
        <v>2193</v>
      </c>
      <c r="L603" s="17" t="s">
        <v>2194</v>
      </c>
      <c r="M603" s="17" t="s">
        <v>2195</v>
      </c>
      <c r="N603" s="89" t="s">
        <v>422</v>
      </c>
    </row>
    <row r="604" spans="1:14" ht="38.25" hidden="1">
      <c r="A604" s="14">
        <v>591</v>
      </c>
      <c r="B604" s="15">
        <v>43633</v>
      </c>
      <c r="C604" s="14" t="s">
        <v>417</v>
      </c>
      <c r="D604" s="63" t="s">
        <v>422</v>
      </c>
      <c r="E604" s="62" t="s">
        <v>2189</v>
      </c>
      <c r="F604" s="81">
        <v>43647</v>
      </c>
      <c r="G604" s="16" t="s">
        <v>2196</v>
      </c>
      <c r="H604" s="14" t="s">
        <v>408</v>
      </c>
      <c r="I604" s="14" t="s">
        <v>2191</v>
      </c>
      <c r="J604" s="14" t="s">
        <v>2192</v>
      </c>
      <c r="K604" s="17" t="s">
        <v>2193</v>
      </c>
      <c r="L604" s="17" t="s">
        <v>2194</v>
      </c>
      <c r="M604" s="17" t="s">
        <v>2195</v>
      </c>
      <c r="N604" s="89" t="s">
        <v>422</v>
      </c>
    </row>
    <row r="605" spans="1:14" ht="38.25" hidden="1">
      <c r="A605" s="14">
        <v>592</v>
      </c>
      <c r="B605" s="15">
        <v>43633</v>
      </c>
      <c r="C605" s="14" t="s">
        <v>417</v>
      </c>
      <c r="D605" s="63" t="s">
        <v>422</v>
      </c>
      <c r="E605" s="62" t="s">
        <v>1848</v>
      </c>
      <c r="F605" s="81">
        <v>43647</v>
      </c>
      <c r="G605" s="21" t="s">
        <v>1849</v>
      </c>
      <c r="H605" s="14" t="s">
        <v>402</v>
      </c>
      <c r="I605" s="14" t="s">
        <v>59</v>
      </c>
      <c r="J605" s="14" t="s">
        <v>59</v>
      </c>
      <c r="K605" s="17"/>
      <c r="L605" s="17" t="s">
        <v>2014</v>
      </c>
      <c r="M605" s="17" t="s">
        <v>2197</v>
      </c>
      <c r="N605" s="89" t="s">
        <v>422</v>
      </c>
    </row>
    <row r="606" spans="1:14" ht="25.5" hidden="1">
      <c r="A606" s="14">
        <v>593</v>
      </c>
      <c r="B606" s="15">
        <v>43633</v>
      </c>
      <c r="C606" s="14" t="s">
        <v>417</v>
      </c>
      <c r="D606" s="63" t="s">
        <v>418</v>
      </c>
      <c r="E606" s="62" t="s">
        <v>1442</v>
      </c>
      <c r="F606" s="81">
        <v>43647</v>
      </c>
      <c r="G606" s="16" t="s">
        <v>2198</v>
      </c>
      <c r="H606" s="14" t="s">
        <v>408</v>
      </c>
      <c r="I606" s="14" t="s">
        <v>1418</v>
      </c>
      <c r="J606" s="14" t="s">
        <v>607</v>
      </c>
      <c r="K606" s="17"/>
      <c r="L606" s="17"/>
      <c r="M606" s="17"/>
      <c r="N606" s="89" t="s">
        <v>421</v>
      </c>
    </row>
    <row r="607" spans="1:14" ht="38.25" hidden="1">
      <c r="A607" s="14">
        <v>594</v>
      </c>
      <c r="B607" s="15">
        <v>43633</v>
      </c>
      <c r="C607" s="14" t="s">
        <v>417</v>
      </c>
      <c r="D607" s="63" t="s">
        <v>420</v>
      </c>
      <c r="E607" s="62" t="s">
        <v>2078</v>
      </c>
      <c r="F607" s="81">
        <v>43647</v>
      </c>
      <c r="G607" s="16" t="s">
        <v>2079</v>
      </c>
      <c r="H607" s="14" t="s">
        <v>408</v>
      </c>
      <c r="I607" s="14" t="s">
        <v>828</v>
      </c>
      <c r="J607" s="14" t="s">
        <v>212</v>
      </c>
      <c r="K607" s="17" t="s">
        <v>2111</v>
      </c>
      <c r="L607" s="17" t="s">
        <v>2199</v>
      </c>
      <c r="M607" s="17" t="s">
        <v>2200</v>
      </c>
      <c r="N607" s="89" t="s">
        <v>420</v>
      </c>
    </row>
    <row r="608" spans="1:14" ht="38.25" hidden="1">
      <c r="A608" s="14">
        <v>595</v>
      </c>
      <c r="B608" s="15">
        <v>43633</v>
      </c>
      <c r="C608" s="14" t="s">
        <v>417</v>
      </c>
      <c r="D608" s="63" t="s">
        <v>422</v>
      </c>
      <c r="E608" s="62" t="s">
        <v>2201</v>
      </c>
      <c r="F608" s="81">
        <v>43647</v>
      </c>
      <c r="G608" s="16" t="s">
        <v>2190</v>
      </c>
      <c r="H608" s="14" t="s">
        <v>408</v>
      </c>
      <c r="I608" s="14" t="s">
        <v>2191</v>
      </c>
      <c r="J608" s="14" t="s">
        <v>2192</v>
      </c>
      <c r="K608" s="17" t="s">
        <v>2193</v>
      </c>
      <c r="L608" s="17" t="s">
        <v>2194</v>
      </c>
      <c r="M608" s="17" t="s">
        <v>2195</v>
      </c>
      <c r="N608" s="89" t="s">
        <v>422</v>
      </c>
    </row>
    <row r="609" spans="1:14" ht="38.25" hidden="1">
      <c r="A609" s="14">
        <v>596</v>
      </c>
      <c r="B609" s="15">
        <v>43633</v>
      </c>
      <c r="C609" s="14" t="s">
        <v>417</v>
      </c>
      <c r="D609" s="63" t="s">
        <v>422</v>
      </c>
      <c r="E609" s="62" t="s">
        <v>2201</v>
      </c>
      <c r="F609" s="81">
        <v>43647</v>
      </c>
      <c r="G609" s="16" t="s">
        <v>102</v>
      </c>
      <c r="H609" s="14" t="s">
        <v>408</v>
      </c>
      <c r="I609" s="14" t="s">
        <v>2191</v>
      </c>
      <c r="J609" s="14" t="s">
        <v>2192</v>
      </c>
      <c r="K609" s="17" t="s">
        <v>2193</v>
      </c>
      <c r="L609" s="17" t="s">
        <v>2194</v>
      </c>
      <c r="M609" s="17" t="s">
        <v>2195</v>
      </c>
      <c r="N609" s="89" t="s">
        <v>422</v>
      </c>
    </row>
    <row r="610" spans="1:14" ht="38.25" hidden="1">
      <c r="A610" s="14">
        <v>597</v>
      </c>
      <c r="B610" s="15">
        <v>43633</v>
      </c>
      <c r="C610" s="14" t="s">
        <v>417</v>
      </c>
      <c r="D610" s="63" t="s">
        <v>422</v>
      </c>
      <c r="E610" s="62" t="s">
        <v>2201</v>
      </c>
      <c r="F610" s="81">
        <v>43647</v>
      </c>
      <c r="G610" s="16" t="s">
        <v>2196</v>
      </c>
      <c r="H610" s="14" t="s">
        <v>408</v>
      </c>
      <c r="I610" s="14" t="s">
        <v>2191</v>
      </c>
      <c r="J610" s="14" t="s">
        <v>2192</v>
      </c>
      <c r="K610" s="17" t="s">
        <v>2193</v>
      </c>
      <c r="L610" s="17" t="s">
        <v>2194</v>
      </c>
      <c r="M610" s="17" t="s">
        <v>2195</v>
      </c>
      <c r="N610" s="89" t="s">
        <v>422</v>
      </c>
    </row>
    <row r="611" spans="1:14" ht="25.5" hidden="1">
      <c r="A611" s="14">
        <v>598</v>
      </c>
      <c r="B611" s="15">
        <v>43633</v>
      </c>
      <c r="C611" s="14" t="s">
        <v>417</v>
      </c>
      <c r="D611" s="63" t="s">
        <v>418</v>
      </c>
      <c r="E611" s="62" t="s">
        <v>2202</v>
      </c>
      <c r="F611" s="81">
        <v>43647</v>
      </c>
      <c r="G611" s="16" t="s">
        <v>2203</v>
      </c>
      <c r="H611" s="14" t="s">
        <v>406</v>
      </c>
      <c r="I611" s="14" t="s">
        <v>2204</v>
      </c>
      <c r="J611" s="14" t="s">
        <v>536</v>
      </c>
      <c r="K611" s="17"/>
      <c r="L611" s="17"/>
      <c r="M611" s="17"/>
      <c r="N611" s="89" t="s">
        <v>418</v>
      </c>
    </row>
    <row r="612" spans="1:14" ht="25.5" hidden="1">
      <c r="A612" s="14">
        <v>599</v>
      </c>
      <c r="B612" s="15">
        <v>43634</v>
      </c>
      <c r="C612" s="14" t="s">
        <v>417</v>
      </c>
      <c r="D612" s="63" t="s">
        <v>419</v>
      </c>
      <c r="E612" s="62" t="s">
        <v>1765</v>
      </c>
      <c r="F612" s="81">
        <v>43648</v>
      </c>
      <c r="G612" s="16" t="s">
        <v>1766</v>
      </c>
      <c r="H612" s="14" t="s">
        <v>408</v>
      </c>
      <c r="I612" s="14" t="s">
        <v>58</v>
      </c>
      <c r="J612" s="14" t="s">
        <v>59</v>
      </c>
      <c r="K612" s="17" t="s">
        <v>2205</v>
      </c>
      <c r="L612" s="17" t="s">
        <v>2187</v>
      </c>
      <c r="M612" s="17" t="s">
        <v>2205</v>
      </c>
      <c r="N612" s="89" t="s">
        <v>419</v>
      </c>
    </row>
    <row r="613" spans="1:14" ht="38.25" hidden="1">
      <c r="A613" s="14">
        <v>600</v>
      </c>
      <c r="B613" s="15">
        <v>43634</v>
      </c>
      <c r="C613" s="14" t="s">
        <v>417</v>
      </c>
      <c r="D613" s="63" t="s">
        <v>422</v>
      </c>
      <c r="E613" s="62" t="s">
        <v>2206</v>
      </c>
      <c r="F613" s="81">
        <v>43648</v>
      </c>
      <c r="G613" s="16" t="s">
        <v>2207</v>
      </c>
      <c r="H613" s="14" t="s">
        <v>406</v>
      </c>
      <c r="I613" s="14" t="s">
        <v>884</v>
      </c>
      <c r="J613" s="14" t="s">
        <v>212</v>
      </c>
      <c r="K613" s="17"/>
      <c r="L613" s="17"/>
      <c r="M613" s="17"/>
      <c r="N613" s="89" t="s">
        <v>422</v>
      </c>
    </row>
    <row r="614" spans="1:14" ht="51" hidden="1">
      <c r="A614" s="14">
        <v>601</v>
      </c>
      <c r="B614" s="15">
        <v>43634</v>
      </c>
      <c r="C614" s="14" t="s">
        <v>417</v>
      </c>
      <c r="D614" s="63" t="s">
        <v>419</v>
      </c>
      <c r="E614" s="62" t="s">
        <v>2208</v>
      </c>
      <c r="F614" s="81">
        <v>43648</v>
      </c>
      <c r="G614" s="16" t="s">
        <v>2178</v>
      </c>
      <c r="H614" s="14" t="s">
        <v>34</v>
      </c>
      <c r="I614" s="14" t="s">
        <v>1595</v>
      </c>
      <c r="J614" s="14" t="s">
        <v>511</v>
      </c>
      <c r="K614" s="17" t="s">
        <v>2179</v>
      </c>
      <c r="L614" s="17" t="s">
        <v>2127</v>
      </c>
      <c r="M614" s="17" t="s">
        <v>2180</v>
      </c>
      <c r="N614" s="89" t="s">
        <v>419</v>
      </c>
    </row>
    <row r="615" spans="1:14" ht="25.5" hidden="1">
      <c r="A615" s="14">
        <v>602</v>
      </c>
      <c r="B615" s="15">
        <v>43634</v>
      </c>
      <c r="C615" s="14" t="s">
        <v>417</v>
      </c>
      <c r="D615" s="63" t="s">
        <v>419</v>
      </c>
      <c r="E615" s="62" t="s">
        <v>1561</v>
      </c>
      <c r="F615" s="81">
        <v>43648</v>
      </c>
      <c r="G615" s="16" t="s">
        <v>1562</v>
      </c>
      <c r="H615" s="14" t="s">
        <v>408</v>
      </c>
      <c r="I615" s="14" t="s">
        <v>1563</v>
      </c>
      <c r="J615" s="14" t="s">
        <v>36</v>
      </c>
      <c r="K615" s="17" t="s">
        <v>2209</v>
      </c>
      <c r="L615" s="17" t="s">
        <v>2187</v>
      </c>
      <c r="M615" s="17" t="s">
        <v>2210</v>
      </c>
      <c r="N615" s="89" t="s">
        <v>419</v>
      </c>
    </row>
    <row r="616" spans="1:14" ht="25.5" hidden="1">
      <c r="A616" s="14">
        <v>603</v>
      </c>
      <c r="B616" s="15">
        <v>43634</v>
      </c>
      <c r="C616" s="14" t="s">
        <v>417</v>
      </c>
      <c r="D616" s="63" t="s">
        <v>422</v>
      </c>
      <c r="E616" s="62" t="s">
        <v>2211</v>
      </c>
      <c r="F616" s="81">
        <v>43648</v>
      </c>
      <c r="G616" s="16" t="s">
        <v>2212</v>
      </c>
      <c r="H616" s="14" t="s">
        <v>34</v>
      </c>
      <c r="I616" s="14" t="s">
        <v>2213</v>
      </c>
      <c r="J616" s="14" t="s">
        <v>769</v>
      </c>
      <c r="K616" s="17" t="s">
        <v>2214</v>
      </c>
      <c r="L616" s="17" t="s">
        <v>2215</v>
      </c>
      <c r="M616" s="17" t="s">
        <v>2216</v>
      </c>
      <c r="N616" s="89" t="s">
        <v>422</v>
      </c>
    </row>
    <row r="617" spans="1:14" ht="38.25" hidden="1">
      <c r="A617" s="14">
        <v>604</v>
      </c>
      <c r="B617" s="15">
        <v>43634</v>
      </c>
      <c r="C617" s="14" t="s">
        <v>417</v>
      </c>
      <c r="D617" s="63" t="s">
        <v>422</v>
      </c>
      <c r="E617" s="62" t="s">
        <v>2217</v>
      </c>
      <c r="F617" s="81">
        <v>43648</v>
      </c>
      <c r="G617" s="16" t="s">
        <v>2218</v>
      </c>
      <c r="H617" s="14" t="s">
        <v>34</v>
      </c>
      <c r="I617" s="14" t="s">
        <v>2219</v>
      </c>
      <c r="J617" s="14" t="s">
        <v>79</v>
      </c>
      <c r="K617" s="17" t="s">
        <v>2220</v>
      </c>
      <c r="L617" s="17" t="s">
        <v>2215</v>
      </c>
      <c r="M617" s="17" t="s">
        <v>2221</v>
      </c>
      <c r="N617" s="89" t="s">
        <v>422</v>
      </c>
    </row>
    <row r="618" spans="1:14" ht="38.25" hidden="1">
      <c r="A618" s="14">
        <v>605</v>
      </c>
      <c r="B618" s="15">
        <v>43634</v>
      </c>
      <c r="C618" s="14" t="s">
        <v>417</v>
      </c>
      <c r="D618" s="63" t="s">
        <v>420</v>
      </c>
      <c r="E618" s="62" t="s">
        <v>2005</v>
      </c>
      <c r="F618" s="81">
        <v>43648</v>
      </c>
      <c r="G618" s="16" t="s">
        <v>2006</v>
      </c>
      <c r="H618" s="14" t="s">
        <v>402</v>
      </c>
      <c r="I618" s="14" t="s">
        <v>225</v>
      </c>
      <c r="J618" s="14" t="s">
        <v>79</v>
      </c>
      <c r="K618" s="17"/>
      <c r="L618" s="17" t="s">
        <v>2046</v>
      </c>
      <c r="M618" s="17" t="s">
        <v>2222</v>
      </c>
      <c r="N618" s="89" t="s">
        <v>420</v>
      </c>
    </row>
    <row r="619" spans="1:14" ht="51" hidden="1">
      <c r="A619" s="14">
        <v>606</v>
      </c>
      <c r="B619" s="15">
        <v>43634</v>
      </c>
      <c r="C619" s="14" t="s">
        <v>417</v>
      </c>
      <c r="D619" s="63" t="s">
        <v>421</v>
      </c>
      <c r="E619" s="62" t="s">
        <v>616</v>
      </c>
      <c r="F619" s="81">
        <v>43648</v>
      </c>
      <c r="G619" s="16" t="s">
        <v>2223</v>
      </c>
      <c r="H619" s="14" t="s">
        <v>408</v>
      </c>
      <c r="I619" s="14" t="s">
        <v>78</v>
      </c>
      <c r="J619" s="14" t="s">
        <v>79</v>
      </c>
      <c r="K619" s="17" t="s">
        <v>2224</v>
      </c>
      <c r="L619" s="17" t="s">
        <v>2163</v>
      </c>
      <c r="M619" s="17" t="s">
        <v>2225</v>
      </c>
      <c r="N619" s="89" t="s">
        <v>421</v>
      </c>
    </row>
    <row r="620" spans="1:14" ht="25.5" hidden="1">
      <c r="A620" s="14">
        <v>607</v>
      </c>
      <c r="B620" s="15">
        <v>43634</v>
      </c>
      <c r="C620" s="14" t="s">
        <v>417</v>
      </c>
      <c r="D620" s="63" t="s">
        <v>420</v>
      </c>
      <c r="E620" s="62" t="s">
        <v>616</v>
      </c>
      <c r="F620" s="81">
        <v>43648</v>
      </c>
      <c r="G620" s="16" t="s">
        <v>2226</v>
      </c>
      <c r="H620" s="14" t="s">
        <v>408</v>
      </c>
      <c r="I620" s="14" t="s">
        <v>225</v>
      </c>
      <c r="J620" s="14" t="s">
        <v>79</v>
      </c>
      <c r="K620" s="17" t="s">
        <v>2227</v>
      </c>
      <c r="L620" s="17" t="s">
        <v>2163</v>
      </c>
      <c r="M620" s="17" t="s">
        <v>2228</v>
      </c>
      <c r="N620" s="89" t="s">
        <v>420</v>
      </c>
    </row>
    <row r="621" spans="1:14" ht="38.25" hidden="1">
      <c r="A621" s="14">
        <v>608</v>
      </c>
      <c r="B621" s="15">
        <v>43634</v>
      </c>
      <c r="C621" s="14" t="s">
        <v>417</v>
      </c>
      <c r="D621" s="63" t="s">
        <v>422</v>
      </c>
      <c r="E621" s="62" t="s">
        <v>2217</v>
      </c>
      <c r="F621" s="81">
        <v>43648</v>
      </c>
      <c r="G621" s="16" t="s">
        <v>2229</v>
      </c>
      <c r="H621" s="14" t="s">
        <v>34</v>
      </c>
      <c r="I621" s="14" t="s">
        <v>2219</v>
      </c>
      <c r="J621" s="14" t="s">
        <v>79</v>
      </c>
      <c r="K621" s="17" t="s">
        <v>2220</v>
      </c>
      <c r="L621" s="17" t="s">
        <v>2215</v>
      </c>
      <c r="M621" s="17" t="s">
        <v>2221</v>
      </c>
      <c r="N621" s="89" t="s">
        <v>422</v>
      </c>
    </row>
    <row r="622" spans="1:14" ht="38.25" hidden="1">
      <c r="A622" s="14">
        <v>609</v>
      </c>
      <c r="B622" s="15">
        <v>43634</v>
      </c>
      <c r="C622" s="14" t="s">
        <v>417</v>
      </c>
      <c r="D622" s="63" t="s">
        <v>422</v>
      </c>
      <c r="E622" s="62" t="s">
        <v>2217</v>
      </c>
      <c r="F622" s="81">
        <v>43648</v>
      </c>
      <c r="G622" s="16" t="s">
        <v>2230</v>
      </c>
      <c r="H622" s="14" t="s">
        <v>34</v>
      </c>
      <c r="I622" s="14" t="s">
        <v>2219</v>
      </c>
      <c r="J622" s="14" t="s">
        <v>79</v>
      </c>
      <c r="K622" s="17" t="s">
        <v>2220</v>
      </c>
      <c r="L622" s="17" t="s">
        <v>2215</v>
      </c>
      <c r="M622" s="17" t="s">
        <v>2221</v>
      </c>
      <c r="N622" s="89" t="s">
        <v>422</v>
      </c>
    </row>
    <row r="623" spans="1:14" ht="25.5" hidden="1">
      <c r="A623" s="14">
        <v>610</v>
      </c>
      <c r="B623" s="15">
        <v>43635</v>
      </c>
      <c r="C623" s="14" t="s">
        <v>417</v>
      </c>
      <c r="D623" s="63" t="s">
        <v>420</v>
      </c>
      <c r="E623" s="62" t="s">
        <v>2140</v>
      </c>
      <c r="F623" s="81">
        <v>43649</v>
      </c>
      <c r="G623" s="16" t="s">
        <v>2231</v>
      </c>
      <c r="H623" s="14" t="s">
        <v>408</v>
      </c>
      <c r="I623" s="14" t="s">
        <v>187</v>
      </c>
      <c r="J623" s="14" t="s">
        <v>50</v>
      </c>
      <c r="K623" s="17" t="s">
        <v>2232</v>
      </c>
      <c r="L623" s="17" t="s">
        <v>2233</v>
      </c>
      <c r="M623" s="17" t="s">
        <v>2234</v>
      </c>
      <c r="N623" s="89" t="s">
        <v>420</v>
      </c>
    </row>
    <row r="624" spans="1:14" ht="38.25" hidden="1">
      <c r="A624" s="14">
        <v>611</v>
      </c>
      <c r="B624" s="15">
        <v>43635</v>
      </c>
      <c r="C624" s="14" t="s">
        <v>417</v>
      </c>
      <c r="D624" s="63" t="s">
        <v>418</v>
      </c>
      <c r="E624" s="62" t="s">
        <v>2235</v>
      </c>
      <c r="F624" s="81">
        <v>43649</v>
      </c>
      <c r="G624" s="16" t="s">
        <v>2236</v>
      </c>
      <c r="H624" s="14" t="s">
        <v>408</v>
      </c>
      <c r="I624" s="14" t="s">
        <v>2237</v>
      </c>
      <c r="J624" s="14" t="s">
        <v>79</v>
      </c>
      <c r="K624" s="17"/>
      <c r="L624" s="17"/>
      <c r="M624" s="17"/>
      <c r="N624" s="89" t="s">
        <v>418</v>
      </c>
    </row>
    <row r="625" spans="1:14" ht="51" hidden="1">
      <c r="A625" s="14">
        <v>612</v>
      </c>
      <c r="B625" s="15">
        <v>43635</v>
      </c>
      <c r="C625" s="14" t="s">
        <v>417</v>
      </c>
      <c r="D625" s="63" t="s">
        <v>419</v>
      </c>
      <c r="E625" s="62" t="s">
        <v>735</v>
      </c>
      <c r="F625" s="81">
        <v>43649</v>
      </c>
      <c r="G625" s="16" t="s">
        <v>2178</v>
      </c>
      <c r="H625" s="14" t="s">
        <v>34</v>
      </c>
      <c r="I625" s="14" t="s">
        <v>1595</v>
      </c>
      <c r="J625" s="14" t="s">
        <v>511</v>
      </c>
      <c r="K625" s="17" t="s">
        <v>2179</v>
      </c>
      <c r="L625" s="17" t="s">
        <v>2127</v>
      </c>
      <c r="M625" s="17" t="s">
        <v>2180</v>
      </c>
      <c r="N625" s="89" t="s">
        <v>419</v>
      </c>
    </row>
    <row r="626" spans="1:14" ht="38.25" hidden="1">
      <c r="A626" s="14">
        <v>613</v>
      </c>
      <c r="B626" s="15">
        <v>43635</v>
      </c>
      <c r="C626" s="14" t="s">
        <v>417</v>
      </c>
      <c r="D626" s="63" t="s">
        <v>420</v>
      </c>
      <c r="E626" s="62" t="s">
        <v>2238</v>
      </c>
      <c r="F626" s="81">
        <v>43649</v>
      </c>
      <c r="G626" s="16" t="s">
        <v>2239</v>
      </c>
      <c r="H626" s="14" t="s">
        <v>34</v>
      </c>
      <c r="I626" s="14" t="s">
        <v>530</v>
      </c>
      <c r="J626" s="14" t="s">
        <v>511</v>
      </c>
      <c r="K626" s="17" t="s">
        <v>2240</v>
      </c>
      <c r="L626" s="17" t="s">
        <v>2215</v>
      </c>
      <c r="M626" s="17" t="s">
        <v>2241</v>
      </c>
      <c r="N626" s="89" t="s">
        <v>420</v>
      </c>
    </row>
    <row r="627" spans="1:14" ht="38.25" hidden="1">
      <c r="A627" s="14">
        <v>614</v>
      </c>
      <c r="B627" s="15">
        <v>43635</v>
      </c>
      <c r="C627" s="14" t="s">
        <v>417</v>
      </c>
      <c r="D627" s="63" t="s">
        <v>419</v>
      </c>
      <c r="E627" s="62" t="s">
        <v>2242</v>
      </c>
      <c r="F627" s="81">
        <v>43649</v>
      </c>
      <c r="G627" s="16" t="s">
        <v>2243</v>
      </c>
      <c r="H627" s="14" t="s">
        <v>34</v>
      </c>
      <c r="I627" s="14" t="s">
        <v>1614</v>
      </c>
      <c r="J627" s="14" t="s">
        <v>555</v>
      </c>
      <c r="K627" s="17" t="s">
        <v>2244</v>
      </c>
      <c r="L627" s="17" t="s">
        <v>2127</v>
      </c>
      <c r="M627" s="17" t="s">
        <v>2245</v>
      </c>
      <c r="N627" s="89" t="s">
        <v>419</v>
      </c>
    </row>
    <row r="628" spans="1:14" ht="38.25" hidden="1">
      <c r="A628" s="14">
        <v>615</v>
      </c>
      <c r="B628" s="15">
        <v>43635</v>
      </c>
      <c r="C628" s="14" t="s">
        <v>417</v>
      </c>
      <c r="D628" s="63" t="s">
        <v>422</v>
      </c>
      <c r="E628" s="62" t="s">
        <v>389</v>
      </c>
      <c r="F628" s="81">
        <v>43649</v>
      </c>
      <c r="G628" s="16" t="s">
        <v>2246</v>
      </c>
      <c r="H628" s="14" t="s">
        <v>402</v>
      </c>
      <c r="I628" s="14" t="s">
        <v>530</v>
      </c>
      <c r="J628" s="14" t="s">
        <v>511</v>
      </c>
      <c r="K628" s="17" t="s">
        <v>2247</v>
      </c>
      <c r="L628" s="17" t="s">
        <v>2194</v>
      </c>
      <c r="M628" s="17" t="s">
        <v>2248</v>
      </c>
      <c r="N628" s="89" t="s">
        <v>422</v>
      </c>
    </row>
    <row r="629" spans="1:14" ht="25.5" hidden="1">
      <c r="A629" s="14">
        <v>616</v>
      </c>
      <c r="B629" s="15">
        <v>43635</v>
      </c>
      <c r="C629" s="14" t="s">
        <v>417</v>
      </c>
      <c r="D629" s="63" t="s">
        <v>422</v>
      </c>
      <c r="E629" s="62" t="s">
        <v>1638</v>
      </c>
      <c r="F629" s="81">
        <v>43649</v>
      </c>
      <c r="G629" s="21" t="s">
        <v>1639</v>
      </c>
      <c r="H629" s="14" t="s">
        <v>408</v>
      </c>
      <c r="I629" s="14" t="s">
        <v>759</v>
      </c>
      <c r="J629" s="14" t="s">
        <v>91</v>
      </c>
      <c r="K629" s="17" t="s">
        <v>2249</v>
      </c>
      <c r="L629" s="17" t="s">
        <v>2194</v>
      </c>
      <c r="M629" s="17" t="s">
        <v>2250</v>
      </c>
      <c r="N629" s="89" t="s">
        <v>422</v>
      </c>
    </row>
    <row r="630" spans="1:14" ht="25.5" hidden="1">
      <c r="A630" s="14">
        <v>617</v>
      </c>
      <c r="B630" s="15">
        <v>43636</v>
      </c>
      <c r="C630" s="14" t="s">
        <v>417</v>
      </c>
      <c r="D630" s="63" t="s">
        <v>422</v>
      </c>
      <c r="E630" s="89" t="s">
        <v>2251</v>
      </c>
      <c r="F630" s="81">
        <v>43650</v>
      </c>
      <c r="G630" s="16" t="s">
        <v>2252</v>
      </c>
      <c r="H630" s="14" t="s">
        <v>408</v>
      </c>
      <c r="I630" s="14" t="s">
        <v>1624</v>
      </c>
      <c r="J630" s="14" t="s">
        <v>536</v>
      </c>
      <c r="K630" s="17"/>
      <c r="L630" s="17"/>
      <c r="M630" s="17"/>
      <c r="N630" s="89" t="s">
        <v>422</v>
      </c>
    </row>
    <row r="631" spans="1:14" ht="25.5" hidden="1">
      <c r="A631" s="14">
        <v>618</v>
      </c>
      <c r="B631" s="15">
        <v>43636</v>
      </c>
      <c r="C631" s="14" t="s">
        <v>417</v>
      </c>
      <c r="D631" s="63" t="s">
        <v>420</v>
      </c>
      <c r="E631" s="62" t="s">
        <v>2253</v>
      </c>
      <c r="F631" s="81">
        <v>43650</v>
      </c>
      <c r="G631" s="16" t="s">
        <v>2254</v>
      </c>
      <c r="H631" s="14" t="s">
        <v>34</v>
      </c>
      <c r="I631" s="14" t="s">
        <v>876</v>
      </c>
      <c r="J631" s="14" t="s">
        <v>212</v>
      </c>
      <c r="K631" s="17" t="s">
        <v>2255</v>
      </c>
      <c r="L631" s="17" t="s">
        <v>2194</v>
      </c>
      <c r="M631" s="17" t="s">
        <v>2256</v>
      </c>
      <c r="N631" s="89" t="s">
        <v>420</v>
      </c>
    </row>
    <row r="632" spans="1:14" ht="33.75" hidden="1" customHeight="1">
      <c r="A632" s="14">
        <v>619</v>
      </c>
      <c r="B632" s="15">
        <v>43636</v>
      </c>
      <c r="C632" s="14" t="s">
        <v>417</v>
      </c>
      <c r="D632" s="63" t="s">
        <v>419</v>
      </c>
      <c r="E632" s="62" t="s">
        <v>375</v>
      </c>
      <c r="F632" s="81">
        <v>43650</v>
      </c>
      <c r="G632" s="16" t="s">
        <v>2257</v>
      </c>
      <c r="H632" s="14" t="s">
        <v>408</v>
      </c>
      <c r="I632" s="14" t="s">
        <v>1999</v>
      </c>
      <c r="J632" s="14" t="s">
        <v>511</v>
      </c>
      <c r="K632" s="17" t="s">
        <v>2258</v>
      </c>
      <c r="L632" s="17" t="s">
        <v>2187</v>
      </c>
      <c r="M632" s="17" t="s">
        <v>2259</v>
      </c>
      <c r="N632" s="54" t="s">
        <v>419</v>
      </c>
    </row>
    <row r="633" spans="1:14" ht="38.25" hidden="1">
      <c r="A633" s="14">
        <v>620</v>
      </c>
      <c r="B633" s="15">
        <v>43636</v>
      </c>
      <c r="C633" s="14" t="s">
        <v>417</v>
      </c>
      <c r="D633" s="63" t="s">
        <v>421</v>
      </c>
      <c r="E633" s="62" t="s">
        <v>645</v>
      </c>
      <c r="F633" s="81">
        <v>43650</v>
      </c>
      <c r="G633" s="16" t="s">
        <v>2260</v>
      </c>
      <c r="H633" s="14" t="s">
        <v>408</v>
      </c>
      <c r="I633" s="14" t="s">
        <v>557</v>
      </c>
      <c r="J633" s="14" t="s">
        <v>180</v>
      </c>
      <c r="K633" s="17" t="s">
        <v>2261</v>
      </c>
      <c r="L633" s="17" t="s">
        <v>2215</v>
      </c>
      <c r="M633" s="17" t="s">
        <v>2262</v>
      </c>
      <c r="N633" s="89" t="s">
        <v>421</v>
      </c>
    </row>
    <row r="634" spans="1:14" ht="38.25" hidden="1">
      <c r="A634" s="14">
        <v>621</v>
      </c>
      <c r="B634" s="15">
        <v>43636</v>
      </c>
      <c r="C634" s="14" t="s">
        <v>417</v>
      </c>
      <c r="D634" s="63" t="s">
        <v>422</v>
      </c>
      <c r="E634" s="62" t="s">
        <v>645</v>
      </c>
      <c r="F634" s="81">
        <v>43650</v>
      </c>
      <c r="G634" s="16" t="s">
        <v>2263</v>
      </c>
      <c r="H634" s="14" t="s">
        <v>408</v>
      </c>
      <c r="I634" s="22" t="s">
        <v>493</v>
      </c>
      <c r="J634" s="14" t="s">
        <v>79</v>
      </c>
      <c r="K634" s="17" t="s">
        <v>2264</v>
      </c>
      <c r="L634" s="17" t="s">
        <v>2233</v>
      </c>
      <c r="M634" s="17" t="s">
        <v>2265</v>
      </c>
      <c r="N634" s="89" t="s">
        <v>422</v>
      </c>
    </row>
    <row r="635" spans="1:14" ht="51" hidden="1">
      <c r="A635" s="14">
        <v>622</v>
      </c>
      <c r="B635" s="15">
        <v>43636</v>
      </c>
      <c r="C635" s="14" t="s">
        <v>417</v>
      </c>
      <c r="D635" s="63" t="s">
        <v>418</v>
      </c>
      <c r="E635" s="62" t="s">
        <v>76</v>
      </c>
      <c r="F635" s="81">
        <v>43650</v>
      </c>
      <c r="G635" s="16" t="s">
        <v>2266</v>
      </c>
      <c r="H635" s="14" t="s">
        <v>408</v>
      </c>
      <c r="I635" s="14" t="s">
        <v>78</v>
      </c>
      <c r="J635" s="14" t="s">
        <v>79</v>
      </c>
      <c r="K635" s="17"/>
      <c r="L635" s="17"/>
      <c r="M635" s="17"/>
      <c r="N635" s="89" t="s">
        <v>418</v>
      </c>
    </row>
    <row r="636" spans="1:14" ht="25.5" hidden="1">
      <c r="A636" s="14">
        <v>623</v>
      </c>
      <c r="B636" s="15">
        <v>43636</v>
      </c>
      <c r="C636" s="14" t="s">
        <v>417</v>
      </c>
      <c r="D636" s="67" t="s">
        <v>420</v>
      </c>
      <c r="E636" s="62" t="s">
        <v>2267</v>
      </c>
      <c r="F636" s="81">
        <v>43650</v>
      </c>
      <c r="G636" s="21" t="s">
        <v>1921</v>
      </c>
      <c r="H636" s="14" t="s">
        <v>408</v>
      </c>
      <c r="I636" s="14" t="s">
        <v>480</v>
      </c>
      <c r="J636" s="14" t="s">
        <v>212</v>
      </c>
      <c r="K636" s="17" t="s">
        <v>2046</v>
      </c>
      <c r="L636" s="17" t="s">
        <v>2187</v>
      </c>
      <c r="M636" s="17" t="s">
        <v>2268</v>
      </c>
      <c r="N636" s="89" t="s">
        <v>420</v>
      </c>
    </row>
    <row r="637" spans="1:14" ht="51" hidden="1">
      <c r="A637" s="14">
        <v>624</v>
      </c>
      <c r="B637" s="15">
        <v>43636</v>
      </c>
      <c r="C637" s="14" t="s">
        <v>417</v>
      </c>
      <c r="D637" s="63" t="s">
        <v>421</v>
      </c>
      <c r="E637" s="62" t="s">
        <v>32</v>
      </c>
      <c r="F637" s="81">
        <v>43650</v>
      </c>
      <c r="G637" s="21" t="s">
        <v>1030</v>
      </c>
      <c r="H637" s="14" t="s">
        <v>406</v>
      </c>
      <c r="I637" s="14" t="s">
        <v>741</v>
      </c>
      <c r="J637" s="14" t="s">
        <v>511</v>
      </c>
      <c r="K637" s="17" t="s">
        <v>917</v>
      </c>
      <c r="L637" s="17" t="s">
        <v>2163</v>
      </c>
      <c r="M637" s="17" t="s">
        <v>2269</v>
      </c>
      <c r="N637" s="89" t="s">
        <v>421</v>
      </c>
    </row>
    <row r="638" spans="1:14" ht="25.5" hidden="1">
      <c r="A638" s="14">
        <v>625</v>
      </c>
      <c r="B638" s="15">
        <v>43637</v>
      </c>
      <c r="C638" s="14" t="s">
        <v>417</v>
      </c>
      <c r="D638" s="63" t="s">
        <v>418</v>
      </c>
      <c r="E638" s="62" t="s">
        <v>2270</v>
      </c>
      <c r="F638" s="81">
        <v>43651</v>
      </c>
      <c r="G638" s="16" t="s">
        <v>2271</v>
      </c>
      <c r="H638" s="14" t="s">
        <v>408</v>
      </c>
      <c r="I638" s="14" t="s">
        <v>557</v>
      </c>
      <c r="J638" s="14" t="s">
        <v>180</v>
      </c>
      <c r="K638" s="17"/>
      <c r="L638" s="17"/>
      <c r="M638" s="17"/>
      <c r="N638" s="89" t="s">
        <v>418</v>
      </c>
    </row>
    <row r="639" spans="1:14" ht="38.25">
      <c r="A639" s="14">
        <v>626</v>
      </c>
      <c r="B639" s="15">
        <v>43637</v>
      </c>
      <c r="C639" s="14" t="s">
        <v>417</v>
      </c>
      <c r="D639" s="63" t="s">
        <v>418</v>
      </c>
      <c r="E639" s="62" t="s">
        <v>2272</v>
      </c>
      <c r="F639" s="81">
        <v>43651</v>
      </c>
      <c r="G639" s="17" t="s">
        <v>2273</v>
      </c>
      <c r="H639" s="14" t="s">
        <v>407</v>
      </c>
      <c r="I639" s="14" t="s">
        <v>49</v>
      </c>
      <c r="J639" s="14" t="s">
        <v>50</v>
      </c>
      <c r="K639" s="17"/>
      <c r="L639" s="17"/>
      <c r="M639" s="17"/>
      <c r="N639" s="89" t="s">
        <v>418</v>
      </c>
    </row>
    <row r="640" spans="1:14" ht="51">
      <c r="A640" s="14">
        <v>627</v>
      </c>
      <c r="B640" s="15">
        <v>43637</v>
      </c>
      <c r="C640" s="14" t="s">
        <v>417</v>
      </c>
      <c r="D640" s="63" t="s">
        <v>420</v>
      </c>
      <c r="E640" s="62" t="s">
        <v>2274</v>
      </c>
      <c r="F640" s="81">
        <v>43651</v>
      </c>
      <c r="G640" s="16" t="s">
        <v>2275</v>
      </c>
      <c r="H640" s="14" t="s">
        <v>407</v>
      </c>
      <c r="I640" s="14" t="s">
        <v>120</v>
      </c>
      <c r="J640" s="14" t="s">
        <v>121</v>
      </c>
      <c r="K640" s="17" t="s">
        <v>2276</v>
      </c>
      <c r="L640" s="17" t="s">
        <v>2233</v>
      </c>
      <c r="M640" s="17" t="s">
        <v>2277</v>
      </c>
      <c r="N640" s="89" t="s">
        <v>420</v>
      </c>
    </row>
    <row r="641" spans="1:14" ht="38.25" hidden="1">
      <c r="A641" s="14">
        <v>628</v>
      </c>
      <c r="B641" s="15">
        <v>43640</v>
      </c>
      <c r="C641" s="14" t="s">
        <v>417</v>
      </c>
      <c r="D641" s="63" t="s">
        <v>419</v>
      </c>
      <c r="E641" s="89" t="s">
        <v>2278</v>
      </c>
      <c r="F641" s="74">
        <v>43654</v>
      </c>
      <c r="G641" s="16" t="s">
        <v>2279</v>
      </c>
      <c r="H641" s="14" t="s">
        <v>406</v>
      </c>
      <c r="I641" s="14" t="s">
        <v>2116</v>
      </c>
      <c r="J641" s="14" t="s">
        <v>607</v>
      </c>
      <c r="K641" s="17" t="s">
        <v>2280</v>
      </c>
      <c r="L641" s="17" t="s">
        <v>2281</v>
      </c>
      <c r="M641" s="17" t="s">
        <v>2282</v>
      </c>
      <c r="N641" s="89" t="s">
        <v>419</v>
      </c>
    </row>
    <row r="642" spans="1:14" ht="25.5" hidden="1">
      <c r="A642" s="14">
        <v>629</v>
      </c>
      <c r="B642" s="15">
        <v>43640</v>
      </c>
      <c r="C642" s="14" t="s">
        <v>417</v>
      </c>
      <c r="D642" s="63" t="s">
        <v>420</v>
      </c>
      <c r="E642" s="62" t="s">
        <v>2283</v>
      </c>
      <c r="F642" s="74">
        <v>43654</v>
      </c>
      <c r="G642" s="16" t="s">
        <v>2284</v>
      </c>
      <c r="H642" s="14" t="s">
        <v>408</v>
      </c>
      <c r="I642" s="14" t="s">
        <v>35</v>
      </c>
      <c r="J642" s="14" t="s">
        <v>36</v>
      </c>
      <c r="K642" s="17" t="s">
        <v>2285</v>
      </c>
      <c r="L642" s="17" t="s">
        <v>2281</v>
      </c>
      <c r="M642" s="17" t="s">
        <v>2286</v>
      </c>
      <c r="N642" s="89" t="s">
        <v>420</v>
      </c>
    </row>
    <row r="643" spans="1:14" ht="25.5" hidden="1">
      <c r="A643" s="14">
        <v>630</v>
      </c>
      <c r="B643" s="15">
        <v>43640</v>
      </c>
      <c r="C643" s="14" t="s">
        <v>417</v>
      </c>
      <c r="D643" s="63" t="s">
        <v>422</v>
      </c>
      <c r="E643" s="62" t="s">
        <v>1052</v>
      </c>
      <c r="F643" s="74">
        <v>43654</v>
      </c>
      <c r="G643" s="16" t="s">
        <v>2287</v>
      </c>
      <c r="H643" s="14" t="s">
        <v>408</v>
      </c>
      <c r="I643" s="14" t="s">
        <v>1595</v>
      </c>
      <c r="J643" s="14" t="s">
        <v>511</v>
      </c>
      <c r="K643" s="17" t="s">
        <v>2288</v>
      </c>
      <c r="L643" s="17" t="s">
        <v>2281</v>
      </c>
      <c r="M643" s="17" t="s">
        <v>2289</v>
      </c>
      <c r="N643" s="89" t="s">
        <v>422</v>
      </c>
    </row>
    <row r="644" spans="1:14" ht="38.25" hidden="1">
      <c r="A644" s="14">
        <v>631</v>
      </c>
      <c r="B644" s="15">
        <v>43640</v>
      </c>
      <c r="C644" s="14" t="s">
        <v>417</v>
      </c>
      <c r="D644" s="63" t="s">
        <v>419</v>
      </c>
      <c r="E644" s="62" t="s">
        <v>2290</v>
      </c>
      <c r="F644" s="74">
        <v>43654</v>
      </c>
      <c r="G644" s="16" t="s">
        <v>2291</v>
      </c>
      <c r="H644" s="14" t="s">
        <v>408</v>
      </c>
      <c r="I644" s="14" t="s">
        <v>1840</v>
      </c>
      <c r="J644" s="14" t="s">
        <v>1841</v>
      </c>
      <c r="K644" s="17" t="s">
        <v>2292</v>
      </c>
      <c r="L644" s="17" t="s">
        <v>2281</v>
      </c>
      <c r="M644" s="17" t="s">
        <v>2293</v>
      </c>
      <c r="N644" s="89" t="s">
        <v>419</v>
      </c>
    </row>
    <row r="645" spans="1:14" ht="63.75" hidden="1">
      <c r="A645" s="14">
        <v>632</v>
      </c>
      <c r="B645" s="15">
        <v>43640</v>
      </c>
      <c r="C645" s="14" t="s">
        <v>417</v>
      </c>
      <c r="D645" s="63" t="s">
        <v>421</v>
      </c>
      <c r="E645" s="62" t="s">
        <v>2294</v>
      </c>
      <c r="F645" s="74">
        <v>43654</v>
      </c>
      <c r="G645" s="16" t="s">
        <v>1887</v>
      </c>
      <c r="H645" s="14" t="s">
        <v>34</v>
      </c>
      <c r="I645" s="14" t="s">
        <v>480</v>
      </c>
      <c r="J645" s="14" t="s">
        <v>212</v>
      </c>
      <c r="K645" s="17" t="s">
        <v>2295</v>
      </c>
      <c r="L645" s="17" t="s">
        <v>2233</v>
      </c>
      <c r="M645" s="17" t="s">
        <v>2296</v>
      </c>
      <c r="N645" s="89" t="s">
        <v>421</v>
      </c>
    </row>
    <row r="646" spans="1:14" ht="51" hidden="1">
      <c r="A646" s="14">
        <v>633</v>
      </c>
      <c r="B646" s="15">
        <v>43641</v>
      </c>
      <c r="C646" s="14" t="s">
        <v>417</v>
      </c>
      <c r="D646" s="63" t="s">
        <v>421</v>
      </c>
      <c r="E646" s="62" t="s">
        <v>2297</v>
      </c>
      <c r="F646" s="74">
        <v>43655</v>
      </c>
      <c r="G646" s="16" t="s">
        <v>2298</v>
      </c>
      <c r="H646" s="14" t="s">
        <v>34</v>
      </c>
      <c r="I646" s="14" t="s">
        <v>2299</v>
      </c>
      <c r="J646" s="14" t="s">
        <v>511</v>
      </c>
      <c r="K646" s="17" t="s">
        <v>2300</v>
      </c>
      <c r="L646" s="17" t="s">
        <v>2233</v>
      </c>
      <c r="M646" s="17" t="s">
        <v>2301</v>
      </c>
      <c r="N646" s="89" t="s">
        <v>421</v>
      </c>
    </row>
    <row r="647" spans="1:14" ht="38.25" hidden="1">
      <c r="A647" s="14">
        <v>634</v>
      </c>
      <c r="B647" s="15">
        <v>43641</v>
      </c>
      <c r="C647" s="14" t="s">
        <v>417</v>
      </c>
      <c r="D647" s="63" t="s">
        <v>418</v>
      </c>
      <c r="E647" s="62" t="s">
        <v>2302</v>
      </c>
      <c r="F647" s="74">
        <v>43655</v>
      </c>
      <c r="G647" s="16" t="s">
        <v>2303</v>
      </c>
      <c r="H647" s="14" t="s">
        <v>34</v>
      </c>
      <c r="I647" s="14" t="s">
        <v>1595</v>
      </c>
      <c r="J647" s="14" t="s">
        <v>511</v>
      </c>
      <c r="K647" s="17"/>
      <c r="L647" s="17"/>
      <c r="M647" s="17"/>
      <c r="N647" s="89" t="s">
        <v>418</v>
      </c>
    </row>
    <row r="648" spans="1:14" ht="25.5" hidden="1">
      <c r="A648" s="14">
        <v>635</v>
      </c>
      <c r="B648" s="15">
        <v>43641</v>
      </c>
      <c r="C648" s="14" t="s">
        <v>417</v>
      </c>
      <c r="D648" s="63" t="s">
        <v>422</v>
      </c>
      <c r="E648" s="62" t="s">
        <v>2304</v>
      </c>
      <c r="F648" s="74">
        <v>43655</v>
      </c>
      <c r="G648" s="16" t="s">
        <v>2305</v>
      </c>
      <c r="H648" s="14" t="s">
        <v>34</v>
      </c>
      <c r="I648" s="14" t="s">
        <v>1708</v>
      </c>
      <c r="J648" s="14" t="s">
        <v>749</v>
      </c>
      <c r="K648" s="17" t="s">
        <v>2306</v>
      </c>
      <c r="L648" s="17" t="s">
        <v>2233</v>
      </c>
      <c r="M648" s="17" t="s">
        <v>2307</v>
      </c>
      <c r="N648" s="89" t="s">
        <v>422</v>
      </c>
    </row>
    <row r="649" spans="1:14" ht="25.5" hidden="1">
      <c r="A649" s="14">
        <v>636</v>
      </c>
      <c r="B649" s="15">
        <v>43641</v>
      </c>
      <c r="C649" s="14" t="s">
        <v>417</v>
      </c>
      <c r="D649" s="63" t="s">
        <v>420</v>
      </c>
      <c r="E649" s="62" t="s">
        <v>2308</v>
      </c>
      <c r="F649" s="74">
        <v>43655</v>
      </c>
      <c r="G649" s="17" t="s">
        <v>1074</v>
      </c>
      <c r="H649" s="14" t="s">
        <v>408</v>
      </c>
      <c r="I649" s="14" t="s">
        <v>49</v>
      </c>
      <c r="J649" s="14" t="s">
        <v>50</v>
      </c>
      <c r="K649" s="17" t="s">
        <v>2309</v>
      </c>
      <c r="L649" s="17" t="s">
        <v>2281</v>
      </c>
      <c r="M649" s="17" t="s">
        <v>2310</v>
      </c>
      <c r="N649" s="89" t="s">
        <v>420</v>
      </c>
    </row>
    <row r="650" spans="1:14" ht="38.25" hidden="1">
      <c r="A650" s="14">
        <v>637</v>
      </c>
      <c r="B650" s="15">
        <v>43642</v>
      </c>
      <c r="C650" s="14" t="s">
        <v>417</v>
      </c>
      <c r="D650" s="63" t="s">
        <v>420</v>
      </c>
      <c r="E650" s="62" t="s">
        <v>616</v>
      </c>
      <c r="F650" s="74">
        <v>43656</v>
      </c>
      <c r="G650" s="16" t="s">
        <v>2311</v>
      </c>
      <c r="H650" s="14" t="s">
        <v>408</v>
      </c>
      <c r="I650" s="14" t="s">
        <v>225</v>
      </c>
      <c r="J650" s="14" t="s">
        <v>79</v>
      </c>
      <c r="K650" s="17" t="s">
        <v>2312</v>
      </c>
      <c r="L650" s="17" t="s">
        <v>2194</v>
      </c>
      <c r="M650" s="17" t="s">
        <v>2313</v>
      </c>
      <c r="N650" s="89" t="s">
        <v>420</v>
      </c>
    </row>
    <row r="651" spans="1:14" ht="38.25">
      <c r="A651" s="14">
        <v>638</v>
      </c>
      <c r="B651" s="15">
        <v>43642</v>
      </c>
      <c r="C651" s="14" t="s">
        <v>417</v>
      </c>
      <c r="D651" s="63" t="s">
        <v>421</v>
      </c>
      <c r="E651" s="62" t="s">
        <v>616</v>
      </c>
      <c r="F651" s="74">
        <v>43656</v>
      </c>
      <c r="G651" s="16" t="s">
        <v>2314</v>
      </c>
      <c r="H651" s="14" t="s">
        <v>407</v>
      </c>
      <c r="I651" s="14" t="s">
        <v>225</v>
      </c>
      <c r="J651" s="14" t="s">
        <v>79</v>
      </c>
      <c r="K651" s="17" t="s">
        <v>2315</v>
      </c>
      <c r="L651" s="17" t="s">
        <v>2233</v>
      </c>
      <c r="M651" s="17" t="s">
        <v>2316</v>
      </c>
      <c r="N651" s="89" t="s">
        <v>421</v>
      </c>
    </row>
    <row r="652" spans="1:14" ht="38.25" hidden="1">
      <c r="A652" s="14">
        <v>639</v>
      </c>
      <c r="B652" s="15">
        <v>43642</v>
      </c>
      <c r="C652" s="14" t="s">
        <v>417</v>
      </c>
      <c r="D652" s="63" t="s">
        <v>422</v>
      </c>
      <c r="E652" s="62" t="s">
        <v>856</v>
      </c>
      <c r="F652" s="74">
        <v>43656</v>
      </c>
      <c r="G652" s="16" t="s">
        <v>1144</v>
      </c>
      <c r="H652" s="14" t="s">
        <v>34</v>
      </c>
      <c r="I652" s="14" t="s">
        <v>828</v>
      </c>
      <c r="J652" s="14" t="s">
        <v>212</v>
      </c>
      <c r="K652" s="17" t="s">
        <v>2317</v>
      </c>
      <c r="L652" s="17" t="s">
        <v>2318</v>
      </c>
      <c r="M652" s="17" t="s">
        <v>2319</v>
      </c>
      <c r="N652" s="89" t="s">
        <v>422</v>
      </c>
    </row>
    <row r="653" spans="1:14" ht="25.5" hidden="1">
      <c r="A653" s="14">
        <v>640</v>
      </c>
      <c r="B653" s="15">
        <v>43642</v>
      </c>
      <c r="C653" s="14" t="s">
        <v>417</v>
      </c>
      <c r="D653" s="63" t="s">
        <v>418</v>
      </c>
      <c r="E653" s="62" t="s">
        <v>2320</v>
      </c>
      <c r="F653" s="74">
        <v>43656</v>
      </c>
      <c r="G653" s="16" t="s">
        <v>2321</v>
      </c>
      <c r="H653" s="14" t="s">
        <v>408</v>
      </c>
      <c r="I653" s="14" t="s">
        <v>1840</v>
      </c>
      <c r="J653" s="14" t="s">
        <v>1841</v>
      </c>
      <c r="K653" s="17"/>
      <c r="L653" s="17"/>
      <c r="M653" s="17"/>
      <c r="N653" s="89" t="s">
        <v>418</v>
      </c>
    </row>
    <row r="654" spans="1:14" ht="25.5" hidden="1">
      <c r="A654" s="14">
        <v>641</v>
      </c>
      <c r="B654" s="15">
        <v>43642</v>
      </c>
      <c r="C654" s="14" t="s">
        <v>417</v>
      </c>
      <c r="D654" s="63" t="s">
        <v>422</v>
      </c>
      <c r="E654" s="62" t="s">
        <v>2322</v>
      </c>
      <c r="F654" s="74">
        <v>43656</v>
      </c>
      <c r="G654" s="16" t="s">
        <v>2323</v>
      </c>
      <c r="H654" s="14" t="s">
        <v>34</v>
      </c>
      <c r="I654" s="14" t="s">
        <v>111</v>
      </c>
      <c r="J654" s="14" t="s">
        <v>59</v>
      </c>
      <c r="K654" s="17" t="s">
        <v>2324</v>
      </c>
      <c r="L654" s="17" t="s">
        <v>2325</v>
      </c>
      <c r="M654" s="17" t="s">
        <v>2326</v>
      </c>
      <c r="N654" s="89" t="s">
        <v>422</v>
      </c>
    </row>
    <row r="655" spans="1:14" ht="22.5" hidden="1" customHeight="1">
      <c r="A655" s="14">
        <v>642</v>
      </c>
      <c r="B655" s="15">
        <v>43642</v>
      </c>
      <c r="C655" s="14" t="s">
        <v>417</v>
      </c>
      <c r="D655" s="63" t="s">
        <v>419</v>
      </c>
      <c r="E655" s="62" t="s">
        <v>2327</v>
      </c>
      <c r="F655" s="74">
        <v>43656</v>
      </c>
      <c r="G655" s="16" t="s">
        <v>2328</v>
      </c>
      <c r="H655" s="14" t="s">
        <v>34</v>
      </c>
      <c r="I655" s="14" t="s">
        <v>803</v>
      </c>
      <c r="J655" s="14" t="s">
        <v>621</v>
      </c>
      <c r="K655" s="17" t="s">
        <v>2329</v>
      </c>
      <c r="L655" s="17" t="s">
        <v>2233</v>
      </c>
      <c r="M655" s="17" t="s">
        <v>2330</v>
      </c>
      <c r="N655" s="89" t="s">
        <v>419</v>
      </c>
    </row>
    <row r="656" spans="1:14" ht="38.25" hidden="1">
      <c r="A656" s="14">
        <v>643</v>
      </c>
      <c r="B656" s="15">
        <v>43642</v>
      </c>
      <c r="C656" s="14" t="s">
        <v>417</v>
      </c>
      <c r="D656" s="63" t="s">
        <v>419</v>
      </c>
      <c r="E656" s="62" t="s">
        <v>1876</v>
      </c>
      <c r="F656" s="74">
        <v>43656</v>
      </c>
      <c r="G656" s="16" t="s">
        <v>1877</v>
      </c>
      <c r="H656" s="14" t="s">
        <v>408</v>
      </c>
      <c r="I656" s="14" t="s">
        <v>1784</v>
      </c>
      <c r="J656" s="14" t="s">
        <v>166</v>
      </c>
      <c r="K656" s="17" t="s">
        <v>2331</v>
      </c>
      <c r="L656" s="17" t="s">
        <v>2233</v>
      </c>
      <c r="M656" s="17" t="s">
        <v>2332</v>
      </c>
      <c r="N656" s="89" t="s">
        <v>419</v>
      </c>
    </row>
    <row r="657" spans="1:14" ht="51">
      <c r="A657" s="14">
        <v>644</v>
      </c>
      <c r="B657" s="15">
        <v>43642</v>
      </c>
      <c r="C657" s="14" t="s">
        <v>417</v>
      </c>
      <c r="D657" s="63" t="s">
        <v>418</v>
      </c>
      <c r="E657" s="62" t="s">
        <v>2333</v>
      </c>
      <c r="F657" s="74">
        <v>43656</v>
      </c>
      <c r="G657" s="17" t="s">
        <v>2334</v>
      </c>
      <c r="H657" s="14" t="s">
        <v>407</v>
      </c>
      <c r="I657" s="14" t="s">
        <v>49</v>
      </c>
      <c r="J657" s="14" t="s">
        <v>50</v>
      </c>
      <c r="K657" s="17"/>
      <c r="L657" s="17"/>
      <c r="M657" s="17"/>
      <c r="N657" s="89" t="s">
        <v>418</v>
      </c>
    </row>
    <row r="658" spans="1:14" ht="38.25" hidden="1">
      <c r="A658" s="14">
        <v>645</v>
      </c>
      <c r="B658" s="15">
        <v>43642</v>
      </c>
      <c r="C658" s="14" t="s">
        <v>417</v>
      </c>
      <c r="D658" s="63" t="s">
        <v>421</v>
      </c>
      <c r="E658" s="62" t="s">
        <v>2335</v>
      </c>
      <c r="F658" s="74">
        <v>43664</v>
      </c>
      <c r="G658" s="16" t="s">
        <v>2336</v>
      </c>
      <c r="H658" s="14" t="s">
        <v>34</v>
      </c>
      <c r="I658" s="14" t="s">
        <v>1091</v>
      </c>
      <c r="J658" s="14" t="s">
        <v>536</v>
      </c>
      <c r="K658" s="17" t="s">
        <v>2337</v>
      </c>
      <c r="L658" s="17" t="s">
        <v>2338</v>
      </c>
      <c r="M658" s="17" t="s">
        <v>2339</v>
      </c>
      <c r="N658" s="89" t="s">
        <v>421</v>
      </c>
    </row>
    <row r="659" spans="1:14" ht="25.5" hidden="1">
      <c r="A659" s="14">
        <v>646</v>
      </c>
      <c r="B659" s="15">
        <v>43642</v>
      </c>
      <c r="C659" s="14" t="s">
        <v>417</v>
      </c>
      <c r="D659" s="63" t="s">
        <v>422</v>
      </c>
      <c r="E659" s="62" t="s">
        <v>203</v>
      </c>
      <c r="F659" s="74">
        <v>43656</v>
      </c>
      <c r="G659" s="16" t="s">
        <v>2340</v>
      </c>
      <c r="H659" s="14" t="s">
        <v>408</v>
      </c>
      <c r="I659" s="14" t="s">
        <v>1431</v>
      </c>
      <c r="J659" s="14" t="s">
        <v>59</v>
      </c>
      <c r="K659" s="17"/>
      <c r="L659" s="17" t="s">
        <v>2187</v>
      </c>
      <c r="M659" s="17" t="s">
        <v>2341</v>
      </c>
      <c r="N659" s="89" t="s">
        <v>422</v>
      </c>
    </row>
    <row r="660" spans="1:14" ht="25.5" hidden="1">
      <c r="A660" s="14">
        <v>647</v>
      </c>
      <c r="B660" s="15">
        <v>43642</v>
      </c>
      <c r="C660" s="14" t="s">
        <v>417</v>
      </c>
      <c r="D660" s="63" t="s">
        <v>422</v>
      </c>
      <c r="E660" s="62" t="s">
        <v>2342</v>
      </c>
      <c r="F660" s="74">
        <v>43656</v>
      </c>
      <c r="G660" s="16" t="s">
        <v>2343</v>
      </c>
      <c r="H660" s="14" t="s">
        <v>408</v>
      </c>
      <c r="I660" s="14" t="s">
        <v>1431</v>
      </c>
      <c r="J660" s="14" t="s">
        <v>59</v>
      </c>
      <c r="K660" s="17"/>
      <c r="L660" s="17" t="s">
        <v>2187</v>
      </c>
      <c r="M660" s="17" t="s">
        <v>2341</v>
      </c>
      <c r="N660" s="89" t="s">
        <v>422</v>
      </c>
    </row>
    <row r="661" spans="1:14" ht="38.25" hidden="1">
      <c r="A661" s="14">
        <v>648</v>
      </c>
      <c r="B661" s="15">
        <v>43642</v>
      </c>
      <c r="C661" s="14" t="s">
        <v>417</v>
      </c>
      <c r="D661" s="63" t="s">
        <v>418</v>
      </c>
      <c r="E661" s="62" t="s">
        <v>1062</v>
      </c>
      <c r="F661" s="74">
        <v>43656</v>
      </c>
      <c r="G661" s="16" t="s">
        <v>2303</v>
      </c>
      <c r="H661" s="14" t="s">
        <v>34</v>
      </c>
      <c r="I661" s="14" t="s">
        <v>1595</v>
      </c>
      <c r="J661" s="14" t="s">
        <v>511</v>
      </c>
      <c r="K661" s="17"/>
      <c r="L661" s="17"/>
      <c r="M661" s="17"/>
      <c r="N661" s="89" t="s">
        <v>418</v>
      </c>
    </row>
    <row r="662" spans="1:14" ht="25.5" hidden="1">
      <c r="A662" s="14">
        <v>649</v>
      </c>
      <c r="B662" s="15">
        <v>43643</v>
      </c>
      <c r="C662" s="14" t="s">
        <v>417</v>
      </c>
      <c r="D662" s="63" t="s">
        <v>418</v>
      </c>
      <c r="E662" s="62" t="s">
        <v>2344</v>
      </c>
      <c r="F662" s="74">
        <v>43657</v>
      </c>
      <c r="G662" s="16" t="s">
        <v>2345</v>
      </c>
      <c r="H662" s="14" t="s">
        <v>408</v>
      </c>
      <c r="I662" s="14" t="s">
        <v>1064</v>
      </c>
      <c r="J662" s="14" t="s">
        <v>1065</v>
      </c>
      <c r="K662" s="17"/>
      <c r="L662" s="17"/>
      <c r="M662" s="17"/>
      <c r="N662" s="89" t="s">
        <v>418</v>
      </c>
    </row>
    <row r="663" spans="1:14" ht="25.5" hidden="1">
      <c r="A663" s="14">
        <v>650</v>
      </c>
      <c r="B663" s="15">
        <v>43643</v>
      </c>
      <c r="C663" s="14" t="s">
        <v>417</v>
      </c>
      <c r="D663" s="63" t="s">
        <v>422</v>
      </c>
      <c r="E663" s="62" t="s">
        <v>2346</v>
      </c>
      <c r="F663" s="74">
        <v>43657</v>
      </c>
      <c r="G663" s="16" t="s">
        <v>2347</v>
      </c>
      <c r="H663" s="14" t="s">
        <v>34</v>
      </c>
      <c r="I663" s="14" t="s">
        <v>1595</v>
      </c>
      <c r="J663" s="14" t="s">
        <v>511</v>
      </c>
      <c r="K663" s="17" t="s">
        <v>2288</v>
      </c>
      <c r="L663" s="17" t="s">
        <v>2281</v>
      </c>
      <c r="M663" s="17" t="s">
        <v>2289</v>
      </c>
      <c r="N663" s="89" t="s">
        <v>422</v>
      </c>
    </row>
    <row r="664" spans="1:14" ht="25.5" hidden="1">
      <c r="A664" s="14">
        <v>651</v>
      </c>
      <c r="B664" s="15">
        <v>43643</v>
      </c>
      <c r="C664" s="14" t="s">
        <v>417</v>
      </c>
      <c r="D664" s="63" t="s">
        <v>418</v>
      </c>
      <c r="E664" s="62" t="s">
        <v>2348</v>
      </c>
      <c r="F664" s="74">
        <v>43657</v>
      </c>
      <c r="G664" s="16" t="s">
        <v>2349</v>
      </c>
      <c r="H664" s="14" t="s">
        <v>408</v>
      </c>
      <c r="I664" s="14" t="s">
        <v>58</v>
      </c>
      <c r="J664" s="14" t="s">
        <v>59</v>
      </c>
      <c r="K664" s="17"/>
      <c r="L664" s="17"/>
      <c r="M664" s="17"/>
      <c r="N664" s="89" t="s">
        <v>418</v>
      </c>
    </row>
    <row r="665" spans="1:14" ht="51" hidden="1">
      <c r="A665" s="14">
        <v>652</v>
      </c>
      <c r="B665" s="15">
        <v>43643</v>
      </c>
      <c r="C665" s="14" t="s">
        <v>417</v>
      </c>
      <c r="D665" s="63" t="s">
        <v>421</v>
      </c>
      <c r="E665" s="62" t="s">
        <v>341</v>
      </c>
      <c r="F665" s="74">
        <v>43657</v>
      </c>
      <c r="G665" s="16" t="s">
        <v>2350</v>
      </c>
      <c r="H665" s="14" t="s">
        <v>408</v>
      </c>
      <c r="I665" s="14" t="s">
        <v>343</v>
      </c>
      <c r="J665" s="14" t="s">
        <v>173</v>
      </c>
      <c r="K665" s="17" t="s">
        <v>2351</v>
      </c>
      <c r="L665" s="17" t="s">
        <v>2281</v>
      </c>
      <c r="M665" s="17" t="s">
        <v>2352</v>
      </c>
      <c r="N665" s="89" t="s">
        <v>421</v>
      </c>
    </row>
    <row r="666" spans="1:14" ht="25.5" hidden="1">
      <c r="A666" s="14">
        <v>653</v>
      </c>
      <c r="B666" s="15">
        <v>43643</v>
      </c>
      <c r="C666" s="14" t="s">
        <v>417</v>
      </c>
      <c r="D666" s="63" t="s">
        <v>419</v>
      </c>
      <c r="E666" s="62" t="s">
        <v>887</v>
      </c>
      <c r="F666" s="74">
        <v>43657</v>
      </c>
      <c r="G666" s="16" t="s">
        <v>2353</v>
      </c>
      <c r="H666" s="14" t="s">
        <v>34</v>
      </c>
      <c r="I666" s="14" t="s">
        <v>103</v>
      </c>
      <c r="J666" s="14" t="s">
        <v>79</v>
      </c>
      <c r="K666" s="17" t="s">
        <v>2354</v>
      </c>
      <c r="L666" s="17" t="s">
        <v>2281</v>
      </c>
      <c r="M666" s="17" t="s">
        <v>2355</v>
      </c>
      <c r="N666" s="89" t="s">
        <v>419</v>
      </c>
    </row>
    <row r="667" spans="1:14" ht="38.25" hidden="1">
      <c r="A667" s="14">
        <v>654</v>
      </c>
      <c r="B667" s="15">
        <v>43643</v>
      </c>
      <c r="C667" s="14" t="s">
        <v>417</v>
      </c>
      <c r="D667" s="63" t="s">
        <v>420</v>
      </c>
      <c r="E667" s="62" t="s">
        <v>2356</v>
      </c>
      <c r="F667" s="74">
        <v>43657</v>
      </c>
      <c r="G667" s="16" t="s">
        <v>2357</v>
      </c>
      <c r="H667" s="14" t="s">
        <v>34</v>
      </c>
      <c r="I667" s="14" t="s">
        <v>103</v>
      </c>
      <c r="J667" s="14" t="s">
        <v>79</v>
      </c>
      <c r="K667" s="17" t="s">
        <v>2358</v>
      </c>
      <c r="L667" s="17" t="s">
        <v>2281</v>
      </c>
      <c r="M667" s="17" t="s">
        <v>2359</v>
      </c>
      <c r="N667" s="89" t="s">
        <v>420</v>
      </c>
    </row>
    <row r="668" spans="1:14" ht="24" hidden="1" customHeight="1">
      <c r="A668" s="14">
        <v>655</v>
      </c>
      <c r="B668" s="15">
        <v>43647</v>
      </c>
      <c r="C668" s="14" t="s">
        <v>417</v>
      </c>
      <c r="D668" s="63" t="s">
        <v>419</v>
      </c>
      <c r="E668" s="62" t="s">
        <v>2360</v>
      </c>
      <c r="F668" s="74">
        <v>43661</v>
      </c>
      <c r="G668" s="16" t="s">
        <v>2361</v>
      </c>
      <c r="H668" s="14" t="s">
        <v>408</v>
      </c>
      <c r="I668" s="14" t="s">
        <v>637</v>
      </c>
      <c r="J668" s="14" t="s">
        <v>79</v>
      </c>
      <c r="K668" s="17" t="s">
        <v>2362</v>
      </c>
      <c r="L668" s="17" t="s">
        <v>2281</v>
      </c>
      <c r="M668" s="17" t="s">
        <v>2363</v>
      </c>
      <c r="N668" s="54" t="s">
        <v>419</v>
      </c>
    </row>
    <row r="669" spans="1:14" ht="38.25" hidden="1">
      <c r="A669" s="14">
        <v>656</v>
      </c>
      <c r="B669" s="15">
        <v>43647</v>
      </c>
      <c r="C669" s="14" t="s">
        <v>417</v>
      </c>
      <c r="D669" s="63" t="s">
        <v>418</v>
      </c>
      <c r="E669" s="62" t="s">
        <v>2364</v>
      </c>
      <c r="F669" s="74">
        <v>43661</v>
      </c>
      <c r="G669" s="16" t="s">
        <v>2365</v>
      </c>
      <c r="H669" s="14" t="s">
        <v>399</v>
      </c>
      <c r="I669" s="14" t="s">
        <v>59</v>
      </c>
      <c r="J669" s="14" t="s">
        <v>59</v>
      </c>
      <c r="K669" s="17"/>
      <c r="L669" s="17"/>
      <c r="M669" s="17"/>
      <c r="N669" s="89" t="s">
        <v>418</v>
      </c>
    </row>
    <row r="670" spans="1:14" ht="25.5" hidden="1">
      <c r="A670" s="14">
        <v>657</v>
      </c>
      <c r="B670" s="15">
        <v>43647</v>
      </c>
      <c r="C670" s="14" t="s">
        <v>417</v>
      </c>
      <c r="D670" s="63" t="s">
        <v>418</v>
      </c>
      <c r="E670" s="62" t="s">
        <v>2366</v>
      </c>
      <c r="F670" s="74">
        <v>43661</v>
      </c>
      <c r="G670" s="16" t="s">
        <v>2367</v>
      </c>
      <c r="H670" s="14" t="s">
        <v>408</v>
      </c>
      <c r="I670" s="14" t="s">
        <v>58</v>
      </c>
      <c r="J670" s="14" t="s">
        <v>59</v>
      </c>
      <c r="K670" s="17"/>
      <c r="L670" s="17"/>
      <c r="M670" s="17"/>
      <c r="N670" s="89" t="s">
        <v>418</v>
      </c>
    </row>
    <row r="671" spans="1:14" ht="38.25" hidden="1">
      <c r="A671" s="14">
        <v>658</v>
      </c>
      <c r="B671" s="15">
        <v>43647</v>
      </c>
      <c r="C671" s="14" t="s">
        <v>417</v>
      </c>
      <c r="D671" s="63" t="s">
        <v>418</v>
      </c>
      <c r="E671" s="62" t="s">
        <v>1413</v>
      </c>
      <c r="F671" s="74">
        <v>43661</v>
      </c>
      <c r="G671" s="16" t="s">
        <v>2368</v>
      </c>
      <c r="H671" s="14" t="s">
        <v>34</v>
      </c>
      <c r="I671" s="14" t="s">
        <v>1743</v>
      </c>
      <c r="J671" s="14" t="s">
        <v>36</v>
      </c>
      <c r="K671" s="17"/>
      <c r="L671" s="17"/>
      <c r="M671" s="17"/>
      <c r="N671" s="89" t="s">
        <v>418</v>
      </c>
    </row>
    <row r="672" spans="1:14" ht="38.25">
      <c r="A672" s="14">
        <v>659</v>
      </c>
      <c r="B672" s="15">
        <v>43647</v>
      </c>
      <c r="C672" s="14" t="s">
        <v>417</v>
      </c>
      <c r="D672" s="63" t="s">
        <v>421</v>
      </c>
      <c r="E672" s="62" t="s">
        <v>521</v>
      </c>
      <c r="F672" s="74">
        <v>43668</v>
      </c>
      <c r="G672" s="16" t="s">
        <v>2369</v>
      </c>
      <c r="H672" s="14" t="s">
        <v>407</v>
      </c>
      <c r="I672" s="14" t="s">
        <v>2370</v>
      </c>
      <c r="J672" s="14" t="s">
        <v>511</v>
      </c>
      <c r="K672" s="17" t="s">
        <v>2371</v>
      </c>
      <c r="L672" s="17" t="s">
        <v>2338</v>
      </c>
      <c r="M672" s="17" t="s">
        <v>2372</v>
      </c>
      <c r="N672" s="89" t="s">
        <v>421</v>
      </c>
    </row>
    <row r="673" spans="1:14" ht="38.25">
      <c r="A673" s="14">
        <v>660</v>
      </c>
      <c r="B673" s="15">
        <v>43647</v>
      </c>
      <c r="C673" s="14" t="s">
        <v>417</v>
      </c>
      <c r="D673" s="63" t="s">
        <v>421</v>
      </c>
      <c r="E673" s="62" t="s">
        <v>521</v>
      </c>
      <c r="F673" s="74">
        <v>43668</v>
      </c>
      <c r="G673" s="16" t="s">
        <v>2369</v>
      </c>
      <c r="H673" s="14" t="s">
        <v>407</v>
      </c>
      <c r="I673" s="14" t="s">
        <v>2370</v>
      </c>
      <c r="J673" s="14" t="s">
        <v>511</v>
      </c>
      <c r="K673" s="17" t="s">
        <v>2371</v>
      </c>
      <c r="L673" s="17" t="s">
        <v>2338</v>
      </c>
      <c r="M673" s="17" t="s">
        <v>2372</v>
      </c>
      <c r="N673" s="89" t="s">
        <v>421</v>
      </c>
    </row>
    <row r="674" spans="1:14" ht="38.25" hidden="1">
      <c r="A674" s="14">
        <v>661</v>
      </c>
      <c r="B674" s="15">
        <v>43647</v>
      </c>
      <c r="C674" s="14" t="s">
        <v>417</v>
      </c>
      <c r="D674" s="63" t="s">
        <v>422</v>
      </c>
      <c r="E674" s="62" t="s">
        <v>2373</v>
      </c>
      <c r="F674" s="74">
        <v>43661</v>
      </c>
      <c r="G674" s="16" t="s">
        <v>2374</v>
      </c>
      <c r="H674" s="14" t="s">
        <v>408</v>
      </c>
      <c r="I674" s="14" t="s">
        <v>103</v>
      </c>
      <c r="J674" s="14" t="s">
        <v>79</v>
      </c>
      <c r="K674" s="17" t="s">
        <v>2375</v>
      </c>
      <c r="L674" s="17" t="s">
        <v>2325</v>
      </c>
      <c r="M674" s="17" t="s">
        <v>2376</v>
      </c>
      <c r="N674" s="89" t="s">
        <v>422</v>
      </c>
    </row>
    <row r="675" spans="1:14" ht="38.25" hidden="1">
      <c r="A675" s="14">
        <v>662</v>
      </c>
      <c r="B675" s="15">
        <v>43647</v>
      </c>
      <c r="C675" s="14" t="s">
        <v>417</v>
      </c>
      <c r="D675" s="63" t="s">
        <v>422</v>
      </c>
      <c r="E675" s="62" t="s">
        <v>2377</v>
      </c>
      <c r="F675" s="74">
        <v>43661</v>
      </c>
      <c r="G675" s="16" t="s">
        <v>2378</v>
      </c>
      <c r="H675" s="14" t="s">
        <v>402</v>
      </c>
      <c r="I675" s="14" t="s">
        <v>2379</v>
      </c>
      <c r="J675" s="14" t="s">
        <v>1841</v>
      </c>
      <c r="K675" s="17" t="s">
        <v>2380</v>
      </c>
      <c r="L675" s="17" t="s">
        <v>2381</v>
      </c>
      <c r="M675" s="17" t="s">
        <v>2382</v>
      </c>
      <c r="N675" s="89" t="s">
        <v>422</v>
      </c>
    </row>
    <row r="676" spans="1:14" ht="38.25" hidden="1">
      <c r="A676" s="14">
        <v>663</v>
      </c>
      <c r="B676" s="15">
        <v>43647</v>
      </c>
      <c r="C676" s="14" t="s">
        <v>417</v>
      </c>
      <c r="D676" s="63" t="s">
        <v>422</v>
      </c>
      <c r="E676" s="62" t="s">
        <v>2383</v>
      </c>
      <c r="F676" s="74">
        <v>43661</v>
      </c>
      <c r="G676" s="16" t="s">
        <v>2374</v>
      </c>
      <c r="H676" s="14" t="s">
        <v>408</v>
      </c>
      <c r="I676" s="14" t="s">
        <v>103</v>
      </c>
      <c r="J676" s="14" t="s">
        <v>79</v>
      </c>
      <c r="K676" s="17" t="s">
        <v>2375</v>
      </c>
      <c r="L676" s="17" t="s">
        <v>2325</v>
      </c>
      <c r="M676" s="17" t="s">
        <v>2376</v>
      </c>
      <c r="N676" s="89" t="s">
        <v>422</v>
      </c>
    </row>
    <row r="677" spans="1:14" ht="38.25" hidden="1">
      <c r="A677" s="14">
        <v>664</v>
      </c>
      <c r="B677" s="15">
        <v>43647</v>
      </c>
      <c r="C677" s="14" t="s">
        <v>417</v>
      </c>
      <c r="D677" s="63" t="s">
        <v>420</v>
      </c>
      <c r="E677" s="62" t="s">
        <v>2384</v>
      </c>
      <c r="F677" s="74">
        <v>43661</v>
      </c>
      <c r="G677" s="16" t="s">
        <v>2385</v>
      </c>
      <c r="H677" s="14" t="s">
        <v>34</v>
      </c>
      <c r="I677" s="14" t="s">
        <v>2386</v>
      </c>
      <c r="J677" s="14" t="s">
        <v>79</v>
      </c>
      <c r="K677" s="17" t="s">
        <v>2387</v>
      </c>
      <c r="L677" s="17" t="s">
        <v>2325</v>
      </c>
      <c r="M677" s="17" t="s">
        <v>2388</v>
      </c>
      <c r="N677" s="89" t="s">
        <v>420</v>
      </c>
    </row>
    <row r="678" spans="1:14" ht="51" hidden="1">
      <c r="A678" s="14">
        <v>665</v>
      </c>
      <c r="B678" s="15">
        <v>43647</v>
      </c>
      <c r="C678" s="14" t="s">
        <v>417</v>
      </c>
      <c r="D678" s="63" t="s">
        <v>420</v>
      </c>
      <c r="E678" s="62" t="s">
        <v>2384</v>
      </c>
      <c r="F678" s="74">
        <v>43661</v>
      </c>
      <c r="G678" s="16" t="s">
        <v>2389</v>
      </c>
      <c r="H678" s="22" t="s">
        <v>408</v>
      </c>
      <c r="I678" s="14" t="s">
        <v>2386</v>
      </c>
      <c r="J678" s="14" t="s">
        <v>79</v>
      </c>
      <c r="K678" s="17" t="s">
        <v>2390</v>
      </c>
      <c r="L678" s="17"/>
      <c r="M678" s="17"/>
      <c r="N678" s="89" t="s">
        <v>420</v>
      </c>
    </row>
    <row r="679" spans="1:14" ht="25.5" hidden="1">
      <c r="A679" s="14">
        <v>666</v>
      </c>
      <c r="B679" s="15">
        <v>43647</v>
      </c>
      <c r="C679" s="14" t="s">
        <v>417</v>
      </c>
      <c r="D679" s="63" t="s">
        <v>422</v>
      </c>
      <c r="E679" s="62" t="s">
        <v>2391</v>
      </c>
      <c r="F679" s="74">
        <v>43661</v>
      </c>
      <c r="G679" s="16" t="s">
        <v>2392</v>
      </c>
      <c r="H679" s="14" t="s">
        <v>34</v>
      </c>
      <c r="I679" s="14" t="s">
        <v>58</v>
      </c>
      <c r="J679" s="14" t="s">
        <v>59</v>
      </c>
      <c r="K679" s="17" t="s">
        <v>2393</v>
      </c>
      <c r="L679" s="17" t="s">
        <v>2325</v>
      </c>
      <c r="M679" s="17" t="s">
        <v>2394</v>
      </c>
      <c r="N679" s="89" t="s">
        <v>422</v>
      </c>
    </row>
    <row r="680" spans="1:14" ht="25.5" hidden="1">
      <c r="A680" s="14">
        <v>667</v>
      </c>
      <c r="B680" s="15">
        <v>43647</v>
      </c>
      <c r="C680" s="14" t="s">
        <v>417</v>
      </c>
      <c r="D680" s="63" t="s">
        <v>422</v>
      </c>
      <c r="E680" s="62" t="s">
        <v>2391</v>
      </c>
      <c r="F680" s="74">
        <v>43661</v>
      </c>
      <c r="G680" s="16" t="s">
        <v>2395</v>
      </c>
      <c r="H680" s="14" t="s">
        <v>34</v>
      </c>
      <c r="I680" s="14" t="s">
        <v>58</v>
      </c>
      <c r="J680" s="14" t="s">
        <v>59</v>
      </c>
      <c r="K680" s="17" t="s">
        <v>2396</v>
      </c>
      <c r="L680" s="17" t="s">
        <v>2397</v>
      </c>
      <c r="M680" s="17" t="s">
        <v>2398</v>
      </c>
      <c r="N680" s="89" t="s">
        <v>422</v>
      </c>
    </row>
    <row r="681" spans="1:14" ht="38.25" hidden="1">
      <c r="A681" s="14">
        <v>668</v>
      </c>
      <c r="B681" s="15">
        <v>43647</v>
      </c>
      <c r="C681" s="14" t="s">
        <v>417</v>
      </c>
      <c r="D681" s="63" t="s">
        <v>419</v>
      </c>
      <c r="E681" s="62" t="s">
        <v>2399</v>
      </c>
      <c r="F681" s="74">
        <v>43661</v>
      </c>
      <c r="G681" s="16" t="s">
        <v>2400</v>
      </c>
      <c r="H681" s="14" t="s">
        <v>408</v>
      </c>
      <c r="I681" s="14" t="s">
        <v>136</v>
      </c>
      <c r="J681" s="14" t="s">
        <v>137</v>
      </c>
      <c r="K681" s="17" t="s">
        <v>2401</v>
      </c>
      <c r="L681" s="17" t="s">
        <v>2325</v>
      </c>
      <c r="M681" s="17" t="s">
        <v>2402</v>
      </c>
      <c r="N681" s="54" t="s">
        <v>419</v>
      </c>
    </row>
    <row r="682" spans="1:14" ht="38.25" hidden="1">
      <c r="A682" s="14">
        <v>669</v>
      </c>
      <c r="B682" s="15">
        <v>43648</v>
      </c>
      <c r="C682" s="14" t="s">
        <v>417</v>
      </c>
      <c r="D682" s="63" t="s">
        <v>419</v>
      </c>
      <c r="E682" s="62" t="s">
        <v>1909</v>
      </c>
      <c r="F682" s="74">
        <v>43662</v>
      </c>
      <c r="G682" s="16" t="s">
        <v>1910</v>
      </c>
      <c r="H682" s="14" t="s">
        <v>34</v>
      </c>
      <c r="I682" s="14" t="s">
        <v>1064</v>
      </c>
      <c r="J682" s="14" t="s">
        <v>1065</v>
      </c>
      <c r="K682" s="17" t="s">
        <v>2403</v>
      </c>
      <c r="L682" s="17" t="s">
        <v>2325</v>
      </c>
      <c r="M682" s="17" t="s">
        <v>2404</v>
      </c>
      <c r="N682" s="54" t="s">
        <v>419</v>
      </c>
    </row>
    <row r="683" spans="1:14" ht="25.5" hidden="1">
      <c r="A683" s="14">
        <v>670</v>
      </c>
      <c r="B683" s="15">
        <v>43648</v>
      </c>
      <c r="C683" s="14" t="s">
        <v>417</v>
      </c>
      <c r="D683" s="63" t="s">
        <v>419</v>
      </c>
      <c r="E683" s="62" t="s">
        <v>2405</v>
      </c>
      <c r="F683" s="74">
        <v>43662</v>
      </c>
      <c r="G683" s="16" t="s">
        <v>2406</v>
      </c>
      <c r="H683" s="14" t="s">
        <v>408</v>
      </c>
      <c r="I683" s="14" t="s">
        <v>103</v>
      </c>
      <c r="J683" s="14" t="s">
        <v>79</v>
      </c>
      <c r="K683" s="17" t="s">
        <v>2407</v>
      </c>
      <c r="L683" s="17" t="s">
        <v>2325</v>
      </c>
      <c r="M683" s="17" t="s">
        <v>2408</v>
      </c>
      <c r="N683" s="54" t="s">
        <v>419</v>
      </c>
    </row>
    <row r="684" spans="1:14" ht="38.25" hidden="1">
      <c r="A684" s="14">
        <v>671</v>
      </c>
      <c r="B684" s="15">
        <v>43648</v>
      </c>
      <c r="C684" s="14" t="s">
        <v>417</v>
      </c>
      <c r="D684" s="63" t="s">
        <v>418</v>
      </c>
      <c r="E684" s="62" t="s">
        <v>2409</v>
      </c>
      <c r="F684" s="74">
        <v>43662</v>
      </c>
      <c r="G684" s="16" t="s">
        <v>2368</v>
      </c>
      <c r="H684" s="14" t="s">
        <v>34</v>
      </c>
      <c r="I684" s="14" t="s">
        <v>1743</v>
      </c>
      <c r="J684" s="14" t="s">
        <v>36</v>
      </c>
      <c r="K684" s="17"/>
      <c r="L684" s="17"/>
      <c r="M684" s="17"/>
      <c r="N684" s="54" t="s">
        <v>418</v>
      </c>
    </row>
    <row r="685" spans="1:14" ht="51" hidden="1">
      <c r="A685" s="14">
        <v>672</v>
      </c>
      <c r="B685" s="15">
        <v>43649</v>
      </c>
      <c r="C685" s="14" t="s">
        <v>417</v>
      </c>
      <c r="D685" s="63" t="s">
        <v>420</v>
      </c>
      <c r="E685" s="130" t="s">
        <v>2410</v>
      </c>
      <c r="F685" s="74">
        <v>43663</v>
      </c>
      <c r="G685" s="16" t="s">
        <v>2411</v>
      </c>
      <c r="H685" s="22" t="s">
        <v>408</v>
      </c>
      <c r="I685" s="14" t="s">
        <v>2386</v>
      </c>
      <c r="J685" s="14" t="s">
        <v>79</v>
      </c>
      <c r="K685" s="17" t="s">
        <v>2390</v>
      </c>
      <c r="L685" s="17" t="s">
        <v>2325</v>
      </c>
      <c r="M685" s="17" t="s">
        <v>2412</v>
      </c>
      <c r="N685" s="54" t="s">
        <v>420</v>
      </c>
    </row>
    <row r="686" spans="1:14" ht="51" hidden="1">
      <c r="A686" s="14">
        <v>673</v>
      </c>
      <c r="B686" s="15">
        <v>43649</v>
      </c>
      <c r="C686" s="14" t="s">
        <v>417</v>
      </c>
      <c r="D686" s="63" t="s">
        <v>420</v>
      </c>
      <c r="E686" s="130" t="s">
        <v>2410</v>
      </c>
      <c r="F686" s="74">
        <v>43663</v>
      </c>
      <c r="G686" s="16" t="s">
        <v>2413</v>
      </c>
      <c r="H686" s="22" t="s">
        <v>408</v>
      </c>
      <c r="I686" s="14" t="s">
        <v>2386</v>
      </c>
      <c r="J686" s="14" t="s">
        <v>79</v>
      </c>
      <c r="K686" s="17" t="s">
        <v>2414</v>
      </c>
      <c r="L686" s="17" t="s">
        <v>2325</v>
      </c>
      <c r="M686" s="17" t="s">
        <v>2415</v>
      </c>
      <c r="N686" s="54" t="s">
        <v>420</v>
      </c>
    </row>
    <row r="687" spans="1:14" ht="25.5" hidden="1">
      <c r="A687" s="14">
        <v>674</v>
      </c>
      <c r="B687" s="15">
        <v>43649</v>
      </c>
      <c r="C687" s="14" t="s">
        <v>417</v>
      </c>
      <c r="D687" s="63" t="s">
        <v>418</v>
      </c>
      <c r="E687" s="11" t="s">
        <v>2416</v>
      </c>
      <c r="F687" s="74">
        <v>43663</v>
      </c>
      <c r="G687" s="16" t="s">
        <v>1919</v>
      </c>
      <c r="H687" s="14" t="s">
        <v>406</v>
      </c>
      <c r="I687" s="14" t="s">
        <v>1840</v>
      </c>
      <c r="J687" s="14" t="s">
        <v>1841</v>
      </c>
      <c r="K687" s="17"/>
      <c r="L687" s="17"/>
      <c r="M687" s="17"/>
      <c r="N687" s="54" t="s">
        <v>418</v>
      </c>
    </row>
    <row r="688" spans="1:14" ht="25.5" hidden="1">
      <c r="A688" s="14">
        <v>675</v>
      </c>
      <c r="B688" s="15">
        <v>43649</v>
      </c>
      <c r="C688" s="14" t="s">
        <v>417</v>
      </c>
      <c r="D688" s="63" t="s">
        <v>422</v>
      </c>
      <c r="E688" s="62" t="s">
        <v>1685</v>
      </c>
      <c r="F688" s="74">
        <v>43663</v>
      </c>
      <c r="G688" s="16" t="s">
        <v>2417</v>
      </c>
      <c r="H688" s="14" t="s">
        <v>408</v>
      </c>
      <c r="I688" s="14" t="s">
        <v>1064</v>
      </c>
      <c r="J688" s="14" t="s">
        <v>1065</v>
      </c>
      <c r="K688" s="17" t="s">
        <v>2418</v>
      </c>
      <c r="L688" s="17" t="s">
        <v>2397</v>
      </c>
      <c r="M688" s="17" t="s">
        <v>2419</v>
      </c>
      <c r="N688" s="54" t="s">
        <v>422</v>
      </c>
    </row>
    <row r="689" spans="1:17" ht="25.5" hidden="1">
      <c r="A689" s="14">
        <v>676</v>
      </c>
      <c r="B689" s="15">
        <v>43649</v>
      </c>
      <c r="C689" s="14" t="s">
        <v>417</v>
      </c>
      <c r="D689" s="63" t="s">
        <v>418</v>
      </c>
      <c r="E689" s="62" t="s">
        <v>177</v>
      </c>
      <c r="F689" s="74">
        <v>43663</v>
      </c>
      <c r="G689" s="16" t="s">
        <v>2420</v>
      </c>
      <c r="H689" s="14" t="s">
        <v>34</v>
      </c>
      <c r="I689" s="14" t="s">
        <v>991</v>
      </c>
      <c r="J689" s="14" t="s">
        <v>536</v>
      </c>
      <c r="K689" s="17"/>
      <c r="L689" s="17"/>
      <c r="M689" s="17"/>
      <c r="N689" s="54" t="s">
        <v>418</v>
      </c>
    </row>
    <row r="690" spans="1:17" ht="38.25" hidden="1">
      <c r="A690" s="14">
        <v>677</v>
      </c>
      <c r="B690" s="15">
        <v>43649</v>
      </c>
      <c r="C690" s="14" t="s">
        <v>417</v>
      </c>
      <c r="D690" s="63" t="s">
        <v>419</v>
      </c>
      <c r="E690" s="62" t="s">
        <v>1237</v>
      </c>
      <c r="F690" s="74">
        <v>43663</v>
      </c>
      <c r="G690" s="16" t="s">
        <v>2421</v>
      </c>
      <c r="H690" s="14" t="s">
        <v>34</v>
      </c>
      <c r="I690" s="14" t="s">
        <v>1743</v>
      </c>
      <c r="J690" s="14" t="s">
        <v>36</v>
      </c>
      <c r="K690" s="17" t="s">
        <v>2422</v>
      </c>
      <c r="L690" s="17" t="s">
        <v>2423</v>
      </c>
      <c r="M690" s="17" t="s">
        <v>2424</v>
      </c>
      <c r="N690" s="54" t="s">
        <v>419</v>
      </c>
    </row>
    <row r="691" spans="1:17" ht="25.5" hidden="1">
      <c r="A691" s="14">
        <v>678</v>
      </c>
      <c r="B691" s="15">
        <v>43649</v>
      </c>
      <c r="C691" s="14" t="s">
        <v>417</v>
      </c>
      <c r="D691" s="63" t="s">
        <v>418</v>
      </c>
      <c r="E691" s="131" t="s">
        <v>2425</v>
      </c>
      <c r="F691" s="74">
        <v>43663</v>
      </c>
      <c r="G691" s="16" t="s">
        <v>2426</v>
      </c>
      <c r="H691" s="14" t="s">
        <v>34</v>
      </c>
      <c r="I691" s="14" t="s">
        <v>1840</v>
      </c>
      <c r="J691" s="14" t="s">
        <v>1841</v>
      </c>
      <c r="K691" s="17"/>
      <c r="L691" s="17"/>
      <c r="M691" s="17"/>
      <c r="N691" s="54" t="s">
        <v>418</v>
      </c>
    </row>
    <row r="692" spans="1:17" ht="38.25">
      <c r="A692" s="14">
        <v>679</v>
      </c>
      <c r="B692" s="15">
        <v>43650</v>
      </c>
      <c r="C692" s="14" t="s">
        <v>417</v>
      </c>
      <c r="D692" s="67" t="s">
        <v>419</v>
      </c>
      <c r="E692" s="62" t="s">
        <v>354</v>
      </c>
      <c r="F692" s="81">
        <v>43664</v>
      </c>
      <c r="G692" s="16" t="s">
        <v>2427</v>
      </c>
      <c r="H692" s="14" t="s">
        <v>407</v>
      </c>
      <c r="I692" s="14" t="s">
        <v>58</v>
      </c>
      <c r="J692" s="14" t="s">
        <v>59</v>
      </c>
      <c r="K692" s="17" t="s">
        <v>2428</v>
      </c>
      <c r="L692" s="17" t="s">
        <v>2429</v>
      </c>
      <c r="M692" s="17" t="s">
        <v>2430</v>
      </c>
      <c r="N692" s="54" t="s">
        <v>419</v>
      </c>
    </row>
    <row r="693" spans="1:17" ht="25.5" hidden="1">
      <c r="A693" s="14">
        <v>680</v>
      </c>
      <c r="B693" s="15">
        <v>43650</v>
      </c>
      <c r="C693" s="14" t="s">
        <v>417</v>
      </c>
      <c r="D693" s="63" t="s">
        <v>418</v>
      </c>
      <c r="E693" s="62" t="s">
        <v>1897</v>
      </c>
      <c r="F693" s="81">
        <v>43664</v>
      </c>
      <c r="G693" s="16" t="s">
        <v>2431</v>
      </c>
      <c r="H693" s="14" t="s">
        <v>408</v>
      </c>
      <c r="I693" s="14" t="s">
        <v>2432</v>
      </c>
      <c r="J693" s="14" t="s">
        <v>2433</v>
      </c>
      <c r="K693" s="17"/>
      <c r="L693" s="17"/>
      <c r="M693" s="17"/>
      <c r="N693" s="54" t="s">
        <v>418</v>
      </c>
    </row>
    <row r="694" spans="1:17" ht="38.25" hidden="1">
      <c r="A694" s="14">
        <v>681</v>
      </c>
      <c r="B694" s="15">
        <v>43650</v>
      </c>
      <c r="C694" s="14" t="s">
        <v>417</v>
      </c>
      <c r="D694" s="67" t="s">
        <v>419</v>
      </c>
      <c r="E694" s="62" t="s">
        <v>2434</v>
      </c>
      <c r="F694" s="81">
        <v>43664</v>
      </c>
      <c r="G694" s="16" t="s">
        <v>2435</v>
      </c>
      <c r="H694" s="14" t="s">
        <v>408</v>
      </c>
      <c r="I694" s="14" t="s">
        <v>357</v>
      </c>
      <c r="J694" s="14" t="s">
        <v>621</v>
      </c>
      <c r="K694" s="17" t="s">
        <v>2436</v>
      </c>
      <c r="L694" s="17" t="s">
        <v>2318</v>
      </c>
      <c r="M694" s="17" t="s">
        <v>2437</v>
      </c>
      <c r="N694" s="54" t="s">
        <v>419</v>
      </c>
    </row>
    <row r="695" spans="1:17" ht="25.5" hidden="1">
      <c r="A695" s="14">
        <v>682</v>
      </c>
      <c r="B695" s="15">
        <v>43651</v>
      </c>
      <c r="C695" s="14" t="s">
        <v>417</v>
      </c>
      <c r="D695" s="63" t="s">
        <v>421</v>
      </c>
      <c r="E695" s="62" t="s">
        <v>448</v>
      </c>
      <c r="F695" s="81">
        <v>43665</v>
      </c>
      <c r="G695" s="16" t="s">
        <v>2044</v>
      </c>
      <c r="H695" s="14" t="s">
        <v>34</v>
      </c>
      <c r="I695" s="14" t="s">
        <v>817</v>
      </c>
      <c r="J695" s="14" t="s">
        <v>212</v>
      </c>
      <c r="K695" s="17" t="s">
        <v>2438</v>
      </c>
      <c r="L695" s="17" t="s">
        <v>2397</v>
      </c>
      <c r="M695" s="17" t="s">
        <v>2439</v>
      </c>
      <c r="N695" s="89" t="s">
        <v>421</v>
      </c>
    </row>
    <row r="696" spans="1:17" ht="76.5">
      <c r="A696" s="14">
        <v>683</v>
      </c>
      <c r="B696" s="15">
        <v>43651</v>
      </c>
      <c r="C696" s="14" t="s">
        <v>417</v>
      </c>
      <c r="D696" s="63" t="s">
        <v>419</v>
      </c>
      <c r="E696" s="62" t="s">
        <v>2440</v>
      </c>
      <c r="F696" s="81">
        <v>43665</v>
      </c>
      <c r="G696" s="16" t="s">
        <v>2427</v>
      </c>
      <c r="H696" s="14" t="s">
        <v>407</v>
      </c>
      <c r="I696" s="14" t="s">
        <v>58</v>
      </c>
      <c r="J696" s="14" t="s">
        <v>59</v>
      </c>
      <c r="K696" s="17" t="s">
        <v>2428</v>
      </c>
      <c r="L696" s="17" t="s">
        <v>2429</v>
      </c>
      <c r="M696" s="17" t="s">
        <v>2430</v>
      </c>
      <c r="N696" s="89" t="s">
        <v>419</v>
      </c>
    </row>
    <row r="697" spans="1:17" ht="25.5" hidden="1">
      <c r="A697" s="14">
        <v>684</v>
      </c>
      <c r="B697" s="15">
        <v>43651</v>
      </c>
      <c r="C697" s="14" t="s">
        <v>417</v>
      </c>
      <c r="D697" s="63" t="s">
        <v>418</v>
      </c>
      <c r="E697" s="62" t="s">
        <v>2441</v>
      </c>
      <c r="F697" s="81">
        <v>43665</v>
      </c>
      <c r="G697" s="16" t="s">
        <v>2442</v>
      </c>
      <c r="H697" s="14" t="s">
        <v>34</v>
      </c>
      <c r="I697" s="14" t="s">
        <v>1563</v>
      </c>
      <c r="J697" s="14" t="s">
        <v>36</v>
      </c>
      <c r="K697" s="17"/>
      <c r="L697" s="17"/>
      <c r="M697" s="17"/>
      <c r="N697" s="89" t="s">
        <v>418</v>
      </c>
    </row>
    <row r="698" spans="1:17" ht="25.5" hidden="1">
      <c r="A698" s="14">
        <v>685</v>
      </c>
      <c r="B698" s="15">
        <v>43651</v>
      </c>
      <c r="C698" s="14" t="s">
        <v>414</v>
      </c>
      <c r="D698" s="63" t="s">
        <v>422</v>
      </c>
      <c r="E698" s="62" t="s">
        <v>203</v>
      </c>
      <c r="F698" s="81">
        <v>43665</v>
      </c>
      <c r="G698" s="16" t="s">
        <v>2340</v>
      </c>
      <c r="H698" s="14" t="s">
        <v>408</v>
      </c>
      <c r="I698" s="14" t="s">
        <v>1431</v>
      </c>
      <c r="J698" s="14" t="s">
        <v>59</v>
      </c>
      <c r="K698" s="17" t="s">
        <v>2443</v>
      </c>
      <c r="L698" s="17" t="s">
        <v>2338</v>
      </c>
      <c r="M698" s="17" t="s">
        <v>2444</v>
      </c>
      <c r="N698" s="89" t="s">
        <v>422</v>
      </c>
    </row>
    <row r="699" spans="1:17" ht="25.5" hidden="1">
      <c r="A699" s="14">
        <v>686</v>
      </c>
      <c r="B699" s="15">
        <v>43651</v>
      </c>
      <c r="C699" s="14" t="s">
        <v>414</v>
      </c>
      <c r="D699" s="63" t="s">
        <v>422</v>
      </c>
      <c r="E699" s="62" t="s">
        <v>661</v>
      </c>
      <c r="F699" s="81">
        <v>43665</v>
      </c>
      <c r="G699" s="16" t="s">
        <v>2445</v>
      </c>
      <c r="H699" s="14" t="s">
        <v>399</v>
      </c>
      <c r="I699" s="14" t="s">
        <v>2446</v>
      </c>
      <c r="J699" s="14" t="s">
        <v>159</v>
      </c>
      <c r="K699" s="17"/>
      <c r="L699" s="17" t="s">
        <v>2381</v>
      </c>
      <c r="M699" s="17" t="s">
        <v>2447</v>
      </c>
      <c r="N699" s="89" t="s">
        <v>422</v>
      </c>
      <c r="Q699" s="125"/>
    </row>
    <row r="700" spans="1:17" ht="63.75" hidden="1">
      <c r="A700" s="14">
        <v>687</v>
      </c>
      <c r="B700" s="15">
        <v>43654</v>
      </c>
      <c r="C700" s="14" t="s">
        <v>414</v>
      </c>
      <c r="D700" s="63" t="s">
        <v>422</v>
      </c>
      <c r="E700" s="62" t="s">
        <v>2448</v>
      </c>
      <c r="F700" s="81">
        <v>43668</v>
      </c>
      <c r="G700" s="16" t="s">
        <v>2449</v>
      </c>
      <c r="H700" s="14" t="s">
        <v>34</v>
      </c>
      <c r="I700" s="14" t="s">
        <v>516</v>
      </c>
      <c r="J700" s="14" t="s">
        <v>517</v>
      </c>
      <c r="K700" s="17" t="s">
        <v>2450</v>
      </c>
      <c r="L700" s="17" t="s">
        <v>2397</v>
      </c>
      <c r="M700" s="17" t="s">
        <v>2451</v>
      </c>
      <c r="N700" s="89" t="s">
        <v>422</v>
      </c>
    </row>
    <row r="701" spans="1:17" ht="25.5" hidden="1">
      <c r="A701" s="14">
        <v>688</v>
      </c>
      <c r="B701" s="15">
        <v>43654</v>
      </c>
      <c r="C701" s="14" t="s">
        <v>414</v>
      </c>
      <c r="D701" s="63" t="s">
        <v>418</v>
      </c>
      <c r="E701" s="62" t="s">
        <v>2452</v>
      </c>
      <c r="F701" s="81">
        <v>43668</v>
      </c>
      <c r="G701" s="16" t="s">
        <v>2431</v>
      </c>
      <c r="H701" s="14" t="s">
        <v>408</v>
      </c>
      <c r="I701" s="14" t="s">
        <v>2432</v>
      </c>
      <c r="J701" s="14" t="s">
        <v>2433</v>
      </c>
      <c r="K701" s="17"/>
      <c r="L701" s="17"/>
      <c r="M701" s="17"/>
      <c r="N701" s="89" t="s">
        <v>418</v>
      </c>
    </row>
    <row r="702" spans="1:17" ht="38.25" hidden="1">
      <c r="A702" s="14">
        <v>689</v>
      </c>
      <c r="B702" s="15">
        <v>43654</v>
      </c>
      <c r="C702" s="14" t="s">
        <v>414</v>
      </c>
      <c r="D702" s="63" t="s">
        <v>421</v>
      </c>
      <c r="E702" s="62" t="s">
        <v>355</v>
      </c>
      <c r="F702" s="81">
        <v>43668</v>
      </c>
      <c r="G702" s="16" t="s">
        <v>2453</v>
      </c>
      <c r="H702" s="14" t="s">
        <v>408</v>
      </c>
      <c r="I702" s="14" t="s">
        <v>469</v>
      </c>
      <c r="J702" s="14" t="s">
        <v>212</v>
      </c>
      <c r="K702" s="17" t="s">
        <v>2454</v>
      </c>
      <c r="L702" s="17" t="s">
        <v>2338</v>
      </c>
      <c r="M702" s="17" t="s">
        <v>2455</v>
      </c>
      <c r="N702" s="89" t="s">
        <v>421</v>
      </c>
    </row>
    <row r="703" spans="1:17" ht="25.5" hidden="1">
      <c r="A703" s="14">
        <v>690</v>
      </c>
      <c r="B703" s="15">
        <v>43654</v>
      </c>
      <c r="C703" s="14" t="s">
        <v>414</v>
      </c>
      <c r="D703" s="63" t="s">
        <v>422</v>
      </c>
      <c r="E703" s="62" t="s">
        <v>1073</v>
      </c>
      <c r="F703" s="81">
        <v>43668</v>
      </c>
      <c r="G703" s="16" t="s">
        <v>2343</v>
      </c>
      <c r="H703" s="14" t="s">
        <v>408</v>
      </c>
      <c r="I703" s="14" t="s">
        <v>1431</v>
      </c>
      <c r="J703" s="14" t="s">
        <v>59</v>
      </c>
      <c r="K703" s="17" t="s">
        <v>2443</v>
      </c>
      <c r="L703" s="17" t="s">
        <v>2338</v>
      </c>
      <c r="M703" s="17" t="s">
        <v>2444</v>
      </c>
      <c r="N703" s="89" t="s">
        <v>422</v>
      </c>
    </row>
    <row r="704" spans="1:17" ht="25.5" hidden="1">
      <c r="A704" s="14">
        <v>691</v>
      </c>
      <c r="B704" s="15">
        <v>43654</v>
      </c>
      <c r="C704" s="14" t="s">
        <v>414</v>
      </c>
      <c r="D704" s="63" t="s">
        <v>422</v>
      </c>
      <c r="E704" s="62" t="s">
        <v>2456</v>
      </c>
      <c r="F704" s="81">
        <v>43668</v>
      </c>
      <c r="G704" s="16" t="s">
        <v>2457</v>
      </c>
      <c r="H704" s="14" t="s">
        <v>408</v>
      </c>
      <c r="I704" s="14" t="s">
        <v>2458</v>
      </c>
      <c r="J704" s="14" t="s">
        <v>36</v>
      </c>
      <c r="K704" s="17" t="s">
        <v>2459</v>
      </c>
      <c r="L704" s="17" t="s">
        <v>2460</v>
      </c>
      <c r="M704" s="17" t="s">
        <v>2461</v>
      </c>
      <c r="N704" s="89" t="s">
        <v>422</v>
      </c>
    </row>
    <row r="705" spans="1:14" ht="25.5" hidden="1">
      <c r="A705" s="14">
        <v>692</v>
      </c>
      <c r="B705" s="15">
        <v>43654</v>
      </c>
      <c r="C705" s="14" t="s">
        <v>414</v>
      </c>
      <c r="D705" s="63" t="s">
        <v>418</v>
      </c>
      <c r="E705" s="62" t="s">
        <v>1255</v>
      </c>
      <c r="F705" s="81">
        <v>43668</v>
      </c>
      <c r="G705" s="16" t="s">
        <v>1695</v>
      </c>
      <c r="H705" s="14" t="s">
        <v>406</v>
      </c>
      <c r="I705" s="14" t="s">
        <v>1125</v>
      </c>
      <c r="J705" s="14" t="s">
        <v>212</v>
      </c>
      <c r="K705" s="17"/>
      <c r="L705" s="17"/>
      <c r="M705" s="17"/>
      <c r="N705" s="89" t="s">
        <v>418</v>
      </c>
    </row>
    <row r="706" spans="1:14" ht="38.25" hidden="1">
      <c r="A706" s="14">
        <v>693</v>
      </c>
      <c r="B706" s="15">
        <v>43654</v>
      </c>
      <c r="C706" s="14" t="s">
        <v>414</v>
      </c>
      <c r="D706" s="63" t="s">
        <v>422</v>
      </c>
      <c r="E706" s="62" t="s">
        <v>2251</v>
      </c>
      <c r="F706" s="81">
        <v>43668</v>
      </c>
      <c r="G706" s="16" t="s">
        <v>2252</v>
      </c>
      <c r="H706" s="14" t="s">
        <v>402</v>
      </c>
      <c r="I706" s="14" t="s">
        <v>1624</v>
      </c>
      <c r="J706" s="14" t="s">
        <v>536</v>
      </c>
      <c r="K706" s="17"/>
      <c r="L706" s="17" t="s">
        <v>2462</v>
      </c>
      <c r="M706" s="17" t="s">
        <v>2463</v>
      </c>
      <c r="N706" s="89" t="s">
        <v>422</v>
      </c>
    </row>
    <row r="707" spans="1:14" ht="38.25" hidden="1">
      <c r="A707" s="14">
        <v>694</v>
      </c>
      <c r="B707" s="15">
        <v>43654</v>
      </c>
      <c r="C707" s="14" t="s">
        <v>414</v>
      </c>
      <c r="D707" s="63" t="s">
        <v>419</v>
      </c>
      <c r="E707" s="62" t="s">
        <v>2464</v>
      </c>
      <c r="F707" s="81">
        <v>43668</v>
      </c>
      <c r="G707" s="16" t="s">
        <v>2465</v>
      </c>
      <c r="H707" s="14" t="s">
        <v>408</v>
      </c>
      <c r="I707" s="14" t="s">
        <v>472</v>
      </c>
      <c r="J707" s="14" t="s">
        <v>473</v>
      </c>
      <c r="K707" s="17" t="s">
        <v>2466</v>
      </c>
      <c r="L707" s="17" t="s">
        <v>2467</v>
      </c>
      <c r="M707" s="17" t="s">
        <v>2468</v>
      </c>
      <c r="N707" s="89" t="s">
        <v>419</v>
      </c>
    </row>
    <row r="708" spans="1:14" ht="25.5" hidden="1">
      <c r="A708" s="14">
        <v>695</v>
      </c>
      <c r="B708" s="15">
        <v>43654</v>
      </c>
      <c r="C708" s="14" t="s">
        <v>414</v>
      </c>
      <c r="D708" s="63" t="s">
        <v>419</v>
      </c>
      <c r="E708" s="62" t="s">
        <v>735</v>
      </c>
      <c r="F708" s="81">
        <v>43668</v>
      </c>
      <c r="G708" s="16" t="s">
        <v>2469</v>
      </c>
      <c r="H708" s="14" t="s">
        <v>34</v>
      </c>
      <c r="I708" s="14" t="s">
        <v>2470</v>
      </c>
      <c r="J708" s="14" t="s">
        <v>2192</v>
      </c>
      <c r="K708" s="17" t="s">
        <v>2471</v>
      </c>
      <c r="L708" s="17" t="s">
        <v>2472</v>
      </c>
      <c r="M708" s="17" t="s">
        <v>2473</v>
      </c>
      <c r="N708" s="89" t="s">
        <v>419</v>
      </c>
    </row>
    <row r="709" spans="1:14" ht="25.5" hidden="1">
      <c r="A709" s="14">
        <v>696</v>
      </c>
      <c r="B709" s="15">
        <v>43655</v>
      </c>
      <c r="C709" s="14" t="s">
        <v>414</v>
      </c>
      <c r="D709" s="63" t="s">
        <v>422</v>
      </c>
      <c r="E709" s="62" t="s">
        <v>2342</v>
      </c>
      <c r="F709" s="81">
        <v>43669</v>
      </c>
      <c r="G709" s="16" t="s">
        <v>2343</v>
      </c>
      <c r="H709" s="14" t="s">
        <v>408</v>
      </c>
      <c r="I709" s="14" t="s">
        <v>1431</v>
      </c>
      <c r="J709" s="14" t="s">
        <v>59</v>
      </c>
      <c r="K709" s="17" t="s">
        <v>2443</v>
      </c>
      <c r="L709" s="17" t="s">
        <v>2338</v>
      </c>
      <c r="M709" s="17" t="s">
        <v>2444</v>
      </c>
      <c r="N709" s="89" t="s">
        <v>422</v>
      </c>
    </row>
    <row r="710" spans="1:14" ht="38.25" hidden="1">
      <c r="A710" s="14">
        <v>697</v>
      </c>
      <c r="B710" s="15">
        <v>43655</v>
      </c>
      <c r="C710" s="14" t="s">
        <v>414</v>
      </c>
      <c r="D710" s="63" t="s">
        <v>422</v>
      </c>
      <c r="E710" s="62" t="s">
        <v>2474</v>
      </c>
      <c r="F710" s="81">
        <v>43669</v>
      </c>
      <c r="G710" s="16" t="s">
        <v>2475</v>
      </c>
      <c r="H710" s="14" t="s">
        <v>408</v>
      </c>
      <c r="I710" s="14" t="s">
        <v>2476</v>
      </c>
      <c r="J710" s="14" t="s">
        <v>36</v>
      </c>
      <c r="K710" s="17" t="s">
        <v>2477</v>
      </c>
      <c r="L710" s="17" t="s">
        <v>2381</v>
      </c>
      <c r="M710" s="17" t="s">
        <v>2478</v>
      </c>
      <c r="N710" s="89" t="s">
        <v>422</v>
      </c>
    </row>
    <row r="711" spans="1:14" ht="25.5" hidden="1">
      <c r="A711" s="14">
        <v>698</v>
      </c>
      <c r="B711" s="15">
        <v>43655</v>
      </c>
      <c r="C711" s="14" t="s">
        <v>414</v>
      </c>
      <c r="D711" s="63" t="s">
        <v>418</v>
      </c>
      <c r="E711" s="62" t="s">
        <v>2479</v>
      </c>
      <c r="F711" s="81">
        <v>43669</v>
      </c>
      <c r="G711" s="16" t="s">
        <v>2480</v>
      </c>
      <c r="H711" s="14" t="s">
        <v>34</v>
      </c>
      <c r="I711" s="14" t="s">
        <v>218</v>
      </c>
      <c r="J711" s="14" t="s">
        <v>219</v>
      </c>
      <c r="K711" s="17"/>
      <c r="L711" s="17"/>
      <c r="M711" s="17"/>
      <c r="N711" s="89" t="s">
        <v>418</v>
      </c>
    </row>
    <row r="712" spans="1:14" ht="25.5">
      <c r="A712" s="14">
        <v>699</v>
      </c>
      <c r="B712" s="15">
        <v>43655</v>
      </c>
      <c r="C712" s="14" t="s">
        <v>414</v>
      </c>
      <c r="D712" s="63" t="s">
        <v>418</v>
      </c>
      <c r="E712" s="62" t="s">
        <v>2481</v>
      </c>
      <c r="F712" s="81">
        <v>43669</v>
      </c>
      <c r="G712" s="16" t="s">
        <v>2482</v>
      </c>
      <c r="H712" s="14" t="s">
        <v>407</v>
      </c>
      <c r="I712" s="14" t="s">
        <v>2483</v>
      </c>
      <c r="J712" s="14" t="s">
        <v>212</v>
      </c>
      <c r="K712" s="17" t="s">
        <v>2484</v>
      </c>
      <c r="L712" s="17" t="s">
        <v>2462</v>
      </c>
      <c r="M712" s="17" t="s">
        <v>2485</v>
      </c>
      <c r="N712" s="89" t="s">
        <v>418</v>
      </c>
    </row>
    <row r="713" spans="1:14" ht="25.5" hidden="1">
      <c r="A713" s="14">
        <v>700</v>
      </c>
      <c r="B713" s="15">
        <v>43655</v>
      </c>
      <c r="C713" s="14" t="s">
        <v>414</v>
      </c>
      <c r="D713" s="63" t="s">
        <v>422</v>
      </c>
      <c r="E713" s="89" t="s">
        <v>1897</v>
      </c>
      <c r="F713" s="81">
        <v>43669</v>
      </c>
      <c r="G713" s="16" t="s">
        <v>2486</v>
      </c>
      <c r="H713" s="14" t="s">
        <v>408</v>
      </c>
      <c r="I713" s="14" t="s">
        <v>59</v>
      </c>
      <c r="J713" s="14" t="s">
        <v>59</v>
      </c>
      <c r="K713" s="17" t="s">
        <v>2487</v>
      </c>
      <c r="L713" s="17" t="s">
        <v>2338</v>
      </c>
      <c r="M713" s="17" t="s">
        <v>2488</v>
      </c>
      <c r="N713" s="89" t="s">
        <v>422</v>
      </c>
    </row>
    <row r="714" spans="1:14" ht="25.5" hidden="1">
      <c r="A714" s="14">
        <v>701</v>
      </c>
      <c r="B714" s="15">
        <v>43656</v>
      </c>
      <c r="C714" s="14" t="s">
        <v>414</v>
      </c>
      <c r="D714" s="63" t="s">
        <v>418</v>
      </c>
      <c r="E714" s="62" t="s">
        <v>203</v>
      </c>
      <c r="F714" s="81">
        <v>43670</v>
      </c>
      <c r="G714" s="16" t="s">
        <v>42</v>
      </c>
      <c r="H714" s="14" t="s">
        <v>406</v>
      </c>
      <c r="I714" s="14" t="s">
        <v>43</v>
      </c>
      <c r="J714" s="14" t="s">
        <v>44</v>
      </c>
      <c r="K714" s="17"/>
      <c r="L714" s="17"/>
      <c r="M714" s="17"/>
      <c r="N714" s="89" t="s">
        <v>2489</v>
      </c>
    </row>
    <row r="715" spans="1:14" ht="25.5" hidden="1">
      <c r="A715" s="14">
        <v>702</v>
      </c>
      <c r="B715" s="15">
        <v>43656</v>
      </c>
      <c r="C715" s="14" t="s">
        <v>414</v>
      </c>
      <c r="D715" s="63" t="s">
        <v>422</v>
      </c>
      <c r="E715" s="62" t="s">
        <v>499</v>
      </c>
      <c r="F715" s="81">
        <v>43670</v>
      </c>
      <c r="G715" s="16" t="s">
        <v>2490</v>
      </c>
      <c r="H715" s="14" t="s">
        <v>34</v>
      </c>
      <c r="I715" s="14" t="s">
        <v>2087</v>
      </c>
      <c r="J715" s="14" t="s">
        <v>173</v>
      </c>
      <c r="K715" s="17"/>
      <c r="L715" s="17"/>
      <c r="M715" s="17"/>
      <c r="N715" s="89" t="s">
        <v>422</v>
      </c>
    </row>
    <row r="716" spans="1:14" ht="63.75">
      <c r="A716" s="14">
        <v>703</v>
      </c>
      <c r="B716" s="15">
        <v>43656</v>
      </c>
      <c r="C716" s="14" t="s">
        <v>417</v>
      </c>
      <c r="D716" s="63" t="s">
        <v>421</v>
      </c>
      <c r="E716" s="62" t="s">
        <v>2491</v>
      </c>
      <c r="F716" s="81">
        <v>43670</v>
      </c>
      <c r="G716" s="16" t="s">
        <v>2492</v>
      </c>
      <c r="H716" s="14" t="s">
        <v>407</v>
      </c>
      <c r="I716" s="14" t="s">
        <v>120</v>
      </c>
      <c r="J716" s="14" t="s">
        <v>121</v>
      </c>
      <c r="K716" s="17" t="s">
        <v>2493</v>
      </c>
      <c r="L716" s="17" t="s">
        <v>2338</v>
      </c>
      <c r="M716" s="17" t="s">
        <v>2494</v>
      </c>
      <c r="N716" s="89" t="s">
        <v>421</v>
      </c>
    </row>
    <row r="717" spans="1:14" ht="25.5" hidden="1">
      <c r="A717" s="14">
        <v>704</v>
      </c>
      <c r="B717" s="15">
        <v>43656</v>
      </c>
      <c r="C717" s="14" t="s">
        <v>417</v>
      </c>
      <c r="D717" s="63" t="s">
        <v>421</v>
      </c>
      <c r="E717" s="62" t="s">
        <v>1413</v>
      </c>
      <c r="F717" s="81">
        <v>43673</v>
      </c>
      <c r="G717" s="16" t="s">
        <v>2495</v>
      </c>
      <c r="H717" s="14" t="s">
        <v>34</v>
      </c>
      <c r="I717" s="14" t="s">
        <v>103</v>
      </c>
      <c r="J717" s="14" t="s">
        <v>79</v>
      </c>
      <c r="K717" s="17" t="s">
        <v>2496</v>
      </c>
      <c r="L717" s="17" t="s">
        <v>2497</v>
      </c>
      <c r="M717" s="17" t="s">
        <v>2498</v>
      </c>
      <c r="N717" s="89" t="s">
        <v>421</v>
      </c>
    </row>
    <row r="718" spans="1:14" ht="25.5" hidden="1">
      <c r="A718" s="14">
        <v>705</v>
      </c>
      <c r="B718" s="15">
        <v>43656</v>
      </c>
      <c r="C718" s="14" t="s">
        <v>417</v>
      </c>
      <c r="D718" s="63" t="s">
        <v>419</v>
      </c>
      <c r="E718" s="62" t="s">
        <v>2499</v>
      </c>
      <c r="F718" s="81">
        <v>43670</v>
      </c>
      <c r="G718" s="16" t="s">
        <v>2500</v>
      </c>
      <c r="H718" s="14" t="s">
        <v>34</v>
      </c>
      <c r="I718" s="14" t="s">
        <v>59</v>
      </c>
      <c r="J718" s="14" t="s">
        <v>59</v>
      </c>
      <c r="K718" s="17" t="s">
        <v>2501</v>
      </c>
      <c r="L718" s="17" t="s">
        <v>2381</v>
      </c>
      <c r="M718" s="17" t="s">
        <v>2502</v>
      </c>
      <c r="N718" s="89" t="s">
        <v>419</v>
      </c>
    </row>
    <row r="719" spans="1:14" ht="38.25" hidden="1">
      <c r="A719" s="14">
        <v>706</v>
      </c>
      <c r="B719" s="15">
        <v>43656</v>
      </c>
      <c r="C719" s="14" t="s">
        <v>417</v>
      </c>
      <c r="D719" s="63" t="s">
        <v>421</v>
      </c>
      <c r="E719" s="62" t="s">
        <v>393</v>
      </c>
      <c r="F719" s="81">
        <v>43670</v>
      </c>
      <c r="G719" s="16" t="s">
        <v>2503</v>
      </c>
      <c r="H719" s="14" t="s">
        <v>34</v>
      </c>
      <c r="I719" s="14" t="s">
        <v>103</v>
      </c>
      <c r="J719" s="14" t="s">
        <v>79</v>
      </c>
      <c r="K719" s="17" t="s">
        <v>2504</v>
      </c>
      <c r="L719" s="17" t="s">
        <v>2381</v>
      </c>
      <c r="M719" s="17" t="s">
        <v>2505</v>
      </c>
      <c r="N719" s="89" t="s">
        <v>421</v>
      </c>
    </row>
    <row r="720" spans="1:14" ht="76.5" hidden="1">
      <c r="A720" s="14">
        <v>707</v>
      </c>
      <c r="B720" s="15">
        <v>43656</v>
      </c>
      <c r="C720" s="14" t="s">
        <v>417</v>
      </c>
      <c r="D720" s="63" t="s">
        <v>421</v>
      </c>
      <c r="E720" s="62" t="s">
        <v>2506</v>
      </c>
      <c r="F720" s="81">
        <v>43670</v>
      </c>
      <c r="G720" s="16" t="s">
        <v>2507</v>
      </c>
      <c r="H720" s="14" t="s">
        <v>34</v>
      </c>
      <c r="I720" s="14" t="s">
        <v>58</v>
      </c>
      <c r="J720" s="14" t="s">
        <v>59</v>
      </c>
      <c r="K720" s="17" t="s">
        <v>2508</v>
      </c>
      <c r="L720" s="17" t="s">
        <v>2381</v>
      </c>
      <c r="M720" s="17" t="s">
        <v>2509</v>
      </c>
      <c r="N720" s="89" t="s">
        <v>421</v>
      </c>
    </row>
    <row r="721" spans="1:14" ht="38.25" hidden="1">
      <c r="A721" s="14">
        <v>708</v>
      </c>
      <c r="B721" s="15">
        <v>43656</v>
      </c>
      <c r="C721" s="14" t="s">
        <v>417</v>
      </c>
      <c r="D721" s="63" t="s">
        <v>421</v>
      </c>
      <c r="E721" s="62" t="s">
        <v>2510</v>
      </c>
      <c r="F721" s="81">
        <v>43673</v>
      </c>
      <c r="G721" s="16" t="s">
        <v>2511</v>
      </c>
      <c r="H721" s="14" t="s">
        <v>34</v>
      </c>
      <c r="I721" s="14" t="s">
        <v>78</v>
      </c>
      <c r="J721" s="14" t="s">
        <v>79</v>
      </c>
      <c r="K721" s="17" t="s">
        <v>2512</v>
      </c>
      <c r="L721" s="17" t="s">
        <v>2497</v>
      </c>
      <c r="M721" s="17" t="s">
        <v>2513</v>
      </c>
      <c r="N721" s="89" t="s">
        <v>421</v>
      </c>
    </row>
    <row r="722" spans="1:14" ht="38.25" hidden="1">
      <c r="A722" s="14">
        <v>709</v>
      </c>
      <c r="B722" s="15">
        <v>43662</v>
      </c>
      <c r="C722" s="14" t="s">
        <v>417</v>
      </c>
      <c r="D722" s="63" t="s">
        <v>422</v>
      </c>
      <c r="E722" s="62" t="s">
        <v>2129</v>
      </c>
      <c r="F722" s="81">
        <v>43676</v>
      </c>
      <c r="G722" s="16" t="s">
        <v>2130</v>
      </c>
      <c r="H722" s="14" t="s">
        <v>408</v>
      </c>
      <c r="I722" s="14" t="s">
        <v>59</v>
      </c>
      <c r="J722" s="14" t="s">
        <v>59</v>
      </c>
      <c r="K722" s="17" t="s">
        <v>2514</v>
      </c>
      <c r="L722" s="17" t="s">
        <v>2460</v>
      </c>
      <c r="M722" s="17" t="s">
        <v>2515</v>
      </c>
      <c r="N722" s="89" t="s">
        <v>422</v>
      </c>
    </row>
    <row r="723" spans="1:14" ht="25.5">
      <c r="A723" s="14">
        <v>710</v>
      </c>
      <c r="B723" s="15">
        <v>43662</v>
      </c>
      <c r="C723" s="14" t="s">
        <v>417</v>
      </c>
      <c r="D723" s="63" t="s">
        <v>418</v>
      </c>
      <c r="E723" s="62" t="s">
        <v>1685</v>
      </c>
      <c r="F723" s="81">
        <v>43676</v>
      </c>
      <c r="G723" s="16" t="s">
        <v>2516</v>
      </c>
      <c r="H723" s="14" t="s">
        <v>407</v>
      </c>
      <c r="I723" s="14" t="s">
        <v>2517</v>
      </c>
      <c r="J723" s="14" t="s">
        <v>511</v>
      </c>
      <c r="K723" s="17" t="s">
        <v>2518</v>
      </c>
      <c r="L723" s="17" t="s">
        <v>2462</v>
      </c>
      <c r="M723" s="17" t="s">
        <v>2519</v>
      </c>
      <c r="N723" s="89" t="s">
        <v>418</v>
      </c>
    </row>
    <row r="724" spans="1:14" ht="38.25" hidden="1">
      <c r="A724" s="14">
        <v>711</v>
      </c>
      <c r="B724" s="15">
        <v>43662</v>
      </c>
      <c r="C724" s="14" t="s">
        <v>417</v>
      </c>
      <c r="D724" s="63" t="s">
        <v>419</v>
      </c>
      <c r="E724" s="62" t="s">
        <v>2520</v>
      </c>
      <c r="F724" s="81">
        <v>43676</v>
      </c>
      <c r="G724" s="16" t="s">
        <v>2521</v>
      </c>
      <c r="H724" s="14" t="s">
        <v>34</v>
      </c>
      <c r="I724" s="14" t="s">
        <v>647</v>
      </c>
      <c r="J724" s="14" t="s">
        <v>173</v>
      </c>
      <c r="K724" s="17" t="s">
        <v>2522</v>
      </c>
      <c r="L724" s="17" t="s">
        <v>2381</v>
      </c>
      <c r="M724" s="17" t="s">
        <v>2523</v>
      </c>
      <c r="N724" s="89" t="s">
        <v>419</v>
      </c>
    </row>
    <row r="725" spans="1:14" ht="25.5" hidden="1">
      <c r="A725" s="14">
        <v>712</v>
      </c>
      <c r="B725" s="15">
        <v>43662</v>
      </c>
      <c r="C725" s="14" t="s">
        <v>417</v>
      </c>
      <c r="D725" s="63" t="s">
        <v>421</v>
      </c>
      <c r="E725" s="62" t="s">
        <v>2524</v>
      </c>
      <c r="F725" s="81">
        <v>43676</v>
      </c>
      <c r="G725" s="16" t="s">
        <v>2525</v>
      </c>
      <c r="H725" s="14" t="s">
        <v>406</v>
      </c>
      <c r="I725" s="14" t="s">
        <v>1915</v>
      </c>
      <c r="J725" s="14" t="s">
        <v>607</v>
      </c>
      <c r="K725" s="17" t="s">
        <v>917</v>
      </c>
      <c r="L725" s="17" t="s">
        <v>2338</v>
      </c>
      <c r="M725" s="17" t="s">
        <v>2526</v>
      </c>
      <c r="N725" s="89" t="s">
        <v>421</v>
      </c>
    </row>
    <row r="726" spans="1:14" ht="25.5">
      <c r="A726" s="14">
        <v>713</v>
      </c>
      <c r="B726" s="15">
        <v>43662</v>
      </c>
      <c r="C726" s="14" t="s">
        <v>417</v>
      </c>
      <c r="D726" s="63" t="s">
        <v>421</v>
      </c>
      <c r="E726" s="62" t="s">
        <v>2527</v>
      </c>
      <c r="F726" s="81">
        <v>43676</v>
      </c>
      <c r="G726" s="16" t="s">
        <v>2528</v>
      </c>
      <c r="H726" s="14" t="s">
        <v>407</v>
      </c>
      <c r="I726" s="14" t="s">
        <v>884</v>
      </c>
      <c r="J726" s="14" t="s">
        <v>212</v>
      </c>
      <c r="K726" s="17" t="s">
        <v>2529</v>
      </c>
      <c r="L726" s="17" t="s">
        <v>2429</v>
      </c>
      <c r="M726" s="17" t="s">
        <v>2530</v>
      </c>
      <c r="N726" s="89" t="s">
        <v>421</v>
      </c>
    </row>
    <row r="727" spans="1:14" ht="25.5">
      <c r="A727" s="14">
        <v>714</v>
      </c>
      <c r="B727" s="15">
        <v>43662</v>
      </c>
      <c r="C727" s="14" t="s">
        <v>417</v>
      </c>
      <c r="D727" s="63" t="s">
        <v>421</v>
      </c>
      <c r="E727" s="62" t="s">
        <v>2527</v>
      </c>
      <c r="F727" s="81">
        <v>43676</v>
      </c>
      <c r="G727" s="16" t="s">
        <v>2531</v>
      </c>
      <c r="H727" s="14" t="s">
        <v>407</v>
      </c>
      <c r="I727" s="14" t="s">
        <v>884</v>
      </c>
      <c r="J727" s="14" t="s">
        <v>212</v>
      </c>
      <c r="K727" s="17" t="s">
        <v>2529</v>
      </c>
      <c r="L727" s="17" t="s">
        <v>2429</v>
      </c>
      <c r="M727" s="17" t="s">
        <v>2530</v>
      </c>
      <c r="N727" s="89" t="s">
        <v>421</v>
      </c>
    </row>
    <row r="728" spans="1:14" ht="25.5" hidden="1">
      <c r="A728" s="14">
        <v>715</v>
      </c>
      <c r="B728" s="15">
        <v>43663</v>
      </c>
      <c r="C728" s="14" t="s">
        <v>417</v>
      </c>
      <c r="D728" s="63" t="s">
        <v>422</v>
      </c>
      <c r="E728" s="62" t="s">
        <v>2129</v>
      </c>
      <c r="F728" s="81">
        <v>43677</v>
      </c>
      <c r="G728" s="16" t="s">
        <v>2532</v>
      </c>
      <c r="H728" s="14" t="s">
        <v>408</v>
      </c>
      <c r="I728" s="14" t="s">
        <v>876</v>
      </c>
      <c r="J728" s="14" t="s">
        <v>212</v>
      </c>
      <c r="K728" s="17" t="s">
        <v>2533</v>
      </c>
      <c r="L728" s="17" t="s">
        <v>2472</v>
      </c>
      <c r="M728" s="17" t="s">
        <v>2534</v>
      </c>
      <c r="N728" s="89" t="s">
        <v>422</v>
      </c>
    </row>
    <row r="729" spans="1:14" ht="38.25" hidden="1">
      <c r="A729" s="14">
        <v>716</v>
      </c>
      <c r="B729" s="15">
        <v>43663</v>
      </c>
      <c r="C729" s="14" t="s">
        <v>417</v>
      </c>
      <c r="D729" s="63" t="s">
        <v>421</v>
      </c>
      <c r="E729" s="62" t="s">
        <v>389</v>
      </c>
      <c r="F729" s="81">
        <v>43677</v>
      </c>
      <c r="G729" s="16" t="s">
        <v>2535</v>
      </c>
      <c r="H729" s="14" t="s">
        <v>408</v>
      </c>
      <c r="I729" s="14" t="s">
        <v>2536</v>
      </c>
      <c r="J729" s="14" t="s">
        <v>511</v>
      </c>
      <c r="K729" s="17" t="s">
        <v>2537</v>
      </c>
      <c r="L729" s="17" t="s">
        <v>2429</v>
      </c>
      <c r="M729" s="17" t="s">
        <v>2538</v>
      </c>
      <c r="N729" s="89" t="s">
        <v>421</v>
      </c>
    </row>
    <row r="730" spans="1:14" ht="51" hidden="1">
      <c r="A730" s="14">
        <v>717</v>
      </c>
      <c r="B730" s="15">
        <v>43663</v>
      </c>
      <c r="C730" s="14" t="s">
        <v>417</v>
      </c>
      <c r="D730" s="63" t="s">
        <v>418</v>
      </c>
      <c r="E730" s="62" t="s">
        <v>2539</v>
      </c>
      <c r="F730" s="81">
        <v>43677</v>
      </c>
      <c r="G730" s="16" t="s">
        <v>2540</v>
      </c>
      <c r="H730" s="14" t="s">
        <v>408</v>
      </c>
      <c r="I730" s="14" t="s">
        <v>343</v>
      </c>
      <c r="J730" s="14" t="s">
        <v>66</v>
      </c>
      <c r="K730" s="17"/>
      <c r="L730" s="17"/>
      <c r="M730" s="17"/>
      <c r="N730" s="89" t="s">
        <v>418</v>
      </c>
    </row>
    <row r="731" spans="1:14" ht="38.25" hidden="1">
      <c r="A731" s="14">
        <v>718</v>
      </c>
      <c r="B731" s="15">
        <v>43663</v>
      </c>
      <c r="C731" s="14" t="s">
        <v>417</v>
      </c>
      <c r="D731" s="63" t="s">
        <v>425</v>
      </c>
      <c r="E731" s="62" t="s">
        <v>2541</v>
      </c>
      <c r="F731" s="81">
        <v>43677</v>
      </c>
      <c r="G731" s="16" t="s">
        <v>2542</v>
      </c>
      <c r="H731" s="14" t="s">
        <v>34</v>
      </c>
      <c r="I731" s="22" t="s">
        <v>493</v>
      </c>
      <c r="J731" s="14" t="s">
        <v>79</v>
      </c>
      <c r="K731" s="17" t="s">
        <v>2543</v>
      </c>
      <c r="L731" s="17" t="s">
        <v>2429</v>
      </c>
      <c r="M731" s="17" t="s">
        <v>2544</v>
      </c>
      <c r="N731" s="89" t="s">
        <v>425</v>
      </c>
    </row>
    <row r="732" spans="1:14" ht="38.25" hidden="1">
      <c r="A732" s="14">
        <v>719</v>
      </c>
      <c r="B732" s="15">
        <v>43663</v>
      </c>
      <c r="C732" s="14" t="s">
        <v>417</v>
      </c>
      <c r="D732" s="63" t="s">
        <v>425</v>
      </c>
      <c r="E732" s="62" t="s">
        <v>2541</v>
      </c>
      <c r="F732" s="81">
        <v>43677</v>
      </c>
      <c r="G732" s="16" t="s">
        <v>2545</v>
      </c>
      <c r="H732" s="14" t="s">
        <v>408</v>
      </c>
      <c r="I732" s="22" t="s">
        <v>493</v>
      </c>
      <c r="J732" s="14" t="s">
        <v>79</v>
      </c>
      <c r="K732" s="17" t="s">
        <v>2546</v>
      </c>
      <c r="L732" s="17" t="s">
        <v>2429</v>
      </c>
      <c r="M732" s="17" t="s">
        <v>2547</v>
      </c>
      <c r="N732" s="89" t="s">
        <v>425</v>
      </c>
    </row>
    <row r="733" spans="1:14" ht="25.5" hidden="1">
      <c r="A733" s="14">
        <v>720</v>
      </c>
      <c r="B733" s="15">
        <v>43663</v>
      </c>
      <c r="C733" s="14" t="s">
        <v>417</v>
      </c>
      <c r="D733" s="63" t="s">
        <v>421</v>
      </c>
      <c r="E733" s="62" t="s">
        <v>2548</v>
      </c>
      <c r="F733" s="81">
        <v>43677</v>
      </c>
      <c r="G733" s="16" t="s">
        <v>2549</v>
      </c>
      <c r="H733" s="14" t="s">
        <v>34</v>
      </c>
      <c r="I733" s="14" t="s">
        <v>103</v>
      </c>
      <c r="J733" s="14" t="s">
        <v>79</v>
      </c>
      <c r="K733" s="17" t="s">
        <v>2550</v>
      </c>
      <c r="L733" s="17" t="s">
        <v>2462</v>
      </c>
      <c r="M733" s="17" t="s">
        <v>2551</v>
      </c>
      <c r="N733" s="89" t="s">
        <v>421</v>
      </c>
    </row>
    <row r="734" spans="1:14" ht="25.5" hidden="1">
      <c r="A734" s="14">
        <v>721</v>
      </c>
      <c r="B734" s="15">
        <v>43663</v>
      </c>
      <c r="C734" s="14" t="s">
        <v>417</v>
      </c>
      <c r="D734" s="63" t="s">
        <v>422</v>
      </c>
      <c r="E734" s="62" t="s">
        <v>2552</v>
      </c>
      <c r="F734" s="81">
        <v>43677</v>
      </c>
      <c r="G734" s="16" t="s">
        <v>2553</v>
      </c>
      <c r="H734" s="14" t="s">
        <v>34</v>
      </c>
      <c r="I734" s="14" t="s">
        <v>884</v>
      </c>
      <c r="J734" s="14" t="s">
        <v>212</v>
      </c>
      <c r="K734" s="17" t="s">
        <v>2554</v>
      </c>
      <c r="L734" s="17" t="s">
        <v>2460</v>
      </c>
      <c r="M734" s="17" t="s">
        <v>2555</v>
      </c>
      <c r="N734" s="89" t="s">
        <v>422</v>
      </c>
    </row>
    <row r="735" spans="1:14" ht="38.25" hidden="1">
      <c r="A735" s="14">
        <v>722</v>
      </c>
      <c r="B735" s="15">
        <v>43663</v>
      </c>
      <c r="C735" s="14" t="s">
        <v>417</v>
      </c>
      <c r="D735" s="63" t="s">
        <v>422</v>
      </c>
      <c r="E735" s="62" t="s">
        <v>2556</v>
      </c>
      <c r="F735" s="81">
        <v>43677</v>
      </c>
      <c r="G735" s="16" t="s">
        <v>2130</v>
      </c>
      <c r="H735" s="14" t="s">
        <v>34</v>
      </c>
      <c r="I735" s="14" t="s">
        <v>59</v>
      </c>
      <c r="J735" s="14" t="s">
        <v>59</v>
      </c>
      <c r="K735" s="17" t="s">
        <v>2557</v>
      </c>
      <c r="L735" s="17" t="s">
        <v>2460</v>
      </c>
      <c r="M735" s="17" t="s">
        <v>2515</v>
      </c>
      <c r="N735" s="89" t="s">
        <v>422</v>
      </c>
    </row>
    <row r="736" spans="1:14" ht="25.5" hidden="1">
      <c r="A736" s="14">
        <v>723</v>
      </c>
      <c r="B736" s="15">
        <v>43663</v>
      </c>
      <c r="C736" s="14" t="s">
        <v>417</v>
      </c>
      <c r="D736" s="63" t="s">
        <v>419</v>
      </c>
      <c r="E736" s="62" t="s">
        <v>2558</v>
      </c>
      <c r="F736" s="81">
        <v>43677</v>
      </c>
      <c r="G736" s="16" t="s">
        <v>2559</v>
      </c>
      <c r="H736" s="14" t="s">
        <v>408</v>
      </c>
      <c r="I736" s="14" t="s">
        <v>1915</v>
      </c>
      <c r="J736" s="14" t="s">
        <v>607</v>
      </c>
      <c r="K736" s="17" t="s">
        <v>2560</v>
      </c>
      <c r="L736" s="17" t="s">
        <v>2561</v>
      </c>
      <c r="M736" s="17" t="s">
        <v>2562</v>
      </c>
      <c r="N736" s="89" t="s">
        <v>419</v>
      </c>
    </row>
    <row r="737" spans="1:14" ht="38.25" hidden="1">
      <c r="A737" s="14">
        <v>724</v>
      </c>
      <c r="B737" s="15">
        <v>43663</v>
      </c>
      <c r="C737" s="14" t="s">
        <v>417</v>
      </c>
      <c r="D737" s="63" t="s">
        <v>422</v>
      </c>
      <c r="E737" s="62" t="s">
        <v>2563</v>
      </c>
      <c r="F737" s="81">
        <v>43677</v>
      </c>
      <c r="G737" s="16" t="s">
        <v>2564</v>
      </c>
      <c r="H737" s="14" t="s">
        <v>408</v>
      </c>
      <c r="I737" s="14" t="s">
        <v>2565</v>
      </c>
      <c r="J737" s="14" t="s">
        <v>621</v>
      </c>
      <c r="K737" s="17" t="s">
        <v>2566</v>
      </c>
      <c r="L737" s="17" t="s">
        <v>2462</v>
      </c>
      <c r="M737" s="17" t="s">
        <v>2567</v>
      </c>
      <c r="N737" s="89" t="s">
        <v>422</v>
      </c>
    </row>
    <row r="738" spans="1:14" ht="25.5">
      <c r="A738" s="14">
        <v>725</v>
      </c>
      <c r="B738" s="15">
        <v>43663</v>
      </c>
      <c r="C738" s="14" t="s">
        <v>417</v>
      </c>
      <c r="D738" s="63" t="s">
        <v>425</v>
      </c>
      <c r="E738" s="62" t="s">
        <v>2568</v>
      </c>
      <c r="F738" s="81">
        <v>43677</v>
      </c>
      <c r="G738" s="16" t="s">
        <v>2569</v>
      </c>
      <c r="H738" s="14" t="s">
        <v>407</v>
      </c>
      <c r="I738" s="14" t="s">
        <v>58</v>
      </c>
      <c r="J738" s="14" t="s">
        <v>59</v>
      </c>
      <c r="K738" s="17"/>
      <c r="L738" s="17" t="s">
        <v>2497</v>
      </c>
      <c r="M738" s="17" t="s">
        <v>2570</v>
      </c>
      <c r="N738" s="89" t="s">
        <v>417</v>
      </c>
    </row>
    <row r="739" spans="1:14" ht="38.25" hidden="1">
      <c r="A739" s="14">
        <v>726</v>
      </c>
      <c r="B739" s="15">
        <v>43664</v>
      </c>
      <c r="C739" s="14" t="s">
        <v>417</v>
      </c>
      <c r="D739" s="63" t="s">
        <v>419</v>
      </c>
      <c r="E739" s="89" t="s">
        <v>2571</v>
      </c>
      <c r="F739" s="81">
        <v>43678</v>
      </c>
      <c r="G739" s="16" t="s">
        <v>2572</v>
      </c>
      <c r="H739" s="14" t="s">
        <v>34</v>
      </c>
      <c r="I739" s="14" t="s">
        <v>535</v>
      </c>
      <c r="J739" s="14" t="s">
        <v>536</v>
      </c>
      <c r="K739" s="17" t="s">
        <v>2573</v>
      </c>
      <c r="L739" s="17" t="s">
        <v>2497</v>
      </c>
      <c r="M739" s="17" t="s">
        <v>2574</v>
      </c>
      <c r="N739" s="89" t="s">
        <v>419</v>
      </c>
    </row>
    <row r="740" spans="1:14" ht="38.25" hidden="1">
      <c r="A740" s="14">
        <v>727</v>
      </c>
      <c r="B740" s="15">
        <v>43664</v>
      </c>
      <c r="C740" s="14" t="s">
        <v>417</v>
      </c>
      <c r="D740" s="63" t="s">
        <v>2575</v>
      </c>
      <c r="E740" s="62" t="s">
        <v>2099</v>
      </c>
      <c r="F740" s="81">
        <v>43678</v>
      </c>
      <c r="G740" s="16" t="s">
        <v>2100</v>
      </c>
      <c r="H740" s="14" t="s">
        <v>408</v>
      </c>
      <c r="I740" s="14" t="s">
        <v>2101</v>
      </c>
      <c r="J740" s="14" t="s">
        <v>79</v>
      </c>
      <c r="K740" s="17" t="s">
        <v>2576</v>
      </c>
      <c r="L740" s="17" t="s">
        <v>2462</v>
      </c>
      <c r="M740" s="17" t="s">
        <v>2577</v>
      </c>
      <c r="N740" s="89" t="s">
        <v>419</v>
      </c>
    </row>
    <row r="741" spans="1:14" ht="25.5" hidden="1">
      <c r="A741" s="14">
        <v>728</v>
      </c>
      <c r="B741" s="15">
        <v>43664</v>
      </c>
      <c r="C741" s="14" t="s">
        <v>417</v>
      </c>
      <c r="D741" s="63" t="s">
        <v>422</v>
      </c>
      <c r="E741" s="62" t="s">
        <v>2578</v>
      </c>
      <c r="F741" s="81">
        <v>43678</v>
      </c>
      <c r="G741" s="16" t="s">
        <v>2579</v>
      </c>
      <c r="H741" s="14" t="s">
        <v>34</v>
      </c>
      <c r="I741" s="14" t="s">
        <v>59</v>
      </c>
      <c r="J741" s="14" t="s">
        <v>59</v>
      </c>
      <c r="K741" s="17" t="s">
        <v>2580</v>
      </c>
      <c r="L741" s="17" t="s">
        <v>2381</v>
      </c>
      <c r="M741" s="17" t="s">
        <v>2581</v>
      </c>
      <c r="N741" s="89" t="s">
        <v>422</v>
      </c>
    </row>
    <row r="742" spans="1:14" ht="38.25" hidden="1">
      <c r="A742" s="14">
        <v>729</v>
      </c>
      <c r="B742" s="15">
        <v>43664</v>
      </c>
      <c r="C742" s="14" t="s">
        <v>417</v>
      </c>
      <c r="D742" s="63" t="s">
        <v>422</v>
      </c>
      <c r="E742" s="62" t="s">
        <v>2582</v>
      </c>
      <c r="F742" s="81">
        <v>43678</v>
      </c>
      <c r="G742" s="16" t="s">
        <v>2583</v>
      </c>
      <c r="H742" s="14" t="s">
        <v>34</v>
      </c>
      <c r="I742" s="14" t="s">
        <v>120</v>
      </c>
      <c r="J742" s="14" t="s">
        <v>121</v>
      </c>
      <c r="K742" s="17"/>
      <c r="L742" s="17"/>
      <c r="M742" s="17"/>
      <c r="N742" s="89" t="s">
        <v>422</v>
      </c>
    </row>
    <row r="743" spans="1:14" ht="38.25" hidden="1">
      <c r="A743" s="14">
        <v>730</v>
      </c>
      <c r="B743" s="15">
        <v>43664</v>
      </c>
      <c r="C743" s="14" t="s">
        <v>417</v>
      </c>
      <c r="D743" s="63" t="s">
        <v>422</v>
      </c>
      <c r="E743" s="62" t="s">
        <v>379</v>
      </c>
      <c r="F743" s="81">
        <v>43678</v>
      </c>
      <c r="G743" s="16" t="s">
        <v>2584</v>
      </c>
      <c r="H743" s="14" t="s">
        <v>34</v>
      </c>
      <c r="I743" s="14" t="s">
        <v>103</v>
      </c>
      <c r="J743" s="14" t="s">
        <v>79</v>
      </c>
      <c r="K743" s="17" t="s">
        <v>2585</v>
      </c>
      <c r="L743" s="17" t="s">
        <v>2497</v>
      </c>
      <c r="M743" s="17" t="s">
        <v>2586</v>
      </c>
      <c r="N743" s="89" t="s">
        <v>422</v>
      </c>
    </row>
    <row r="744" spans="1:14" ht="38.25" hidden="1">
      <c r="A744" s="14">
        <v>731</v>
      </c>
      <c r="B744" s="15">
        <v>43664</v>
      </c>
      <c r="C744" s="14" t="s">
        <v>417</v>
      </c>
      <c r="D744" s="63" t="s">
        <v>422</v>
      </c>
      <c r="E744" s="89" t="s">
        <v>2238</v>
      </c>
      <c r="F744" s="81">
        <v>43678</v>
      </c>
      <c r="G744" s="16" t="s">
        <v>2584</v>
      </c>
      <c r="H744" s="14" t="s">
        <v>408</v>
      </c>
      <c r="I744" s="14" t="s">
        <v>103</v>
      </c>
      <c r="J744" s="14" t="s">
        <v>79</v>
      </c>
      <c r="K744" s="17"/>
      <c r="L744" s="17" t="s">
        <v>2497</v>
      </c>
      <c r="M744" s="17" t="s">
        <v>2586</v>
      </c>
      <c r="N744" s="89" t="s">
        <v>422</v>
      </c>
    </row>
    <row r="745" spans="1:14" ht="38.25" hidden="1">
      <c r="A745" s="14">
        <v>732</v>
      </c>
      <c r="B745" s="15">
        <v>43664</v>
      </c>
      <c r="C745" s="14" t="s">
        <v>417</v>
      </c>
      <c r="D745" s="63" t="s">
        <v>419</v>
      </c>
      <c r="E745" s="89" t="s">
        <v>2049</v>
      </c>
      <c r="F745" s="81">
        <v>43678</v>
      </c>
      <c r="G745" s="16" t="s">
        <v>2587</v>
      </c>
      <c r="H745" s="14" t="s">
        <v>34</v>
      </c>
      <c r="I745" s="14" t="s">
        <v>1186</v>
      </c>
      <c r="J745" s="14" t="s">
        <v>121</v>
      </c>
      <c r="K745" s="17"/>
      <c r="L745" s="17"/>
      <c r="M745" s="17"/>
      <c r="N745" s="89" t="s">
        <v>419</v>
      </c>
    </row>
    <row r="746" spans="1:14" ht="38.25" hidden="1">
      <c r="A746" s="14">
        <v>733</v>
      </c>
      <c r="B746" s="15">
        <v>43664</v>
      </c>
      <c r="C746" s="14" t="s">
        <v>417</v>
      </c>
      <c r="D746" s="63" t="s">
        <v>425</v>
      </c>
      <c r="E746" s="62" t="s">
        <v>2588</v>
      </c>
      <c r="F746" s="81">
        <v>43678</v>
      </c>
      <c r="G746" s="16" t="s">
        <v>2589</v>
      </c>
      <c r="H746" s="14" t="s">
        <v>408</v>
      </c>
      <c r="I746" s="22" t="s">
        <v>493</v>
      </c>
      <c r="J746" s="14" t="s">
        <v>79</v>
      </c>
      <c r="K746" s="17" t="s">
        <v>2546</v>
      </c>
      <c r="L746" s="17" t="s">
        <v>2429</v>
      </c>
      <c r="M746" s="17" t="s">
        <v>2547</v>
      </c>
      <c r="N746" s="89" t="s">
        <v>425</v>
      </c>
    </row>
    <row r="747" spans="1:14" ht="25.5" hidden="1">
      <c r="A747" s="14">
        <v>734</v>
      </c>
      <c r="B747" s="15">
        <v>43664</v>
      </c>
      <c r="C747" s="14" t="s">
        <v>417</v>
      </c>
      <c r="D747" s="63" t="s">
        <v>421</v>
      </c>
      <c r="E747" s="62" t="s">
        <v>2017</v>
      </c>
      <c r="F747" s="81">
        <v>43678</v>
      </c>
      <c r="G747" s="16" t="s">
        <v>2018</v>
      </c>
      <c r="H747" s="14" t="s">
        <v>34</v>
      </c>
      <c r="I747" s="14" t="s">
        <v>172</v>
      </c>
      <c r="J747" s="14" t="s">
        <v>173</v>
      </c>
      <c r="K747" s="17" t="s">
        <v>2590</v>
      </c>
      <c r="L747" s="17" t="s">
        <v>2429</v>
      </c>
      <c r="M747" s="17" t="s">
        <v>2591</v>
      </c>
      <c r="N747" s="89" t="s">
        <v>421</v>
      </c>
    </row>
    <row r="748" spans="1:14" ht="25.5" hidden="1">
      <c r="A748" s="14">
        <v>735</v>
      </c>
      <c r="B748" s="15">
        <v>43664</v>
      </c>
      <c r="C748" s="14" t="s">
        <v>417</v>
      </c>
      <c r="D748" s="63" t="s">
        <v>422</v>
      </c>
      <c r="E748" s="62" t="s">
        <v>1126</v>
      </c>
      <c r="F748" s="81">
        <v>43678</v>
      </c>
      <c r="G748" s="16" t="s">
        <v>2592</v>
      </c>
      <c r="H748" s="14" t="s">
        <v>408</v>
      </c>
      <c r="I748" s="14" t="s">
        <v>103</v>
      </c>
      <c r="J748" s="14" t="s">
        <v>79</v>
      </c>
      <c r="K748" s="17" t="s">
        <v>2593</v>
      </c>
      <c r="L748" s="17" t="s">
        <v>2594</v>
      </c>
      <c r="M748" s="17" t="s">
        <v>2595</v>
      </c>
      <c r="N748" s="89" t="s">
        <v>421</v>
      </c>
    </row>
    <row r="749" spans="1:14" ht="102" hidden="1">
      <c r="A749" s="14">
        <v>736</v>
      </c>
      <c r="B749" s="15">
        <v>43664</v>
      </c>
      <c r="C749" s="14" t="s">
        <v>417</v>
      </c>
      <c r="D749" s="63" t="s">
        <v>419</v>
      </c>
      <c r="E749" s="62" t="s">
        <v>346</v>
      </c>
      <c r="F749" s="81">
        <v>43678</v>
      </c>
      <c r="G749" s="16" t="s">
        <v>2596</v>
      </c>
      <c r="H749" s="14" t="s">
        <v>34</v>
      </c>
      <c r="I749" s="14" t="s">
        <v>120</v>
      </c>
      <c r="J749" s="14" t="s">
        <v>121</v>
      </c>
      <c r="K749" s="17" t="s">
        <v>2597</v>
      </c>
      <c r="L749" s="17" t="s">
        <v>2462</v>
      </c>
      <c r="M749" s="17" t="s">
        <v>2598</v>
      </c>
      <c r="N749" s="89" t="s">
        <v>419</v>
      </c>
    </row>
    <row r="750" spans="1:14" ht="51" hidden="1">
      <c r="A750" s="14">
        <v>737</v>
      </c>
      <c r="B750" s="15">
        <v>43665</v>
      </c>
      <c r="C750" s="14" t="s">
        <v>417</v>
      </c>
      <c r="D750" s="63" t="s">
        <v>419</v>
      </c>
      <c r="E750" s="62" t="s">
        <v>76</v>
      </c>
      <c r="F750" s="81">
        <v>43679</v>
      </c>
      <c r="G750" s="16" t="s">
        <v>77</v>
      </c>
      <c r="H750" s="14" t="s">
        <v>408</v>
      </c>
      <c r="I750" s="14" t="s">
        <v>78</v>
      </c>
      <c r="J750" s="14" t="s">
        <v>79</v>
      </c>
      <c r="K750" s="17" t="s">
        <v>2599</v>
      </c>
      <c r="L750" s="17" t="s">
        <v>2429</v>
      </c>
      <c r="M750" s="17" t="s">
        <v>2600</v>
      </c>
      <c r="N750" s="89" t="s">
        <v>419</v>
      </c>
    </row>
    <row r="751" spans="1:14" ht="25.5" hidden="1">
      <c r="A751" s="14">
        <v>738</v>
      </c>
      <c r="B751" s="15">
        <v>43665</v>
      </c>
      <c r="C751" s="14" t="s">
        <v>417</v>
      </c>
      <c r="D751" s="63" t="s">
        <v>421</v>
      </c>
      <c r="E751" s="62" t="s">
        <v>2601</v>
      </c>
      <c r="F751" s="81">
        <v>43679</v>
      </c>
      <c r="G751" s="16" t="s">
        <v>2602</v>
      </c>
      <c r="H751" s="14" t="s">
        <v>406</v>
      </c>
      <c r="I751" s="14" t="s">
        <v>187</v>
      </c>
      <c r="J751" s="14" t="s">
        <v>50</v>
      </c>
      <c r="K751" s="17" t="s">
        <v>917</v>
      </c>
      <c r="L751" s="17" t="s">
        <v>2561</v>
      </c>
      <c r="M751" s="17" t="s">
        <v>2603</v>
      </c>
      <c r="N751" s="89" t="s">
        <v>421</v>
      </c>
    </row>
    <row r="752" spans="1:14" ht="25.5" hidden="1">
      <c r="A752" s="14">
        <v>739</v>
      </c>
      <c r="B752" s="15">
        <v>43665</v>
      </c>
      <c r="C752" s="14" t="s">
        <v>417</v>
      </c>
      <c r="D752" s="63" t="s">
        <v>422</v>
      </c>
      <c r="E752" s="62" t="s">
        <v>2604</v>
      </c>
      <c r="F752" s="81">
        <v>43679</v>
      </c>
      <c r="G752" s="16" t="s">
        <v>2605</v>
      </c>
      <c r="H752" s="14" t="s">
        <v>408</v>
      </c>
      <c r="I752" s="14" t="s">
        <v>59</v>
      </c>
      <c r="J752" s="14" t="s">
        <v>59</v>
      </c>
      <c r="K752" s="17" t="s">
        <v>2606</v>
      </c>
      <c r="L752" s="17" t="s">
        <v>2594</v>
      </c>
      <c r="M752" s="17" t="s">
        <v>2607</v>
      </c>
      <c r="N752" s="89" t="s">
        <v>422</v>
      </c>
    </row>
    <row r="753" spans="1:14" ht="38.25" hidden="1">
      <c r="A753" s="14">
        <v>740</v>
      </c>
      <c r="B753" s="15">
        <v>43668</v>
      </c>
      <c r="C753" s="14" t="s">
        <v>417</v>
      </c>
      <c r="D753" s="63" t="s">
        <v>422</v>
      </c>
      <c r="E753" s="62" t="s">
        <v>1141</v>
      </c>
      <c r="F753" s="81">
        <v>43682</v>
      </c>
      <c r="G753" s="16" t="s">
        <v>2608</v>
      </c>
      <c r="H753" s="14" t="s">
        <v>34</v>
      </c>
      <c r="I753" s="14" t="s">
        <v>120</v>
      </c>
      <c r="J753" s="14" t="s">
        <v>121</v>
      </c>
      <c r="K753" s="17" t="s">
        <v>2609</v>
      </c>
      <c r="L753" s="17" t="s">
        <v>2610</v>
      </c>
      <c r="M753" s="17" t="s">
        <v>2611</v>
      </c>
      <c r="N753" s="89" t="s">
        <v>422</v>
      </c>
    </row>
    <row r="754" spans="1:14" hidden="1">
      <c r="A754" s="14">
        <v>741</v>
      </c>
      <c r="B754" s="15">
        <v>43668</v>
      </c>
      <c r="C754" s="14" t="s">
        <v>417</v>
      </c>
      <c r="D754" s="63" t="s">
        <v>419</v>
      </c>
      <c r="E754" s="62" t="s">
        <v>2342</v>
      </c>
      <c r="F754" s="81">
        <v>43682</v>
      </c>
      <c r="G754" s="16" t="s">
        <v>2612</v>
      </c>
      <c r="H754" s="14" t="s">
        <v>408</v>
      </c>
      <c r="I754" s="14" t="s">
        <v>1112</v>
      </c>
      <c r="J754" s="23" t="s">
        <v>159</v>
      </c>
      <c r="K754" s="17" t="s">
        <v>2613</v>
      </c>
      <c r="L754" s="17" t="s">
        <v>2429</v>
      </c>
      <c r="M754" s="17" t="s">
        <v>2614</v>
      </c>
      <c r="N754" s="89" t="s">
        <v>419</v>
      </c>
    </row>
    <row r="755" spans="1:14" ht="25.5" hidden="1">
      <c r="A755" s="14">
        <v>742</v>
      </c>
      <c r="B755" s="15">
        <v>43668</v>
      </c>
      <c r="C755" s="14" t="s">
        <v>417</v>
      </c>
      <c r="D755" s="63" t="s">
        <v>421</v>
      </c>
      <c r="E755" s="62" t="s">
        <v>2615</v>
      </c>
      <c r="F755" s="81">
        <v>43682</v>
      </c>
      <c r="G755" s="16" t="s">
        <v>2616</v>
      </c>
      <c r="H755" s="14" t="s">
        <v>408</v>
      </c>
      <c r="I755" s="14" t="s">
        <v>103</v>
      </c>
      <c r="J755" s="14" t="s">
        <v>79</v>
      </c>
      <c r="K755" s="17" t="s">
        <v>2617</v>
      </c>
      <c r="L755" s="17" t="s">
        <v>2618</v>
      </c>
      <c r="M755" s="17" t="s">
        <v>2619</v>
      </c>
      <c r="N755" s="89" t="s">
        <v>421</v>
      </c>
    </row>
    <row r="756" spans="1:14" ht="38.25" hidden="1">
      <c r="A756" s="14">
        <v>743</v>
      </c>
      <c r="B756" s="15">
        <v>43668</v>
      </c>
      <c r="C756" s="14" t="s">
        <v>417</v>
      </c>
      <c r="D756" s="63" t="s">
        <v>422</v>
      </c>
      <c r="E756" s="62" t="s">
        <v>2620</v>
      </c>
      <c r="F756" s="81">
        <v>43682</v>
      </c>
      <c r="G756" s="16" t="s">
        <v>2374</v>
      </c>
      <c r="H756" s="14" t="s">
        <v>34</v>
      </c>
      <c r="I756" s="14" t="s">
        <v>103</v>
      </c>
      <c r="J756" s="14" t="s">
        <v>79</v>
      </c>
      <c r="K756" s="17" t="s">
        <v>2621</v>
      </c>
      <c r="L756" s="17" t="s">
        <v>2594</v>
      </c>
      <c r="M756" s="17" t="s">
        <v>2622</v>
      </c>
      <c r="N756" s="89" t="s">
        <v>422</v>
      </c>
    </row>
    <row r="757" spans="1:14" ht="25.5" hidden="1">
      <c r="A757" s="14">
        <v>744</v>
      </c>
      <c r="B757" s="15">
        <v>43669</v>
      </c>
      <c r="C757" s="14" t="s">
        <v>417</v>
      </c>
      <c r="D757" s="63" t="s">
        <v>421</v>
      </c>
      <c r="E757" s="62" t="s">
        <v>1277</v>
      </c>
      <c r="F757" s="81">
        <v>43683</v>
      </c>
      <c r="G757" s="140" t="s">
        <v>2623</v>
      </c>
      <c r="H757" s="14" t="s">
        <v>408</v>
      </c>
      <c r="I757" s="14" t="s">
        <v>2624</v>
      </c>
      <c r="J757" s="14" t="s">
        <v>212</v>
      </c>
      <c r="K757" s="17" t="s">
        <v>2625</v>
      </c>
      <c r="L757" s="17" t="s">
        <v>2594</v>
      </c>
      <c r="M757" s="17" t="s">
        <v>2626</v>
      </c>
      <c r="N757" s="89" t="s">
        <v>421</v>
      </c>
    </row>
    <row r="758" spans="1:14" ht="25.5" hidden="1">
      <c r="A758" s="14">
        <v>745</v>
      </c>
      <c r="B758" s="15">
        <v>43669</v>
      </c>
      <c r="C758" s="14" t="s">
        <v>417</v>
      </c>
      <c r="D758" s="63" t="s">
        <v>422</v>
      </c>
      <c r="E758" s="62" t="s">
        <v>2627</v>
      </c>
      <c r="F758" s="81">
        <v>43683</v>
      </c>
      <c r="G758" s="16" t="s">
        <v>2628</v>
      </c>
      <c r="H758" s="14" t="s">
        <v>408</v>
      </c>
      <c r="I758" s="14" t="s">
        <v>2629</v>
      </c>
      <c r="J758" s="14" t="s">
        <v>173</v>
      </c>
      <c r="K758" s="17" t="s">
        <v>2630</v>
      </c>
      <c r="L758" s="17" t="s">
        <v>2631</v>
      </c>
      <c r="M758" s="17" t="s">
        <v>2632</v>
      </c>
      <c r="N758" s="89" t="s">
        <v>419</v>
      </c>
    </row>
    <row r="759" spans="1:14" ht="38.25" hidden="1">
      <c r="A759" s="14">
        <v>746</v>
      </c>
      <c r="B759" s="15">
        <v>43669</v>
      </c>
      <c r="C759" s="14" t="s">
        <v>417</v>
      </c>
      <c r="D759" s="63" t="s">
        <v>421</v>
      </c>
      <c r="E759" s="62" t="s">
        <v>2633</v>
      </c>
      <c r="F759" s="81">
        <v>43683</v>
      </c>
      <c r="G759" s="16" t="s">
        <v>2634</v>
      </c>
      <c r="H759" s="14" t="s">
        <v>34</v>
      </c>
      <c r="I759" s="14" t="s">
        <v>59</v>
      </c>
      <c r="J759" s="14" t="s">
        <v>59</v>
      </c>
      <c r="K759" s="17" t="s">
        <v>2635</v>
      </c>
      <c r="L759" s="17" t="s">
        <v>2631</v>
      </c>
      <c r="M759" s="17" t="s">
        <v>2636</v>
      </c>
      <c r="N759" s="89" t="s">
        <v>421</v>
      </c>
    </row>
    <row r="760" spans="1:14" ht="25.5" hidden="1">
      <c r="A760" s="14">
        <v>747</v>
      </c>
      <c r="B760" s="15">
        <v>43669</v>
      </c>
      <c r="C760" s="14" t="s">
        <v>417</v>
      </c>
      <c r="D760" s="63" t="s">
        <v>419</v>
      </c>
      <c r="E760" s="62" t="s">
        <v>2405</v>
      </c>
      <c r="F760" s="81">
        <v>43683</v>
      </c>
      <c r="G760" s="16" t="s">
        <v>2406</v>
      </c>
      <c r="H760" s="14" t="s">
        <v>34</v>
      </c>
      <c r="I760" s="14" t="s">
        <v>103</v>
      </c>
      <c r="J760" s="14" t="s">
        <v>79</v>
      </c>
      <c r="K760" s="17" t="s">
        <v>2637</v>
      </c>
      <c r="L760" s="17" t="s">
        <v>2497</v>
      </c>
      <c r="M760" s="17" t="s">
        <v>2638</v>
      </c>
      <c r="N760" s="89" t="s">
        <v>419</v>
      </c>
    </row>
    <row r="761" spans="1:14" ht="25.5" hidden="1">
      <c r="A761" s="14">
        <v>748</v>
      </c>
      <c r="B761" s="15">
        <v>43669</v>
      </c>
      <c r="C761" s="14" t="s">
        <v>417</v>
      </c>
      <c r="D761" s="63" t="s">
        <v>422</v>
      </c>
      <c r="E761" s="62" t="s">
        <v>2639</v>
      </c>
      <c r="F761" s="81">
        <v>43683</v>
      </c>
      <c r="G761" s="16" t="s">
        <v>2592</v>
      </c>
      <c r="H761" s="14" t="s">
        <v>408</v>
      </c>
      <c r="I761" s="14" t="s">
        <v>103</v>
      </c>
      <c r="J761" s="14" t="s">
        <v>79</v>
      </c>
      <c r="K761" s="17" t="s">
        <v>2593</v>
      </c>
      <c r="L761" s="17" t="s">
        <v>2594</v>
      </c>
      <c r="M761" s="17" t="s">
        <v>2595</v>
      </c>
      <c r="N761" s="89" t="s">
        <v>422</v>
      </c>
    </row>
    <row r="762" spans="1:14" ht="38.25" hidden="1">
      <c r="A762" s="14">
        <v>749</v>
      </c>
      <c r="B762" s="15">
        <v>43669</v>
      </c>
      <c r="C762" s="14" t="s">
        <v>417</v>
      </c>
      <c r="D762" s="63" t="s">
        <v>422</v>
      </c>
      <c r="E762" s="62" t="s">
        <v>2640</v>
      </c>
      <c r="F762" s="81">
        <v>43683</v>
      </c>
      <c r="G762" s="16" t="s">
        <v>2641</v>
      </c>
      <c r="H762" s="14" t="s">
        <v>34</v>
      </c>
      <c r="I762" s="14" t="s">
        <v>2101</v>
      </c>
      <c r="J762" s="14" t="s">
        <v>79</v>
      </c>
      <c r="K762" s="17" t="s">
        <v>2642</v>
      </c>
      <c r="L762" s="17" t="s">
        <v>2643</v>
      </c>
      <c r="M762" s="17" t="s">
        <v>2644</v>
      </c>
      <c r="N762" s="89" t="s">
        <v>422</v>
      </c>
    </row>
    <row r="763" spans="1:14" ht="19.5" hidden="1" customHeight="1">
      <c r="A763" s="14">
        <v>750</v>
      </c>
      <c r="B763" s="15">
        <v>43670</v>
      </c>
      <c r="C763" s="14" t="s">
        <v>417</v>
      </c>
      <c r="D763" s="63" t="s">
        <v>425</v>
      </c>
      <c r="E763" s="62" t="s">
        <v>113</v>
      </c>
      <c r="F763" s="81">
        <v>43684</v>
      </c>
      <c r="G763" s="16" t="s">
        <v>2645</v>
      </c>
      <c r="H763" s="14" t="s">
        <v>34</v>
      </c>
      <c r="I763" s="14" t="s">
        <v>103</v>
      </c>
      <c r="J763" s="14" t="s">
        <v>79</v>
      </c>
      <c r="K763" s="17" t="s">
        <v>2646</v>
      </c>
      <c r="L763" s="17" t="s">
        <v>2618</v>
      </c>
      <c r="M763" s="17" t="s">
        <v>2647</v>
      </c>
      <c r="N763" s="89" t="s">
        <v>425</v>
      </c>
    </row>
    <row r="764" spans="1:14" ht="51" hidden="1">
      <c r="A764" s="14">
        <v>751</v>
      </c>
      <c r="B764" s="15">
        <v>43670</v>
      </c>
      <c r="C764" s="14" t="s">
        <v>417</v>
      </c>
      <c r="D764" s="63" t="s">
        <v>421</v>
      </c>
      <c r="E764" s="89" t="s">
        <v>616</v>
      </c>
      <c r="F764" s="81">
        <v>43684</v>
      </c>
      <c r="G764" s="16" t="s">
        <v>2223</v>
      </c>
      <c r="H764" s="14" t="s">
        <v>408</v>
      </c>
      <c r="I764" s="14" t="s">
        <v>78</v>
      </c>
      <c r="J764" s="14" t="s">
        <v>79</v>
      </c>
      <c r="K764" s="17" t="s">
        <v>2648</v>
      </c>
      <c r="L764" s="17" t="s">
        <v>2631</v>
      </c>
      <c r="M764" s="17" t="s">
        <v>2649</v>
      </c>
      <c r="N764" s="89" t="s">
        <v>421</v>
      </c>
    </row>
    <row r="765" spans="1:14" ht="25.5" hidden="1">
      <c r="A765" s="14">
        <v>752</v>
      </c>
      <c r="B765" s="15">
        <v>43670</v>
      </c>
      <c r="C765" s="14" t="s">
        <v>417</v>
      </c>
      <c r="D765" s="63" t="s">
        <v>417</v>
      </c>
      <c r="E765" s="62" t="s">
        <v>1036</v>
      </c>
      <c r="F765" s="81">
        <v>43684</v>
      </c>
      <c r="G765" s="16" t="s">
        <v>2650</v>
      </c>
      <c r="H765" s="14" t="s">
        <v>34</v>
      </c>
      <c r="I765" s="14" t="s">
        <v>58</v>
      </c>
      <c r="J765" s="14" t="s">
        <v>59</v>
      </c>
      <c r="K765" s="17" t="s">
        <v>2651</v>
      </c>
      <c r="L765" s="17" t="s">
        <v>2462</v>
      </c>
      <c r="M765" s="17" t="s">
        <v>2652</v>
      </c>
      <c r="N765" s="54" t="s">
        <v>417</v>
      </c>
    </row>
    <row r="766" spans="1:14" ht="38.25" hidden="1">
      <c r="A766" s="14">
        <v>753</v>
      </c>
      <c r="B766" s="15">
        <v>43670</v>
      </c>
      <c r="C766" s="14" t="s">
        <v>417</v>
      </c>
      <c r="D766" s="63" t="s">
        <v>417</v>
      </c>
      <c r="E766" s="62" t="s">
        <v>1876</v>
      </c>
      <c r="F766" s="81">
        <v>43684</v>
      </c>
      <c r="G766" s="16" t="s">
        <v>1877</v>
      </c>
      <c r="H766" s="14" t="s">
        <v>34</v>
      </c>
      <c r="I766" s="14" t="s">
        <v>1784</v>
      </c>
      <c r="J766" s="14" t="s">
        <v>166</v>
      </c>
      <c r="K766" s="17" t="s">
        <v>2653</v>
      </c>
      <c r="L766" s="17" t="s">
        <v>2618</v>
      </c>
      <c r="M766" s="17" t="s">
        <v>2654</v>
      </c>
      <c r="N766" s="54" t="s">
        <v>417</v>
      </c>
    </row>
    <row r="767" spans="1:14" ht="25.5" hidden="1">
      <c r="A767" s="14">
        <v>754</v>
      </c>
      <c r="B767" s="15">
        <v>43671</v>
      </c>
      <c r="C767" s="14" t="s">
        <v>417</v>
      </c>
      <c r="D767" s="63" t="s">
        <v>421</v>
      </c>
      <c r="E767" s="62" t="s">
        <v>1796</v>
      </c>
      <c r="F767" s="81">
        <v>43685</v>
      </c>
      <c r="G767" s="16" t="s">
        <v>1797</v>
      </c>
      <c r="H767" s="14" t="s">
        <v>405</v>
      </c>
      <c r="I767" s="14" t="s">
        <v>1264</v>
      </c>
      <c r="J767" s="14" t="s">
        <v>812</v>
      </c>
      <c r="K767" s="17" t="s">
        <v>917</v>
      </c>
      <c r="L767" s="17" t="s">
        <v>2497</v>
      </c>
      <c r="M767" s="17" t="s">
        <v>2655</v>
      </c>
      <c r="N767" s="89" t="s">
        <v>421</v>
      </c>
    </row>
    <row r="768" spans="1:14" ht="38.25" hidden="1">
      <c r="A768" s="14">
        <v>755</v>
      </c>
      <c r="B768" s="15">
        <v>43671</v>
      </c>
      <c r="C768" s="14" t="s">
        <v>417</v>
      </c>
      <c r="D768" s="63" t="s">
        <v>422</v>
      </c>
      <c r="E768" s="62" t="s">
        <v>2656</v>
      </c>
      <c r="F768" s="74">
        <v>43685</v>
      </c>
      <c r="G768" s="16" t="s">
        <v>2657</v>
      </c>
      <c r="H768" s="14" t="s">
        <v>402</v>
      </c>
      <c r="I768" s="14" t="s">
        <v>2237</v>
      </c>
      <c r="J768" s="14" t="s">
        <v>79</v>
      </c>
      <c r="K768" s="17" t="s">
        <v>2658</v>
      </c>
      <c r="L768" s="17" t="s">
        <v>2659</v>
      </c>
      <c r="M768" s="17" t="s">
        <v>2660</v>
      </c>
      <c r="N768" s="89" t="s">
        <v>422</v>
      </c>
    </row>
    <row r="769" spans="1:14" ht="38.25" hidden="1">
      <c r="A769" s="14">
        <v>756</v>
      </c>
      <c r="B769" s="15">
        <v>43671</v>
      </c>
      <c r="C769" s="14" t="s">
        <v>417</v>
      </c>
      <c r="D769" s="63" t="s">
        <v>421</v>
      </c>
      <c r="E769" s="62" t="s">
        <v>2278</v>
      </c>
      <c r="F769" s="74">
        <v>43685</v>
      </c>
      <c r="G769" s="16" t="s">
        <v>2661</v>
      </c>
      <c r="H769" s="14" t="s">
        <v>402</v>
      </c>
      <c r="I769" s="14" t="s">
        <v>2662</v>
      </c>
      <c r="J769" s="14" t="s">
        <v>607</v>
      </c>
      <c r="K769" s="17" t="s">
        <v>917</v>
      </c>
      <c r="L769" s="17" t="s">
        <v>2561</v>
      </c>
      <c r="M769" s="17" t="s">
        <v>2663</v>
      </c>
      <c r="N769" s="89" t="s">
        <v>421</v>
      </c>
    </row>
    <row r="770" spans="1:14" ht="25.5" hidden="1">
      <c r="A770" s="14">
        <v>757</v>
      </c>
      <c r="B770" s="15">
        <v>43669</v>
      </c>
      <c r="C770" s="14" t="s">
        <v>417</v>
      </c>
      <c r="D770" s="63" t="s">
        <v>422</v>
      </c>
      <c r="E770" s="62" t="s">
        <v>118</v>
      </c>
      <c r="F770" s="81">
        <v>43683</v>
      </c>
      <c r="G770" s="16" t="s">
        <v>2592</v>
      </c>
      <c r="H770" s="14" t="s">
        <v>408</v>
      </c>
      <c r="I770" s="14" t="s">
        <v>103</v>
      </c>
      <c r="J770" s="14" t="s">
        <v>79</v>
      </c>
      <c r="K770" s="17" t="s">
        <v>2593</v>
      </c>
      <c r="L770" s="17" t="s">
        <v>2594</v>
      </c>
      <c r="M770" s="17" t="s">
        <v>2595</v>
      </c>
      <c r="N770" s="89" t="s">
        <v>422</v>
      </c>
    </row>
    <row r="771" spans="1:14" ht="51" hidden="1">
      <c r="A771" s="14">
        <v>758</v>
      </c>
      <c r="B771" s="15">
        <v>43671</v>
      </c>
      <c r="C771" s="14" t="s">
        <v>417</v>
      </c>
      <c r="D771" s="63" t="s">
        <v>422</v>
      </c>
      <c r="E771" s="62" t="s">
        <v>2308</v>
      </c>
      <c r="F771" s="74">
        <v>43685</v>
      </c>
      <c r="G771" s="16" t="s">
        <v>2664</v>
      </c>
      <c r="H771" s="14" t="s">
        <v>408</v>
      </c>
      <c r="I771" s="14" t="s">
        <v>120</v>
      </c>
      <c r="J771" s="14" t="s">
        <v>121</v>
      </c>
      <c r="K771" s="17" t="s">
        <v>2665</v>
      </c>
      <c r="L771" s="17" t="s">
        <v>2659</v>
      </c>
      <c r="M771" s="17" t="s">
        <v>2666</v>
      </c>
      <c r="N771" s="89" t="s">
        <v>422</v>
      </c>
    </row>
    <row r="772" spans="1:14" ht="38.25" hidden="1">
      <c r="A772" s="14">
        <v>759</v>
      </c>
      <c r="B772" s="15">
        <v>43671</v>
      </c>
      <c r="C772" s="14" t="s">
        <v>417</v>
      </c>
      <c r="D772" s="63" t="s">
        <v>422</v>
      </c>
      <c r="E772" s="62" t="s">
        <v>2308</v>
      </c>
      <c r="F772" s="74">
        <v>43685</v>
      </c>
      <c r="G772" s="16" t="s">
        <v>2667</v>
      </c>
      <c r="H772" s="14" t="s">
        <v>408</v>
      </c>
      <c r="I772" s="14" t="s">
        <v>120</v>
      </c>
      <c r="J772" s="14" t="s">
        <v>121</v>
      </c>
      <c r="K772" s="17" t="s">
        <v>2665</v>
      </c>
      <c r="L772" s="17" t="s">
        <v>2659</v>
      </c>
      <c r="M772" s="17" t="s">
        <v>2666</v>
      </c>
      <c r="N772" s="89" t="s">
        <v>422</v>
      </c>
    </row>
    <row r="773" spans="1:14" ht="25.5" hidden="1">
      <c r="A773" s="14">
        <v>760</v>
      </c>
      <c r="B773" s="15">
        <v>43671</v>
      </c>
      <c r="C773" s="14" t="s">
        <v>417</v>
      </c>
      <c r="D773" s="63" t="s">
        <v>422</v>
      </c>
      <c r="E773" s="62" t="s">
        <v>1638</v>
      </c>
      <c r="F773" s="74">
        <v>43685</v>
      </c>
      <c r="G773" s="16" t="s">
        <v>1639</v>
      </c>
      <c r="H773" s="14" t="s">
        <v>34</v>
      </c>
      <c r="I773" s="14" t="s">
        <v>759</v>
      </c>
      <c r="J773" s="14" t="s">
        <v>91</v>
      </c>
      <c r="K773" s="17" t="s">
        <v>2668</v>
      </c>
      <c r="L773" s="17" t="s">
        <v>2618</v>
      </c>
      <c r="M773" s="17" t="s">
        <v>2669</v>
      </c>
      <c r="N773" s="89" t="s">
        <v>422</v>
      </c>
    </row>
    <row r="774" spans="1:14" ht="25.5" hidden="1">
      <c r="A774" s="14">
        <v>761</v>
      </c>
      <c r="B774" s="15">
        <v>43671</v>
      </c>
      <c r="C774" s="14" t="s">
        <v>417</v>
      </c>
      <c r="D774" s="63" t="s">
        <v>422</v>
      </c>
      <c r="E774" s="62" t="s">
        <v>2670</v>
      </c>
      <c r="F774" s="74">
        <v>43685</v>
      </c>
      <c r="G774" s="16" t="s">
        <v>2605</v>
      </c>
      <c r="H774" s="14" t="s">
        <v>408</v>
      </c>
      <c r="I774" s="14" t="s">
        <v>59</v>
      </c>
      <c r="J774" s="14" t="s">
        <v>59</v>
      </c>
      <c r="K774" s="17" t="s">
        <v>2606</v>
      </c>
      <c r="L774" s="17" t="s">
        <v>2594</v>
      </c>
      <c r="M774" s="17" t="s">
        <v>2607</v>
      </c>
      <c r="N774" s="89" t="s">
        <v>422</v>
      </c>
    </row>
    <row r="775" spans="1:14" ht="25.5" hidden="1">
      <c r="A775" s="14">
        <v>762</v>
      </c>
      <c r="B775" s="15">
        <v>43672</v>
      </c>
      <c r="C775" s="14" t="s">
        <v>417</v>
      </c>
      <c r="D775" s="63" t="s">
        <v>417</v>
      </c>
      <c r="E775" s="62" t="s">
        <v>2671</v>
      </c>
      <c r="F775" s="74">
        <v>43686</v>
      </c>
      <c r="G775" s="16" t="s">
        <v>2672</v>
      </c>
      <c r="H775" s="14" t="s">
        <v>408</v>
      </c>
      <c r="I775" s="14" t="s">
        <v>480</v>
      </c>
      <c r="J775" s="14" t="s">
        <v>212</v>
      </c>
      <c r="K775" s="17" t="s">
        <v>2673</v>
      </c>
      <c r="L775" s="17" t="s">
        <v>2631</v>
      </c>
      <c r="M775" s="17" t="s">
        <v>2674</v>
      </c>
      <c r="N775" s="89" t="s">
        <v>417</v>
      </c>
    </row>
    <row r="776" spans="1:14" ht="51" hidden="1">
      <c r="A776" s="14">
        <v>763</v>
      </c>
      <c r="B776" s="15">
        <v>43672</v>
      </c>
      <c r="C776" s="14" t="s">
        <v>417</v>
      </c>
      <c r="D776" s="63" t="s">
        <v>422</v>
      </c>
      <c r="E776" s="62" t="s">
        <v>2675</v>
      </c>
      <c r="F776" s="74">
        <v>43686</v>
      </c>
      <c r="G776" s="16" t="s">
        <v>2664</v>
      </c>
      <c r="H776" s="14" t="s">
        <v>408</v>
      </c>
      <c r="I776" s="14" t="s">
        <v>120</v>
      </c>
      <c r="J776" s="14" t="s">
        <v>121</v>
      </c>
      <c r="K776" s="17" t="s">
        <v>2665</v>
      </c>
      <c r="L776" s="17" t="s">
        <v>2659</v>
      </c>
      <c r="M776" s="17" t="s">
        <v>2666</v>
      </c>
      <c r="N776" s="89" t="s">
        <v>422</v>
      </c>
    </row>
    <row r="777" spans="1:14" ht="38.25" hidden="1">
      <c r="A777" s="14">
        <v>764</v>
      </c>
      <c r="B777" s="15">
        <v>43672</v>
      </c>
      <c r="C777" s="14" t="s">
        <v>417</v>
      </c>
      <c r="D777" s="63" t="s">
        <v>422</v>
      </c>
      <c r="E777" s="62" t="s">
        <v>2675</v>
      </c>
      <c r="F777" s="74">
        <v>43686</v>
      </c>
      <c r="G777" s="16" t="s">
        <v>2667</v>
      </c>
      <c r="H777" s="14" t="s">
        <v>408</v>
      </c>
      <c r="I777" s="14" t="s">
        <v>120</v>
      </c>
      <c r="J777" s="14" t="s">
        <v>121</v>
      </c>
      <c r="K777" s="17" t="s">
        <v>2665</v>
      </c>
      <c r="L777" s="17" t="s">
        <v>2659</v>
      </c>
      <c r="M777" s="17" t="s">
        <v>2666</v>
      </c>
      <c r="N777" s="89" t="s">
        <v>422</v>
      </c>
    </row>
    <row r="778" spans="1:14" ht="38.25" hidden="1">
      <c r="A778" s="14">
        <v>765</v>
      </c>
      <c r="B778" s="15">
        <v>43672</v>
      </c>
      <c r="C778" s="14" t="s">
        <v>417</v>
      </c>
      <c r="D778" s="63" t="s">
        <v>422</v>
      </c>
      <c r="E778" s="62" t="s">
        <v>2548</v>
      </c>
      <c r="F778" s="74">
        <v>43686</v>
      </c>
      <c r="G778" s="16" t="s">
        <v>2676</v>
      </c>
      <c r="H778" s="14" t="s">
        <v>408</v>
      </c>
      <c r="I778" s="14" t="s">
        <v>120</v>
      </c>
      <c r="J778" s="14" t="s">
        <v>121</v>
      </c>
      <c r="K778" s="17" t="s">
        <v>2677</v>
      </c>
      <c r="L778" s="17" t="s">
        <v>2659</v>
      </c>
      <c r="M778" s="17" t="s">
        <v>2678</v>
      </c>
      <c r="N778" s="89" t="s">
        <v>422</v>
      </c>
    </row>
    <row r="779" spans="1:14" ht="38.25" hidden="1">
      <c r="A779" s="14">
        <v>766</v>
      </c>
      <c r="B779" s="15">
        <v>43672</v>
      </c>
      <c r="C779" s="14" t="s">
        <v>417</v>
      </c>
      <c r="D779" s="63" t="s">
        <v>417</v>
      </c>
      <c r="E779" s="62" t="s">
        <v>379</v>
      </c>
      <c r="F779" s="74">
        <v>43686</v>
      </c>
      <c r="G779" s="16" t="s">
        <v>2679</v>
      </c>
      <c r="H779" s="14" t="s">
        <v>34</v>
      </c>
      <c r="I779" s="14" t="s">
        <v>103</v>
      </c>
      <c r="J779" s="14" t="s">
        <v>79</v>
      </c>
      <c r="K779" s="17" t="s">
        <v>2680</v>
      </c>
      <c r="L779" s="17" t="s">
        <v>2631</v>
      </c>
      <c r="M779" s="17" t="s">
        <v>2681</v>
      </c>
      <c r="N779" s="54" t="s">
        <v>417</v>
      </c>
    </row>
    <row r="780" spans="1:14" ht="38.25" hidden="1">
      <c r="A780" s="14">
        <v>767</v>
      </c>
      <c r="B780" s="15">
        <v>43672</v>
      </c>
      <c r="C780" s="14" t="s">
        <v>417</v>
      </c>
      <c r="D780" s="63" t="s">
        <v>422</v>
      </c>
      <c r="E780" s="62" t="s">
        <v>203</v>
      </c>
      <c r="F780" s="74">
        <v>43686</v>
      </c>
      <c r="G780" s="16" t="s">
        <v>2667</v>
      </c>
      <c r="H780" s="14" t="s">
        <v>408</v>
      </c>
      <c r="I780" s="14" t="s">
        <v>120</v>
      </c>
      <c r="J780" s="14" t="s">
        <v>121</v>
      </c>
      <c r="K780" s="17" t="s">
        <v>2665</v>
      </c>
      <c r="L780" s="17" t="s">
        <v>2659</v>
      </c>
      <c r="M780" s="17" t="s">
        <v>2666</v>
      </c>
      <c r="N780" s="89" t="s">
        <v>422</v>
      </c>
    </row>
    <row r="781" spans="1:14" ht="51" hidden="1">
      <c r="A781" s="14">
        <v>768</v>
      </c>
      <c r="B781" s="15">
        <v>43672</v>
      </c>
      <c r="C781" s="14" t="s">
        <v>417</v>
      </c>
      <c r="D781" s="63" t="s">
        <v>422</v>
      </c>
      <c r="E781" s="62" t="s">
        <v>203</v>
      </c>
      <c r="F781" s="74">
        <v>43686</v>
      </c>
      <c r="G781" s="16" t="s">
        <v>2664</v>
      </c>
      <c r="H781" s="14" t="s">
        <v>408</v>
      </c>
      <c r="I781" s="14" t="s">
        <v>120</v>
      </c>
      <c r="J781" s="14" t="s">
        <v>121</v>
      </c>
      <c r="K781" s="17" t="s">
        <v>2665</v>
      </c>
      <c r="L781" s="17" t="s">
        <v>2659</v>
      </c>
      <c r="M781" s="17" t="s">
        <v>2666</v>
      </c>
      <c r="N781" s="89" t="s">
        <v>422</v>
      </c>
    </row>
    <row r="782" spans="1:14" ht="29.25" hidden="1" customHeight="1">
      <c r="A782" s="14">
        <v>769</v>
      </c>
      <c r="B782" s="15">
        <v>43672</v>
      </c>
      <c r="C782" s="14" t="s">
        <v>417</v>
      </c>
      <c r="D782" s="63" t="s">
        <v>421</v>
      </c>
      <c r="E782" s="62" t="s">
        <v>2682</v>
      </c>
      <c r="F782" s="74">
        <v>43686</v>
      </c>
      <c r="G782" s="16" t="s">
        <v>2683</v>
      </c>
      <c r="H782" s="14" t="s">
        <v>408</v>
      </c>
      <c r="I782" s="14" t="s">
        <v>59</v>
      </c>
      <c r="J782" s="14" t="s">
        <v>59</v>
      </c>
      <c r="K782" s="17" t="s">
        <v>2684</v>
      </c>
      <c r="L782" s="17" t="s">
        <v>2659</v>
      </c>
      <c r="M782" s="17" t="s">
        <v>2685</v>
      </c>
      <c r="N782" s="89" t="s">
        <v>421</v>
      </c>
    </row>
    <row r="783" spans="1:14" ht="25.5" hidden="1">
      <c r="A783" s="14">
        <v>770</v>
      </c>
      <c r="B783" s="15">
        <v>43672</v>
      </c>
      <c r="C783" s="14" t="s">
        <v>417</v>
      </c>
      <c r="D783" s="63" t="s">
        <v>421</v>
      </c>
      <c r="E783" s="62" t="s">
        <v>704</v>
      </c>
      <c r="F783" s="74">
        <v>43686</v>
      </c>
      <c r="G783" s="16" t="s">
        <v>2683</v>
      </c>
      <c r="H783" s="14" t="s">
        <v>408</v>
      </c>
      <c r="I783" s="14" t="s">
        <v>59</v>
      </c>
      <c r="J783" s="14" t="s">
        <v>59</v>
      </c>
      <c r="K783" s="17" t="s">
        <v>2684</v>
      </c>
      <c r="L783" s="17" t="s">
        <v>2659</v>
      </c>
      <c r="M783" s="17" t="s">
        <v>2685</v>
      </c>
      <c r="N783" s="89" t="s">
        <v>421</v>
      </c>
    </row>
    <row r="784" spans="1:14" ht="51">
      <c r="A784" s="14">
        <v>771</v>
      </c>
      <c r="B784" s="15">
        <v>43675</v>
      </c>
      <c r="C784" s="14" t="s">
        <v>417</v>
      </c>
      <c r="D784" s="63" t="s">
        <v>421</v>
      </c>
      <c r="E784" s="62" t="s">
        <v>344</v>
      </c>
      <c r="F784" s="74">
        <v>43689</v>
      </c>
      <c r="G784" s="16" t="s">
        <v>2350</v>
      </c>
      <c r="H784" s="14" t="s">
        <v>407</v>
      </c>
      <c r="I784" s="14" t="s">
        <v>343</v>
      </c>
      <c r="J784" s="14" t="s">
        <v>173</v>
      </c>
      <c r="K784" s="17" t="s">
        <v>2686</v>
      </c>
      <c r="L784" s="17" t="s">
        <v>2687</v>
      </c>
      <c r="M784" s="17" t="s">
        <v>2688</v>
      </c>
      <c r="N784" s="89" t="s">
        <v>421</v>
      </c>
    </row>
    <row r="785" spans="1:14" ht="25.5" hidden="1">
      <c r="A785" s="14">
        <v>772</v>
      </c>
      <c r="B785" s="15">
        <v>43675</v>
      </c>
      <c r="C785" s="14" t="s">
        <v>417</v>
      </c>
      <c r="D785" s="63" t="s">
        <v>417</v>
      </c>
      <c r="E785" s="62" t="s">
        <v>2689</v>
      </c>
      <c r="F785" s="74">
        <v>43689</v>
      </c>
      <c r="G785" s="16" t="s">
        <v>2690</v>
      </c>
      <c r="H785" s="14" t="s">
        <v>408</v>
      </c>
      <c r="I785" s="14" t="s">
        <v>443</v>
      </c>
      <c r="J785" s="14" t="s">
        <v>2433</v>
      </c>
      <c r="K785" s="17"/>
      <c r="L785" s="17" t="s">
        <v>2594</v>
      </c>
      <c r="M785" s="17" t="s">
        <v>2691</v>
      </c>
      <c r="N785" s="54" t="s">
        <v>417</v>
      </c>
    </row>
    <row r="786" spans="1:14" ht="25.5" hidden="1">
      <c r="A786" s="14">
        <v>773</v>
      </c>
      <c r="B786" s="15">
        <v>43675</v>
      </c>
      <c r="C786" s="14" t="s">
        <v>417</v>
      </c>
      <c r="D786" s="63" t="s">
        <v>421</v>
      </c>
      <c r="E786" s="62" t="s">
        <v>2692</v>
      </c>
      <c r="F786" s="74">
        <v>43689</v>
      </c>
      <c r="G786" s="16" t="s">
        <v>2693</v>
      </c>
      <c r="H786" s="14" t="s">
        <v>408</v>
      </c>
      <c r="I786" s="14" t="s">
        <v>557</v>
      </c>
      <c r="J786" s="14" t="s">
        <v>180</v>
      </c>
      <c r="K786" s="17" t="s">
        <v>2694</v>
      </c>
      <c r="L786" s="17" t="s">
        <v>2687</v>
      </c>
      <c r="M786" s="17" t="s">
        <v>2695</v>
      </c>
      <c r="N786" s="89" t="s">
        <v>421</v>
      </c>
    </row>
    <row r="787" spans="1:14" ht="38.25" hidden="1">
      <c r="A787" s="14">
        <v>774</v>
      </c>
      <c r="B787" s="15">
        <v>43675</v>
      </c>
      <c r="C787" s="14" t="s">
        <v>417</v>
      </c>
      <c r="D787" s="63" t="s">
        <v>417</v>
      </c>
      <c r="E787" s="62" t="s">
        <v>2696</v>
      </c>
      <c r="F787" s="74">
        <v>43689</v>
      </c>
      <c r="G787" s="16" t="s">
        <v>2697</v>
      </c>
      <c r="H787" s="14" t="s">
        <v>34</v>
      </c>
      <c r="I787" s="14" t="s">
        <v>103</v>
      </c>
      <c r="J787" s="14" t="s">
        <v>79</v>
      </c>
      <c r="K787" s="17" t="s">
        <v>2698</v>
      </c>
      <c r="L787" s="17" t="s">
        <v>2631</v>
      </c>
      <c r="M787" s="17" t="s">
        <v>2699</v>
      </c>
      <c r="N787" s="54" t="s">
        <v>417</v>
      </c>
    </row>
    <row r="788" spans="1:14" ht="38.25" hidden="1">
      <c r="A788" s="14">
        <v>775</v>
      </c>
      <c r="B788" s="15">
        <v>43675</v>
      </c>
      <c r="C788" s="14" t="s">
        <v>417</v>
      </c>
      <c r="D788" s="63" t="s">
        <v>425</v>
      </c>
      <c r="E788" s="62" t="s">
        <v>1983</v>
      </c>
      <c r="F788" s="74">
        <v>43689</v>
      </c>
      <c r="G788" s="16" t="s">
        <v>2700</v>
      </c>
      <c r="H788" s="14" t="s">
        <v>402</v>
      </c>
      <c r="I788" s="14" t="s">
        <v>1132</v>
      </c>
      <c r="J788" s="14" t="s">
        <v>59</v>
      </c>
      <c r="K788" s="17"/>
      <c r="L788" s="17" t="s">
        <v>2429</v>
      </c>
      <c r="M788" s="17" t="s">
        <v>2701</v>
      </c>
      <c r="N788" s="89" t="s">
        <v>425</v>
      </c>
    </row>
    <row r="789" spans="1:14" ht="38.25" hidden="1">
      <c r="A789" s="14">
        <v>776</v>
      </c>
      <c r="B789" s="15">
        <v>43675</v>
      </c>
      <c r="C789" s="14" t="s">
        <v>417</v>
      </c>
      <c r="D789" s="63" t="s">
        <v>425</v>
      </c>
      <c r="E789" s="62" t="s">
        <v>1983</v>
      </c>
      <c r="F789" s="74">
        <v>43689</v>
      </c>
      <c r="G789" s="16" t="s">
        <v>2702</v>
      </c>
      <c r="H789" s="14" t="s">
        <v>402</v>
      </c>
      <c r="I789" s="14" t="s">
        <v>1132</v>
      </c>
      <c r="J789" s="14" t="s">
        <v>59</v>
      </c>
      <c r="K789" s="17"/>
      <c r="L789" s="17" t="s">
        <v>2429</v>
      </c>
      <c r="M789" s="17" t="s">
        <v>2701</v>
      </c>
      <c r="N789" s="89" t="s">
        <v>425</v>
      </c>
    </row>
    <row r="790" spans="1:14" ht="38.25" hidden="1">
      <c r="A790" s="14">
        <v>777</v>
      </c>
      <c r="B790" s="15">
        <v>43675</v>
      </c>
      <c r="C790" s="14" t="s">
        <v>417</v>
      </c>
      <c r="D790" s="63" t="s">
        <v>425</v>
      </c>
      <c r="E790" s="62" t="s">
        <v>1983</v>
      </c>
      <c r="F790" s="74">
        <v>43689</v>
      </c>
      <c r="G790" s="16" t="s">
        <v>2703</v>
      </c>
      <c r="H790" s="14" t="s">
        <v>402</v>
      </c>
      <c r="I790" s="14" t="s">
        <v>1132</v>
      </c>
      <c r="J790" s="14" t="s">
        <v>59</v>
      </c>
      <c r="K790" s="17"/>
      <c r="L790" s="17" t="s">
        <v>2429</v>
      </c>
      <c r="M790" s="17" t="s">
        <v>2701</v>
      </c>
      <c r="N790" s="89" t="s">
        <v>425</v>
      </c>
    </row>
    <row r="791" spans="1:14" ht="25.5" hidden="1">
      <c r="A791" s="14">
        <v>778</v>
      </c>
      <c r="B791" s="15">
        <v>43675</v>
      </c>
      <c r="C791" s="14" t="s">
        <v>417</v>
      </c>
      <c r="D791" s="63" t="s">
        <v>422</v>
      </c>
      <c r="E791" s="62" t="s">
        <v>1141</v>
      </c>
      <c r="F791" s="74">
        <v>43689</v>
      </c>
      <c r="G791" s="16" t="s">
        <v>2704</v>
      </c>
      <c r="H791" s="14" t="s">
        <v>34</v>
      </c>
      <c r="I791" s="14" t="s">
        <v>2705</v>
      </c>
      <c r="J791" s="14" t="s">
        <v>621</v>
      </c>
      <c r="K791" s="17" t="s">
        <v>2706</v>
      </c>
      <c r="L791" s="17" t="s">
        <v>2659</v>
      </c>
      <c r="M791" s="17" t="s">
        <v>2707</v>
      </c>
      <c r="N791" s="89" t="s">
        <v>422</v>
      </c>
    </row>
    <row r="792" spans="1:14" ht="25.5" hidden="1">
      <c r="A792" s="14">
        <v>779</v>
      </c>
      <c r="B792" s="15">
        <v>43675</v>
      </c>
      <c r="C792" s="14" t="s">
        <v>417</v>
      </c>
      <c r="D792" s="63" t="s">
        <v>422</v>
      </c>
      <c r="E792" s="62" t="s">
        <v>376</v>
      </c>
      <c r="F792" s="74">
        <v>43689</v>
      </c>
      <c r="G792" s="16" t="s">
        <v>2704</v>
      </c>
      <c r="H792" s="14" t="s">
        <v>34</v>
      </c>
      <c r="I792" s="14" t="s">
        <v>2705</v>
      </c>
      <c r="J792" s="14" t="s">
        <v>621</v>
      </c>
      <c r="K792" s="17" t="s">
        <v>2706</v>
      </c>
      <c r="L792" s="17" t="s">
        <v>2659</v>
      </c>
      <c r="M792" s="17" t="s">
        <v>2707</v>
      </c>
      <c r="N792" s="89" t="s">
        <v>422</v>
      </c>
    </row>
    <row r="793" spans="1:14" ht="93.75" hidden="1" customHeight="1">
      <c r="A793" s="14">
        <v>780</v>
      </c>
      <c r="B793" s="15">
        <v>43675</v>
      </c>
      <c r="C793" s="14" t="s">
        <v>417</v>
      </c>
      <c r="D793" s="63" t="s">
        <v>425</v>
      </c>
      <c r="E793" s="62" t="s">
        <v>2708</v>
      </c>
      <c r="F793" s="74">
        <v>43689</v>
      </c>
      <c r="G793" s="16" t="s">
        <v>2709</v>
      </c>
      <c r="H793" s="14" t="s">
        <v>34</v>
      </c>
      <c r="I793" s="14" t="s">
        <v>2101</v>
      </c>
      <c r="J793" s="14" t="s">
        <v>79</v>
      </c>
      <c r="K793" s="17" t="s">
        <v>2710</v>
      </c>
      <c r="L793" s="17" t="s">
        <v>2594</v>
      </c>
      <c r="M793" s="17" t="s">
        <v>2711</v>
      </c>
      <c r="N793" s="89" t="s">
        <v>425</v>
      </c>
    </row>
    <row r="794" spans="1:14" ht="101.25" hidden="1" customHeight="1">
      <c r="A794" s="14">
        <v>781</v>
      </c>
      <c r="B794" s="15">
        <v>43675</v>
      </c>
      <c r="C794" s="14" t="s">
        <v>417</v>
      </c>
      <c r="D794" s="63" t="s">
        <v>425</v>
      </c>
      <c r="E794" s="62" t="s">
        <v>2708</v>
      </c>
      <c r="F794" s="74">
        <v>43689</v>
      </c>
      <c r="G794" s="16" t="s">
        <v>2712</v>
      </c>
      <c r="H794" s="14" t="s">
        <v>34</v>
      </c>
      <c r="I794" s="14" t="s">
        <v>2101</v>
      </c>
      <c r="J794" s="14" t="s">
        <v>79</v>
      </c>
      <c r="K794" s="17" t="s">
        <v>2710</v>
      </c>
      <c r="L794" s="17" t="s">
        <v>2594</v>
      </c>
      <c r="M794" s="17" t="s">
        <v>2713</v>
      </c>
      <c r="N794" s="89" t="s">
        <v>425</v>
      </c>
    </row>
    <row r="795" spans="1:14" ht="25.5" hidden="1">
      <c r="A795" s="14">
        <v>782</v>
      </c>
      <c r="B795" s="15">
        <v>43676</v>
      </c>
      <c r="C795" s="14" t="s">
        <v>417</v>
      </c>
      <c r="D795" s="63" t="s">
        <v>419</v>
      </c>
      <c r="E795" s="62" t="s">
        <v>2499</v>
      </c>
      <c r="F795" s="74">
        <v>43690</v>
      </c>
      <c r="G795" s="16" t="s">
        <v>2500</v>
      </c>
      <c r="H795" s="14" t="s">
        <v>34</v>
      </c>
      <c r="I795" s="14" t="s">
        <v>59</v>
      </c>
      <c r="J795" s="14" t="s">
        <v>59</v>
      </c>
      <c r="K795" s="17"/>
      <c r="L795" s="17" t="s">
        <v>2429</v>
      </c>
      <c r="M795" s="17" t="s">
        <v>2714</v>
      </c>
      <c r="N795" s="89" t="s">
        <v>419</v>
      </c>
    </row>
    <row r="796" spans="1:14" ht="38.25" hidden="1">
      <c r="A796" s="14">
        <v>783</v>
      </c>
      <c r="B796" s="15">
        <v>43676</v>
      </c>
      <c r="C796" s="14" t="s">
        <v>417</v>
      </c>
      <c r="D796" s="63" t="s">
        <v>421</v>
      </c>
      <c r="E796" s="62" t="s">
        <v>704</v>
      </c>
      <c r="F796" s="74">
        <v>43690</v>
      </c>
      <c r="G796" s="16" t="s">
        <v>2715</v>
      </c>
      <c r="H796" s="14" t="s">
        <v>408</v>
      </c>
      <c r="I796" s="14" t="s">
        <v>1743</v>
      </c>
      <c r="J796" s="14" t="s">
        <v>36</v>
      </c>
      <c r="K796" s="17" t="s">
        <v>2716</v>
      </c>
      <c r="L796" s="17" t="s">
        <v>2717</v>
      </c>
      <c r="M796" s="17" t="s">
        <v>2718</v>
      </c>
      <c r="N796" s="89" t="s">
        <v>421</v>
      </c>
    </row>
    <row r="797" spans="1:14" ht="63.75" hidden="1">
      <c r="A797" s="14">
        <v>784</v>
      </c>
      <c r="B797" s="15">
        <v>43676</v>
      </c>
      <c r="C797" s="14" t="s">
        <v>417</v>
      </c>
      <c r="D797" s="63" t="s">
        <v>422</v>
      </c>
      <c r="E797" s="62" t="s">
        <v>2719</v>
      </c>
      <c r="F797" s="74">
        <v>43690</v>
      </c>
      <c r="G797" s="16" t="s">
        <v>2720</v>
      </c>
      <c r="H797" s="14" t="s">
        <v>399</v>
      </c>
      <c r="I797" s="14" t="s">
        <v>59</v>
      </c>
      <c r="J797" s="14" t="s">
        <v>59</v>
      </c>
      <c r="K797" s="17" t="s">
        <v>2721</v>
      </c>
      <c r="L797" s="17" t="s">
        <v>2722</v>
      </c>
      <c r="M797" s="17" t="s">
        <v>2723</v>
      </c>
      <c r="N797" s="89" t="s">
        <v>422</v>
      </c>
    </row>
    <row r="798" spans="1:14" ht="25.5" hidden="1">
      <c r="A798" s="14">
        <v>785</v>
      </c>
      <c r="B798" s="15">
        <v>43676</v>
      </c>
      <c r="C798" s="14" t="s">
        <v>417</v>
      </c>
      <c r="D798" s="63" t="s">
        <v>422</v>
      </c>
      <c r="E798" s="62" t="s">
        <v>2308</v>
      </c>
      <c r="F798" s="74">
        <v>43690</v>
      </c>
      <c r="G798" s="16" t="s">
        <v>2343</v>
      </c>
      <c r="H798" s="14" t="s">
        <v>406</v>
      </c>
      <c r="I798" s="14" t="s">
        <v>1431</v>
      </c>
      <c r="J798" s="14" t="s">
        <v>59</v>
      </c>
      <c r="K798" s="17"/>
      <c r="L798" s="17" t="s">
        <v>2631</v>
      </c>
      <c r="M798" s="17" t="s">
        <v>2724</v>
      </c>
      <c r="N798" s="89" t="s">
        <v>422</v>
      </c>
    </row>
    <row r="799" spans="1:14" ht="63.75" hidden="1">
      <c r="A799" s="14">
        <v>786</v>
      </c>
      <c r="B799" s="15">
        <v>43676</v>
      </c>
      <c r="C799" s="14" t="s">
        <v>417</v>
      </c>
      <c r="D799" s="63" t="s">
        <v>422</v>
      </c>
      <c r="E799" s="62" t="s">
        <v>1343</v>
      </c>
      <c r="F799" s="74">
        <v>43690</v>
      </c>
      <c r="G799" s="16" t="s">
        <v>2725</v>
      </c>
      <c r="H799" s="14" t="s">
        <v>402</v>
      </c>
      <c r="I799" s="14" t="s">
        <v>59</v>
      </c>
      <c r="J799" s="14" t="s">
        <v>59</v>
      </c>
      <c r="K799" s="17"/>
      <c r="L799" s="17" t="s">
        <v>2462</v>
      </c>
      <c r="M799" s="17" t="s">
        <v>2726</v>
      </c>
      <c r="N799" s="89" t="s">
        <v>422</v>
      </c>
    </row>
    <row r="800" spans="1:14" ht="38.25" hidden="1">
      <c r="A800" s="14">
        <v>787</v>
      </c>
      <c r="B800" s="15">
        <v>43676</v>
      </c>
      <c r="C800" s="14" t="s">
        <v>417</v>
      </c>
      <c r="D800" s="63" t="s">
        <v>421</v>
      </c>
      <c r="E800" s="62" t="s">
        <v>2682</v>
      </c>
      <c r="F800" s="74">
        <v>43690</v>
      </c>
      <c r="G800" s="16" t="s">
        <v>2715</v>
      </c>
      <c r="H800" s="14" t="s">
        <v>408</v>
      </c>
      <c r="I800" s="14" t="s">
        <v>1743</v>
      </c>
      <c r="J800" s="14" t="s">
        <v>36</v>
      </c>
      <c r="K800" s="17" t="s">
        <v>2716</v>
      </c>
      <c r="L800" s="17" t="s">
        <v>2717</v>
      </c>
      <c r="M800" s="17" t="s">
        <v>2718</v>
      </c>
      <c r="N800" s="89" t="s">
        <v>421</v>
      </c>
    </row>
    <row r="801" spans="1:14" ht="25.5">
      <c r="A801" s="14">
        <v>788</v>
      </c>
      <c r="B801" s="15">
        <v>43677</v>
      </c>
      <c r="C801" s="14" t="s">
        <v>417</v>
      </c>
      <c r="D801" s="63" t="s">
        <v>425</v>
      </c>
      <c r="E801" s="62" t="s">
        <v>2727</v>
      </c>
      <c r="F801" s="74">
        <v>43691</v>
      </c>
      <c r="G801" s="16" t="s">
        <v>2728</v>
      </c>
      <c r="H801" s="14" t="s">
        <v>407</v>
      </c>
      <c r="I801" s="14" t="s">
        <v>2729</v>
      </c>
      <c r="J801" s="14" t="s">
        <v>1086</v>
      </c>
      <c r="K801" s="17" t="s">
        <v>2730</v>
      </c>
      <c r="L801" s="17" t="s">
        <v>2659</v>
      </c>
      <c r="M801" s="17" t="s">
        <v>2731</v>
      </c>
      <c r="N801" s="89" t="s">
        <v>425</v>
      </c>
    </row>
    <row r="802" spans="1:14" ht="38.25">
      <c r="A802" s="14">
        <v>789</v>
      </c>
      <c r="B802" s="15">
        <v>43677</v>
      </c>
      <c r="C802" s="14" t="s">
        <v>417</v>
      </c>
      <c r="D802" s="63" t="s">
        <v>425</v>
      </c>
      <c r="E802" s="62" t="s">
        <v>2727</v>
      </c>
      <c r="F802" s="74">
        <v>43691</v>
      </c>
      <c r="G802" s="16" t="s">
        <v>2732</v>
      </c>
      <c r="H802" s="14" t="s">
        <v>407</v>
      </c>
      <c r="I802" s="14" t="s">
        <v>2729</v>
      </c>
      <c r="J802" s="14" t="s">
        <v>1086</v>
      </c>
      <c r="K802" s="17" t="s">
        <v>2730</v>
      </c>
      <c r="L802" s="17" t="s">
        <v>2659</v>
      </c>
      <c r="M802" s="17" t="s">
        <v>2733</v>
      </c>
      <c r="N802" s="89" t="s">
        <v>425</v>
      </c>
    </row>
    <row r="803" spans="1:14" ht="38.25" hidden="1">
      <c r="A803" s="14">
        <v>790</v>
      </c>
      <c r="B803" s="15">
        <v>43678</v>
      </c>
      <c r="C803" s="14" t="s">
        <v>417</v>
      </c>
      <c r="D803" s="63" t="s">
        <v>425</v>
      </c>
      <c r="E803" s="11" t="s">
        <v>32</v>
      </c>
      <c r="F803" s="74">
        <v>43692</v>
      </c>
      <c r="G803" s="16" t="s">
        <v>33</v>
      </c>
      <c r="H803" s="14" t="s">
        <v>34</v>
      </c>
      <c r="I803" s="14" t="s">
        <v>35</v>
      </c>
      <c r="J803" s="14" t="s">
        <v>36</v>
      </c>
      <c r="K803" s="17" t="s">
        <v>2734</v>
      </c>
      <c r="L803" s="17" t="s">
        <v>2687</v>
      </c>
      <c r="M803" s="17" t="s">
        <v>39</v>
      </c>
      <c r="N803" s="89" t="s">
        <v>425</v>
      </c>
    </row>
    <row r="804" spans="1:14" ht="38.25" hidden="1">
      <c r="A804" s="14">
        <v>791</v>
      </c>
      <c r="B804" s="15">
        <v>43678</v>
      </c>
      <c r="C804" s="14" t="s">
        <v>417</v>
      </c>
      <c r="D804" s="63" t="s">
        <v>421</v>
      </c>
      <c r="E804" s="62" t="s">
        <v>2184</v>
      </c>
      <c r="F804" s="74">
        <v>43692</v>
      </c>
      <c r="G804" s="11" t="s">
        <v>2735</v>
      </c>
      <c r="H804" s="14" t="s">
        <v>402</v>
      </c>
      <c r="I804" s="14" t="s">
        <v>1915</v>
      </c>
      <c r="J804" s="14" t="s">
        <v>607</v>
      </c>
      <c r="K804" s="17" t="s">
        <v>917</v>
      </c>
      <c r="L804" s="17" t="s">
        <v>2594</v>
      </c>
      <c r="M804" s="17" t="s">
        <v>2736</v>
      </c>
      <c r="N804" s="89" t="s">
        <v>421</v>
      </c>
    </row>
    <row r="805" spans="1:14" ht="25.5" hidden="1">
      <c r="A805" s="14">
        <v>792</v>
      </c>
      <c r="B805" s="15">
        <v>43678</v>
      </c>
      <c r="C805" s="14" t="s">
        <v>417</v>
      </c>
      <c r="D805" s="63" t="s">
        <v>425</v>
      </c>
      <c r="E805" s="62" t="s">
        <v>41</v>
      </c>
      <c r="F805" s="74">
        <v>43692</v>
      </c>
      <c r="G805" s="16" t="s">
        <v>42</v>
      </c>
      <c r="H805" s="14" t="s">
        <v>34</v>
      </c>
      <c r="I805" s="14" t="s">
        <v>43</v>
      </c>
      <c r="J805" s="14" t="s">
        <v>44</v>
      </c>
      <c r="K805" s="17" t="s">
        <v>45</v>
      </c>
      <c r="L805" s="17" t="s">
        <v>2687</v>
      </c>
      <c r="M805" s="17" t="s">
        <v>45</v>
      </c>
      <c r="N805" s="89" t="s">
        <v>425</v>
      </c>
    </row>
    <row r="806" spans="1:14" ht="25.5" hidden="1">
      <c r="A806" s="14">
        <v>793</v>
      </c>
      <c r="B806" s="15">
        <v>43678</v>
      </c>
      <c r="C806" s="14" t="s">
        <v>417</v>
      </c>
      <c r="D806" s="63" t="s">
        <v>422</v>
      </c>
      <c r="E806" s="62" t="s">
        <v>203</v>
      </c>
      <c r="F806" s="74">
        <v>43692</v>
      </c>
      <c r="G806" s="16" t="s">
        <v>2340</v>
      </c>
      <c r="H806" s="14" t="s">
        <v>406</v>
      </c>
      <c r="I806" s="14" t="s">
        <v>1431</v>
      </c>
      <c r="J806" s="14" t="s">
        <v>59</v>
      </c>
      <c r="K806" s="17"/>
      <c r="L806" s="17" t="s">
        <v>2631</v>
      </c>
      <c r="M806" s="17" t="s">
        <v>2724</v>
      </c>
      <c r="N806" s="89" t="s">
        <v>422</v>
      </c>
    </row>
    <row r="807" spans="1:14" ht="25.5" hidden="1">
      <c r="A807" s="14">
        <v>794</v>
      </c>
      <c r="B807" s="15">
        <v>43679</v>
      </c>
      <c r="C807" s="14" t="s">
        <v>417</v>
      </c>
      <c r="D807" s="63" t="s">
        <v>422</v>
      </c>
      <c r="E807" s="89" t="s">
        <v>548</v>
      </c>
      <c r="F807" s="74">
        <v>43693</v>
      </c>
      <c r="G807" s="16" t="s">
        <v>2737</v>
      </c>
      <c r="H807" s="14" t="s">
        <v>408</v>
      </c>
      <c r="I807" s="14" t="s">
        <v>343</v>
      </c>
      <c r="J807" s="14" t="s">
        <v>173</v>
      </c>
      <c r="K807" s="17" t="s">
        <v>2738</v>
      </c>
      <c r="L807" s="17" t="s">
        <v>52</v>
      </c>
      <c r="M807" s="17" t="s">
        <v>2739</v>
      </c>
      <c r="N807" s="89" t="s">
        <v>422</v>
      </c>
    </row>
    <row r="808" spans="1:14" ht="38.25" hidden="1">
      <c r="A808" s="14">
        <v>795</v>
      </c>
      <c r="B808" s="15">
        <v>43679</v>
      </c>
      <c r="C808" s="14" t="s">
        <v>417</v>
      </c>
      <c r="D808" s="63" t="s">
        <v>422</v>
      </c>
      <c r="E808" s="89" t="s">
        <v>548</v>
      </c>
      <c r="F808" s="74">
        <v>43693</v>
      </c>
      <c r="G808" s="16" t="s">
        <v>2740</v>
      </c>
      <c r="H808" s="14" t="s">
        <v>408</v>
      </c>
      <c r="I808" s="14" t="s">
        <v>343</v>
      </c>
      <c r="J808" s="14" t="s">
        <v>173</v>
      </c>
      <c r="K808" s="17" t="s">
        <v>2741</v>
      </c>
      <c r="L808" s="17" t="s">
        <v>52</v>
      </c>
      <c r="M808" s="17" t="s">
        <v>2742</v>
      </c>
      <c r="N808" s="89" t="s">
        <v>422</v>
      </c>
    </row>
    <row r="809" spans="1:14" ht="38.25" hidden="1">
      <c r="A809" s="14">
        <v>796</v>
      </c>
      <c r="B809" s="15">
        <v>43679</v>
      </c>
      <c r="C809" s="14" t="s">
        <v>417</v>
      </c>
      <c r="D809" s="63" t="s">
        <v>425</v>
      </c>
      <c r="E809" s="89" t="s">
        <v>2743</v>
      </c>
      <c r="F809" s="74">
        <v>43693</v>
      </c>
      <c r="G809" s="16" t="s">
        <v>2744</v>
      </c>
      <c r="H809" s="14" t="s">
        <v>408</v>
      </c>
      <c r="I809" s="14" t="s">
        <v>447</v>
      </c>
      <c r="J809" s="14" t="s">
        <v>79</v>
      </c>
      <c r="K809" s="17" t="s">
        <v>2745</v>
      </c>
      <c r="L809" s="17" t="s">
        <v>52</v>
      </c>
      <c r="M809" s="17" t="s">
        <v>2746</v>
      </c>
      <c r="N809" s="89" t="s">
        <v>425</v>
      </c>
    </row>
    <row r="810" spans="1:14" ht="25.5" hidden="1">
      <c r="A810" s="14">
        <v>797</v>
      </c>
      <c r="B810" s="15">
        <v>43679</v>
      </c>
      <c r="C810" s="14" t="s">
        <v>417</v>
      </c>
      <c r="D810" s="63" t="s">
        <v>422</v>
      </c>
      <c r="E810" s="89" t="s">
        <v>2129</v>
      </c>
      <c r="F810" s="74">
        <v>43693</v>
      </c>
      <c r="G810" s="16" t="s">
        <v>2532</v>
      </c>
      <c r="H810" s="14" t="s">
        <v>408</v>
      </c>
      <c r="I810" s="14" t="s">
        <v>876</v>
      </c>
      <c r="J810" s="14" t="s">
        <v>212</v>
      </c>
      <c r="K810" s="17" t="s">
        <v>2747</v>
      </c>
      <c r="L810" s="17" t="s">
        <v>2748</v>
      </c>
      <c r="M810" s="17" t="s">
        <v>2749</v>
      </c>
      <c r="N810" s="89" t="s">
        <v>422</v>
      </c>
    </row>
    <row r="811" spans="1:14" s="85" customFormat="1" ht="25.5" hidden="1">
      <c r="A811" s="14">
        <v>798</v>
      </c>
      <c r="B811" s="15">
        <v>43679</v>
      </c>
      <c r="C811" s="14" t="s">
        <v>417</v>
      </c>
      <c r="D811" s="63" t="s">
        <v>422</v>
      </c>
      <c r="E811" s="89" t="s">
        <v>2750</v>
      </c>
      <c r="F811" s="74">
        <v>43693</v>
      </c>
      <c r="G811" s="16" t="s">
        <v>2751</v>
      </c>
      <c r="H811" s="14" t="s">
        <v>408</v>
      </c>
      <c r="I811" s="14" t="s">
        <v>1264</v>
      </c>
      <c r="J811" s="14" t="s">
        <v>812</v>
      </c>
      <c r="K811" s="17" t="s">
        <v>2752</v>
      </c>
      <c r="L811" s="17" t="s">
        <v>2687</v>
      </c>
      <c r="M811" s="17" t="s">
        <v>2753</v>
      </c>
      <c r="N811" s="89" t="s">
        <v>422</v>
      </c>
    </row>
    <row r="812" spans="1:14" s="85" customFormat="1" ht="38.25" hidden="1">
      <c r="A812" s="14">
        <v>799</v>
      </c>
      <c r="B812" s="15">
        <v>43676</v>
      </c>
      <c r="C812" s="14" t="s">
        <v>417</v>
      </c>
      <c r="D812" s="63" t="s">
        <v>421</v>
      </c>
      <c r="E812" s="89" t="s">
        <v>2754</v>
      </c>
      <c r="F812" s="74">
        <v>43690</v>
      </c>
      <c r="G812" s="16" t="s">
        <v>2755</v>
      </c>
      <c r="H812" s="14" t="s">
        <v>408</v>
      </c>
      <c r="I812" s="14" t="s">
        <v>1064</v>
      </c>
      <c r="J812" s="14" t="s">
        <v>1065</v>
      </c>
      <c r="K812" s="17" t="s">
        <v>2756</v>
      </c>
      <c r="L812" s="17" t="s">
        <v>2717</v>
      </c>
      <c r="M812" s="17" t="s">
        <v>2757</v>
      </c>
      <c r="N812" s="89" t="s">
        <v>421</v>
      </c>
    </row>
    <row r="813" spans="1:14" s="85" customFormat="1" ht="22.5" hidden="1" customHeight="1">
      <c r="A813" s="14">
        <v>800</v>
      </c>
      <c r="B813" s="15">
        <v>43682</v>
      </c>
      <c r="C813" s="14" t="s">
        <v>417</v>
      </c>
      <c r="D813" s="63" t="s">
        <v>422</v>
      </c>
      <c r="E813" s="89" t="s">
        <v>47</v>
      </c>
      <c r="F813" s="74">
        <v>43696</v>
      </c>
      <c r="G813" s="17" t="s">
        <v>48</v>
      </c>
      <c r="H813" s="14" t="s">
        <v>34</v>
      </c>
      <c r="I813" s="14" t="s">
        <v>49</v>
      </c>
      <c r="J813" s="14" t="s">
        <v>50</v>
      </c>
      <c r="K813" s="17" t="s">
        <v>51</v>
      </c>
      <c r="L813" s="17" t="s">
        <v>52</v>
      </c>
      <c r="M813" s="17" t="s">
        <v>53</v>
      </c>
      <c r="N813" s="89" t="s">
        <v>422</v>
      </c>
    </row>
    <row r="814" spans="1:14" s="85" customFormat="1" ht="63.75" hidden="1">
      <c r="A814" s="14">
        <v>801</v>
      </c>
      <c r="B814" s="15">
        <v>43682</v>
      </c>
      <c r="C814" s="14" t="s">
        <v>417</v>
      </c>
      <c r="D814" s="63" t="s">
        <v>421</v>
      </c>
      <c r="E814" s="89" t="s">
        <v>735</v>
      </c>
      <c r="F814" s="74">
        <v>43696</v>
      </c>
      <c r="G814" s="16" t="s">
        <v>2758</v>
      </c>
      <c r="H814" s="14" t="s">
        <v>399</v>
      </c>
      <c r="I814" s="14" t="s">
        <v>472</v>
      </c>
      <c r="J814" s="14" t="s">
        <v>473</v>
      </c>
      <c r="K814" s="17" t="s">
        <v>2759</v>
      </c>
      <c r="L814" s="17" t="s">
        <v>2722</v>
      </c>
      <c r="M814" s="17" t="s">
        <v>2760</v>
      </c>
      <c r="N814" s="89" t="s">
        <v>421</v>
      </c>
    </row>
    <row r="815" spans="1:14" s="85" customFormat="1" hidden="1">
      <c r="A815" s="14">
        <v>802</v>
      </c>
      <c r="B815" s="15">
        <v>43683</v>
      </c>
      <c r="C815" s="14" t="s">
        <v>417</v>
      </c>
      <c r="D815" s="63" t="s">
        <v>421</v>
      </c>
      <c r="E815" s="89" t="s">
        <v>2452</v>
      </c>
      <c r="F815" s="74">
        <v>43697</v>
      </c>
      <c r="G815" s="16" t="s">
        <v>2761</v>
      </c>
      <c r="H815" s="14" t="s">
        <v>408</v>
      </c>
      <c r="I815" s="14" t="s">
        <v>443</v>
      </c>
      <c r="J815" s="14" t="s">
        <v>173</v>
      </c>
      <c r="K815" s="17" t="s">
        <v>2762</v>
      </c>
      <c r="L815" s="17" t="s">
        <v>2763</v>
      </c>
      <c r="M815" s="17" t="s">
        <v>2764</v>
      </c>
      <c r="N815" s="89" t="s">
        <v>421</v>
      </c>
    </row>
    <row r="816" spans="1:14" s="85" customFormat="1" ht="29.25" hidden="1" customHeight="1">
      <c r="A816" s="14">
        <v>803</v>
      </c>
      <c r="B816" s="15">
        <v>43679</v>
      </c>
      <c r="C816" s="14" t="s">
        <v>417</v>
      </c>
      <c r="D816" s="63" t="s">
        <v>421</v>
      </c>
      <c r="E816" s="89" t="s">
        <v>2765</v>
      </c>
      <c r="F816" s="74">
        <v>43693</v>
      </c>
      <c r="G816" s="16" t="s">
        <v>2766</v>
      </c>
      <c r="H816" s="14" t="s">
        <v>408</v>
      </c>
      <c r="I816" s="14" t="s">
        <v>59</v>
      </c>
      <c r="J816" s="14" t="s">
        <v>59</v>
      </c>
      <c r="K816" s="17" t="s">
        <v>2767</v>
      </c>
      <c r="L816" s="17" t="s">
        <v>52</v>
      </c>
      <c r="M816" s="17" t="s">
        <v>2768</v>
      </c>
      <c r="N816" s="89" t="s">
        <v>421</v>
      </c>
    </row>
    <row r="817" spans="1:117" s="85" customFormat="1" ht="51" hidden="1">
      <c r="A817" s="14">
        <v>804</v>
      </c>
      <c r="B817" s="15">
        <v>43683</v>
      </c>
      <c r="C817" s="14" t="s">
        <v>417</v>
      </c>
      <c r="D817" s="63" t="s">
        <v>422</v>
      </c>
      <c r="E817" s="62" t="s">
        <v>754</v>
      </c>
      <c r="F817" s="74">
        <v>43697</v>
      </c>
      <c r="G817" s="16" t="s">
        <v>2769</v>
      </c>
      <c r="H817" s="14" t="s">
        <v>399</v>
      </c>
      <c r="I817" s="14" t="s">
        <v>884</v>
      </c>
      <c r="J817" s="14" t="s">
        <v>212</v>
      </c>
      <c r="K817" s="17"/>
      <c r="L817" s="17"/>
      <c r="M817" s="17"/>
      <c r="N817" s="54"/>
    </row>
    <row r="818" spans="1:117" s="85" customFormat="1" ht="51" hidden="1" customHeight="1">
      <c r="A818" s="14">
        <v>805</v>
      </c>
      <c r="B818" s="15">
        <v>43683</v>
      </c>
      <c r="C818" s="14" t="s">
        <v>417</v>
      </c>
      <c r="D818" s="63" t="s">
        <v>421</v>
      </c>
      <c r="E818" s="62" t="s">
        <v>2270</v>
      </c>
      <c r="F818" s="74">
        <v>43697</v>
      </c>
      <c r="G818" s="16" t="s">
        <v>2770</v>
      </c>
      <c r="H818" s="14" t="s">
        <v>408</v>
      </c>
      <c r="I818" s="14" t="s">
        <v>78</v>
      </c>
      <c r="J818" s="14" t="s">
        <v>79</v>
      </c>
      <c r="K818" s="17" t="s">
        <v>2771</v>
      </c>
      <c r="L818" s="17" t="s">
        <v>2763</v>
      </c>
      <c r="M818" s="17" t="s">
        <v>2772</v>
      </c>
      <c r="N818" s="89" t="s">
        <v>421</v>
      </c>
    </row>
    <row r="819" spans="1:117" s="85" customFormat="1" ht="39.75" hidden="1" customHeight="1">
      <c r="A819" s="14">
        <v>806</v>
      </c>
      <c r="B819" s="15">
        <v>43678</v>
      </c>
      <c r="C819" s="14" t="s">
        <v>417</v>
      </c>
      <c r="D819" s="63" t="s">
        <v>425</v>
      </c>
      <c r="E819" s="89" t="s">
        <v>2773</v>
      </c>
      <c r="F819" s="74">
        <v>43692</v>
      </c>
      <c r="G819" s="16" t="s">
        <v>2774</v>
      </c>
      <c r="H819" s="14" t="s">
        <v>408</v>
      </c>
      <c r="I819" s="14" t="s">
        <v>1743</v>
      </c>
      <c r="J819" s="14" t="s">
        <v>36</v>
      </c>
      <c r="K819" s="17" t="s">
        <v>2775</v>
      </c>
      <c r="L819" s="17" t="s">
        <v>2748</v>
      </c>
      <c r="M819" s="17" t="s">
        <v>2776</v>
      </c>
      <c r="N819" s="89" t="s">
        <v>425</v>
      </c>
    </row>
    <row r="820" spans="1:117" s="86" customFormat="1" ht="33.75" hidden="1" customHeight="1">
      <c r="A820" s="14">
        <v>807</v>
      </c>
      <c r="B820" s="87">
        <v>43686</v>
      </c>
      <c r="C820" s="58" t="s">
        <v>417</v>
      </c>
      <c r="D820" s="63" t="s">
        <v>422</v>
      </c>
      <c r="E820" s="132" t="s">
        <v>2777</v>
      </c>
      <c r="F820" s="74">
        <v>43700</v>
      </c>
      <c r="G820" s="21" t="s">
        <v>2778</v>
      </c>
      <c r="H820" s="58" t="s">
        <v>408</v>
      </c>
      <c r="I820" s="58" t="s">
        <v>2779</v>
      </c>
      <c r="J820" s="58" t="s">
        <v>607</v>
      </c>
      <c r="K820" s="53" t="s">
        <v>2780</v>
      </c>
      <c r="L820" s="53" t="s">
        <v>2781</v>
      </c>
      <c r="M820" s="53" t="s">
        <v>2782</v>
      </c>
      <c r="N820" s="89" t="s">
        <v>422</v>
      </c>
      <c r="O820" s="88"/>
      <c r="P820" s="88"/>
      <c r="Q820" s="88"/>
      <c r="R820" s="88"/>
      <c r="S820" s="88"/>
      <c r="T820" s="88"/>
      <c r="U820" s="88"/>
      <c r="V820" s="88"/>
      <c r="W820" s="88"/>
      <c r="X820" s="88"/>
      <c r="Y820" s="88"/>
      <c r="Z820" s="88"/>
      <c r="AA820" s="88"/>
      <c r="AB820" s="88"/>
      <c r="AC820" s="88"/>
      <c r="AD820" s="88"/>
      <c r="AE820" s="88"/>
      <c r="AF820" s="88"/>
      <c r="AG820" s="88"/>
      <c r="AH820" s="88"/>
      <c r="AI820" s="88"/>
      <c r="AJ820" s="88"/>
      <c r="AK820" s="88"/>
      <c r="AL820" s="88"/>
      <c r="AM820" s="88"/>
      <c r="AN820" s="88"/>
      <c r="AO820" s="88"/>
      <c r="AP820" s="88"/>
      <c r="AQ820" s="88"/>
      <c r="AR820" s="88"/>
      <c r="AS820" s="88"/>
      <c r="AT820" s="88"/>
      <c r="AU820" s="88"/>
      <c r="AV820" s="88"/>
      <c r="AW820" s="88"/>
      <c r="AX820" s="88"/>
      <c r="AY820" s="88"/>
      <c r="AZ820" s="88"/>
      <c r="BA820" s="88"/>
      <c r="BB820" s="88"/>
      <c r="BC820" s="88"/>
      <c r="BD820" s="88"/>
      <c r="BE820" s="88"/>
      <c r="BF820" s="88"/>
      <c r="BG820" s="88"/>
      <c r="BH820" s="88"/>
      <c r="BI820" s="88"/>
      <c r="BJ820" s="88"/>
      <c r="BK820" s="88"/>
      <c r="BL820" s="88"/>
      <c r="BM820" s="88"/>
      <c r="BN820" s="88"/>
      <c r="BO820" s="88"/>
      <c r="BP820" s="88"/>
      <c r="BQ820" s="88"/>
      <c r="BR820" s="88"/>
      <c r="BS820" s="88"/>
      <c r="BT820" s="88"/>
      <c r="BU820" s="88"/>
      <c r="BV820" s="88"/>
      <c r="BW820" s="88"/>
      <c r="BX820" s="88"/>
      <c r="BY820" s="88"/>
      <c r="BZ820" s="88"/>
      <c r="CA820" s="88"/>
      <c r="CB820" s="88"/>
      <c r="CC820" s="88"/>
      <c r="CD820" s="88"/>
      <c r="CE820" s="88"/>
      <c r="CF820" s="88"/>
      <c r="CG820" s="88"/>
      <c r="CH820" s="88"/>
      <c r="CI820" s="88"/>
      <c r="CJ820" s="88"/>
      <c r="CK820" s="88"/>
      <c r="CL820" s="88"/>
      <c r="CM820" s="88"/>
      <c r="CN820" s="88"/>
      <c r="CO820" s="88"/>
      <c r="CP820" s="88"/>
      <c r="CQ820" s="88"/>
      <c r="CR820" s="88"/>
      <c r="CS820" s="88"/>
      <c r="CT820" s="88"/>
      <c r="CU820" s="88"/>
      <c r="CV820" s="88"/>
      <c r="CW820" s="88"/>
      <c r="CX820" s="88"/>
      <c r="CY820" s="88"/>
      <c r="CZ820" s="88"/>
      <c r="DA820" s="88"/>
      <c r="DB820" s="88"/>
      <c r="DC820" s="88"/>
      <c r="DD820" s="88"/>
      <c r="DE820" s="88"/>
      <c r="DF820" s="88"/>
      <c r="DG820" s="88"/>
      <c r="DH820" s="88"/>
      <c r="DI820" s="88"/>
      <c r="DJ820" s="88"/>
      <c r="DK820" s="88"/>
      <c r="DL820" s="88"/>
      <c r="DM820" s="88"/>
    </row>
    <row r="821" spans="1:117" s="85" customFormat="1" ht="27" hidden="1" customHeight="1">
      <c r="A821" s="14">
        <v>808</v>
      </c>
      <c r="B821" s="87">
        <v>43686</v>
      </c>
      <c r="C821" s="58" t="s">
        <v>417</v>
      </c>
      <c r="D821" s="63" t="s">
        <v>420</v>
      </c>
      <c r="E821" s="62" t="s">
        <v>2783</v>
      </c>
      <c r="F821" s="74">
        <v>43700</v>
      </c>
      <c r="G821" s="16" t="s">
        <v>2784</v>
      </c>
      <c r="H821" s="14" t="s">
        <v>408</v>
      </c>
      <c r="I821" s="14" t="s">
        <v>58</v>
      </c>
      <c r="J821" s="14" t="s">
        <v>59</v>
      </c>
      <c r="K821" s="17" t="s">
        <v>2785</v>
      </c>
      <c r="L821" s="17" t="s">
        <v>2763</v>
      </c>
      <c r="M821" s="17" t="s">
        <v>2786</v>
      </c>
      <c r="N821" s="89" t="s">
        <v>417</v>
      </c>
    </row>
    <row r="822" spans="1:117" s="85" customFormat="1" ht="48.75" hidden="1" customHeight="1">
      <c r="A822" s="14">
        <v>809</v>
      </c>
      <c r="B822" s="87">
        <v>43686</v>
      </c>
      <c r="C822" s="58" t="s">
        <v>417</v>
      </c>
      <c r="D822" s="63" t="s">
        <v>422</v>
      </c>
      <c r="E822" s="62" t="s">
        <v>2787</v>
      </c>
      <c r="F822" s="74">
        <v>43700</v>
      </c>
      <c r="G822" s="16" t="s">
        <v>2788</v>
      </c>
      <c r="H822" s="14" t="s">
        <v>408</v>
      </c>
      <c r="I822" s="14" t="s">
        <v>357</v>
      </c>
      <c r="J822" s="14" t="s">
        <v>621</v>
      </c>
      <c r="K822" s="17" t="s">
        <v>2789</v>
      </c>
      <c r="L822" s="17" t="s">
        <v>2763</v>
      </c>
      <c r="M822" s="17" t="s">
        <v>2790</v>
      </c>
      <c r="N822" s="89" t="s">
        <v>422</v>
      </c>
    </row>
    <row r="823" spans="1:117" s="85" customFormat="1" ht="44.25" hidden="1" customHeight="1">
      <c r="A823" s="14">
        <v>810</v>
      </c>
      <c r="B823" s="87">
        <v>43686</v>
      </c>
      <c r="C823" s="58" t="s">
        <v>417</v>
      </c>
      <c r="D823" s="63" t="s">
        <v>420</v>
      </c>
      <c r="E823" s="62" t="s">
        <v>2342</v>
      </c>
      <c r="F823" s="74">
        <v>43700</v>
      </c>
      <c r="G823" s="16" t="s">
        <v>1074</v>
      </c>
      <c r="H823" s="14" t="s">
        <v>408</v>
      </c>
      <c r="I823" s="14" t="s">
        <v>1112</v>
      </c>
      <c r="J823" s="23" t="s">
        <v>159</v>
      </c>
      <c r="K823" s="17" t="s">
        <v>2791</v>
      </c>
      <c r="L823" s="17" t="s">
        <v>2763</v>
      </c>
      <c r="M823" s="17" t="s">
        <v>2792</v>
      </c>
      <c r="N823" s="89" t="s">
        <v>420</v>
      </c>
    </row>
    <row r="824" spans="1:117" s="85" customFormat="1" ht="44.25" customHeight="1">
      <c r="A824" s="14">
        <v>811</v>
      </c>
      <c r="B824" s="87">
        <v>43686</v>
      </c>
      <c r="C824" s="58" t="s">
        <v>417</v>
      </c>
      <c r="D824" s="63" t="s">
        <v>422</v>
      </c>
      <c r="E824" s="89" t="s">
        <v>2278</v>
      </c>
      <c r="F824" s="74">
        <v>43700</v>
      </c>
      <c r="G824" s="16" t="s">
        <v>2793</v>
      </c>
      <c r="H824" s="14" t="s">
        <v>407</v>
      </c>
      <c r="I824" s="14" t="s">
        <v>2794</v>
      </c>
      <c r="J824" s="14" t="s">
        <v>607</v>
      </c>
      <c r="K824" s="17" t="s">
        <v>2795</v>
      </c>
      <c r="L824" s="17" t="s">
        <v>61</v>
      </c>
      <c r="M824" s="17" t="s">
        <v>2796</v>
      </c>
      <c r="N824" s="89" t="s">
        <v>422</v>
      </c>
    </row>
    <row r="825" spans="1:117" s="85" customFormat="1" ht="49.5" hidden="1" customHeight="1">
      <c r="A825" s="14">
        <v>812</v>
      </c>
      <c r="B825" s="15">
        <v>43689</v>
      </c>
      <c r="C825" s="58" t="s">
        <v>417</v>
      </c>
      <c r="D825" s="63" t="s">
        <v>420</v>
      </c>
      <c r="E825" s="89" t="s">
        <v>56</v>
      </c>
      <c r="F825" s="74">
        <v>43703</v>
      </c>
      <c r="G825" s="16" t="s">
        <v>57</v>
      </c>
      <c r="H825" s="14" t="s">
        <v>34</v>
      </c>
      <c r="I825" s="14" t="s">
        <v>58</v>
      </c>
      <c r="J825" s="14" t="s">
        <v>59</v>
      </c>
      <c r="K825" s="17" t="s">
        <v>60</v>
      </c>
      <c r="L825" s="17" t="s">
        <v>61</v>
      </c>
      <c r="M825" s="17" t="s">
        <v>62</v>
      </c>
      <c r="N825" s="54" t="s">
        <v>420</v>
      </c>
    </row>
    <row r="826" spans="1:117" s="85" customFormat="1" ht="33.75" hidden="1" customHeight="1">
      <c r="A826" s="14">
        <v>813</v>
      </c>
      <c r="B826" s="15">
        <v>43689</v>
      </c>
      <c r="C826" s="58" t="s">
        <v>417</v>
      </c>
      <c r="D826" s="63" t="s">
        <v>425</v>
      </c>
      <c r="E826" s="62" t="s">
        <v>2797</v>
      </c>
      <c r="F826" s="74">
        <v>43703</v>
      </c>
      <c r="G826" s="16" t="s">
        <v>2798</v>
      </c>
      <c r="H826" s="14" t="s">
        <v>408</v>
      </c>
      <c r="I826" s="14" t="s">
        <v>903</v>
      </c>
      <c r="J826" s="14" t="s">
        <v>79</v>
      </c>
      <c r="K826" s="17"/>
      <c r="L826" s="17" t="s">
        <v>2763</v>
      </c>
      <c r="M826" s="17" t="s">
        <v>2799</v>
      </c>
      <c r="N826" s="54" t="s">
        <v>425</v>
      </c>
    </row>
    <row r="827" spans="1:117" s="85" customFormat="1" ht="36.75" hidden="1" customHeight="1">
      <c r="A827" s="14">
        <v>814</v>
      </c>
      <c r="B827" s="15">
        <v>43689</v>
      </c>
      <c r="C827" s="58" t="s">
        <v>417</v>
      </c>
      <c r="D827" s="63" t="s">
        <v>422</v>
      </c>
      <c r="E827" s="62" t="s">
        <v>63</v>
      </c>
      <c r="F827" s="74">
        <v>43703</v>
      </c>
      <c r="G827" s="16" t="s">
        <v>64</v>
      </c>
      <c r="H827" s="14" t="s">
        <v>34</v>
      </c>
      <c r="I827" s="14" t="s">
        <v>65</v>
      </c>
      <c r="J827" s="14" t="s">
        <v>66</v>
      </c>
      <c r="K827" s="17" t="s">
        <v>67</v>
      </c>
      <c r="L827" s="17" t="s">
        <v>61</v>
      </c>
      <c r="M827" s="17" t="s">
        <v>68</v>
      </c>
      <c r="N827" s="89" t="s">
        <v>422</v>
      </c>
    </row>
    <row r="828" spans="1:117" s="85" customFormat="1" ht="25.5" hidden="1" customHeight="1">
      <c r="A828" s="14">
        <v>815</v>
      </c>
      <c r="B828" s="15">
        <v>43690</v>
      </c>
      <c r="C828" s="58" t="s">
        <v>417</v>
      </c>
      <c r="D828" s="63" t="s">
        <v>420</v>
      </c>
      <c r="E828" s="11" t="s">
        <v>70</v>
      </c>
      <c r="F828" s="74">
        <v>43704</v>
      </c>
      <c r="G828" s="16" t="s">
        <v>57</v>
      </c>
      <c r="H828" s="14" t="s">
        <v>34</v>
      </c>
      <c r="I828" s="14" t="s">
        <v>58</v>
      </c>
      <c r="J828" s="14" t="s">
        <v>59</v>
      </c>
      <c r="K828" s="17" t="s">
        <v>60</v>
      </c>
      <c r="L828" s="17" t="s">
        <v>61</v>
      </c>
      <c r="M828" s="17" t="s">
        <v>62</v>
      </c>
      <c r="N828" s="54" t="s">
        <v>420</v>
      </c>
    </row>
    <row r="829" spans="1:117" s="85" customFormat="1" ht="34.5" hidden="1" customHeight="1">
      <c r="A829" s="14">
        <v>816</v>
      </c>
      <c r="B829" s="15">
        <v>43690</v>
      </c>
      <c r="C829" s="58" t="s">
        <v>417</v>
      </c>
      <c r="D829" s="63" t="s">
        <v>420</v>
      </c>
      <c r="E829" s="62" t="s">
        <v>2800</v>
      </c>
      <c r="F829" s="74">
        <v>43704</v>
      </c>
      <c r="G829" s="16" t="s">
        <v>2801</v>
      </c>
      <c r="H829" s="14" t="s">
        <v>408</v>
      </c>
      <c r="I829" s="14" t="s">
        <v>58</v>
      </c>
      <c r="J829" s="14" t="s">
        <v>59</v>
      </c>
      <c r="K829" s="17" t="s">
        <v>2802</v>
      </c>
      <c r="L829" s="17" t="s">
        <v>2803</v>
      </c>
      <c r="M829" s="17" t="s">
        <v>2804</v>
      </c>
      <c r="N829" s="54" t="s">
        <v>420</v>
      </c>
    </row>
    <row r="830" spans="1:117" s="85" customFormat="1" ht="26.25" hidden="1" customHeight="1">
      <c r="A830" s="14">
        <v>817</v>
      </c>
      <c r="B830" s="15">
        <v>43691</v>
      </c>
      <c r="C830" s="58" t="s">
        <v>417</v>
      </c>
      <c r="D830" s="63" t="s">
        <v>420</v>
      </c>
      <c r="E830" s="89" t="s">
        <v>2805</v>
      </c>
      <c r="F830" s="74">
        <v>43705</v>
      </c>
      <c r="G830" s="16" t="s">
        <v>2806</v>
      </c>
      <c r="H830" s="14" t="s">
        <v>408</v>
      </c>
      <c r="I830" s="14" t="s">
        <v>58</v>
      </c>
      <c r="J830" s="14" t="s">
        <v>59</v>
      </c>
      <c r="K830" s="17" t="s">
        <v>73</v>
      </c>
      <c r="L830" s="17" t="s">
        <v>61</v>
      </c>
      <c r="M830" s="17" t="s">
        <v>62</v>
      </c>
      <c r="N830" s="54" t="s">
        <v>420</v>
      </c>
    </row>
    <row r="831" spans="1:117" s="85" customFormat="1" ht="30" hidden="1" customHeight="1">
      <c r="A831" s="14">
        <v>818</v>
      </c>
      <c r="B831" s="15">
        <v>43691</v>
      </c>
      <c r="C831" s="58" t="s">
        <v>417</v>
      </c>
      <c r="D831" s="63" t="s">
        <v>420</v>
      </c>
      <c r="E831" s="62" t="s">
        <v>71</v>
      </c>
      <c r="F831" s="74">
        <v>43705</v>
      </c>
      <c r="G831" s="16" t="s">
        <v>72</v>
      </c>
      <c r="H831" s="14" t="s">
        <v>34</v>
      </c>
      <c r="I831" s="14" t="s">
        <v>58</v>
      </c>
      <c r="J831" s="14" t="s">
        <v>59</v>
      </c>
      <c r="K831" s="17" t="s">
        <v>73</v>
      </c>
      <c r="L831" s="17" t="s">
        <v>61</v>
      </c>
      <c r="M831" s="17" t="s">
        <v>62</v>
      </c>
      <c r="N831" s="54" t="s">
        <v>420</v>
      </c>
    </row>
    <row r="832" spans="1:117" s="85" customFormat="1" ht="63.75" hidden="1">
      <c r="A832" s="14">
        <v>819</v>
      </c>
      <c r="B832" s="15">
        <v>43691</v>
      </c>
      <c r="C832" s="58" t="s">
        <v>417</v>
      </c>
      <c r="D832" s="63" t="s">
        <v>422</v>
      </c>
      <c r="E832" s="62" t="s">
        <v>2807</v>
      </c>
      <c r="F832" s="74">
        <v>43705</v>
      </c>
      <c r="G832" s="16" t="s">
        <v>2808</v>
      </c>
      <c r="H832" s="14" t="s">
        <v>408</v>
      </c>
      <c r="I832" s="14" t="s">
        <v>2809</v>
      </c>
      <c r="J832" s="14" t="s">
        <v>536</v>
      </c>
      <c r="K832" s="17" t="s">
        <v>2810</v>
      </c>
      <c r="L832" s="17" t="s">
        <v>2803</v>
      </c>
      <c r="M832" s="17" t="s">
        <v>2811</v>
      </c>
      <c r="N832" s="54" t="s">
        <v>422</v>
      </c>
    </row>
    <row r="833" spans="1:14" s="85" customFormat="1" ht="30" hidden="1" customHeight="1">
      <c r="A833" s="14">
        <v>820</v>
      </c>
      <c r="B833" s="15">
        <v>43691</v>
      </c>
      <c r="C833" s="58" t="s">
        <v>417</v>
      </c>
      <c r="D833" s="63" t="s">
        <v>420</v>
      </c>
      <c r="E833" s="62" t="s">
        <v>74</v>
      </c>
      <c r="F833" s="74">
        <v>43705</v>
      </c>
      <c r="G833" s="16" t="s">
        <v>75</v>
      </c>
      <c r="H833" s="14" t="s">
        <v>34</v>
      </c>
      <c r="I833" s="14" t="s">
        <v>58</v>
      </c>
      <c r="J833" s="14" t="s">
        <v>59</v>
      </c>
      <c r="K833" s="17" t="s">
        <v>73</v>
      </c>
      <c r="L833" s="17" t="s">
        <v>61</v>
      </c>
      <c r="M833" s="17" t="s">
        <v>62</v>
      </c>
      <c r="N833" s="54" t="s">
        <v>420</v>
      </c>
    </row>
    <row r="834" spans="1:14" s="85" customFormat="1" ht="41.25" hidden="1" customHeight="1">
      <c r="A834" s="14">
        <v>821</v>
      </c>
      <c r="B834" s="15">
        <v>43691</v>
      </c>
      <c r="C834" s="58" t="s">
        <v>417</v>
      </c>
      <c r="D834" s="63" t="s">
        <v>420</v>
      </c>
      <c r="E834" s="62" t="s">
        <v>1824</v>
      </c>
      <c r="F834" s="74">
        <v>43705</v>
      </c>
      <c r="G834" s="17" t="s">
        <v>2812</v>
      </c>
      <c r="H834" s="14" t="s">
        <v>408</v>
      </c>
      <c r="I834" s="14" t="s">
        <v>49</v>
      </c>
      <c r="J834" s="14" t="s">
        <v>50</v>
      </c>
      <c r="K834" s="17" t="s">
        <v>2813</v>
      </c>
      <c r="L834" s="17" t="s">
        <v>81</v>
      </c>
      <c r="M834" s="17" t="s">
        <v>2814</v>
      </c>
      <c r="N834" s="54" t="s">
        <v>420</v>
      </c>
    </row>
    <row r="835" spans="1:14" s="85" customFormat="1" ht="32.25" hidden="1" customHeight="1">
      <c r="A835" s="14">
        <v>822</v>
      </c>
      <c r="B835" s="15">
        <v>43691</v>
      </c>
      <c r="C835" s="58" t="s">
        <v>417</v>
      </c>
      <c r="D835" s="63" t="s">
        <v>420</v>
      </c>
      <c r="E835" s="62" t="s">
        <v>2815</v>
      </c>
      <c r="F835" s="74">
        <v>43705</v>
      </c>
      <c r="G835" s="16" t="s">
        <v>75</v>
      </c>
      <c r="H835" s="14" t="s">
        <v>408</v>
      </c>
      <c r="I835" s="14" t="s">
        <v>58</v>
      </c>
      <c r="J835" s="14" t="s">
        <v>59</v>
      </c>
      <c r="K835" s="17" t="s">
        <v>73</v>
      </c>
      <c r="L835" s="17" t="s">
        <v>61</v>
      </c>
      <c r="M835" s="17" t="s">
        <v>62</v>
      </c>
      <c r="N835" s="54" t="s">
        <v>420</v>
      </c>
    </row>
    <row r="836" spans="1:14" s="85" customFormat="1" ht="33.75" hidden="1" customHeight="1">
      <c r="A836" s="14">
        <v>823</v>
      </c>
      <c r="B836" s="15">
        <v>43692</v>
      </c>
      <c r="C836" s="58" t="s">
        <v>417</v>
      </c>
      <c r="D836" s="63" t="s">
        <v>420</v>
      </c>
      <c r="E836" s="62" t="s">
        <v>1791</v>
      </c>
      <c r="F836" s="74">
        <v>43706</v>
      </c>
      <c r="G836" s="17" t="s">
        <v>2816</v>
      </c>
      <c r="H836" s="14" t="s">
        <v>408</v>
      </c>
      <c r="I836" s="14" t="s">
        <v>49</v>
      </c>
      <c r="J836" s="14" t="s">
        <v>50</v>
      </c>
      <c r="K836" s="17" t="s">
        <v>2813</v>
      </c>
      <c r="L836" s="17" t="s">
        <v>81</v>
      </c>
      <c r="M836" s="17" t="s">
        <v>2814</v>
      </c>
      <c r="N836" s="54" t="s">
        <v>420</v>
      </c>
    </row>
    <row r="837" spans="1:14" s="85" customFormat="1" ht="51" hidden="1">
      <c r="A837" s="14">
        <v>824</v>
      </c>
      <c r="B837" s="15">
        <v>43692</v>
      </c>
      <c r="C837" s="58" t="s">
        <v>417</v>
      </c>
      <c r="D837" s="63" t="s">
        <v>420</v>
      </c>
      <c r="E837" s="62" t="s">
        <v>76</v>
      </c>
      <c r="F837" s="74">
        <v>43706</v>
      </c>
      <c r="G837" s="16" t="s">
        <v>77</v>
      </c>
      <c r="H837" s="14" t="s">
        <v>34</v>
      </c>
      <c r="I837" s="14" t="s">
        <v>78</v>
      </c>
      <c r="J837" s="14" t="s">
        <v>79</v>
      </c>
      <c r="K837" s="17" t="s">
        <v>80</v>
      </c>
      <c r="L837" s="17" t="s">
        <v>81</v>
      </c>
      <c r="M837" s="17" t="s">
        <v>82</v>
      </c>
      <c r="N837" s="54" t="s">
        <v>420</v>
      </c>
    </row>
    <row r="838" spans="1:14" s="85" customFormat="1" ht="52.5" hidden="1" customHeight="1">
      <c r="A838" s="14">
        <v>825</v>
      </c>
      <c r="B838" s="15">
        <v>43696</v>
      </c>
      <c r="C838" s="58" t="s">
        <v>417</v>
      </c>
      <c r="D838" s="63" t="s">
        <v>422</v>
      </c>
      <c r="E838" s="89" t="s">
        <v>83</v>
      </c>
      <c r="F838" s="74">
        <v>43709</v>
      </c>
      <c r="G838" s="17" t="s">
        <v>84</v>
      </c>
      <c r="H838" s="14" t="s">
        <v>34</v>
      </c>
      <c r="I838" s="14" t="s">
        <v>49</v>
      </c>
      <c r="J838" s="14" t="s">
        <v>50</v>
      </c>
      <c r="K838" s="17" t="s">
        <v>85</v>
      </c>
      <c r="L838" s="17" t="s">
        <v>61</v>
      </c>
      <c r="M838" s="17" t="s">
        <v>86</v>
      </c>
      <c r="N838" s="54" t="s">
        <v>422</v>
      </c>
    </row>
    <row r="839" spans="1:14" s="85" customFormat="1" ht="36" hidden="1" customHeight="1">
      <c r="A839" s="14">
        <v>826</v>
      </c>
      <c r="B839" s="15">
        <v>43696</v>
      </c>
      <c r="C839" s="58" t="s">
        <v>417</v>
      </c>
      <c r="D839" s="63" t="s">
        <v>422</v>
      </c>
      <c r="E839" s="89" t="s">
        <v>88</v>
      </c>
      <c r="F839" s="74">
        <v>43709</v>
      </c>
      <c r="G839" s="16" t="s">
        <v>89</v>
      </c>
      <c r="H839" s="14" t="s">
        <v>34</v>
      </c>
      <c r="I839" s="14" t="s">
        <v>90</v>
      </c>
      <c r="J839" s="14" t="s">
        <v>91</v>
      </c>
      <c r="K839" s="17"/>
      <c r="L839" s="17" t="s">
        <v>61</v>
      </c>
      <c r="M839" s="17" t="s">
        <v>92</v>
      </c>
      <c r="N839" s="54" t="s">
        <v>422</v>
      </c>
    </row>
    <row r="840" spans="1:14" s="85" customFormat="1" ht="34.5" hidden="1" customHeight="1">
      <c r="A840" s="14">
        <v>827</v>
      </c>
      <c r="B840" s="15">
        <v>43696</v>
      </c>
      <c r="C840" s="58" t="s">
        <v>417</v>
      </c>
      <c r="D840" s="63" t="s">
        <v>420</v>
      </c>
      <c r="E840" s="89" t="s">
        <v>2817</v>
      </c>
      <c r="F840" s="74">
        <v>43709</v>
      </c>
      <c r="G840" s="16" t="s">
        <v>2818</v>
      </c>
      <c r="H840" s="14" t="s">
        <v>408</v>
      </c>
      <c r="I840" s="14" t="s">
        <v>1454</v>
      </c>
      <c r="J840" s="14" t="s">
        <v>219</v>
      </c>
      <c r="K840" s="17" t="s">
        <v>2819</v>
      </c>
      <c r="L840" s="17" t="s">
        <v>2820</v>
      </c>
      <c r="M840" s="17" t="s">
        <v>2821</v>
      </c>
      <c r="N840" s="54" t="s">
        <v>420</v>
      </c>
    </row>
    <row r="841" spans="1:14" s="85" customFormat="1" ht="33" hidden="1" customHeight="1">
      <c r="A841" s="14">
        <v>828</v>
      </c>
      <c r="B841" s="15">
        <v>43697</v>
      </c>
      <c r="C841" s="58" t="s">
        <v>417</v>
      </c>
      <c r="D841" s="63" t="s">
        <v>425</v>
      </c>
      <c r="E841" s="89" t="s">
        <v>1834</v>
      </c>
      <c r="F841" s="74">
        <v>43710</v>
      </c>
      <c r="G841" s="16" t="s">
        <v>2822</v>
      </c>
      <c r="H841" s="14" t="s">
        <v>408</v>
      </c>
      <c r="I841" s="14" t="s">
        <v>1418</v>
      </c>
      <c r="J841" s="14" t="s">
        <v>607</v>
      </c>
      <c r="K841" s="17" t="s">
        <v>2823</v>
      </c>
      <c r="L841" s="17" t="s">
        <v>2824</v>
      </c>
      <c r="M841" s="17" t="s">
        <v>2825</v>
      </c>
      <c r="N841" s="54" t="s">
        <v>425</v>
      </c>
    </row>
    <row r="842" spans="1:14" s="85" customFormat="1" ht="32.25" hidden="1" customHeight="1">
      <c r="A842" s="14">
        <v>829</v>
      </c>
      <c r="B842" s="15">
        <v>43698</v>
      </c>
      <c r="C842" s="58" t="s">
        <v>417</v>
      </c>
      <c r="D842" s="63" t="s">
        <v>418</v>
      </c>
      <c r="E842" s="11" t="s">
        <v>94</v>
      </c>
      <c r="F842" s="74">
        <v>43711</v>
      </c>
      <c r="G842" s="16" t="s">
        <v>95</v>
      </c>
      <c r="H842" s="14" t="s">
        <v>34</v>
      </c>
      <c r="I842" s="14" t="s">
        <v>78</v>
      </c>
      <c r="J842" s="14" t="s">
        <v>79</v>
      </c>
      <c r="K842" s="17"/>
      <c r="L842" s="17"/>
      <c r="M842" s="17"/>
      <c r="N842" s="89" t="s">
        <v>418</v>
      </c>
    </row>
    <row r="843" spans="1:14" s="85" customFormat="1" ht="27" customHeight="1">
      <c r="A843" s="14">
        <v>830</v>
      </c>
      <c r="B843" s="15">
        <v>43698</v>
      </c>
      <c r="C843" s="58" t="s">
        <v>417</v>
      </c>
      <c r="D843" s="63" t="s">
        <v>418</v>
      </c>
      <c r="E843" s="62" t="s">
        <v>2826</v>
      </c>
      <c r="F843" s="74">
        <v>43711</v>
      </c>
      <c r="G843" s="16" t="s">
        <v>2827</v>
      </c>
      <c r="H843" s="14" t="s">
        <v>407</v>
      </c>
      <c r="I843" s="14" t="s">
        <v>1840</v>
      </c>
      <c r="J843" s="14" t="s">
        <v>1841</v>
      </c>
      <c r="K843" s="17"/>
      <c r="L843" s="17"/>
      <c r="M843" s="17"/>
      <c r="N843" s="89" t="s">
        <v>418</v>
      </c>
    </row>
    <row r="844" spans="1:14" s="85" customFormat="1" ht="69.75" hidden="1" customHeight="1">
      <c r="A844" s="14">
        <v>831</v>
      </c>
      <c r="B844" s="15">
        <v>43698</v>
      </c>
      <c r="C844" s="58" t="s">
        <v>417</v>
      </c>
      <c r="D844" s="99" t="s">
        <v>420</v>
      </c>
      <c r="E844" s="89" t="s">
        <v>2828</v>
      </c>
      <c r="F844" s="74">
        <v>43711</v>
      </c>
      <c r="G844" s="16" t="s">
        <v>2829</v>
      </c>
      <c r="H844" s="14" t="s">
        <v>408</v>
      </c>
      <c r="I844" s="14" t="s">
        <v>1180</v>
      </c>
      <c r="J844" s="14" t="s">
        <v>507</v>
      </c>
      <c r="K844" s="17" t="s">
        <v>2830</v>
      </c>
      <c r="L844" s="17" t="s">
        <v>2820</v>
      </c>
      <c r="M844" s="17" t="s">
        <v>2831</v>
      </c>
      <c r="N844" s="54" t="s">
        <v>420</v>
      </c>
    </row>
    <row r="845" spans="1:14" s="85" customFormat="1" ht="59.25" hidden="1" customHeight="1">
      <c r="A845" s="14">
        <v>832</v>
      </c>
      <c r="B845" s="15">
        <v>43698</v>
      </c>
      <c r="C845" s="58" t="s">
        <v>417</v>
      </c>
      <c r="D845" s="63" t="s">
        <v>418</v>
      </c>
      <c r="E845" s="11" t="s">
        <v>2797</v>
      </c>
      <c r="F845" s="74">
        <v>43711</v>
      </c>
      <c r="G845" s="16" t="s">
        <v>2832</v>
      </c>
      <c r="H845" s="14" t="s">
        <v>408</v>
      </c>
      <c r="I845" s="14" t="s">
        <v>1000</v>
      </c>
      <c r="J845" s="14" t="s">
        <v>159</v>
      </c>
      <c r="K845" s="17"/>
      <c r="L845" s="17" t="s">
        <v>2833</v>
      </c>
      <c r="M845" s="17" t="s">
        <v>2834</v>
      </c>
      <c r="N845" s="89" t="s">
        <v>418</v>
      </c>
    </row>
    <row r="846" spans="1:14" s="85" customFormat="1" ht="41.25" hidden="1" customHeight="1">
      <c r="A846" s="14">
        <v>833</v>
      </c>
      <c r="B846" s="15">
        <v>43698</v>
      </c>
      <c r="C846" s="58" t="s">
        <v>417</v>
      </c>
      <c r="D846" s="63" t="s">
        <v>610</v>
      </c>
      <c r="E846" s="89" t="s">
        <v>2456</v>
      </c>
      <c r="F846" s="74">
        <v>43711</v>
      </c>
      <c r="G846" s="16" t="s">
        <v>2835</v>
      </c>
      <c r="H846" s="14" t="s">
        <v>402</v>
      </c>
      <c r="I846" s="14" t="s">
        <v>225</v>
      </c>
      <c r="J846" s="14" t="s">
        <v>79</v>
      </c>
      <c r="L846" s="17" t="s">
        <v>2836</v>
      </c>
      <c r="M846" s="17" t="s">
        <v>2837</v>
      </c>
      <c r="N846" s="54" t="s">
        <v>422</v>
      </c>
    </row>
    <row r="847" spans="1:14" s="85" customFormat="1" ht="48.75" hidden="1" customHeight="1">
      <c r="A847" s="14">
        <v>834</v>
      </c>
      <c r="B847" s="15">
        <v>43700</v>
      </c>
      <c r="C847" s="14" t="s">
        <v>2838</v>
      </c>
      <c r="D847" s="63" t="s">
        <v>2839</v>
      </c>
      <c r="E847" s="89" t="s">
        <v>2773</v>
      </c>
      <c r="F847" s="74">
        <v>43714</v>
      </c>
      <c r="G847" s="16" t="s">
        <v>2840</v>
      </c>
      <c r="H847" s="14" t="s">
        <v>408</v>
      </c>
      <c r="I847" s="14" t="s">
        <v>193</v>
      </c>
      <c r="J847" s="14" t="s">
        <v>36</v>
      </c>
      <c r="K847" s="17" t="s">
        <v>2841</v>
      </c>
      <c r="L847" s="17" t="s">
        <v>2842</v>
      </c>
      <c r="M847" s="17" t="s">
        <v>2843</v>
      </c>
      <c r="N847" s="54" t="s">
        <v>425</v>
      </c>
    </row>
    <row r="848" spans="1:14" s="85" customFormat="1" ht="45.75" hidden="1" customHeight="1">
      <c r="A848" s="14">
        <v>835</v>
      </c>
      <c r="B848" s="15">
        <v>43700</v>
      </c>
      <c r="C848" s="14" t="s">
        <v>2838</v>
      </c>
      <c r="D848" s="63" t="s">
        <v>425</v>
      </c>
      <c r="E848" s="89" t="s">
        <v>2743</v>
      </c>
      <c r="F848" s="74">
        <v>43714</v>
      </c>
      <c r="G848" s="16" t="s">
        <v>2744</v>
      </c>
      <c r="H848" s="14" t="s">
        <v>408</v>
      </c>
      <c r="I848" s="14" t="s">
        <v>447</v>
      </c>
      <c r="J848" s="14" t="s">
        <v>79</v>
      </c>
      <c r="K848" s="17" t="s">
        <v>2844</v>
      </c>
      <c r="L848" s="17" t="s">
        <v>2833</v>
      </c>
      <c r="M848" s="17" t="s">
        <v>2845</v>
      </c>
      <c r="N848" s="54" t="s">
        <v>425</v>
      </c>
    </row>
    <row r="849" spans="1:15" s="85" customFormat="1" ht="26.25" hidden="1" customHeight="1">
      <c r="A849" s="14">
        <v>836</v>
      </c>
      <c r="B849" s="29">
        <v>43700</v>
      </c>
      <c r="C849" s="30" t="s">
        <v>2846</v>
      </c>
      <c r="D849" s="65" t="s">
        <v>420</v>
      </c>
      <c r="E849" s="94" t="s">
        <v>2847</v>
      </c>
      <c r="F849" s="74">
        <v>43714</v>
      </c>
      <c r="G849" s="65" t="s">
        <v>2848</v>
      </c>
      <c r="H849" s="30" t="s">
        <v>408</v>
      </c>
      <c r="I849" s="14" t="s">
        <v>637</v>
      </c>
      <c r="J849" s="14" t="s">
        <v>79</v>
      </c>
      <c r="K849" s="17"/>
      <c r="L849" s="17" t="s">
        <v>2849</v>
      </c>
      <c r="M849" s="17" t="s">
        <v>2850</v>
      </c>
      <c r="N849" s="54" t="s">
        <v>420</v>
      </c>
    </row>
    <row r="850" spans="1:15" s="85" customFormat="1" ht="38.25" hidden="1" customHeight="1">
      <c r="A850" s="14">
        <v>837</v>
      </c>
      <c r="B850" s="15">
        <v>43700</v>
      </c>
      <c r="C850" s="14" t="s">
        <v>2846</v>
      </c>
      <c r="D850" s="63" t="s">
        <v>420</v>
      </c>
      <c r="E850" s="94" t="s">
        <v>2847</v>
      </c>
      <c r="F850" s="74">
        <v>43714</v>
      </c>
      <c r="G850" s="16" t="s">
        <v>2851</v>
      </c>
      <c r="H850" s="14" t="s">
        <v>408</v>
      </c>
      <c r="I850" s="14" t="s">
        <v>637</v>
      </c>
      <c r="J850" s="14" t="s">
        <v>79</v>
      </c>
      <c r="K850" s="17"/>
      <c r="L850" s="17" t="s">
        <v>2849</v>
      </c>
      <c r="M850" s="17" t="s">
        <v>2850</v>
      </c>
      <c r="N850" s="54" t="s">
        <v>420</v>
      </c>
    </row>
    <row r="851" spans="1:15" s="85" customFormat="1" ht="24.75" hidden="1" customHeight="1">
      <c r="A851" s="14">
        <v>838</v>
      </c>
      <c r="B851" s="15">
        <v>43700</v>
      </c>
      <c r="C851" s="14" t="s">
        <v>2846</v>
      </c>
      <c r="D851" s="63" t="s">
        <v>418</v>
      </c>
      <c r="E851" s="89" t="s">
        <v>2852</v>
      </c>
      <c r="F851" s="74">
        <v>43714</v>
      </c>
      <c r="G851" s="16" t="s">
        <v>2853</v>
      </c>
      <c r="H851" s="14" t="s">
        <v>408</v>
      </c>
      <c r="I851" s="14" t="s">
        <v>103</v>
      </c>
      <c r="J851" s="14" t="s">
        <v>79</v>
      </c>
      <c r="K851" s="17"/>
      <c r="L851" s="17" t="s">
        <v>2849</v>
      </c>
      <c r="M851" s="17" t="s">
        <v>2854</v>
      </c>
      <c r="N851" s="89" t="s">
        <v>418</v>
      </c>
    </row>
    <row r="852" spans="1:15" s="85" customFormat="1" ht="33.75" hidden="1" customHeight="1">
      <c r="A852" s="14">
        <v>839</v>
      </c>
      <c r="B852" s="15">
        <v>43700</v>
      </c>
      <c r="C852" s="14" t="s">
        <v>2846</v>
      </c>
      <c r="D852" s="63" t="s">
        <v>2839</v>
      </c>
      <c r="E852" s="89" t="s">
        <v>2855</v>
      </c>
      <c r="F852" s="74">
        <v>43714</v>
      </c>
      <c r="G852" s="16" t="s">
        <v>2605</v>
      </c>
      <c r="H852" s="14" t="s">
        <v>406</v>
      </c>
      <c r="I852" s="14" t="s">
        <v>59</v>
      </c>
      <c r="J852" s="14" t="s">
        <v>59</v>
      </c>
      <c r="K852" s="17" t="s">
        <v>2856</v>
      </c>
      <c r="L852" s="17" t="s">
        <v>2824</v>
      </c>
      <c r="M852" s="17" t="s">
        <v>2857</v>
      </c>
      <c r="N852" s="54" t="s">
        <v>425</v>
      </c>
      <c r="O852" s="85" t="s">
        <v>2858</v>
      </c>
    </row>
    <row r="853" spans="1:15" s="85" customFormat="1" ht="34.5" hidden="1" customHeight="1">
      <c r="A853" s="14">
        <v>840</v>
      </c>
      <c r="B853" s="15">
        <v>43700</v>
      </c>
      <c r="C853" s="14" t="s">
        <v>2846</v>
      </c>
      <c r="D853" s="63" t="s">
        <v>2839</v>
      </c>
      <c r="E853" s="89" t="s">
        <v>2859</v>
      </c>
      <c r="F853" s="74">
        <v>43714</v>
      </c>
      <c r="G853" s="16" t="s">
        <v>2860</v>
      </c>
      <c r="H853" s="14" t="s">
        <v>408</v>
      </c>
      <c r="I853" s="14" t="s">
        <v>59</v>
      </c>
      <c r="J853" s="14" t="s">
        <v>59</v>
      </c>
      <c r="K853" s="17" t="s">
        <v>2861</v>
      </c>
      <c r="L853" s="17" t="s">
        <v>2842</v>
      </c>
      <c r="M853" s="17" t="s">
        <v>2862</v>
      </c>
      <c r="N853" s="54" t="s">
        <v>425</v>
      </c>
    </row>
    <row r="854" spans="1:15" s="85" customFormat="1" ht="57" hidden="1" customHeight="1">
      <c r="A854" s="14">
        <v>841</v>
      </c>
      <c r="B854" s="15">
        <v>43703</v>
      </c>
      <c r="C854" s="14" t="s">
        <v>2846</v>
      </c>
      <c r="D854" s="63" t="s">
        <v>420</v>
      </c>
      <c r="E854" s="89" t="s">
        <v>2548</v>
      </c>
      <c r="F854" s="74">
        <v>43717</v>
      </c>
      <c r="G854" s="16" t="s">
        <v>2863</v>
      </c>
      <c r="H854" s="14" t="s">
        <v>408</v>
      </c>
      <c r="I854" s="14" t="s">
        <v>120</v>
      </c>
      <c r="J854" s="14" t="s">
        <v>121</v>
      </c>
      <c r="K854" s="17" t="s">
        <v>2864</v>
      </c>
      <c r="L854" s="17" t="s">
        <v>2849</v>
      </c>
      <c r="M854" s="17" t="s">
        <v>2865</v>
      </c>
      <c r="N854" s="54" t="s">
        <v>420</v>
      </c>
    </row>
    <row r="855" spans="1:15" s="85" customFormat="1" ht="42.75" hidden="1" customHeight="1">
      <c r="A855" s="14">
        <v>842</v>
      </c>
      <c r="B855" s="15">
        <v>43703</v>
      </c>
      <c r="C855" s="14" t="s">
        <v>2846</v>
      </c>
      <c r="D855" s="63" t="s">
        <v>418</v>
      </c>
      <c r="E855" s="89" t="s">
        <v>2866</v>
      </c>
      <c r="F855" s="74">
        <v>43717</v>
      </c>
      <c r="G855" s="16" t="s">
        <v>97</v>
      </c>
      <c r="H855" s="14" t="s">
        <v>399</v>
      </c>
      <c r="I855" s="14" t="s">
        <v>59</v>
      </c>
      <c r="J855" s="14" t="s">
        <v>59</v>
      </c>
      <c r="K855" s="17"/>
      <c r="L855" s="17" t="s">
        <v>2849</v>
      </c>
      <c r="M855" s="17" t="s">
        <v>2867</v>
      </c>
      <c r="N855" s="89" t="s">
        <v>418</v>
      </c>
    </row>
    <row r="856" spans="1:15" s="85" customFormat="1" ht="54" hidden="1" customHeight="1">
      <c r="A856" s="14">
        <v>843</v>
      </c>
      <c r="B856" s="15">
        <v>43703</v>
      </c>
      <c r="C856" s="14" t="s">
        <v>2846</v>
      </c>
      <c r="D856" s="63" t="s">
        <v>420</v>
      </c>
      <c r="E856" s="89" t="s">
        <v>2868</v>
      </c>
      <c r="F856" s="74">
        <v>43717</v>
      </c>
      <c r="G856" s="16" t="s">
        <v>2869</v>
      </c>
      <c r="H856" s="14" t="s">
        <v>408</v>
      </c>
      <c r="I856" s="14" t="s">
        <v>469</v>
      </c>
      <c r="J856" s="14" t="s">
        <v>212</v>
      </c>
      <c r="K856" s="17" t="s">
        <v>2870</v>
      </c>
      <c r="L856" s="17" t="s">
        <v>2871</v>
      </c>
      <c r="M856" s="17" t="s">
        <v>2872</v>
      </c>
      <c r="N856" s="54" t="s">
        <v>420</v>
      </c>
    </row>
    <row r="857" spans="1:15" s="85" customFormat="1" ht="103.5" hidden="1" customHeight="1">
      <c r="A857" s="14">
        <v>844</v>
      </c>
      <c r="B857" s="15">
        <v>43703</v>
      </c>
      <c r="C857" s="14" t="s">
        <v>2846</v>
      </c>
      <c r="D857" s="63" t="s">
        <v>418</v>
      </c>
      <c r="E857" s="89" t="s">
        <v>2873</v>
      </c>
      <c r="F857" s="74">
        <v>43717</v>
      </c>
      <c r="G857" s="16" t="s">
        <v>2874</v>
      </c>
      <c r="H857" s="14" t="s">
        <v>406</v>
      </c>
      <c r="I857" s="14" t="s">
        <v>2101</v>
      </c>
      <c r="J857" s="14" t="s">
        <v>79</v>
      </c>
      <c r="K857" s="17"/>
      <c r="L857" s="17"/>
      <c r="M857" s="17"/>
      <c r="N857" s="89" t="s">
        <v>418</v>
      </c>
    </row>
    <row r="858" spans="1:15" s="85" customFormat="1" ht="49.5" hidden="1" customHeight="1">
      <c r="A858" s="14">
        <v>845</v>
      </c>
      <c r="B858" s="15">
        <v>43704</v>
      </c>
      <c r="C858" s="14" t="s">
        <v>2846</v>
      </c>
      <c r="D858" s="63" t="s">
        <v>418</v>
      </c>
      <c r="E858" s="89" t="s">
        <v>96</v>
      </c>
      <c r="F858" s="74">
        <v>43718</v>
      </c>
      <c r="G858" s="16" t="s">
        <v>97</v>
      </c>
      <c r="H858" s="14" t="s">
        <v>34</v>
      </c>
      <c r="I858" s="14" t="s">
        <v>59</v>
      </c>
      <c r="J858" s="14" t="s">
        <v>59</v>
      </c>
      <c r="K858" s="17"/>
      <c r="L858" s="17" t="s">
        <v>98</v>
      </c>
      <c r="M858" s="17" t="s">
        <v>99</v>
      </c>
      <c r="N858" s="89" t="s">
        <v>418</v>
      </c>
    </row>
    <row r="859" spans="1:15" s="85" customFormat="1" ht="45" hidden="1" customHeight="1">
      <c r="A859" s="14">
        <v>846</v>
      </c>
      <c r="B859" s="15">
        <v>43705</v>
      </c>
      <c r="C859" s="14" t="s">
        <v>2846</v>
      </c>
      <c r="D859" s="63" t="s">
        <v>425</v>
      </c>
      <c r="E859" s="89" t="s">
        <v>2875</v>
      </c>
      <c r="F859" s="74">
        <v>43719</v>
      </c>
      <c r="G859" s="16" t="s">
        <v>2876</v>
      </c>
      <c r="H859" s="14" t="s">
        <v>402</v>
      </c>
      <c r="I859" s="14" t="s">
        <v>2877</v>
      </c>
      <c r="J859" s="14" t="s">
        <v>59</v>
      </c>
      <c r="K859" s="17"/>
      <c r="L859" s="17" t="s">
        <v>81</v>
      </c>
      <c r="M859" s="17" t="s">
        <v>2878</v>
      </c>
      <c r="N859" s="54" t="s">
        <v>425</v>
      </c>
    </row>
    <row r="860" spans="1:15" s="85" customFormat="1" ht="34.5" customHeight="1">
      <c r="A860" s="14">
        <v>847</v>
      </c>
      <c r="B860" s="15">
        <v>43705</v>
      </c>
      <c r="C860" s="14" t="s">
        <v>2846</v>
      </c>
      <c r="D860" s="63" t="s">
        <v>418</v>
      </c>
      <c r="E860" s="89" t="s">
        <v>2879</v>
      </c>
      <c r="F860" s="74">
        <v>43719</v>
      </c>
      <c r="G860" s="16" t="s">
        <v>2880</v>
      </c>
      <c r="H860" s="14" t="s">
        <v>407</v>
      </c>
      <c r="I860" s="14" t="s">
        <v>58</v>
      </c>
      <c r="J860" s="14" t="s">
        <v>59</v>
      </c>
      <c r="K860" s="17"/>
      <c r="L860" s="17" t="s">
        <v>2871</v>
      </c>
      <c r="M860" s="17" t="s">
        <v>2881</v>
      </c>
      <c r="N860" s="89" t="s">
        <v>418</v>
      </c>
    </row>
    <row r="861" spans="1:15" s="85" customFormat="1" ht="46.5" hidden="1" customHeight="1">
      <c r="A861" s="14">
        <v>848</v>
      </c>
      <c r="B861" s="15">
        <v>43705</v>
      </c>
      <c r="C861" s="14" t="s">
        <v>2846</v>
      </c>
      <c r="D861" s="63" t="s">
        <v>2882</v>
      </c>
      <c r="E861" s="89" t="s">
        <v>2883</v>
      </c>
      <c r="F861" s="74">
        <v>43719</v>
      </c>
      <c r="G861" s="16" t="s">
        <v>2884</v>
      </c>
      <c r="H861" s="14" t="s">
        <v>402</v>
      </c>
      <c r="I861" s="14" t="s">
        <v>472</v>
      </c>
      <c r="J861" s="14" t="s">
        <v>473</v>
      </c>
      <c r="K861" s="17"/>
      <c r="L861" s="17"/>
      <c r="M861" s="17"/>
      <c r="N861" s="54"/>
    </row>
    <row r="862" spans="1:15" s="85" customFormat="1" ht="24.75" hidden="1" customHeight="1">
      <c r="A862" s="14">
        <v>849</v>
      </c>
      <c r="B862" s="15">
        <v>43705</v>
      </c>
      <c r="C862" s="14" t="s">
        <v>2846</v>
      </c>
      <c r="D862" s="110" t="s">
        <v>420</v>
      </c>
      <c r="E862" s="89" t="s">
        <v>2885</v>
      </c>
      <c r="F862" s="74">
        <v>43719</v>
      </c>
      <c r="G862" s="16" t="s">
        <v>2886</v>
      </c>
      <c r="H862" s="14" t="s">
        <v>402</v>
      </c>
      <c r="I862" s="14" t="s">
        <v>2887</v>
      </c>
      <c r="J862" s="14" t="s">
        <v>607</v>
      </c>
      <c r="K862" s="17" t="s">
        <v>2888</v>
      </c>
      <c r="L862" s="17" t="s">
        <v>2889</v>
      </c>
      <c r="M862" s="17" t="s">
        <v>2890</v>
      </c>
      <c r="N862" s="54" t="s">
        <v>425</v>
      </c>
    </row>
    <row r="863" spans="1:15" s="85" customFormat="1" ht="27" hidden="1" customHeight="1">
      <c r="A863" s="14">
        <v>850</v>
      </c>
      <c r="B863" s="15">
        <v>43705</v>
      </c>
      <c r="C863" s="14" t="s">
        <v>2846</v>
      </c>
      <c r="D863" s="63" t="s">
        <v>418</v>
      </c>
      <c r="E863" s="89" t="s">
        <v>2891</v>
      </c>
      <c r="F863" s="74">
        <v>43719</v>
      </c>
      <c r="G863" s="16" t="s">
        <v>2892</v>
      </c>
      <c r="H863" s="14" t="s">
        <v>408</v>
      </c>
      <c r="I863" s="14" t="s">
        <v>1865</v>
      </c>
      <c r="J863" s="14" t="s">
        <v>580</v>
      </c>
      <c r="K863" s="17"/>
      <c r="L863" s="17" t="s">
        <v>2849</v>
      </c>
      <c r="M863" s="17" t="s">
        <v>2893</v>
      </c>
      <c r="N863" s="89" t="s">
        <v>418</v>
      </c>
    </row>
    <row r="864" spans="1:15" s="85" customFormat="1" ht="25.5">
      <c r="A864" s="14">
        <v>851</v>
      </c>
      <c r="B864" s="15">
        <v>43705</v>
      </c>
      <c r="C864" s="14" t="s">
        <v>2846</v>
      </c>
      <c r="D864" s="63" t="s">
        <v>420</v>
      </c>
      <c r="E864" s="89" t="s">
        <v>2894</v>
      </c>
      <c r="F864" s="74">
        <v>43719</v>
      </c>
      <c r="G864" s="16" t="s">
        <v>2895</v>
      </c>
      <c r="H864" s="14" t="s">
        <v>407</v>
      </c>
      <c r="I864" s="14" t="s">
        <v>2877</v>
      </c>
      <c r="J864" s="14" t="s">
        <v>59</v>
      </c>
      <c r="K864" s="17"/>
      <c r="L864" s="17"/>
      <c r="M864" s="17"/>
      <c r="N864" s="54" t="s">
        <v>420</v>
      </c>
    </row>
    <row r="865" spans="1:14" s="85" customFormat="1" ht="25.5">
      <c r="A865" s="14">
        <v>852</v>
      </c>
      <c r="B865" s="15">
        <v>43705</v>
      </c>
      <c r="C865" s="14" t="s">
        <v>2846</v>
      </c>
      <c r="D865" s="63" t="s">
        <v>425</v>
      </c>
      <c r="E865" s="89" t="s">
        <v>2896</v>
      </c>
      <c r="F865" s="74">
        <v>43719</v>
      </c>
      <c r="G865" s="16" t="s">
        <v>2897</v>
      </c>
      <c r="H865" s="14" t="s">
        <v>407</v>
      </c>
      <c r="I865" s="14" t="s">
        <v>2877</v>
      </c>
      <c r="J865" s="14" t="s">
        <v>59</v>
      </c>
      <c r="K865" s="17" t="s">
        <v>2898</v>
      </c>
      <c r="L865" s="17" t="s">
        <v>2849</v>
      </c>
      <c r="M865" s="17" t="s">
        <v>2899</v>
      </c>
      <c r="N865" s="54" t="s">
        <v>425</v>
      </c>
    </row>
    <row r="866" spans="1:14" s="85" customFormat="1" ht="29.25" customHeight="1">
      <c r="A866" s="14">
        <v>853</v>
      </c>
      <c r="B866" s="15">
        <v>43706</v>
      </c>
      <c r="C866" s="14" t="s">
        <v>2846</v>
      </c>
      <c r="D866" s="63" t="s">
        <v>425</v>
      </c>
      <c r="E866" s="89" t="s">
        <v>1730</v>
      </c>
      <c r="F866" s="74">
        <v>43720</v>
      </c>
      <c r="G866" s="16" t="s">
        <v>2900</v>
      </c>
      <c r="H866" s="14" t="s">
        <v>407</v>
      </c>
      <c r="I866" s="14" t="s">
        <v>2901</v>
      </c>
      <c r="J866" s="14" t="s">
        <v>487</v>
      </c>
      <c r="K866" s="17" t="s">
        <v>2902</v>
      </c>
      <c r="L866" s="17" t="s">
        <v>107</v>
      </c>
      <c r="M866" s="17" t="s">
        <v>2903</v>
      </c>
      <c r="N866" s="54" t="s">
        <v>425</v>
      </c>
    </row>
    <row r="867" spans="1:14" s="85" customFormat="1" ht="45.75" hidden="1" customHeight="1">
      <c r="A867" s="14">
        <v>854</v>
      </c>
      <c r="B867" s="15">
        <v>43706</v>
      </c>
      <c r="C867" s="14" t="s">
        <v>2846</v>
      </c>
      <c r="D867" s="63" t="s">
        <v>425</v>
      </c>
      <c r="E867" s="89" t="s">
        <v>2904</v>
      </c>
      <c r="F867" s="74">
        <v>43720</v>
      </c>
      <c r="G867" s="16" t="s">
        <v>2905</v>
      </c>
      <c r="H867" s="14" t="s">
        <v>408</v>
      </c>
      <c r="I867" s="14" t="s">
        <v>2517</v>
      </c>
      <c r="J867" s="14" t="s">
        <v>180</v>
      </c>
      <c r="K867" s="17" t="s">
        <v>2906</v>
      </c>
      <c r="L867" s="17" t="s">
        <v>107</v>
      </c>
      <c r="M867" s="17" t="s">
        <v>2907</v>
      </c>
      <c r="N867" s="54" t="s">
        <v>425</v>
      </c>
    </row>
    <row r="868" spans="1:14" s="85" customFormat="1" ht="29.25" customHeight="1">
      <c r="A868" s="14">
        <v>855</v>
      </c>
      <c r="B868" s="15">
        <v>43706</v>
      </c>
      <c r="C868" s="14" t="s">
        <v>2846</v>
      </c>
      <c r="D868" s="63" t="s">
        <v>420</v>
      </c>
      <c r="E868" s="89" t="s">
        <v>354</v>
      </c>
      <c r="F868" s="74">
        <v>43720</v>
      </c>
      <c r="G868" s="16" t="s">
        <v>2908</v>
      </c>
      <c r="H868" s="14" t="s">
        <v>407</v>
      </c>
      <c r="I868" s="14" t="s">
        <v>58</v>
      </c>
      <c r="J868" s="14" t="s">
        <v>59</v>
      </c>
      <c r="K868" s="17" t="s">
        <v>2909</v>
      </c>
      <c r="L868" s="17" t="s">
        <v>2910</v>
      </c>
      <c r="M868" s="17" t="s">
        <v>2911</v>
      </c>
      <c r="N868" s="54" t="s">
        <v>420</v>
      </c>
    </row>
    <row r="869" spans="1:14" s="85" customFormat="1" ht="33" hidden="1" customHeight="1">
      <c r="A869" s="14">
        <v>856</v>
      </c>
      <c r="B869" s="15">
        <v>43707</v>
      </c>
      <c r="C869" s="14" t="s">
        <v>2846</v>
      </c>
      <c r="D869" s="63" t="s">
        <v>418</v>
      </c>
      <c r="E869" s="89" t="s">
        <v>118</v>
      </c>
      <c r="F869" s="74">
        <v>43721</v>
      </c>
      <c r="G869" s="16" t="s">
        <v>2592</v>
      </c>
      <c r="H869" s="14" t="s">
        <v>408</v>
      </c>
      <c r="I869" s="14" t="s">
        <v>103</v>
      </c>
      <c r="J869" s="14" t="s">
        <v>79</v>
      </c>
      <c r="K869" s="17"/>
      <c r="L869" s="17" t="s">
        <v>2912</v>
      </c>
      <c r="M869" s="17" t="s">
        <v>2913</v>
      </c>
      <c r="N869" s="89" t="s">
        <v>418</v>
      </c>
    </row>
    <row r="870" spans="1:14" s="85" customFormat="1" ht="33.75" hidden="1" customHeight="1">
      <c r="A870" s="14">
        <v>857</v>
      </c>
      <c r="B870" s="15">
        <v>43707</v>
      </c>
      <c r="C870" s="14" t="s">
        <v>2846</v>
      </c>
      <c r="D870" s="63" t="s">
        <v>420</v>
      </c>
      <c r="E870" s="133" t="s">
        <v>2914</v>
      </c>
      <c r="F870" s="74">
        <v>43721</v>
      </c>
      <c r="G870" s="63" t="s">
        <v>2915</v>
      </c>
      <c r="H870" s="14" t="s">
        <v>408</v>
      </c>
      <c r="I870" s="14" t="s">
        <v>884</v>
      </c>
      <c r="J870" s="14" t="s">
        <v>212</v>
      </c>
      <c r="K870" s="17" t="s">
        <v>2916</v>
      </c>
      <c r="L870" s="17" t="s">
        <v>107</v>
      </c>
      <c r="M870" s="17" t="s">
        <v>2917</v>
      </c>
      <c r="N870" s="54" t="s">
        <v>420</v>
      </c>
    </row>
    <row r="871" spans="1:14" s="85" customFormat="1" ht="43.5" hidden="1" customHeight="1">
      <c r="A871" s="14">
        <v>858</v>
      </c>
      <c r="B871" s="15">
        <v>43707</v>
      </c>
      <c r="C871" s="14" t="s">
        <v>2846</v>
      </c>
      <c r="D871" s="63" t="s">
        <v>420</v>
      </c>
      <c r="E871" s="89" t="s">
        <v>2918</v>
      </c>
      <c r="F871" s="74">
        <v>43721</v>
      </c>
      <c r="G871" s="16" t="s">
        <v>2919</v>
      </c>
      <c r="H871" s="14" t="s">
        <v>408</v>
      </c>
      <c r="I871" s="14" t="s">
        <v>2920</v>
      </c>
      <c r="J871" s="14" t="s">
        <v>173</v>
      </c>
      <c r="K871" s="17" t="s">
        <v>2921</v>
      </c>
      <c r="L871" s="17" t="s">
        <v>2849</v>
      </c>
      <c r="M871" s="17" t="s">
        <v>2922</v>
      </c>
      <c r="N871" s="54" t="s">
        <v>420</v>
      </c>
    </row>
    <row r="872" spans="1:14" s="85" customFormat="1" ht="38.25" hidden="1">
      <c r="A872" s="14">
        <v>859</v>
      </c>
      <c r="B872" s="15">
        <v>43707</v>
      </c>
      <c r="C872" s="14" t="s">
        <v>2846</v>
      </c>
      <c r="D872" s="63" t="s">
        <v>418</v>
      </c>
      <c r="E872" s="89" t="s">
        <v>2923</v>
      </c>
      <c r="F872" s="74">
        <v>43721</v>
      </c>
      <c r="G872" s="16" t="s">
        <v>2924</v>
      </c>
      <c r="H872" s="14" t="s">
        <v>406</v>
      </c>
      <c r="I872" s="14" t="s">
        <v>343</v>
      </c>
      <c r="J872" s="14" t="s">
        <v>173</v>
      </c>
      <c r="K872" s="17"/>
      <c r="L872" s="17" t="s">
        <v>2820</v>
      </c>
      <c r="M872" s="17" t="s">
        <v>2925</v>
      </c>
      <c r="N872" s="89" t="s">
        <v>418</v>
      </c>
    </row>
    <row r="873" spans="1:14" s="85" customFormat="1" ht="30" hidden="1" customHeight="1">
      <c r="A873" s="14">
        <v>860</v>
      </c>
      <c r="B873" s="15">
        <v>43710</v>
      </c>
      <c r="C873" s="14" t="s">
        <v>2846</v>
      </c>
      <c r="D873" s="63" t="s">
        <v>420</v>
      </c>
      <c r="E873" s="89" t="s">
        <v>101</v>
      </c>
      <c r="F873" s="74">
        <v>43724</v>
      </c>
      <c r="G873" s="16" t="s">
        <v>102</v>
      </c>
      <c r="H873" s="14" t="s">
        <v>34</v>
      </c>
      <c r="I873" s="14" t="s">
        <v>447</v>
      </c>
      <c r="J873" s="14" t="s">
        <v>79</v>
      </c>
      <c r="K873" s="17" t="s">
        <v>2926</v>
      </c>
      <c r="L873" s="17" t="s">
        <v>2889</v>
      </c>
      <c r="M873" s="17" t="s">
        <v>2927</v>
      </c>
      <c r="N873" s="54" t="s">
        <v>420</v>
      </c>
    </row>
    <row r="874" spans="1:14" s="85" customFormat="1" ht="31.5" hidden="1" customHeight="1">
      <c r="A874" s="14">
        <v>861</v>
      </c>
      <c r="B874" s="15">
        <v>43710</v>
      </c>
      <c r="C874" s="14" t="s">
        <v>2846</v>
      </c>
      <c r="D874" s="63" t="s">
        <v>425</v>
      </c>
      <c r="E874" s="89" t="s">
        <v>2928</v>
      </c>
      <c r="F874" s="74">
        <v>43724</v>
      </c>
      <c r="G874" s="16" t="s">
        <v>2592</v>
      </c>
      <c r="H874" s="14" t="s">
        <v>408</v>
      </c>
      <c r="I874" s="14" t="s">
        <v>103</v>
      </c>
      <c r="J874" s="14" t="s">
        <v>79</v>
      </c>
      <c r="K874" s="17"/>
      <c r="L874" s="17" t="s">
        <v>2912</v>
      </c>
      <c r="M874" s="17" t="s">
        <v>2913</v>
      </c>
      <c r="N874" s="54" t="s">
        <v>425</v>
      </c>
    </row>
    <row r="875" spans="1:14" s="85" customFormat="1" ht="36" hidden="1" customHeight="1">
      <c r="A875" s="14">
        <v>862</v>
      </c>
      <c r="B875" s="15">
        <v>43710</v>
      </c>
      <c r="C875" s="14" t="s">
        <v>2846</v>
      </c>
      <c r="D875" s="63" t="s">
        <v>418</v>
      </c>
      <c r="E875" s="89" t="s">
        <v>104</v>
      </c>
      <c r="F875" s="74">
        <v>43724</v>
      </c>
      <c r="G875" s="16" t="s">
        <v>105</v>
      </c>
      <c r="H875" s="14" t="s">
        <v>34</v>
      </c>
      <c r="I875" s="14" t="s">
        <v>106</v>
      </c>
      <c r="J875" s="14" t="s">
        <v>59</v>
      </c>
      <c r="K875" s="17"/>
      <c r="L875" s="17" t="s">
        <v>107</v>
      </c>
      <c r="M875" s="17" t="s">
        <v>108</v>
      </c>
      <c r="N875" s="89" t="s">
        <v>418</v>
      </c>
    </row>
    <row r="876" spans="1:14" s="85" customFormat="1" ht="35.25" hidden="1" customHeight="1">
      <c r="A876" s="14">
        <v>863</v>
      </c>
      <c r="B876" s="15">
        <v>43710</v>
      </c>
      <c r="C876" s="14" t="s">
        <v>2846</v>
      </c>
      <c r="D876" s="63" t="s">
        <v>418</v>
      </c>
      <c r="E876" s="89" t="s">
        <v>109</v>
      </c>
      <c r="F876" s="74">
        <v>43724</v>
      </c>
      <c r="G876" s="16" t="s">
        <v>110</v>
      </c>
      <c r="H876" s="14" t="s">
        <v>34</v>
      </c>
      <c r="I876" s="14" t="s">
        <v>111</v>
      </c>
      <c r="J876" s="14" t="s">
        <v>59</v>
      </c>
      <c r="K876" s="17"/>
      <c r="L876" s="17" t="s">
        <v>107</v>
      </c>
      <c r="M876" s="17" t="s">
        <v>112</v>
      </c>
      <c r="N876" s="89" t="s">
        <v>418</v>
      </c>
    </row>
    <row r="877" spans="1:14" s="85" customFormat="1" ht="66" hidden="1" customHeight="1">
      <c r="A877" s="14">
        <v>864</v>
      </c>
      <c r="B877" s="15">
        <v>43710</v>
      </c>
      <c r="C877" s="14" t="s">
        <v>2846</v>
      </c>
      <c r="D877" s="63" t="s">
        <v>418</v>
      </c>
      <c r="E877" s="89" t="s">
        <v>2038</v>
      </c>
      <c r="F877" s="74">
        <v>43724</v>
      </c>
      <c r="G877" s="16" t="s">
        <v>2929</v>
      </c>
      <c r="H877" s="14" t="s">
        <v>408</v>
      </c>
      <c r="I877" s="14" t="s">
        <v>472</v>
      </c>
      <c r="J877" s="14" t="s">
        <v>473</v>
      </c>
      <c r="K877" s="17"/>
      <c r="L877" s="17" t="s">
        <v>107</v>
      </c>
      <c r="M877" s="17" t="s">
        <v>2930</v>
      </c>
      <c r="N877" s="89" t="s">
        <v>418</v>
      </c>
    </row>
    <row r="878" spans="1:14" s="85" customFormat="1" ht="39" hidden="1" customHeight="1">
      <c r="A878" s="14">
        <v>865</v>
      </c>
      <c r="B878" s="15">
        <v>43712</v>
      </c>
      <c r="C878" s="14" t="s">
        <v>2846</v>
      </c>
      <c r="D878" s="63" t="s">
        <v>419</v>
      </c>
      <c r="E878" s="89" t="s">
        <v>359</v>
      </c>
      <c r="F878" s="74">
        <v>43726</v>
      </c>
      <c r="G878" s="16" t="s">
        <v>2012</v>
      </c>
      <c r="H878" s="14" t="s">
        <v>408</v>
      </c>
      <c r="I878" s="14" t="s">
        <v>895</v>
      </c>
      <c r="J878" s="14" t="s">
        <v>593</v>
      </c>
      <c r="K878" s="17" t="s">
        <v>2931</v>
      </c>
      <c r="L878" s="17" t="s">
        <v>116</v>
      </c>
      <c r="M878" s="17" t="s">
        <v>2932</v>
      </c>
      <c r="N878" s="54" t="s">
        <v>419</v>
      </c>
    </row>
    <row r="879" spans="1:14" s="85" customFormat="1" ht="39" hidden="1" customHeight="1">
      <c r="A879" s="14">
        <v>866</v>
      </c>
      <c r="B879" s="15">
        <v>43713</v>
      </c>
      <c r="C879" s="14" t="s">
        <v>2846</v>
      </c>
      <c r="D879" s="63" t="s">
        <v>420</v>
      </c>
      <c r="E879" s="89" t="s">
        <v>2933</v>
      </c>
      <c r="F879" s="74">
        <v>43727</v>
      </c>
      <c r="G879" s="16" t="s">
        <v>2934</v>
      </c>
      <c r="H879" s="14" t="s">
        <v>408</v>
      </c>
      <c r="I879" s="14" t="s">
        <v>59</v>
      </c>
      <c r="J879" s="14" t="s">
        <v>59</v>
      </c>
      <c r="K879" s="17" t="s">
        <v>2935</v>
      </c>
      <c r="L879" s="17" t="s">
        <v>123</v>
      </c>
      <c r="M879" s="17" t="s">
        <v>2936</v>
      </c>
      <c r="N879" s="54" t="s">
        <v>420</v>
      </c>
    </row>
    <row r="880" spans="1:14" s="85" customFormat="1" ht="88.5" hidden="1" customHeight="1">
      <c r="A880" s="14">
        <v>867</v>
      </c>
      <c r="B880" s="15">
        <v>43713</v>
      </c>
      <c r="C880" s="14" t="s">
        <v>2846</v>
      </c>
      <c r="D880" s="63" t="s">
        <v>419</v>
      </c>
      <c r="E880" s="89" t="s">
        <v>113</v>
      </c>
      <c r="F880" s="74">
        <v>43727</v>
      </c>
      <c r="G880" s="16" t="s">
        <v>114</v>
      </c>
      <c r="H880" s="14" t="s">
        <v>34</v>
      </c>
      <c r="I880" s="14" t="s">
        <v>103</v>
      </c>
      <c r="J880" s="14" t="s">
        <v>79</v>
      </c>
      <c r="K880" s="17" t="s">
        <v>115</v>
      </c>
      <c r="L880" s="17" t="s">
        <v>116</v>
      </c>
      <c r="M880" s="17" t="s">
        <v>117</v>
      </c>
      <c r="N880" s="54" t="s">
        <v>419</v>
      </c>
    </row>
    <row r="881" spans="1:14" s="85" customFormat="1" ht="31.5" hidden="1" customHeight="1">
      <c r="A881" s="14">
        <v>868</v>
      </c>
      <c r="B881" s="15">
        <v>43714</v>
      </c>
      <c r="C881" s="14" t="s">
        <v>2846</v>
      </c>
      <c r="D881" s="63" t="s">
        <v>419</v>
      </c>
      <c r="E881" s="89" t="s">
        <v>887</v>
      </c>
      <c r="F881" s="74">
        <v>43728</v>
      </c>
      <c r="G881" s="16" t="s">
        <v>2353</v>
      </c>
      <c r="H881" s="14" t="s">
        <v>408</v>
      </c>
      <c r="I881" s="14" t="s">
        <v>103</v>
      </c>
      <c r="J881" s="14" t="s">
        <v>79</v>
      </c>
      <c r="K881" s="17" t="s">
        <v>2937</v>
      </c>
      <c r="L881" s="17" t="s">
        <v>123</v>
      </c>
      <c r="M881" s="17" t="s">
        <v>2938</v>
      </c>
      <c r="N881" s="54" t="s">
        <v>419</v>
      </c>
    </row>
    <row r="882" spans="1:14" s="85" customFormat="1" ht="42.75" hidden="1" customHeight="1">
      <c r="A882" s="14">
        <v>869</v>
      </c>
      <c r="B882" s="15">
        <v>43714</v>
      </c>
      <c r="C882" s="14" t="s">
        <v>2846</v>
      </c>
      <c r="D882" s="63" t="s">
        <v>419</v>
      </c>
      <c r="E882" s="89" t="s">
        <v>2270</v>
      </c>
      <c r="F882" s="74">
        <v>43728</v>
      </c>
      <c r="G882" s="16" t="s">
        <v>2939</v>
      </c>
      <c r="H882" s="14" t="s">
        <v>406</v>
      </c>
      <c r="I882" s="14" t="s">
        <v>1085</v>
      </c>
      <c r="J882" s="14" t="s">
        <v>1086</v>
      </c>
      <c r="K882" s="17" t="s">
        <v>2940</v>
      </c>
      <c r="L882" s="17" t="s">
        <v>128</v>
      </c>
      <c r="M882" s="17" t="s">
        <v>2941</v>
      </c>
      <c r="N882" s="54" t="s">
        <v>419</v>
      </c>
    </row>
    <row r="883" spans="1:14" s="85" customFormat="1" ht="29.25" hidden="1" customHeight="1">
      <c r="A883" s="14">
        <v>870</v>
      </c>
      <c r="B883" s="15">
        <v>43715</v>
      </c>
      <c r="C883" s="14" t="s">
        <v>2846</v>
      </c>
      <c r="D883" s="63" t="s">
        <v>419</v>
      </c>
      <c r="E883" s="89" t="s">
        <v>2942</v>
      </c>
      <c r="F883" s="74">
        <v>43729</v>
      </c>
      <c r="G883" s="16" t="s">
        <v>2943</v>
      </c>
      <c r="H883" s="14" t="s">
        <v>408</v>
      </c>
      <c r="I883" s="14" t="s">
        <v>1249</v>
      </c>
      <c r="J883" s="14" t="s">
        <v>79</v>
      </c>
      <c r="K883" s="17" t="s">
        <v>2944</v>
      </c>
      <c r="L883" s="17" t="s">
        <v>2945</v>
      </c>
      <c r="M883" s="17" t="s">
        <v>2946</v>
      </c>
      <c r="N883" s="54" t="s">
        <v>419</v>
      </c>
    </row>
    <row r="884" spans="1:14" s="85" customFormat="1" ht="25.5" hidden="1">
      <c r="A884" s="14">
        <v>871</v>
      </c>
      <c r="B884" s="15">
        <v>43717</v>
      </c>
      <c r="C884" s="14" t="s">
        <v>417</v>
      </c>
      <c r="D884" s="63" t="s">
        <v>422</v>
      </c>
      <c r="E884" s="89" t="s">
        <v>118</v>
      </c>
      <c r="F884" s="74">
        <v>43731</v>
      </c>
      <c r="G884" s="16" t="s">
        <v>119</v>
      </c>
      <c r="H884" s="14" t="s">
        <v>34</v>
      </c>
      <c r="I884" s="14" t="s">
        <v>120</v>
      </c>
      <c r="J884" s="14" t="s">
        <v>121</v>
      </c>
      <c r="K884" s="17" t="s">
        <v>122</v>
      </c>
      <c r="L884" s="17" t="s">
        <v>123</v>
      </c>
      <c r="M884" s="17" t="s">
        <v>124</v>
      </c>
      <c r="N884" s="54" t="s">
        <v>422</v>
      </c>
    </row>
    <row r="885" spans="1:14" s="85" customFormat="1" ht="25.5" hidden="1">
      <c r="A885" s="14">
        <v>872</v>
      </c>
      <c r="B885" s="15">
        <v>43717</v>
      </c>
      <c r="C885" s="14" t="s">
        <v>417</v>
      </c>
      <c r="D885" s="63" t="s">
        <v>419</v>
      </c>
      <c r="E885" s="89" t="s">
        <v>2129</v>
      </c>
      <c r="F885" s="74">
        <v>43731</v>
      </c>
      <c r="G885" s="16" t="s">
        <v>2943</v>
      </c>
      <c r="H885" s="14" t="s">
        <v>408</v>
      </c>
      <c r="I885" s="14" t="s">
        <v>1249</v>
      </c>
      <c r="J885" s="14" t="s">
        <v>79</v>
      </c>
      <c r="K885" s="17" t="s">
        <v>2944</v>
      </c>
      <c r="L885" s="17" t="s">
        <v>2945</v>
      </c>
      <c r="M885" s="17" t="s">
        <v>2946</v>
      </c>
      <c r="N885" s="54" t="s">
        <v>419</v>
      </c>
    </row>
    <row r="886" spans="1:14" s="85" customFormat="1" ht="25.5" hidden="1">
      <c r="A886" s="14">
        <v>873</v>
      </c>
      <c r="B886" s="15">
        <v>43718</v>
      </c>
      <c r="C886" s="14" t="s">
        <v>2846</v>
      </c>
      <c r="D886" s="63" t="s">
        <v>422</v>
      </c>
      <c r="E886" s="89" t="s">
        <v>1735</v>
      </c>
      <c r="F886" s="74">
        <v>43732</v>
      </c>
      <c r="G886" s="16" t="s">
        <v>2947</v>
      </c>
      <c r="H886" s="14" t="s">
        <v>408</v>
      </c>
      <c r="I886" s="14" t="s">
        <v>557</v>
      </c>
      <c r="J886" s="14" t="s">
        <v>180</v>
      </c>
      <c r="K886" s="17" t="s">
        <v>2948</v>
      </c>
      <c r="L886" s="17" t="s">
        <v>123</v>
      </c>
      <c r="M886" s="17" t="s">
        <v>2949</v>
      </c>
      <c r="N886" s="54" t="s">
        <v>422</v>
      </c>
    </row>
    <row r="887" spans="1:14" s="85" customFormat="1" ht="25.5" hidden="1">
      <c r="A887" s="14">
        <v>874</v>
      </c>
      <c r="B887" s="15">
        <v>43718</v>
      </c>
      <c r="C887" s="14" t="s">
        <v>2846</v>
      </c>
      <c r="D887" s="63" t="s">
        <v>422</v>
      </c>
      <c r="E887" s="89" t="s">
        <v>1372</v>
      </c>
      <c r="F887" s="74">
        <v>43732</v>
      </c>
      <c r="G887" s="16" t="s">
        <v>2950</v>
      </c>
      <c r="H887" s="14" t="s">
        <v>408</v>
      </c>
      <c r="I887" s="14" t="s">
        <v>103</v>
      </c>
      <c r="J887" s="14" t="s">
        <v>79</v>
      </c>
      <c r="K887" s="17" t="s">
        <v>2951</v>
      </c>
      <c r="L887" s="17" t="s">
        <v>128</v>
      </c>
      <c r="M887" s="17" t="s">
        <v>2952</v>
      </c>
      <c r="N887" s="54" t="s">
        <v>422</v>
      </c>
    </row>
    <row r="888" spans="1:14" s="85" customFormat="1" ht="38.25" hidden="1">
      <c r="A888" s="14">
        <v>875</v>
      </c>
      <c r="B888" s="15">
        <v>43718</v>
      </c>
      <c r="C888" s="14" t="s">
        <v>2846</v>
      </c>
      <c r="D888" s="63" t="s">
        <v>422</v>
      </c>
      <c r="E888" s="89" t="s">
        <v>2953</v>
      </c>
      <c r="F888" s="74">
        <v>43732</v>
      </c>
      <c r="G888" s="16" t="s">
        <v>2954</v>
      </c>
      <c r="H888" s="14" t="s">
        <v>408</v>
      </c>
      <c r="I888" s="14" t="s">
        <v>2955</v>
      </c>
      <c r="J888" s="14" t="s">
        <v>79</v>
      </c>
      <c r="K888" s="17" t="s">
        <v>2956</v>
      </c>
      <c r="L888" s="17" t="s">
        <v>128</v>
      </c>
      <c r="M888" s="17" t="s">
        <v>2957</v>
      </c>
      <c r="N888" s="54" t="s">
        <v>422</v>
      </c>
    </row>
    <row r="889" spans="1:14" s="85" customFormat="1" ht="38.25" hidden="1">
      <c r="A889" s="14">
        <v>876</v>
      </c>
      <c r="B889" s="15">
        <v>43719</v>
      </c>
      <c r="C889" s="14" t="s">
        <v>2846</v>
      </c>
      <c r="D889" s="63" t="s">
        <v>425</v>
      </c>
      <c r="E889" s="89" t="s">
        <v>2743</v>
      </c>
      <c r="F889" s="74">
        <v>43733</v>
      </c>
      <c r="G889" s="16" t="s">
        <v>2744</v>
      </c>
      <c r="H889" s="14" t="s">
        <v>402</v>
      </c>
      <c r="I889" s="14" t="s">
        <v>447</v>
      </c>
      <c r="J889" s="14" t="s">
        <v>79</v>
      </c>
      <c r="K889" s="17"/>
      <c r="L889" s="17" t="s">
        <v>2945</v>
      </c>
      <c r="M889" s="17" t="s">
        <v>2958</v>
      </c>
      <c r="N889" s="89" t="s">
        <v>425</v>
      </c>
    </row>
    <row r="890" spans="1:14" s="85" customFormat="1" ht="38.25" hidden="1">
      <c r="A890" s="14">
        <v>877</v>
      </c>
      <c r="B890" s="15">
        <v>43719</v>
      </c>
      <c r="C890" s="14" t="s">
        <v>2846</v>
      </c>
      <c r="D890" s="63" t="s">
        <v>419</v>
      </c>
      <c r="E890" s="89" t="s">
        <v>2959</v>
      </c>
      <c r="F890" s="74">
        <v>43733</v>
      </c>
      <c r="G890" s="16" t="s">
        <v>2960</v>
      </c>
      <c r="H890" s="14" t="s">
        <v>406</v>
      </c>
      <c r="I890" s="14" t="s">
        <v>2961</v>
      </c>
      <c r="J890" s="14" t="s">
        <v>79</v>
      </c>
      <c r="K890" s="17" t="s">
        <v>2962</v>
      </c>
      <c r="L890" s="17" t="s">
        <v>128</v>
      </c>
      <c r="M890" s="17" t="s">
        <v>2963</v>
      </c>
      <c r="N890" s="54" t="s">
        <v>419</v>
      </c>
    </row>
    <row r="891" spans="1:14" s="85" customFormat="1" ht="25.5" hidden="1">
      <c r="A891" s="14">
        <v>878</v>
      </c>
      <c r="B891" s="15">
        <v>43719</v>
      </c>
      <c r="C891" s="14" t="s">
        <v>2846</v>
      </c>
      <c r="D891" s="63" t="s">
        <v>418</v>
      </c>
      <c r="E891" s="89" t="s">
        <v>118</v>
      </c>
      <c r="F891" s="74">
        <v>43733</v>
      </c>
      <c r="G891" s="16" t="s">
        <v>1934</v>
      </c>
      <c r="H891" s="14" t="s">
        <v>408</v>
      </c>
      <c r="I891" s="14" t="s">
        <v>817</v>
      </c>
      <c r="J891" s="14" t="s">
        <v>212</v>
      </c>
      <c r="K891" s="17"/>
      <c r="L891" s="17"/>
      <c r="M891" s="17" t="s">
        <v>2964</v>
      </c>
      <c r="N891" s="89" t="s">
        <v>418</v>
      </c>
    </row>
    <row r="892" spans="1:14" s="85" customFormat="1" ht="25.5" hidden="1">
      <c r="A892" s="14">
        <v>879</v>
      </c>
      <c r="B892" s="15">
        <v>43719</v>
      </c>
      <c r="C892" s="14" t="s">
        <v>2846</v>
      </c>
      <c r="D892" s="63" t="s">
        <v>420</v>
      </c>
      <c r="E892" s="62" t="s">
        <v>2965</v>
      </c>
      <c r="F892" s="74">
        <v>43733</v>
      </c>
      <c r="G892" s="16" t="s">
        <v>2966</v>
      </c>
      <c r="H892" s="14" t="s">
        <v>408</v>
      </c>
      <c r="I892" s="14" t="s">
        <v>59</v>
      </c>
      <c r="J892" s="14" t="s">
        <v>59</v>
      </c>
      <c r="K892" s="17" t="s">
        <v>2967</v>
      </c>
      <c r="L892" s="17" t="s">
        <v>2968</v>
      </c>
      <c r="M892" s="17" t="s">
        <v>2969</v>
      </c>
      <c r="N892" s="54" t="s">
        <v>420</v>
      </c>
    </row>
    <row r="893" spans="1:14" s="85" customFormat="1" hidden="1">
      <c r="A893" s="14">
        <v>880</v>
      </c>
      <c r="B893" s="15">
        <v>43719</v>
      </c>
      <c r="C893" s="14" t="s">
        <v>2846</v>
      </c>
      <c r="D893" s="63" t="s">
        <v>422</v>
      </c>
      <c r="E893" s="62" t="s">
        <v>2970</v>
      </c>
      <c r="F893" s="74">
        <v>43733</v>
      </c>
      <c r="G893" s="16" t="s">
        <v>2971</v>
      </c>
      <c r="H893" s="14" t="s">
        <v>408</v>
      </c>
      <c r="I893" s="14" t="s">
        <v>1431</v>
      </c>
      <c r="J893" s="14" t="s">
        <v>59</v>
      </c>
      <c r="K893" s="17" t="s">
        <v>2972</v>
      </c>
      <c r="L893" s="17" t="s">
        <v>128</v>
      </c>
      <c r="M893" s="17" t="s">
        <v>2973</v>
      </c>
      <c r="N893" s="54" t="s">
        <v>422</v>
      </c>
    </row>
    <row r="894" spans="1:14" s="85" customFormat="1" ht="38.25">
      <c r="A894" s="14">
        <v>881</v>
      </c>
      <c r="B894" s="15">
        <v>43720</v>
      </c>
      <c r="C894" s="14" t="s">
        <v>417</v>
      </c>
      <c r="D894" s="63" t="s">
        <v>418</v>
      </c>
      <c r="E894" s="89" t="s">
        <v>2974</v>
      </c>
      <c r="F894" s="74">
        <v>43734</v>
      </c>
      <c r="G894" s="16" t="s">
        <v>2975</v>
      </c>
      <c r="H894" s="14" t="s">
        <v>407</v>
      </c>
      <c r="I894" s="14" t="s">
        <v>2976</v>
      </c>
      <c r="J894" s="14" t="s">
        <v>477</v>
      </c>
      <c r="K894" s="17"/>
      <c r="L894" s="17" t="s">
        <v>2977</v>
      </c>
      <c r="M894" s="17"/>
      <c r="N894" s="89" t="s">
        <v>418</v>
      </c>
    </row>
    <row r="895" spans="1:14" s="85" customFormat="1" ht="38.25" hidden="1">
      <c r="A895" s="14">
        <v>882</v>
      </c>
      <c r="B895" s="15">
        <v>43720</v>
      </c>
      <c r="C895" s="14" t="s">
        <v>417</v>
      </c>
      <c r="D895" s="63" t="s">
        <v>419</v>
      </c>
      <c r="E895" s="62" t="s">
        <v>2978</v>
      </c>
      <c r="F895" s="74">
        <v>43734</v>
      </c>
      <c r="G895" s="16" t="s">
        <v>2979</v>
      </c>
      <c r="H895" s="14" t="s">
        <v>408</v>
      </c>
      <c r="I895" s="14" t="s">
        <v>1833</v>
      </c>
      <c r="J895" s="14" t="s">
        <v>958</v>
      </c>
      <c r="K895" s="17" t="s">
        <v>2980</v>
      </c>
      <c r="L895" s="17" t="s">
        <v>2968</v>
      </c>
      <c r="M895" s="17" t="s">
        <v>2981</v>
      </c>
      <c r="N895" s="54" t="s">
        <v>419</v>
      </c>
    </row>
    <row r="896" spans="1:14" s="85" customFormat="1" ht="38.25">
      <c r="A896" s="14">
        <v>883</v>
      </c>
      <c r="B896" s="15">
        <v>43721</v>
      </c>
      <c r="C896" s="14" t="s">
        <v>417</v>
      </c>
      <c r="D896" s="63" t="s">
        <v>418</v>
      </c>
      <c r="E896" s="62" t="s">
        <v>2333</v>
      </c>
      <c r="F896" s="74">
        <v>43735</v>
      </c>
      <c r="G896" s="17" t="s">
        <v>2982</v>
      </c>
      <c r="H896" s="14" t="s">
        <v>407</v>
      </c>
      <c r="I896" s="14" t="s">
        <v>49</v>
      </c>
      <c r="J896" s="14" t="s">
        <v>50</v>
      </c>
      <c r="K896" s="17"/>
      <c r="L896" s="17" t="s">
        <v>2983</v>
      </c>
      <c r="M896" s="17" t="s">
        <v>2984</v>
      </c>
      <c r="N896" s="89" t="s">
        <v>418</v>
      </c>
    </row>
    <row r="897" spans="1:14" s="85" customFormat="1" ht="38.25" hidden="1">
      <c r="A897" s="14">
        <v>884</v>
      </c>
      <c r="B897" s="15">
        <v>43721</v>
      </c>
      <c r="C897" s="14" t="s">
        <v>417</v>
      </c>
      <c r="D897" s="63" t="s">
        <v>422</v>
      </c>
      <c r="E897" s="62" t="s">
        <v>118</v>
      </c>
      <c r="F897" s="74">
        <v>43735</v>
      </c>
      <c r="G897" s="16" t="s">
        <v>125</v>
      </c>
      <c r="H897" s="14" t="s">
        <v>34</v>
      </c>
      <c r="I897" s="14" t="s">
        <v>126</v>
      </c>
      <c r="J897" s="14" t="s">
        <v>79</v>
      </c>
      <c r="K897" s="17" t="s">
        <v>127</v>
      </c>
      <c r="L897" s="17" t="s">
        <v>128</v>
      </c>
      <c r="M897" s="17" t="s">
        <v>129</v>
      </c>
      <c r="N897" s="54" t="s">
        <v>422</v>
      </c>
    </row>
    <row r="898" spans="1:14" s="85" customFormat="1" ht="25.5" hidden="1">
      <c r="A898" s="14">
        <v>885</v>
      </c>
      <c r="B898" s="15">
        <v>43721</v>
      </c>
      <c r="C898" s="14" t="s">
        <v>417</v>
      </c>
      <c r="D898" s="63" t="s">
        <v>420</v>
      </c>
      <c r="E898" s="62" t="s">
        <v>2985</v>
      </c>
      <c r="F898" s="74">
        <v>43735</v>
      </c>
      <c r="G898" s="16" t="s">
        <v>2766</v>
      </c>
      <c r="H898" s="14" t="s">
        <v>408</v>
      </c>
      <c r="I898" s="14" t="s">
        <v>59</v>
      </c>
      <c r="J898" s="14" t="s">
        <v>59</v>
      </c>
      <c r="K898" s="17" t="s">
        <v>2986</v>
      </c>
      <c r="L898" s="17" t="s">
        <v>2983</v>
      </c>
      <c r="M898" s="17" t="s">
        <v>2987</v>
      </c>
      <c r="N898" s="54" t="s">
        <v>420</v>
      </c>
    </row>
    <row r="899" spans="1:14" s="85" customFormat="1" ht="25.5">
      <c r="A899" s="14">
        <v>886</v>
      </c>
      <c r="B899" s="15">
        <v>43721</v>
      </c>
      <c r="C899" s="14" t="s">
        <v>417</v>
      </c>
      <c r="D899" s="63" t="s">
        <v>418</v>
      </c>
      <c r="E899" s="62" t="s">
        <v>2474</v>
      </c>
      <c r="F899" s="74">
        <v>43735</v>
      </c>
      <c r="G899" s="16" t="s">
        <v>2988</v>
      </c>
      <c r="H899" s="14" t="s">
        <v>407</v>
      </c>
      <c r="I899" s="14" t="s">
        <v>2989</v>
      </c>
      <c r="J899" s="14" t="s">
        <v>50</v>
      </c>
      <c r="K899" s="17"/>
      <c r="L899" s="17" t="s">
        <v>2990</v>
      </c>
      <c r="M899" s="17" t="s">
        <v>2991</v>
      </c>
      <c r="N899" s="89" t="s">
        <v>418</v>
      </c>
    </row>
    <row r="900" spans="1:14" s="85" customFormat="1" ht="25.5" hidden="1">
      <c r="A900" s="14">
        <v>887</v>
      </c>
      <c r="B900" s="15">
        <v>43721</v>
      </c>
      <c r="C900" s="14" t="s">
        <v>417</v>
      </c>
      <c r="D900" s="63" t="s">
        <v>422</v>
      </c>
      <c r="E900" s="62" t="s">
        <v>548</v>
      </c>
      <c r="F900" s="74">
        <v>43735</v>
      </c>
      <c r="G900" s="16" t="s">
        <v>2992</v>
      </c>
      <c r="H900" s="14" t="s">
        <v>408</v>
      </c>
      <c r="I900" s="14" t="s">
        <v>903</v>
      </c>
      <c r="J900" s="14" t="s">
        <v>79</v>
      </c>
      <c r="K900" s="17" t="s">
        <v>2993</v>
      </c>
      <c r="L900" s="17" t="s">
        <v>128</v>
      </c>
      <c r="M900" s="17" t="s">
        <v>2994</v>
      </c>
      <c r="N900" s="54" t="s">
        <v>422</v>
      </c>
    </row>
    <row r="901" spans="1:14" s="85" customFormat="1" ht="38.25" hidden="1">
      <c r="A901" s="14">
        <v>888</v>
      </c>
      <c r="B901" s="15">
        <v>43721</v>
      </c>
      <c r="C901" s="14" t="s">
        <v>417</v>
      </c>
      <c r="D901" s="63" t="s">
        <v>420</v>
      </c>
      <c r="E901" s="62" t="s">
        <v>2055</v>
      </c>
      <c r="F901" s="74">
        <v>43735</v>
      </c>
      <c r="G901" s="16" t="s">
        <v>2995</v>
      </c>
      <c r="H901" s="14" t="s">
        <v>408</v>
      </c>
      <c r="I901" s="14" t="s">
        <v>103</v>
      </c>
      <c r="J901" s="14" t="s">
        <v>79</v>
      </c>
      <c r="K901" s="17" t="s">
        <v>2996</v>
      </c>
      <c r="L901" s="17" t="s">
        <v>128</v>
      </c>
      <c r="M901" s="17" t="s">
        <v>2997</v>
      </c>
      <c r="N901" s="54" t="s">
        <v>420</v>
      </c>
    </row>
    <row r="902" spans="1:14" s="85" customFormat="1" ht="38.25">
      <c r="A902" s="14">
        <v>889</v>
      </c>
      <c r="B902" s="15">
        <v>43721</v>
      </c>
      <c r="C902" s="14" t="s">
        <v>417</v>
      </c>
      <c r="D902" s="63" t="s">
        <v>418</v>
      </c>
      <c r="E902" s="11" t="s">
        <v>2998</v>
      </c>
      <c r="F902" s="74">
        <v>43735</v>
      </c>
      <c r="G902" s="17" t="s">
        <v>2982</v>
      </c>
      <c r="H902" s="14" t="s">
        <v>407</v>
      </c>
      <c r="I902" s="14" t="s">
        <v>49</v>
      </c>
      <c r="J902" s="14" t="s">
        <v>50</v>
      </c>
      <c r="K902" s="17"/>
      <c r="L902" s="17" t="s">
        <v>2983</v>
      </c>
      <c r="M902" s="17" t="s">
        <v>2984</v>
      </c>
      <c r="N902" s="89" t="s">
        <v>418</v>
      </c>
    </row>
    <row r="903" spans="1:14" s="85" customFormat="1" ht="38.25">
      <c r="A903" s="14">
        <v>890</v>
      </c>
      <c r="B903" s="15">
        <v>43724</v>
      </c>
      <c r="C903" s="14" t="s">
        <v>417</v>
      </c>
      <c r="D903" s="63" t="s">
        <v>418</v>
      </c>
      <c r="E903" s="89" t="s">
        <v>2999</v>
      </c>
      <c r="F903" s="74">
        <v>43738</v>
      </c>
      <c r="G903" s="16" t="s">
        <v>3000</v>
      </c>
      <c r="H903" s="14" t="s">
        <v>407</v>
      </c>
      <c r="I903" s="14" t="s">
        <v>3001</v>
      </c>
      <c r="J903" s="14" t="s">
        <v>212</v>
      </c>
      <c r="K903" s="17"/>
      <c r="L903" s="17" t="s">
        <v>2983</v>
      </c>
      <c r="M903" s="17" t="s">
        <v>3002</v>
      </c>
      <c r="N903" s="89" t="s">
        <v>418</v>
      </c>
    </row>
    <row r="904" spans="1:14" s="85" customFormat="1" ht="25.5" hidden="1">
      <c r="A904" s="14">
        <v>891</v>
      </c>
      <c r="B904" s="15">
        <v>43724</v>
      </c>
      <c r="C904" s="14" t="s">
        <v>417</v>
      </c>
      <c r="D904" s="63" t="s">
        <v>420</v>
      </c>
      <c r="E904" s="89" t="s">
        <v>2815</v>
      </c>
      <c r="F904" s="74">
        <v>43738</v>
      </c>
      <c r="G904" s="16" t="s">
        <v>57</v>
      </c>
      <c r="H904" s="14" t="s">
        <v>408</v>
      </c>
      <c r="I904" s="14" t="s">
        <v>58</v>
      </c>
      <c r="J904" s="14" t="s">
        <v>59</v>
      </c>
      <c r="K904" s="101">
        <v>1599550</v>
      </c>
      <c r="L904" s="85" t="s">
        <v>2983</v>
      </c>
      <c r="M904" s="101">
        <v>1688669</v>
      </c>
      <c r="N904" s="54" t="s">
        <v>420</v>
      </c>
    </row>
    <row r="905" spans="1:14" s="85" customFormat="1" ht="25.5" hidden="1">
      <c r="A905" s="14">
        <v>892</v>
      </c>
      <c r="B905" s="15">
        <v>43724</v>
      </c>
      <c r="C905" s="14" t="s">
        <v>417</v>
      </c>
      <c r="D905" s="63" t="s">
        <v>422</v>
      </c>
      <c r="E905" s="89" t="s">
        <v>1799</v>
      </c>
      <c r="F905" s="74">
        <v>43738</v>
      </c>
      <c r="G905" s="16" t="s">
        <v>3003</v>
      </c>
      <c r="H905" s="14" t="s">
        <v>408</v>
      </c>
      <c r="I905" s="14" t="s">
        <v>1489</v>
      </c>
      <c r="J905" s="14" t="s">
        <v>812</v>
      </c>
      <c r="K905" s="17" t="s">
        <v>3004</v>
      </c>
      <c r="L905" s="17" t="s">
        <v>2968</v>
      </c>
      <c r="M905" s="17" t="s">
        <v>3005</v>
      </c>
      <c r="N905" s="54" t="s">
        <v>422</v>
      </c>
    </row>
    <row r="906" spans="1:14" s="85" customFormat="1" ht="31.5" customHeight="1">
      <c r="A906" s="14">
        <v>893</v>
      </c>
      <c r="B906" s="15">
        <v>43725</v>
      </c>
      <c r="C906" s="14" t="s">
        <v>417</v>
      </c>
      <c r="D906" s="63" t="s">
        <v>420</v>
      </c>
      <c r="E906" s="89" t="s">
        <v>3006</v>
      </c>
      <c r="F906" s="74">
        <v>43739</v>
      </c>
      <c r="G906" s="16" t="s">
        <v>3007</v>
      </c>
      <c r="H906" s="14" t="s">
        <v>407</v>
      </c>
      <c r="I906" s="14" t="s">
        <v>2705</v>
      </c>
      <c r="J906" s="14" t="s">
        <v>621</v>
      </c>
      <c r="K906" s="17" t="s">
        <v>3008</v>
      </c>
      <c r="L906" s="17" t="s">
        <v>139</v>
      </c>
      <c r="M906" s="17" t="s">
        <v>3009</v>
      </c>
      <c r="N906" s="54" t="s">
        <v>420</v>
      </c>
    </row>
    <row r="907" spans="1:14" s="85" customFormat="1" ht="38.25" hidden="1">
      <c r="A907" s="14">
        <v>894</v>
      </c>
      <c r="B907" s="15">
        <v>43725</v>
      </c>
      <c r="C907" s="14" t="s">
        <v>417</v>
      </c>
      <c r="D907" s="63" t="s">
        <v>420</v>
      </c>
      <c r="E907" s="62" t="s">
        <v>3010</v>
      </c>
      <c r="F907" s="74">
        <v>43739</v>
      </c>
      <c r="G907" s="17" t="s">
        <v>1825</v>
      </c>
      <c r="H907" s="14" t="s">
        <v>402</v>
      </c>
      <c r="I907" s="14" t="s">
        <v>49</v>
      </c>
      <c r="J907" s="14" t="s">
        <v>50</v>
      </c>
      <c r="K907" s="17"/>
      <c r="L907" s="17" t="s">
        <v>128</v>
      </c>
      <c r="M907" s="17" t="s">
        <v>3011</v>
      </c>
      <c r="N907" s="54" t="s">
        <v>420</v>
      </c>
    </row>
    <row r="908" spans="1:14" s="85" customFormat="1" ht="25.5" hidden="1">
      <c r="A908" s="14">
        <v>895</v>
      </c>
      <c r="B908" s="15">
        <v>43725</v>
      </c>
      <c r="C908" s="14" t="s">
        <v>417</v>
      </c>
      <c r="D908" s="63" t="s">
        <v>422</v>
      </c>
      <c r="E908" s="62" t="s">
        <v>130</v>
      </c>
      <c r="F908" s="74">
        <v>43739</v>
      </c>
      <c r="G908" s="16" t="s">
        <v>131</v>
      </c>
      <c r="H908" s="14" t="s">
        <v>34</v>
      </c>
      <c r="I908" s="14" t="s">
        <v>120</v>
      </c>
      <c r="J908" s="14" t="s">
        <v>121</v>
      </c>
      <c r="K908" s="17" t="s">
        <v>132</v>
      </c>
      <c r="L908" s="17" t="s">
        <v>128</v>
      </c>
      <c r="M908" s="17" t="s">
        <v>133</v>
      </c>
      <c r="N908" s="54" t="s">
        <v>422</v>
      </c>
    </row>
    <row r="909" spans="1:14" s="85" customFormat="1" ht="25.5" hidden="1">
      <c r="A909" s="14">
        <v>896</v>
      </c>
      <c r="B909" s="15">
        <v>43725</v>
      </c>
      <c r="C909" s="14" t="s">
        <v>417</v>
      </c>
      <c r="D909" s="63" t="s">
        <v>418</v>
      </c>
      <c r="E909" s="62" t="s">
        <v>2348</v>
      </c>
      <c r="F909" s="74">
        <v>43739</v>
      </c>
      <c r="G909" s="16" t="s">
        <v>2349</v>
      </c>
      <c r="H909" s="14" t="s">
        <v>399</v>
      </c>
      <c r="I909" s="14" t="s">
        <v>58</v>
      </c>
      <c r="J909" s="14" t="s">
        <v>59</v>
      </c>
      <c r="K909" s="17"/>
      <c r="L909" s="17" t="s">
        <v>128</v>
      </c>
      <c r="M909" s="17" t="s">
        <v>3012</v>
      </c>
      <c r="N909" s="89" t="s">
        <v>418</v>
      </c>
    </row>
    <row r="910" spans="1:14" s="85" customFormat="1" ht="63.75">
      <c r="A910" s="14">
        <v>897</v>
      </c>
      <c r="B910" s="15">
        <v>43725</v>
      </c>
      <c r="C910" s="14" t="s">
        <v>417</v>
      </c>
      <c r="D910" s="63" t="s">
        <v>420</v>
      </c>
      <c r="E910" s="62" t="s">
        <v>3013</v>
      </c>
      <c r="F910" s="74">
        <v>43739</v>
      </c>
      <c r="G910" s="16" t="s">
        <v>2829</v>
      </c>
      <c r="H910" s="14" t="s">
        <v>407</v>
      </c>
      <c r="I910" s="14" t="s">
        <v>3014</v>
      </c>
      <c r="J910" s="14" t="s">
        <v>511</v>
      </c>
      <c r="K910" s="17" t="s">
        <v>3015</v>
      </c>
      <c r="L910" s="17" t="s">
        <v>139</v>
      </c>
      <c r="M910" s="17" t="s">
        <v>3016</v>
      </c>
      <c r="N910" s="54" t="s">
        <v>420</v>
      </c>
    </row>
    <row r="911" spans="1:14" s="85" customFormat="1" ht="51">
      <c r="A911" s="14">
        <v>898</v>
      </c>
      <c r="B911" s="15">
        <v>43725</v>
      </c>
      <c r="C911" s="14" t="s">
        <v>417</v>
      </c>
      <c r="D911" s="63" t="s">
        <v>420</v>
      </c>
      <c r="E911" s="62" t="s">
        <v>3017</v>
      </c>
      <c r="F911" s="74">
        <v>43739</v>
      </c>
      <c r="G911" s="16" t="s">
        <v>3018</v>
      </c>
      <c r="H911" s="14" t="s">
        <v>407</v>
      </c>
      <c r="I911" s="14" t="s">
        <v>103</v>
      </c>
      <c r="J911" s="14" t="s">
        <v>79</v>
      </c>
      <c r="K911" s="17" t="s">
        <v>3019</v>
      </c>
      <c r="L911" s="17" t="s">
        <v>139</v>
      </c>
      <c r="M911" s="17" t="s">
        <v>3020</v>
      </c>
      <c r="N911" s="54" t="s">
        <v>420</v>
      </c>
    </row>
    <row r="912" spans="1:14" s="85" customFormat="1" ht="38.25" hidden="1">
      <c r="A912" s="14">
        <v>899</v>
      </c>
      <c r="B912" s="15">
        <v>43726</v>
      </c>
      <c r="C912" s="14" t="s">
        <v>417</v>
      </c>
      <c r="D912" s="98" t="s">
        <v>419</v>
      </c>
      <c r="E912" s="89" t="s">
        <v>2675</v>
      </c>
      <c r="F912" s="74">
        <v>43740</v>
      </c>
      <c r="G912" s="16" t="s">
        <v>2612</v>
      </c>
      <c r="H912" s="14" t="s">
        <v>402</v>
      </c>
      <c r="I912" s="14" t="s">
        <v>1112</v>
      </c>
      <c r="J912" s="14" t="s">
        <v>159</v>
      </c>
      <c r="K912" s="17"/>
      <c r="L912" s="17"/>
      <c r="M912" s="17"/>
      <c r="N912" s="54" t="s">
        <v>420</v>
      </c>
    </row>
    <row r="913" spans="1:14" s="85" customFormat="1" ht="25.5">
      <c r="A913" s="14">
        <v>900</v>
      </c>
      <c r="B913" s="15">
        <v>43726</v>
      </c>
      <c r="C913" s="14" t="s">
        <v>417</v>
      </c>
      <c r="D913" s="63" t="s">
        <v>422</v>
      </c>
      <c r="E913" s="62" t="s">
        <v>3021</v>
      </c>
      <c r="F913" s="74">
        <v>43740</v>
      </c>
      <c r="G913" s="16" t="s">
        <v>3022</v>
      </c>
      <c r="H913" s="14" t="s">
        <v>407</v>
      </c>
      <c r="I913" s="14" t="s">
        <v>58</v>
      </c>
      <c r="J913" s="14" t="s">
        <v>59</v>
      </c>
      <c r="K913" s="17"/>
      <c r="L913" s="17"/>
      <c r="M913" s="17"/>
      <c r="N913" s="54" t="s">
        <v>422</v>
      </c>
    </row>
    <row r="914" spans="1:14" s="85" customFormat="1" ht="38.25" hidden="1">
      <c r="A914" s="14">
        <v>901</v>
      </c>
      <c r="B914" s="15">
        <v>43726</v>
      </c>
      <c r="C914" s="14" t="s">
        <v>417</v>
      </c>
      <c r="D914" s="63" t="s">
        <v>422</v>
      </c>
      <c r="E914" s="62" t="s">
        <v>3023</v>
      </c>
      <c r="F914" s="74">
        <v>43740</v>
      </c>
      <c r="G914" s="16" t="s">
        <v>2778</v>
      </c>
      <c r="H914" s="14" t="s">
        <v>402</v>
      </c>
      <c r="I914" s="14" t="s">
        <v>3024</v>
      </c>
      <c r="J914" s="14" t="s">
        <v>607</v>
      </c>
      <c r="K914" s="17"/>
      <c r="L914" s="17"/>
      <c r="M914" s="17"/>
      <c r="N914" s="54" t="s">
        <v>422</v>
      </c>
    </row>
    <row r="915" spans="1:14" s="85" customFormat="1" ht="51" hidden="1">
      <c r="A915" s="14">
        <v>902</v>
      </c>
      <c r="B915" s="15">
        <v>43726</v>
      </c>
      <c r="C915" s="14" t="s">
        <v>417</v>
      </c>
      <c r="D915" s="63" t="s">
        <v>419</v>
      </c>
      <c r="E915" s="11" t="s">
        <v>3025</v>
      </c>
      <c r="F915" s="74">
        <v>43740</v>
      </c>
      <c r="G915" s="16" t="s">
        <v>3026</v>
      </c>
      <c r="H915" s="14" t="s">
        <v>408</v>
      </c>
      <c r="I915" s="14" t="s">
        <v>103</v>
      </c>
      <c r="J915" s="14" t="s">
        <v>79</v>
      </c>
      <c r="K915" s="17" t="s">
        <v>3027</v>
      </c>
      <c r="L915" s="17" t="s">
        <v>2983</v>
      </c>
      <c r="M915" s="17" t="s">
        <v>3028</v>
      </c>
      <c r="N915" s="54" t="s">
        <v>419</v>
      </c>
    </row>
    <row r="916" spans="1:14" s="85" customFormat="1" ht="51" hidden="1">
      <c r="A916" s="14">
        <v>903</v>
      </c>
      <c r="B916" s="15">
        <v>43727</v>
      </c>
      <c r="C916" s="14" t="s">
        <v>417</v>
      </c>
      <c r="D916" s="63" t="s">
        <v>422</v>
      </c>
      <c r="E916" s="89" t="s">
        <v>3029</v>
      </c>
      <c r="F916" s="74">
        <v>43741</v>
      </c>
      <c r="G916" s="16" t="s">
        <v>3030</v>
      </c>
      <c r="H916" s="14" t="s">
        <v>402</v>
      </c>
      <c r="I916" s="14" t="s">
        <v>3031</v>
      </c>
      <c r="J916" s="14" t="s">
        <v>621</v>
      </c>
      <c r="K916" s="17"/>
      <c r="L916" s="17"/>
      <c r="M916" s="17"/>
      <c r="N916" s="54" t="s">
        <v>422</v>
      </c>
    </row>
    <row r="917" spans="1:14" s="85" customFormat="1" ht="25.5" hidden="1">
      <c r="A917" s="14">
        <v>904</v>
      </c>
      <c r="B917" s="15">
        <v>43727</v>
      </c>
      <c r="C917" s="14" t="s">
        <v>417</v>
      </c>
      <c r="D917" s="63" t="s">
        <v>419</v>
      </c>
      <c r="E917" s="89" t="s">
        <v>393</v>
      </c>
      <c r="F917" s="74">
        <v>43741</v>
      </c>
      <c r="G917" s="16" t="s">
        <v>3032</v>
      </c>
      <c r="H917" s="14" t="s">
        <v>408</v>
      </c>
      <c r="I917" s="14" t="s">
        <v>647</v>
      </c>
      <c r="J917" s="14" t="s">
        <v>173</v>
      </c>
      <c r="K917" s="17" t="s">
        <v>3033</v>
      </c>
      <c r="L917" s="17" t="s">
        <v>2983</v>
      </c>
      <c r="M917" s="17" t="s">
        <v>3034</v>
      </c>
      <c r="N917" s="54" t="s">
        <v>419</v>
      </c>
    </row>
    <row r="918" spans="1:14" s="85" customFormat="1" ht="25.5">
      <c r="A918" s="14">
        <v>905</v>
      </c>
      <c r="B918" s="15">
        <v>43727</v>
      </c>
      <c r="C918" s="14" t="s">
        <v>417</v>
      </c>
      <c r="D918" s="63" t="s">
        <v>422</v>
      </c>
      <c r="E918" s="89" t="s">
        <v>3035</v>
      </c>
      <c r="F918" s="74">
        <v>43741</v>
      </c>
      <c r="G918" s="16" t="s">
        <v>3036</v>
      </c>
      <c r="H918" s="14" t="s">
        <v>407</v>
      </c>
      <c r="I918" s="14" t="s">
        <v>1743</v>
      </c>
      <c r="J918" s="14" t="s">
        <v>36</v>
      </c>
      <c r="K918" s="17" t="s">
        <v>3037</v>
      </c>
      <c r="L918" s="17" t="s">
        <v>3038</v>
      </c>
      <c r="M918" s="17" t="s">
        <v>3039</v>
      </c>
      <c r="N918" s="54" t="s">
        <v>422</v>
      </c>
    </row>
    <row r="919" spans="1:14" s="85" customFormat="1" ht="89.25" hidden="1">
      <c r="A919" s="14">
        <v>906</v>
      </c>
      <c r="B919" s="15">
        <v>43728</v>
      </c>
      <c r="C919" s="14" t="s">
        <v>417</v>
      </c>
      <c r="D919" s="63" t="s">
        <v>419</v>
      </c>
      <c r="E919" s="62" t="s">
        <v>134</v>
      </c>
      <c r="F919" s="74">
        <v>43742</v>
      </c>
      <c r="G919" s="16" t="s">
        <v>135</v>
      </c>
      <c r="H919" s="14" t="s">
        <v>34</v>
      </c>
      <c r="I919" s="14" t="s">
        <v>136</v>
      </c>
      <c r="J919" s="14" t="s">
        <v>137</v>
      </c>
      <c r="K919" s="17" t="s">
        <v>138</v>
      </c>
      <c r="L919" s="17" t="s">
        <v>139</v>
      </c>
      <c r="M919" s="17" t="s">
        <v>140</v>
      </c>
      <c r="N919" s="54" t="s">
        <v>419</v>
      </c>
    </row>
    <row r="920" spans="1:14" s="85" customFormat="1" ht="38.25" hidden="1">
      <c r="A920" s="14">
        <v>907</v>
      </c>
      <c r="B920" s="15">
        <v>43728</v>
      </c>
      <c r="C920" s="14" t="s">
        <v>417</v>
      </c>
      <c r="D920" s="63" t="s">
        <v>422</v>
      </c>
      <c r="E920" s="62" t="s">
        <v>2129</v>
      </c>
      <c r="F920" s="74">
        <v>43742</v>
      </c>
      <c r="G920" s="16" t="s">
        <v>2532</v>
      </c>
      <c r="H920" s="14" t="s">
        <v>402</v>
      </c>
      <c r="I920" s="14" t="s">
        <v>876</v>
      </c>
      <c r="J920" s="14" t="s">
        <v>212</v>
      </c>
      <c r="K920" s="17"/>
      <c r="L920" s="17"/>
      <c r="M920" s="17"/>
      <c r="N920" s="54" t="s">
        <v>422</v>
      </c>
    </row>
    <row r="921" spans="1:14" s="85" customFormat="1" ht="25.5" hidden="1">
      <c r="A921" s="14">
        <v>908</v>
      </c>
      <c r="B921" s="15">
        <v>43728</v>
      </c>
      <c r="C921" s="14" t="s">
        <v>417</v>
      </c>
      <c r="D921" s="63" t="s">
        <v>420</v>
      </c>
      <c r="E921" s="62" t="s">
        <v>376</v>
      </c>
      <c r="F921" s="74">
        <v>43742</v>
      </c>
      <c r="G921" s="17" t="s">
        <v>3040</v>
      </c>
      <c r="H921" s="14" t="s">
        <v>408</v>
      </c>
      <c r="I921" s="14" t="s">
        <v>186</v>
      </c>
      <c r="J921" s="14" t="s">
        <v>50</v>
      </c>
      <c r="K921" s="17" t="s">
        <v>3041</v>
      </c>
      <c r="L921" s="17" t="s">
        <v>3042</v>
      </c>
      <c r="M921" s="17" t="s">
        <v>3043</v>
      </c>
      <c r="N921" s="54" t="s">
        <v>420</v>
      </c>
    </row>
    <row r="922" spans="1:14" s="85" customFormat="1" ht="38.25">
      <c r="A922" s="14">
        <v>909</v>
      </c>
      <c r="B922" s="15">
        <v>43728</v>
      </c>
      <c r="C922" s="14" t="s">
        <v>417</v>
      </c>
      <c r="D922" s="63" t="s">
        <v>418</v>
      </c>
      <c r="E922" s="11" t="s">
        <v>3044</v>
      </c>
      <c r="F922" s="74">
        <v>43742</v>
      </c>
      <c r="G922" s="16" t="s">
        <v>3045</v>
      </c>
      <c r="H922" s="14" t="s">
        <v>407</v>
      </c>
      <c r="I922" s="14" t="s">
        <v>3046</v>
      </c>
      <c r="J922" s="14" t="s">
        <v>477</v>
      </c>
      <c r="K922" s="17"/>
      <c r="L922" s="17"/>
      <c r="M922" s="17"/>
      <c r="N922" s="89" t="s">
        <v>418</v>
      </c>
    </row>
    <row r="923" spans="1:14" ht="25.5" hidden="1">
      <c r="A923" s="14">
        <v>910</v>
      </c>
      <c r="B923" s="15">
        <v>43728</v>
      </c>
      <c r="C923" s="14" t="s">
        <v>417</v>
      </c>
      <c r="D923" s="63" t="s">
        <v>420</v>
      </c>
      <c r="E923" s="62" t="s">
        <v>3047</v>
      </c>
      <c r="F923" s="74">
        <v>43742</v>
      </c>
      <c r="G923" s="17" t="s">
        <v>3040</v>
      </c>
      <c r="H923" s="14" t="s">
        <v>408</v>
      </c>
      <c r="I923" s="14" t="s">
        <v>186</v>
      </c>
      <c r="J923" s="14" t="s">
        <v>50</v>
      </c>
      <c r="K923" s="17" t="s">
        <v>3041</v>
      </c>
      <c r="L923" s="17" t="s">
        <v>3042</v>
      </c>
      <c r="M923" s="17" t="s">
        <v>3043</v>
      </c>
      <c r="N923" s="54" t="s">
        <v>420</v>
      </c>
    </row>
    <row r="924" spans="1:14" ht="38.25" hidden="1">
      <c r="A924" s="14">
        <v>911</v>
      </c>
      <c r="B924" s="15">
        <v>43731</v>
      </c>
      <c r="C924" s="14" t="s">
        <v>417</v>
      </c>
      <c r="D924" s="63" t="s">
        <v>422</v>
      </c>
      <c r="E924" s="89" t="s">
        <v>3048</v>
      </c>
      <c r="F924" s="74">
        <v>43745</v>
      </c>
      <c r="G924" s="16" t="s">
        <v>3049</v>
      </c>
      <c r="H924" s="14" t="s">
        <v>402</v>
      </c>
      <c r="I924" s="14" t="s">
        <v>58</v>
      </c>
      <c r="J924" s="14" t="s">
        <v>59</v>
      </c>
      <c r="K924" s="17"/>
      <c r="L924" s="17"/>
      <c r="M924" s="17"/>
      <c r="N924" s="54" t="s">
        <v>422</v>
      </c>
    </row>
    <row r="925" spans="1:14" ht="38.25">
      <c r="A925" s="14">
        <v>912</v>
      </c>
      <c r="B925" s="15">
        <v>43731</v>
      </c>
      <c r="C925" s="14" t="s">
        <v>417</v>
      </c>
      <c r="D925" s="63" t="s">
        <v>422</v>
      </c>
      <c r="E925" s="62" t="s">
        <v>3050</v>
      </c>
      <c r="F925" s="74">
        <v>43745</v>
      </c>
      <c r="G925" s="16" t="s">
        <v>2774</v>
      </c>
      <c r="H925" s="14" t="s">
        <v>407</v>
      </c>
      <c r="I925" s="14" t="s">
        <v>1743</v>
      </c>
      <c r="J925" s="14" t="s">
        <v>36</v>
      </c>
      <c r="K925" s="17"/>
      <c r="L925" s="17" t="s">
        <v>3042</v>
      </c>
      <c r="M925" s="17" t="s">
        <v>3051</v>
      </c>
      <c r="N925" s="54" t="s">
        <v>422</v>
      </c>
    </row>
    <row r="926" spans="1:14" ht="25.5" hidden="1">
      <c r="A926" s="14">
        <v>913</v>
      </c>
      <c r="B926" s="15">
        <v>43731</v>
      </c>
      <c r="C926" s="14" t="s">
        <v>417</v>
      </c>
      <c r="D926" s="63" t="s">
        <v>419</v>
      </c>
      <c r="E926" s="62" t="s">
        <v>3052</v>
      </c>
      <c r="F926" s="74">
        <v>43745</v>
      </c>
      <c r="G926" s="16" t="s">
        <v>3053</v>
      </c>
      <c r="H926" s="14" t="s">
        <v>408</v>
      </c>
      <c r="I926" s="14" t="s">
        <v>225</v>
      </c>
      <c r="J926" s="14" t="s">
        <v>79</v>
      </c>
      <c r="K926" s="17" t="s">
        <v>3054</v>
      </c>
      <c r="L926" s="17" t="s">
        <v>3055</v>
      </c>
      <c r="M926" s="17" t="s">
        <v>3056</v>
      </c>
      <c r="N926" s="54" t="s">
        <v>419</v>
      </c>
    </row>
    <row r="927" spans="1:14" hidden="1">
      <c r="A927" s="14">
        <v>914</v>
      </c>
      <c r="B927" s="15">
        <v>43731</v>
      </c>
      <c r="C927" s="14" t="s">
        <v>417</v>
      </c>
      <c r="D927" s="63" t="s">
        <v>418</v>
      </c>
      <c r="E927" s="62" t="s">
        <v>3057</v>
      </c>
      <c r="F927" s="74">
        <v>43745</v>
      </c>
      <c r="G927" s="16" t="s">
        <v>3058</v>
      </c>
      <c r="H927" s="14" t="s">
        <v>406</v>
      </c>
      <c r="I927" s="14" t="s">
        <v>3059</v>
      </c>
      <c r="J927" s="14"/>
      <c r="K927" s="17"/>
      <c r="L927" s="17"/>
      <c r="M927" s="17"/>
      <c r="N927" s="54"/>
    </row>
    <row r="928" spans="1:14" ht="25.5" hidden="1">
      <c r="A928" s="14">
        <v>915</v>
      </c>
      <c r="B928" s="15">
        <v>43732</v>
      </c>
      <c r="C928" s="14" t="s">
        <v>417</v>
      </c>
      <c r="D928" s="63" t="s">
        <v>422</v>
      </c>
      <c r="E928" s="89" t="s">
        <v>141</v>
      </c>
      <c r="F928" s="74">
        <v>43746</v>
      </c>
      <c r="G928" s="17" t="s">
        <v>142</v>
      </c>
      <c r="H928" s="14" t="s">
        <v>34</v>
      </c>
      <c r="I928" s="14" t="s">
        <v>49</v>
      </c>
      <c r="J928" s="14" t="s">
        <v>50</v>
      </c>
      <c r="K928" s="17"/>
      <c r="L928" s="17" t="s">
        <v>143</v>
      </c>
      <c r="M928" s="17" t="s">
        <v>144</v>
      </c>
      <c r="N928" s="54" t="s">
        <v>419</v>
      </c>
    </row>
    <row r="929" spans="1:14" ht="25.5" hidden="1">
      <c r="A929" s="14">
        <v>916</v>
      </c>
      <c r="B929" s="15">
        <v>43732</v>
      </c>
      <c r="C929" s="14" t="s">
        <v>417</v>
      </c>
      <c r="D929" s="63" t="s">
        <v>422</v>
      </c>
      <c r="E929" s="89" t="s">
        <v>3060</v>
      </c>
      <c r="F929" s="74">
        <v>43746</v>
      </c>
      <c r="G929" s="17" t="s">
        <v>3061</v>
      </c>
      <c r="H929" s="14" t="s">
        <v>408</v>
      </c>
      <c r="I929" s="14" t="s">
        <v>49</v>
      </c>
      <c r="J929" s="14" t="s">
        <v>50</v>
      </c>
      <c r="K929" s="17"/>
      <c r="L929" s="17" t="s">
        <v>143</v>
      </c>
      <c r="M929" s="17" t="s">
        <v>3062</v>
      </c>
      <c r="N929" s="89" t="s">
        <v>422</v>
      </c>
    </row>
    <row r="930" spans="1:14" ht="25.5" hidden="1">
      <c r="A930" s="14">
        <v>917</v>
      </c>
      <c r="B930" s="15">
        <v>43732</v>
      </c>
      <c r="C930" s="14" t="s">
        <v>417</v>
      </c>
      <c r="D930" s="63" t="s">
        <v>420</v>
      </c>
      <c r="E930" s="11" t="s">
        <v>3063</v>
      </c>
      <c r="F930" s="74">
        <v>43746</v>
      </c>
      <c r="G930" s="16" t="s">
        <v>3064</v>
      </c>
      <c r="H930" s="14" t="s">
        <v>408</v>
      </c>
      <c r="I930" s="14" t="s">
        <v>2219</v>
      </c>
      <c r="J930" s="14" t="s">
        <v>79</v>
      </c>
      <c r="K930" s="17" t="s">
        <v>3065</v>
      </c>
      <c r="L930" s="17" t="s">
        <v>3042</v>
      </c>
      <c r="M930" s="17" t="s">
        <v>3066</v>
      </c>
      <c r="N930" s="89" t="s">
        <v>420</v>
      </c>
    </row>
    <row r="931" spans="1:14" ht="38.25" hidden="1">
      <c r="A931" s="14">
        <v>918</v>
      </c>
      <c r="B931" s="15">
        <v>43732</v>
      </c>
      <c r="C931" s="14" t="s">
        <v>417</v>
      </c>
      <c r="D931" s="63" t="s">
        <v>419</v>
      </c>
      <c r="E931" s="62" t="s">
        <v>2405</v>
      </c>
      <c r="F931" s="74">
        <v>43746</v>
      </c>
      <c r="G931" s="16" t="s">
        <v>3067</v>
      </c>
      <c r="H931" s="14" t="s">
        <v>408</v>
      </c>
      <c r="I931" s="14" t="s">
        <v>1833</v>
      </c>
      <c r="J931" s="14" t="s">
        <v>958</v>
      </c>
      <c r="K931" s="17" t="s">
        <v>3068</v>
      </c>
      <c r="L931" s="17" t="s">
        <v>3042</v>
      </c>
      <c r="M931" s="17" t="s">
        <v>3069</v>
      </c>
      <c r="N931" s="89" t="s">
        <v>419</v>
      </c>
    </row>
    <row r="932" spans="1:14" ht="51" hidden="1">
      <c r="A932" s="14">
        <v>919</v>
      </c>
      <c r="B932" s="15">
        <v>43732</v>
      </c>
      <c r="C932" s="14" t="s">
        <v>417</v>
      </c>
      <c r="D932" s="63" t="s">
        <v>422</v>
      </c>
      <c r="E932" s="62" t="s">
        <v>3070</v>
      </c>
      <c r="F932" s="74">
        <v>43746</v>
      </c>
      <c r="G932" s="16" t="s">
        <v>3071</v>
      </c>
      <c r="H932" s="14" t="s">
        <v>408</v>
      </c>
      <c r="I932" s="14" t="s">
        <v>3072</v>
      </c>
      <c r="J932" s="14" t="s">
        <v>79</v>
      </c>
      <c r="K932" s="17" t="s">
        <v>3073</v>
      </c>
      <c r="L932" s="17" t="s">
        <v>143</v>
      </c>
      <c r="M932" s="17" t="s">
        <v>3074</v>
      </c>
      <c r="N932" s="89" t="s">
        <v>422</v>
      </c>
    </row>
    <row r="933" spans="1:14" ht="25.5" hidden="1">
      <c r="A933" s="14">
        <v>920</v>
      </c>
      <c r="B933" s="15">
        <v>43732</v>
      </c>
      <c r="C933" s="14" t="s">
        <v>417</v>
      </c>
      <c r="D933" s="63" t="s">
        <v>422</v>
      </c>
      <c r="E933" s="62" t="s">
        <v>3075</v>
      </c>
      <c r="F933" s="74">
        <v>43746</v>
      </c>
      <c r="G933" s="17" t="s">
        <v>149</v>
      </c>
      <c r="H933" s="14" t="s">
        <v>408</v>
      </c>
      <c r="I933" s="14" t="s">
        <v>49</v>
      </c>
      <c r="J933" s="14" t="s">
        <v>50</v>
      </c>
      <c r="K933" s="17"/>
      <c r="L933" s="17" t="s">
        <v>143</v>
      </c>
      <c r="M933" s="17" t="s">
        <v>150</v>
      </c>
      <c r="N933" s="89" t="s">
        <v>422</v>
      </c>
    </row>
    <row r="934" spans="1:14" ht="25.5" hidden="1">
      <c r="A934" s="14">
        <v>921</v>
      </c>
      <c r="B934" s="15">
        <v>43732</v>
      </c>
      <c r="C934" s="14" t="s">
        <v>417</v>
      </c>
      <c r="D934" s="63" t="s">
        <v>422</v>
      </c>
      <c r="E934" s="62" t="s">
        <v>170</v>
      </c>
      <c r="F934" s="74">
        <v>43746</v>
      </c>
      <c r="G934" s="16" t="s">
        <v>3076</v>
      </c>
      <c r="H934" s="14" t="s">
        <v>408</v>
      </c>
      <c r="I934" s="14" t="s">
        <v>343</v>
      </c>
      <c r="J934" s="14" t="s">
        <v>173</v>
      </c>
      <c r="K934" s="17" t="s">
        <v>3077</v>
      </c>
      <c r="L934" s="17" t="s">
        <v>3055</v>
      </c>
      <c r="M934" s="17" t="s">
        <v>3078</v>
      </c>
      <c r="N934" s="89" t="s">
        <v>422</v>
      </c>
    </row>
    <row r="935" spans="1:14" ht="38.25" hidden="1">
      <c r="A935" s="14">
        <v>922</v>
      </c>
      <c r="B935" s="15">
        <v>43732</v>
      </c>
      <c r="C935" s="14" t="s">
        <v>417</v>
      </c>
      <c r="D935" s="63" t="s">
        <v>420</v>
      </c>
      <c r="E935" s="62" t="s">
        <v>448</v>
      </c>
      <c r="F935" s="74">
        <v>43746</v>
      </c>
      <c r="G935" s="16" t="s">
        <v>2044</v>
      </c>
      <c r="H935" s="14" t="s">
        <v>408</v>
      </c>
      <c r="I935" s="14" t="s">
        <v>3079</v>
      </c>
      <c r="J935" s="14" t="s">
        <v>212</v>
      </c>
      <c r="K935" s="17" t="s">
        <v>3080</v>
      </c>
      <c r="L935" s="17" t="s">
        <v>3055</v>
      </c>
      <c r="M935" s="17" t="s">
        <v>3081</v>
      </c>
      <c r="N935" s="89" t="s">
        <v>420</v>
      </c>
    </row>
    <row r="936" spans="1:14" ht="25.5" hidden="1">
      <c r="A936" s="14">
        <v>923</v>
      </c>
      <c r="B936" s="15">
        <v>43733</v>
      </c>
      <c r="C936" s="14" t="s">
        <v>417</v>
      </c>
      <c r="D936" s="63" t="s">
        <v>422</v>
      </c>
      <c r="E936" s="62" t="s">
        <v>145</v>
      </c>
      <c r="F936" s="74">
        <v>43747</v>
      </c>
      <c r="G936" s="17" t="s">
        <v>146</v>
      </c>
      <c r="H936" s="14" t="s">
        <v>34</v>
      </c>
      <c r="I936" s="14" t="s">
        <v>49</v>
      </c>
      <c r="J936" s="14" t="s">
        <v>50</v>
      </c>
      <c r="K936" s="17"/>
      <c r="L936" s="17" t="s">
        <v>143</v>
      </c>
      <c r="M936" s="17" t="s">
        <v>147</v>
      </c>
      <c r="N936" s="89" t="s">
        <v>422</v>
      </c>
    </row>
    <row r="937" spans="1:14" ht="38.25" hidden="1">
      <c r="A937" s="117">
        <v>924</v>
      </c>
      <c r="B937" s="15">
        <v>43733</v>
      </c>
      <c r="C937" s="14" t="s">
        <v>417</v>
      </c>
      <c r="D937" s="63" t="s">
        <v>422</v>
      </c>
      <c r="E937" s="62" t="s">
        <v>1141</v>
      </c>
      <c r="F937" s="74">
        <v>43747</v>
      </c>
      <c r="G937" s="16" t="s">
        <v>2608</v>
      </c>
      <c r="H937" s="14" t="s">
        <v>408</v>
      </c>
      <c r="I937" s="14" t="s">
        <v>120</v>
      </c>
      <c r="J937" s="14" t="s">
        <v>121</v>
      </c>
      <c r="K937" s="17" t="s">
        <v>3082</v>
      </c>
      <c r="L937" s="17" t="s">
        <v>3083</v>
      </c>
      <c r="M937" s="17" t="s">
        <v>3084</v>
      </c>
      <c r="N937" s="89" t="s">
        <v>422</v>
      </c>
    </row>
    <row r="938" spans="1:14" ht="38.25" hidden="1">
      <c r="A938" s="117">
        <v>925</v>
      </c>
      <c r="B938" s="15">
        <v>43734</v>
      </c>
      <c r="C938" s="14" t="s">
        <v>417</v>
      </c>
      <c r="D938" s="63" t="s">
        <v>419</v>
      </c>
      <c r="E938" s="62" t="s">
        <v>3085</v>
      </c>
      <c r="F938" s="74">
        <v>43748</v>
      </c>
      <c r="G938" s="17" t="s">
        <v>3086</v>
      </c>
      <c r="H938" s="14" t="s">
        <v>406</v>
      </c>
      <c r="I938" s="14" t="s">
        <v>49</v>
      </c>
      <c r="J938" s="14" t="s">
        <v>50</v>
      </c>
      <c r="K938" s="17"/>
      <c r="L938" s="17"/>
      <c r="M938" s="17"/>
      <c r="N938" s="89" t="s">
        <v>419</v>
      </c>
    </row>
    <row r="939" spans="1:14" ht="38.25" hidden="1">
      <c r="A939" s="117">
        <v>926</v>
      </c>
      <c r="B939" s="15">
        <v>43734</v>
      </c>
      <c r="C939" s="14" t="s">
        <v>417</v>
      </c>
      <c r="D939" s="63" t="s">
        <v>422</v>
      </c>
      <c r="E939" s="62" t="s">
        <v>3087</v>
      </c>
      <c r="F939" s="74">
        <v>43748</v>
      </c>
      <c r="G939" s="16" t="s">
        <v>3088</v>
      </c>
      <c r="H939" s="14" t="s">
        <v>402</v>
      </c>
      <c r="I939" s="14" t="s">
        <v>647</v>
      </c>
      <c r="J939" s="14" t="s">
        <v>511</v>
      </c>
      <c r="K939" s="17" t="s">
        <v>3089</v>
      </c>
      <c r="L939" s="17" t="s">
        <v>154</v>
      </c>
      <c r="M939" s="17" t="s">
        <v>3090</v>
      </c>
      <c r="N939" s="89" t="s">
        <v>422</v>
      </c>
    </row>
    <row r="940" spans="1:14" ht="25.5" hidden="1">
      <c r="A940" s="117">
        <v>927</v>
      </c>
      <c r="B940" s="15">
        <v>43734</v>
      </c>
      <c r="C940" s="14" t="s">
        <v>417</v>
      </c>
      <c r="D940" s="63" t="s">
        <v>422</v>
      </c>
      <c r="E940" s="62" t="s">
        <v>148</v>
      </c>
      <c r="F940" s="74">
        <v>43748</v>
      </c>
      <c r="G940" s="17" t="s">
        <v>149</v>
      </c>
      <c r="H940" s="14" t="s">
        <v>34</v>
      </c>
      <c r="I940" s="14" t="s">
        <v>49</v>
      </c>
      <c r="J940" s="14" t="s">
        <v>50</v>
      </c>
      <c r="K940" s="17"/>
      <c r="L940" s="17" t="s">
        <v>143</v>
      </c>
      <c r="M940" s="17" t="s">
        <v>150</v>
      </c>
      <c r="N940" s="89" t="s">
        <v>422</v>
      </c>
    </row>
    <row r="941" spans="1:14" ht="25.5">
      <c r="A941" s="117">
        <v>928</v>
      </c>
      <c r="B941" s="15">
        <v>43735</v>
      </c>
      <c r="C941" s="14" t="s">
        <v>417</v>
      </c>
      <c r="D941" s="63" t="s">
        <v>425</v>
      </c>
      <c r="E941" s="105" t="s">
        <v>2270</v>
      </c>
      <c r="F941" s="74">
        <v>43749</v>
      </c>
      <c r="G941" s="16" t="s">
        <v>3091</v>
      </c>
      <c r="H941" s="14" t="s">
        <v>407</v>
      </c>
      <c r="I941" s="14" t="s">
        <v>3092</v>
      </c>
      <c r="J941" s="14" t="s">
        <v>580</v>
      </c>
      <c r="K941" s="17" t="s">
        <v>3093</v>
      </c>
      <c r="L941" s="17" t="s">
        <v>3083</v>
      </c>
      <c r="M941" s="17" t="s">
        <v>3094</v>
      </c>
      <c r="N941" s="89" t="s">
        <v>425</v>
      </c>
    </row>
    <row r="942" spans="1:14" ht="25.5" hidden="1">
      <c r="A942" s="117">
        <v>929</v>
      </c>
      <c r="B942" s="15">
        <v>43738</v>
      </c>
      <c r="C942" s="14" t="s">
        <v>417</v>
      </c>
      <c r="D942" s="67" t="s">
        <v>420</v>
      </c>
      <c r="E942" s="62" t="s">
        <v>3095</v>
      </c>
      <c r="F942" s="74">
        <v>43752</v>
      </c>
      <c r="G942" s="16" t="s">
        <v>3096</v>
      </c>
      <c r="H942" s="14" t="s">
        <v>408</v>
      </c>
      <c r="I942" s="14" t="s">
        <v>2955</v>
      </c>
      <c r="J942" s="23" t="s">
        <v>79</v>
      </c>
      <c r="K942" s="17" t="s">
        <v>3097</v>
      </c>
      <c r="L942" s="17" t="s">
        <v>143</v>
      </c>
      <c r="M942" s="17" t="s">
        <v>3098</v>
      </c>
      <c r="N942" s="108" t="s">
        <v>420</v>
      </c>
    </row>
    <row r="943" spans="1:14" ht="38.25" hidden="1">
      <c r="A943" s="117">
        <v>930</v>
      </c>
      <c r="B943" s="15">
        <v>43739</v>
      </c>
      <c r="C943" s="14" t="s">
        <v>417</v>
      </c>
      <c r="D943" s="63" t="s">
        <v>419</v>
      </c>
      <c r="E943" s="107" t="s">
        <v>3099</v>
      </c>
      <c r="F943" s="74">
        <v>43753</v>
      </c>
      <c r="G943" s="16" t="s">
        <v>3100</v>
      </c>
      <c r="H943" s="14" t="s">
        <v>406</v>
      </c>
      <c r="I943" s="14" t="s">
        <v>1264</v>
      </c>
      <c r="J943" s="14" t="s">
        <v>812</v>
      </c>
      <c r="K943" s="17"/>
      <c r="L943" s="17" t="s">
        <v>3038</v>
      </c>
      <c r="M943" s="17" t="s">
        <v>3101</v>
      </c>
      <c r="N943" s="89" t="s">
        <v>419</v>
      </c>
    </row>
    <row r="944" spans="1:14" ht="25.5">
      <c r="A944" s="117">
        <v>931</v>
      </c>
      <c r="B944" s="15">
        <v>43739</v>
      </c>
      <c r="C944" s="14" t="s">
        <v>417</v>
      </c>
      <c r="D944" s="63" t="s">
        <v>419</v>
      </c>
      <c r="E944" s="107" t="s">
        <v>3102</v>
      </c>
      <c r="F944" s="74">
        <v>43753</v>
      </c>
      <c r="G944" s="17" t="s">
        <v>3103</v>
      </c>
      <c r="H944" s="14" t="s">
        <v>407</v>
      </c>
      <c r="I944" s="14" t="s">
        <v>49</v>
      </c>
      <c r="J944" s="14" t="s">
        <v>50</v>
      </c>
      <c r="K944" s="17" t="s">
        <v>3104</v>
      </c>
      <c r="L944" s="17" t="s">
        <v>143</v>
      </c>
      <c r="M944" s="17" t="s">
        <v>3105</v>
      </c>
      <c r="N944" s="89" t="s">
        <v>419</v>
      </c>
    </row>
    <row r="945" spans="1:14" ht="38.25" hidden="1">
      <c r="A945" s="117">
        <v>932</v>
      </c>
      <c r="B945" s="15">
        <v>43739</v>
      </c>
      <c r="C945" s="14" t="s">
        <v>417</v>
      </c>
      <c r="D945" s="63" t="s">
        <v>422</v>
      </c>
      <c r="E945" s="11" t="s">
        <v>389</v>
      </c>
      <c r="F945" s="74">
        <v>43753</v>
      </c>
      <c r="G945" s="16" t="s">
        <v>1322</v>
      </c>
      <c r="H945" s="14" t="s">
        <v>402</v>
      </c>
      <c r="I945" s="14" t="s">
        <v>3106</v>
      </c>
      <c r="J945" s="14" t="s">
        <v>511</v>
      </c>
      <c r="K945" s="17"/>
      <c r="L945" s="17"/>
      <c r="M945" s="17"/>
      <c r="N945" s="89" t="s">
        <v>422</v>
      </c>
    </row>
    <row r="946" spans="1:14" ht="25.5" hidden="1">
      <c r="A946" s="117">
        <v>933</v>
      </c>
      <c r="B946" s="15">
        <v>43740</v>
      </c>
      <c r="C946" s="14" t="s">
        <v>417</v>
      </c>
      <c r="D946" s="63" t="s">
        <v>422</v>
      </c>
      <c r="E946" s="62" t="s">
        <v>2797</v>
      </c>
      <c r="F946" s="74">
        <v>43754</v>
      </c>
      <c r="G946" s="16" t="s">
        <v>3107</v>
      </c>
      <c r="H946" s="14" t="s">
        <v>399</v>
      </c>
      <c r="I946" s="14" t="s">
        <v>1000</v>
      </c>
      <c r="J946" s="14" t="s">
        <v>159</v>
      </c>
      <c r="K946" s="17" t="s">
        <v>3108</v>
      </c>
      <c r="L946" s="17" t="s">
        <v>154</v>
      </c>
      <c r="M946" s="17" t="s">
        <v>3109</v>
      </c>
      <c r="N946" s="89" t="s">
        <v>418</v>
      </c>
    </row>
    <row r="947" spans="1:14" ht="25.5">
      <c r="A947" s="117">
        <v>934</v>
      </c>
      <c r="B947" s="15">
        <v>43740</v>
      </c>
      <c r="C947" s="14" t="s">
        <v>417</v>
      </c>
      <c r="D947" s="63" t="s">
        <v>3110</v>
      </c>
      <c r="E947" s="62" t="s">
        <v>3111</v>
      </c>
      <c r="F947" s="74">
        <v>43754</v>
      </c>
      <c r="G947" s="16" t="s">
        <v>3112</v>
      </c>
      <c r="H947" s="14" t="s">
        <v>407</v>
      </c>
      <c r="I947" s="14" t="s">
        <v>3113</v>
      </c>
      <c r="J947" s="14" t="s">
        <v>173</v>
      </c>
      <c r="K947" s="17" t="s">
        <v>3114</v>
      </c>
      <c r="L947" s="17" t="s">
        <v>154</v>
      </c>
      <c r="M947" s="17" t="s">
        <v>3115</v>
      </c>
      <c r="N947" s="89" t="s">
        <v>3110</v>
      </c>
    </row>
    <row r="948" spans="1:14" ht="76.5">
      <c r="A948" s="117">
        <v>935</v>
      </c>
      <c r="B948" s="15">
        <v>43741</v>
      </c>
      <c r="C948" s="14" t="s">
        <v>417</v>
      </c>
      <c r="D948" s="63" t="s">
        <v>419</v>
      </c>
      <c r="E948" s="62" t="s">
        <v>3116</v>
      </c>
      <c r="F948" s="74">
        <v>43755</v>
      </c>
      <c r="G948" s="16" t="s">
        <v>3117</v>
      </c>
      <c r="H948" s="14" t="s">
        <v>407</v>
      </c>
      <c r="I948" s="14" t="s">
        <v>3118</v>
      </c>
      <c r="J948" s="14" t="s">
        <v>79</v>
      </c>
      <c r="K948" s="17" t="s">
        <v>3119</v>
      </c>
      <c r="L948" s="17" t="s">
        <v>3083</v>
      </c>
      <c r="M948" s="17" t="s">
        <v>3120</v>
      </c>
      <c r="N948" s="89" t="s">
        <v>419</v>
      </c>
    </row>
    <row r="949" spans="1:14" ht="38.25" hidden="1">
      <c r="A949" s="117">
        <v>936</v>
      </c>
      <c r="B949" s="15">
        <v>43741</v>
      </c>
      <c r="C949" s="14" t="s">
        <v>417</v>
      </c>
      <c r="D949" s="63" t="s">
        <v>420</v>
      </c>
      <c r="E949" s="89" t="s">
        <v>3121</v>
      </c>
      <c r="F949" s="74">
        <v>43755</v>
      </c>
      <c r="G949" s="16" t="s">
        <v>3122</v>
      </c>
      <c r="H949" s="14" t="s">
        <v>408</v>
      </c>
      <c r="I949" s="14" t="s">
        <v>1557</v>
      </c>
      <c r="J949" s="14" t="s">
        <v>79</v>
      </c>
      <c r="K949" s="17" t="s">
        <v>3123</v>
      </c>
      <c r="L949" s="17" t="s">
        <v>154</v>
      </c>
      <c r="M949" s="17" t="s">
        <v>3124</v>
      </c>
      <c r="N949" s="89" t="s">
        <v>3125</v>
      </c>
    </row>
    <row r="950" spans="1:14" ht="38.25" hidden="1">
      <c r="A950" s="117">
        <v>937</v>
      </c>
      <c r="B950" s="15">
        <v>43741</v>
      </c>
      <c r="C950" s="14" t="s">
        <v>417</v>
      </c>
      <c r="D950" s="63" t="s">
        <v>420</v>
      </c>
      <c r="E950" s="89" t="s">
        <v>2055</v>
      </c>
      <c r="F950" s="74">
        <v>43755</v>
      </c>
      <c r="G950" s="16" t="s">
        <v>2995</v>
      </c>
      <c r="H950" s="14" t="s">
        <v>408</v>
      </c>
      <c r="I950" s="14" t="s">
        <v>103</v>
      </c>
      <c r="J950" s="14" t="s">
        <v>79</v>
      </c>
      <c r="K950" s="17" t="s">
        <v>3126</v>
      </c>
      <c r="L950" s="17" t="s">
        <v>3127</v>
      </c>
      <c r="M950" s="17" t="s">
        <v>3128</v>
      </c>
      <c r="N950" s="89" t="s">
        <v>420</v>
      </c>
    </row>
    <row r="951" spans="1:14" ht="45" hidden="1" customHeight="1">
      <c r="A951" s="117">
        <v>938</v>
      </c>
      <c r="B951" s="15">
        <v>43742</v>
      </c>
      <c r="C951" s="14" t="s">
        <v>417</v>
      </c>
      <c r="D951" s="63" t="s">
        <v>3110</v>
      </c>
      <c r="E951" s="62" t="s">
        <v>1382</v>
      </c>
      <c r="F951" s="74">
        <v>43756</v>
      </c>
      <c r="G951" s="16" t="s">
        <v>3129</v>
      </c>
      <c r="H951" s="14" t="s">
        <v>408</v>
      </c>
      <c r="I951" s="14" t="s">
        <v>447</v>
      </c>
      <c r="J951" s="14" t="s">
        <v>79</v>
      </c>
      <c r="K951" s="17" t="s">
        <v>3130</v>
      </c>
      <c r="L951" s="17" t="s">
        <v>154</v>
      </c>
      <c r="M951" s="17" t="s">
        <v>3131</v>
      </c>
      <c r="N951" s="89" t="s">
        <v>3110</v>
      </c>
    </row>
    <row r="952" spans="1:14" ht="51" hidden="1">
      <c r="A952" s="117">
        <v>939</v>
      </c>
      <c r="B952" s="15">
        <v>43742</v>
      </c>
      <c r="C952" s="14" t="s">
        <v>417</v>
      </c>
      <c r="D952" s="63" t="s">
        <v>421</v>
      </c>
      <c r="E952" s="11" t="s">
        <v>341</v>
      </c>
      <c r="F952" s="74">
        <v>43756</v>
      </c>
      <c r="G952" s="16" t="s">
        <v>2350</v>
      </c>
      <c r="H952" s="14" t="s">
        <v>408</v>
      </c>
      <c r="I952" s="14" t="s">
        <v>343</v>
      </c>
      <c r="J952" s="14" t="s">
        <v>173</v>
      </c>
      <c r="K952" s="17" t="s">
        <v>3132</v>
      </c>
      <c r="L952" s="17" t="s">
        <v>3133</v>
      </c>
      <c r="M952" s="17" t="s">
        <v>3134</v>
      </c>
      <c r="N952" s="89" t="s">
        <v>421</v>
      </c>
    </row>
    <row r="953" spans="1:14" ht="25.5" hidden="1">
      <c r="A953" s="117">
        <v>940</v>
      </c>
      <c r="B953" s="15">
        <v>43745</v>
      </c>
      <c r="C953" s="14" t="s">
        <v>417</v>
      </c>
      <c r="D953" s="63" t="s">
        <v>422</v>
      </c>
      <c r="E953" s="406" t="s">
        <v>548</v>
      </c>
      <c r="F953" s="74">
        <v>43759</v>
      </c>
      <c r="G953" s="16" t="s">
        <v>2992</v>
      </c>
      <c r="H953" s="14" t="s">
        <v>408</v>
      </c>
      <c r="I953" s="14" t="s">
        <v>903</v>
      </c>
      <c r="J953" s="14" t="s">
        <v>79</v>
      </c>
      <c r="K953" s="17" t="s">
        <v>3135</v>
      </c>
      <c r="L953" s="17" t="s">
        <v>3133</v>
      </c>
      <c r="M953" s="17" t="s">
        <v>3136</v>
      </c>
      <c r="N953" s="89" t="s">
        <v>422</v>
      </c>
    </row>
    <row r="954" spans="1:14" ht="25.5" hidden="1">
      <c r="A954" s="117">
        <v>941</v>
      </c>
      <c r="B954" s="15">
        <v>43745</v>
      </c>
      <c r="C954" s="14" t="s">
        <v>417</v>
      </c>
      <c r="D954" s="63" t="s">
        <v>420</v>
      </c>
      <c r="E954" s="406" t="s">
        <v>151</v>
      </c>
      <c r="F954" s="74">
        <v>43759</v>
      </c>
      <c r="G954" s="16" t="s">
        <v>152</v>
      </c>
      <c r="H954" s="14" t="s">
        <v>34</v>
      </c>
      <c r="I954" s="14" t="s">
        <v>59</v>
      </c>
      <c r="J954" s="14" t="s">
        <v>59</v>
      </c>
      <c r="K954" s="17" t="s">
        <v>153</v>
      </c>
      <c r="L954" s="17" t="s">
        <v>154</v>
      </c>
      <c r="M954" s="17" t="s">
        <v>155</v>
      </c>
      <c r="N954" s="89" t="s">
        <v>420</v>
      </c>
    </row>
    <row r="955" spans="1:14" ht="25.5" hidden="1">
      <c r="A955" s="117">
        <v>942</v>
      </c>
      <c r="B955" s="15">
        <v>43745</v>
      </c>
      <c r="C955" s="14" t="s">
        <v>417</v>
      </c>
      <c r="D955" s="63" t="s">
        <v>3110</v>
      </c>
      <c r="E955" s="89" t="s">
        <v>3137</v>
      </c>
      <c r="F955" s="74">
        <v>43759</v>
      </c>
      <c r="G955" s="16" t="s">
        <v>3138</v>
      </c>
      <c r="H955" s="14" t="s">
        <v>408</v>
      </c>
      <c r="I955" s="14" t="s">
        <v>876</v>
      </c>
      <c r="J955" s="14" t="s">
        <v>212</v>
      </c>
      <c r="K955" s="17" t="s">
        <v>3016</v>
      </c>
      <c r="L955" s="17" t="s">
        <v>3139</v>
      </c>
      <c r="M955" s="17" t="s">
        <v>3140</v>
      </c>
      <c r="N955" s="89" t="s">
        <v>3110</v>
      </c>
    </row>
    <row r="956" spans="1:14" ht="25.5" hidden="1">
      <c r="A956" s="117">
        <v>943</v>
      </c>
      <c r="B956" s="15">
        <v>43745</v>
      </c>
      <c r="C956" s="14" t="s">
        <v>417</v>
      </c>
      <c r="D956" s="63" t="s">
        <v>421</v>
      </c>
      <c r="E956" s="89" t="s">
        <v>2016</v>
      </c>
      <c r="F956" s="74">
        <v>43759</v>
      </c>
      <c r="G956" s="16" t="s">
        <v>3141</v>
      </c>
      <c r="H956" s="14" t="s">
        <v>406</v>
      </c>
      <c r="I956" s="14" t="s">
        <v>803</v>
      </c>
      <c r="J956" s="14" t="s">
        <v>621</v>
      </c>
      <c r="K956" s="17" t="s">
        <v>3142</v>
      </c>
      <c r="L956" s="17" t="s">
        <v>154</v>
      </c>
      <c r="M956" s="17" t="s">
        <v>3143</v>
      </c>
      <c r="N956" s="89" t="s">
        <v>421</v>
      </c>
    </row>
    <row r="957" spans="1:14" ht="25.5" hidden="1">
      <c r="A957" s="117">
        <v>944</v>
      </c>
      <c r="B957" s="15">
        <v>43745</v>
      </c>
      <c r="C957" s="14" t="s">
        <v>417</v>
      </c>
      <c r="D957" s="110" t="s">
        <v>3110</v>
      </c>
      <c r="E957" s="89" t="s">
        <v>156</v>
      </c>
      <c r="F957" s="74">
        <v>43759</v>
      </c>
      <c r="G957" s="16" t="s">
        <v>157</v>
      </c>
      <c r="H957" s="14" t="s">
        <v>34</v>
      </c>
      <c r="I957" s="14" t="s">
        <v>158</v>
      </c>
      <c r="J957" s="14" t="s">
        <v>159</v>
      </c>
      <c r="K957" s="17" t="s">
        <v>160</v>
      </c>
      <c r="L957" s="17" t="s">
        <v>154</v>
      </c>
      <c r="M957" s="17" t="s">
        <v>161</v>
      </c>
      <c r="N957" s="89" t="s">
        <v>3110</v>
      </c>
    </row>
    <row r="958" spans="1:14" ht="76.5" hidden="1">
      <c r="A958" s="117">
        <v>945</v>
      </c>
      <c r="B958" s="15">
        <v>43746</v>
      </c>
      <c r="C958" s="14" t="s">
        <v>417</v>
      </c>
      <c r="D958" s="63" t="s">
        <v>420</v>
      </c>
      <c r="E958" s="89" t="s">
        <v>2620</v>
      </c>
      <c r="F958" s="74">
        <v>43760</v>
      </c>
      <c r="G958" s="16" t="s">
        <v>3144</v>
      </c>
      <c r="H958" s="14" t="s">
        <v>408</v>
      </c>
      <c r="I958" s="14" t="s">
        <v>58</v>
      </c>
      <c r="J958" s="14" t="s">
        <v>59</v>
      </c>
      <c r="K958" s="17" t="s">
        <v>3145</v>
      </c>
      <c r="L958" s="17" t="s">
        <v>3133</v>
      </c>
      <c r="M958" s="17" t="s">
        <v>3146</v>
      </c>
      <c r="N958" s="54" t="s">
        <v>420</v>
      </c>
    </row>
    <row r="959" spans="1:14" ht="25.5" hidden="1">
      <c r="A959" s="117">
        <v>946</v>
      </c>
      <c r="B959" s="15">
        <v>43746</v>
      </c>
      <c r="C959" s="14" t="s">
        <v>417</v>
      </c>
      <c r="D959" s="63" t="s">
        <v>422</v>
      </c>
      <c r="E959" s="89" t="s">
        <v>3147</v>
      </c>
      <c r="F959" s="74">
        <v>43760</v>
      </c>
      <c r="G959" s="17" t="s">
        <v>3148</v>
      </c>
      <c r="H959" s="14" t="s">
        <v>399</v>
      </c>
      <c r="I959" s="14" t="s">
        <v>49</v>
      </c>
      <c r="J959" s="14" t="s">
        <v>50</v>
      </c>
      <c r="K959" s="17" t="s">
        <v>3082</v>
      </c>
      <c r="L959" s="17" t="s">
        <v>3133</v>
      </c>
      <c r="M959" s="17" t="s">
        <v>3149</v>
      </c>
      <c r="N959" s="89" t="s">
        <v>422</v>
      </c>
    </row>
    <row r="960" spans="1:14" ht="38.25" hidden="1">
      <c r="A960" s="117">
        <v>947</v>
      </c>
      <c r="B960" s="15">
        <v>43746</v>
      </c>
      <c r="C960" s="14" t="s">
        <v>417</v>
      </c>
      <c r="D960" s="63" t="s">
        <v>421</v>
      </c>
      <c r="E960" s="89" t="s">
        <v>456</v>
      </c>
      <c r="F960" s="74">
        <v>43760</v>
      </c>
      <c r="G960" s="16" t="s">
        <v>3150</v>
      </c>
      <c r="H960" s="14" t="s">
        <v>408</v>
      </c>
      <c r="I960" s="14" t="s">
        <v>103</v>
      </c>
      <c r="J960" s="14" t="s">
        <v>79</v>
      </c>
      <c r="K960" s="17" t="s">
        <v>2771</v>
      </c>
      <c r="L960" s="17" t="s">
        <v>3151</v>
      </c>
      <c r="M960" s="17" t="s">
        <v>3152</v>
      </c>
      <c r="N960" s="109" t="s">
        <v>421</v>
      </c>
    </row>
    <row r="961" spans="1:14" ht="25.5" hidden="1">
      <c r="A961" s="117">
        <v>948</v>
      </c>
      <c r="B961" s="15">
        <v>43747</v>
      </c>
      <c r="C961" s="14" t="s">
        <v>417</v>
      </c>
      <c r="D961" s="63" t="s">
        <v>421</v>
      </c>
      <c r="E961" s="89" t="s">
        <v>3153</v>
      </c>
      <c r="F961" s="74">
        <v>43761</v>
      </c>
      <c r="G961" s="16" t="s">
        <v>3154</v>
      </c>
      <c r="H961" s="14" t="s">
        <v>408</v>
      </c>
      <c r="I961" s="14" t="s">
        <v>58</v>
      </c>
      <c r="J961" s="14" t="s">
        <v>59</v>
      </c>
      <c r="K961" s="17" t="s">
        <v>3155</v>
      </c>
      <c r="L961" s="17" t="s">
        <v>168</v>
      </c>
      <c r="M961" s="17" t="s">
        <v>3156</v>
      </c>
      <c r="N961" s="89" t="s">
        <v>421</v>
      </c>
    </row>
    <row r="962" spans="1:14" ht="76.5" hidden="1">
      <c r="A962" s="117">
        <v>949</v>
      </c>
      <c r="B962" s="15">
        <v>43748</v>
      </c>
      <c r="C962" s="14" t="s">
        <v>417</v>
      </c>
      <c r="D962" s="63" t="s">
        <v>3110</v>
      </c>
      <c r="E962" s="89" t="s">
        <v>163</v>
      </c>
      <c r="F962" s="74">
        <v>43762</v>
      </c>
      <c r="G962" s="16" t="s">
        <v>164</v>
      </c>
      <c r="H962" s="14" t="s">
        <v>34</v>
      </c>
      <c r="I962" s="14" t="s">
        <v>165</v>
      </c>
      <c r="J962" s="14" t="s">
        <v>166</v>
      </c>
      <c r="K962" s="17" t="s">
        <v>167</v>
      </c>
      <c r="L962" s="17" t="s">
        <v>168</v>
      </c>
      <c r="M962" s="17" t="s">
        <v>169</v>
      </c>
      <c r="N962" s="89" t="s">
        <v>3110</v>
      </c>
    </row>
    <row r="963" spans="1:14" ht="38.25" hidden="1">
      <c r="A963" s="117">
        <v>950</v>
      </c>
      <c r="B963" s="15">
        <v>43748</v>
      </c>
      <c r="C963" s="14" t="s">
        <v>417</v>
      </c>
      <c r="D963" s="63"/>
      <c r="E963" s="89" t="s">
        <v>3157</v>
      </c>
      <c r="F963" s="74">
        <v>43762</v>
      </c>
      <c r="G963" s="16" t="s">
        <v>3158</v>
      </c>
      <c r="H963" s="14" t="s">
        <v>406</v>
      </c>
      <c r="I963" s="14" t="s">
        <v>3159</v>
      </c>
      <c r="J963" s="14" t="s">
        <v>607</v>
      </c>
      <c r="K963" s="17"/>
      <c r="L963" s="17"/>
      <c r="M963" s="17"/>
      <c r="N963" s="89"/>
    </row>
    <row r="964" spans="1:14" ht="38.25" hidden="1">
      <c r="A964" s="117">
        <v>951</v>
      </c>
      <c r="B964" s="15">
        <v>43749</v>
      </c>
      <c r="C964" s="14" t="s">
        <v>417</v>
      </c>
      <c r="D964" s="63" t="s">
        <v>3110</v>
      </c>
      <c r="E964" s="89" t="s">
        <v>3160</v>
      </c>
      <c r="F964" s="74">
        <v>43763</v>
      </c>
      <c r="G964" s="16" t="s">
        <v>3161</v>
      </c>
      <c r="H964" s="14" t="s">
        <v>408</v>
      </c>
      <c r="I964" s="14" t="s">
        <v>103</v>
      </c>
      <c r="J964" s="14" t="s">
        <v>79</v>
      </c>
      <c r="K964" s="17" t="s">
        <v>3162</v>
      </c>
      <c r="L964" s="17" t="s">
        <v>168</v>
      </c>
      <c r="M964" s="17" t="s">
        <v>3163</v>
      </c>
      <c r="N964" s="109" t="s">
        <v>3110</v>
      </c>
    </row>
    <row r="965" spans="1:14" ht="76.5">
      <c r="A965" s="117">
        <v>952</v>
      </c>
      <c r="B965" s="15">
        <v>43749</v>
      </c>
      <c r="C965" s="14" t="s">
        <v>417</v>
      </c>
      <c r="D965" s="63" t="s">
        <v>420</v>
      </c>
      <c r="E965" s="89" t="s">
        <v>3164</v>
      </c>
      <c r="F965" s="74">
        <v>43763</v>
      </c>
      <c r="G965" s="16" t="s">
        <v>3165</v>
      </c>
      <c r="H965" s="14" t="s">
        <v>407</v>
      </c>
      <c r="I965" s="14" t="s">
        <v>2101</v>
      </c>
      <c r="J965" s="14" t="s">
        <v>79</v>
      </c>
      <c r="K965" s="17" t="s">
        <v>3166</v>
      </c>
      <c r="L965" s="17" t="s">
        <v>3133</v>
      </c>
      <c r="M965" s="17" t="s">
        <v>3167</v>
      </c>
      <c r="N965" s="54" t="s">
        <v>420</v>
      </c>
    </row>
    <row r="966" spans="1:14" ht="38.25" hidden="1">
      <c r="A966" s="117">
        <v>953</v>
      </c>
      <c r="B966" s="15">
        <v>43749</v>
      </c>
      <c r="C966" s="14" t="s">
        <v>417</v>
      </c>
      <c r="D966" s="63" t="s">
        <v>420</v>
      </c>
      <c r="E966" s="89" t="s">
        <v>3168</v>
      </c>
      <c r="F966" s="74">
        <v>43763</v>
      </c>
      <c r="G966" s="16" t="s">
        <v>3169</v>
      </c>
      <c r="H966" s="14" t="s">
        <v>402</v>
      </c>
      <c r="I966" s="14" t="s">
        <v>1454</v>
      </c>
      <c r="J966" s="14" t="s">
        <v>219</v>
      </c>
      <c r="K966" s="17" t="s">
        <v>3170</v>
      </c>
      <c r="L966" s="17" t="s">
        <v>168</v>
      </c>
      <c r="M966" s="17" t="s">
        <v>3171</v>
      </c>
      <c r="N966" s="54" t="s">
        <v>420</v>
      </c>
    </row>
    <row r="967" spans="1:14" ht="51">
      <c r="A967" s="117">
        <v>954</v>
      </c>
      <c r="B967" s="15">
        <v>43752</v>
      </c>
      <c r="C967" s="14" t="s">
        <v>417</v>
      </c>
      <c r="D967" s="63" t="s">
        <v>421</v>
      </c>
      <c r="E967" s="89" t="s">
        <v>3172</v>
      </c>
      <c r="F967" s="74">
        <v>43766</v>
      </c>
      <c r="G967" s="16" t="s">
        <v>3173</v>
      </c>
      <c r="H967" s="14" t="s">
        <v>407</v>
      </c>
      <c r="I967" s="14" t="s">
        <v>3174</v>
      </c>
      <c r="J967" s="14" t="s">
        <v>59</v>
      </c>
      <c r="K967" s="17" t="s">
        <v>3175</v>
      </c>
      <c r="L967" s="17" t="s">
        <v>3176</v>
      </c>
      <c r="M967" s="17" t="s">
        <v>3177</v>
      </c>
      <c r="N967" s="109" t="s">
        <v>421</v>
      </c>
    </row>
    <row r="968" spans="1:14" ht="24" hidden="1" customHeight="1">
      <c r="A968" s="117">
        <v>955</v>
      </c>
      <c r="B968" s="15">
        <v>43752</v>
      </c>
      <c r="C968" s="14" t="s">
        <v>417</v>
      </c>
      <c r="D968" s="63" t="s">
        <v>421</v>
      </c>
      <c r="E968" s="89" t="s">
        <v>3178</v>
      </c>
      <c r="F968" s="74">
        <v>43766</v>
      </c>
      <c r="G968" s="16" t="s">
        <v>3179</v>
      </c>
      <c r="H968" s="14" t="s">
        <v>408</v>
      </c>
      <c r="I968" s="14" t="s">
        <v>3174</v>
      </c>
      <c r="J968" s="14" t="s">
        <v>59</v>
      </c>
      <c r="K968" s="17" t="s">
        <v>3180</v>
      </c>
      <c r="L968" s="17" t="s">
        <v>3176</v>
      </c>
      <c r="M968" s="17" t="s">
        <v>3181</v>
      </c>
      <c r="N968" s="109" t="s">
        <v>421</v>
      </c>
    </row>
    <row r="969" spans="1:14" ht="51" hidden="1">
      <c r="A969" s="117">
        <v>956</v>
      </c>
      <c r="B969" s="15">
        <v>43752</v>
      </c>
      <c r="C969" s="14" t="s">
        <v>417</v>
      </c>
      <c r="D969" s="63" t="s">
        <v>421</v>
      </c>
      <c r="E969" s="89" t="s">
        <v>3178</v>
      </c>
      <c r="F969" s="74">
        <v>43766</v>
      </c>
      <c r="G969" s="16" t="s">
        <v>3182</v>
      </c>
      <c r="H969" s="14" t="s">
        <v>408</v>
      </c>
      <c r="I969" s="14" t="s">
        <v>3174</v>
      </c>
      <c r="J969" s="14" t="s">
        <v>59</v>
      </c>
      <c r="K969" s="17" t="s">
        <v>3183</v>
      </c>
      <c r="L969" s="17" t="s">
        <v>3176</v>
      </c>
      <c r="M969" s="17" t="s">
        <v>3181</v>
      </c>
      <c r="N969" s="109" t="s">
        <v>421</v>
      </c>
    </row>
    <row r="970" spans="1:14" ht="32.25" hidden="1" customHeight="1">
      <c r="A970" s="117">
        <v>957</v>
      </c>
      <c r="B970" s="15">
        <v>43753</v>
      </c>
      <c r="C970" s="14" t="s">
        <v>417</v>
      </c>
      <c r="D970" s="63" t="s">
        <v>422</v>
      </c>
      <c r="E970" s="410" t="s">
        <v>3184</v>
      </c>
      <c r="F970" s="74">
        <v>43767</v>
      </c>
      <c r="G970" s="16" t="s">
        <v>3185</v>
      </c>
      <c r="H970" s="14" t="s">
        <v>402</v>
      </c>
      <c r="I970" s="14" t="s">
        <v>343</v>
      </c>
      <c r="J970" s="14" t="s">
        <v>173</v>
      </c>
      <c r="K970" s="17"/>
      <c r="L970" s="17"/>
      <c r="M970" s="17"/>
      <c r="N970" s="89" t="s">
        <v>422</v>
      </c>
    </row>
    <row r="971" spans="1:14" ht="28.5" hidden="1" customHeight="1">
      <c r="A971" s="117">
        <v>958</v>
      </c>
      <c r="B971" s="15">
        <v>43753</v>
      </c>
      <c r="C971" s="14" t="s">
        <v>417</v>
      </c>
      <c r="D971" s="63" t="s">
        <v>422</v>
      </c>
      <c r="E971" s="406" t="s">
        <v>3186</v>
      </c>
      <c r="F971" s="74">
        <v>43767</v>
      </c>
      <c r="G971" s="16" t="s">
        <v>3187</v>
      </c>
      <c r="H971" s="14" t="s">
        <v>402</v>
      </c>
      <c r="I971" s="14" t="s">
        <v>1431</v>
      </c>
      <c r="J971" s="14" t="s">
        <v>59</v>
      </c>
      <c r="K971" s="17"/>
      <c r="L971" s="17" t="s">
        <v>3133</v>
      </c>
      <c r="M971" s="17" t="s">
        <v>3188</v>
      </c>
      <c r="N971" s="89" t="s">
        <v>422</v>
      </c>
    </row>
    <row r="972" spans="1:14" ht="38.25" hidden="1">
      <c r="A972" s="117">
        <v>959</v>
      </c>
      <c r="B972" s="15">
        <v>43753</v>
      </c>
      <c r="C972" s="14" t="s">
        <v>417</v>
      </c>
      <c r="D972" s="63" t="s">
        <v>3110</v>
      </c>
      <c r="E972" s="89" t="s">
        <v>1011</v>
      </c>
      <c r="F972" s="74">
        <v>43767</v>
      </c>
      <c r="G972" s="16" t="s">
        <v>3189</v>
      </c>
      <c r="H972" s="14" t="s">
        <v>408</v>
      </c>
      <c r="I972" s="14" t="s">
        <v>165</v>
      </c>
      <c r="J972" s="14" t="s">
        <v>166</v>
      </c>
      <c r="K972" s="17" t="s">
        <v>3190</v>
      </c>
      <c r="L972" s="17" t="s">
        <v>3191</v>
      </c>
      <c r="M972" s="17" t="s">
        <v>3192</v>
      </c>
      <c r="N972" s="54" t="s">
        <v>3110</v>
      </c>
    </row>
    <row r="973" spans="1:14" ht="38.25" hidden="1">
      <c r="A973" s="117">
        <v>960</v>
      </c>
      <c r="B973" s="15">
        <v>43754</v>
      </c>
      <c r="C973" s="14" t="s">
        <v>417</v>
      </c>
      <c r="D973" s="63" t="s">
        <v>420</v>
      </c>
      <c r="E973" s="89" t="s">
        <v>3193</v>
      </c>
      <c r="F973" s="74">
        <v>43768</v>
      </c>
      <c r="G973" s="16" t="s">
        <v>3194</v>
      </c>
      <c r="H973" s="14" t="s">
        <v>402</v>
      </c>
      <c r="I973" s="14" t="s">
        <v>187</v>
      </c>
      <c r="J973" s="14" t="s">
        <v>50</v>
      </c>
      <c r="K973" s="17"/>
      <c r="L973" s="17" t="s">
        <v>3139</v>
      </c>
      <c r="M973" s="17" t="s">
        <v>3195</v>
      </c>
      <c r="N973" s="54" t="s">
        <v>420</v>
      </c>
    </row>
    <row r="974" spans="1:14" ht="25.5" hidden="1">
      <c r="A974" s="117">
        <v>961</v>
      </c>
      <c r="B974" s="15">
        <v>43755</v>
      </c>
      <c r="C974" s="14" t="s">
        <v>417</v>
      </c>
      <c r="D974" s="63" t="s">
        <v>422</v>
      </c>
      <c r="E974" s="89" t="s">
        <v>3060</v>
      </c>
      <c r="F974" s="74">
        <v>43769</v>
      </c>
      <c r="G974" s="17" t="s">
        <v>3196</v>
      </c>
      <c r="H974" s="14" t="s">
        <v>408</v>
      </c>
      <c r="I974" s="14" t="s">
        <v>186</v>
      </c>
      <c r="J974" s="14" t="s">
        <v>50</v>
      </c>
      <c r="K974" s="17"/>
      <c r="L974" s="17"/>
      <c r="M974" s="17"/>
      <c r="N974" s="89" t="s">
        <v>422</v>
      </c>
    </row>
    <row r="975" spans="1:14" ht="38.25" hidden="1">
      <c r="A975" s="117">
        <v>962</v>
      </c>
      <c r="B975" s="15">
        <v>43756</v>
      </c>
      <c r="C975" s="14" t="s">
        <v>417</v>
      </c>
      <c r="D975" s="63" t="s">
        <v>420</v>
      </c>
      <c r="E975" s="89" t="s">
        <v>3197</v>
      </c>
      <c r="F975" s="74">
        <v>43770</v>
      </c>
      <c r="G975" s="16" t="s">
        <v>3198</v>
      </c>
      <c r="H975" s="14" t="s">
        <v>408</v>
      </c>
      <c r="I975" s="14" t="s">
        <v>3199</v>
      </c>
      <c r="J975" s="14" t="s">
        <v>212</v>
      </c>
      <c r="K975" s="17" t="s">
        <v>3200</v>
      </c>
      <c r="L975" s="17" t="s">
        <v>3201</v>
      </c>
      <c r="M975" s="17" t="s">
        <v>3202</v>
      </c>
      <c r="N975" s="54" t="s">
        <v>420</v>
      </c>
    </row>
    <row r="976" spans="1:14" ht="38.25" hidden="1">
      <c r="A976" s="117">
        <v>963</v>
      </c>
      <c r="B976" s="15">
        <v>43759</v>
      </c>
      <c r="C976" s="14" t="s">
        <v>417</v>
      </c>
      <c r="D976" s="63" t="s">
        <v>3110</v>
      </c>
      <c r="E976" s="89" t="s">
        <v>944</v>
      </c>
      <c r="F976" s="74">
        <v>43773</v>
      </c>
      <c r="G976" s="16" t="s">
        <v>3203</v>
      </c>
      <c r="H976" s="14" t="s">
        <v>402</v>
      </c>
      <c r="I976" s="14" t="s">
        <v>946</v>
      </c>
      <c r="J976" s="14" t="s">
        <v>487</v>
      </c>
      <c r="K976" s="17"/>
      <c r="L976" s="17" t="s">
        <v>168</v>
      </c>
      <c r="M976" s="17" t="s">
        <v>3204</v>
      </c>
      <c r="N976" s="54" t="s">
        <v>3110</v>
      </c>
    </row>
    <row r="977" spans="1:15" ht="38.25" hidden="1">
      <c r="A977" s="117">
        <v>964</v>
      </c>
      <c r="B977" s="15">
        <v>43759</v>
      </c>
      <c r="C977" s="14" t="s">
        <v>417</v>
      </c>
      <c r="D977" s="63" t="s">
        <v>422</v>
      </c>
      <c r="E977" s="89" t="s">
        <v>3205</v>
      </c>
      <c r="F977" s="74">
        <v>43773</v>
      </c>
      <c r="G977" s="16" t="s">
        <v>3206</v>
      </c>
      <c r="H977" s="14" t="s">
        <v>399</v>
      </c>
      <c r="I977" s="14" t="s">
        <v>59</v>
      </c>
      <c r="J977" s="14" t="s">
        <v>59</v>
      </c>
      <c r="K977" s="17"/>
      <c r="L977" s="17" t="s">
        <v>3207</v>
      </c>
      <c r="M977" s="17" t="s">
        <v>3208</v>
      </c>
      <c r="N977" s="89" t="s">
        <v>422</v>
      </c>
    </row>
    <row r="978" spans="1:15" ht="38.25" hidden="1">
      <c r="A978" s="117">
        <v>965</v>
      </c>
      <c r="B978" s="15">
        <v>43759</v>
      </c>
      <c r="C978" s="14" t="s">
        <v>417</v>
      </c>
      <c r="D978" s="63" t="s">
        <v>3110</v>
      </c>
      <c r="E978" s="89" t="s">
        <v>3209</v>
      </c>
      <c r="F978" s="74">
        <v>43773</v>
      </c>
      <c r="G978" s="16" t="s">
        <v>3210</v>
      </c>
      <c r="H978" s="14" t="s">
        <v>406</v>
      </c>
      <c r="I978" s="14"/>
      <c r="J978" s="14"/>
      <c r="K978" s="17"/>
      <c r="L978" s="17"/>
      <c r="M978" s="17"/>
      <c r="N978" s="54"/>
    </row>
    <row r="979" spans="1:15" ht="25.5" hidden="1">
      <c r="A979" s="117">
        <v>966</v>
      </c>
      <c r="B979" s="15">
        <v>43759</v>
      </c>
      <c r="C979" s="14" t="s">
        <v>417</v>
      </c>
      <c r="D979" s="63" t="s">
        <v>425</v>
      </c>
      <c r="E979" s="89" t="s">
        <v>994</v>
      </c>
      <c r="F979" s="74">
        <v>43773</v>
      </c>
      <c r="G979" s="16" t="s">
        <v>3211</v>
      </c>
      <c r="H979" s="14" t="s">
        <v>408</v>
      </c>
      <c r="I979" s="14" t="s">
        <v>126</v>
      </c>
      <c r="J979" s="14" t="s">
        <v>79</v>
      </c>
      <c r="K979" s="102" t="s">
        <v>3212</v>
      </c>
      <c r="L979" s="17" t="s">
        <v>3213</v>
      </c>
      <c r="M979" s="17" t="s">
        <v>3214</v>
      </c>
      <c r="N979" s="109" t="s">
        <v>425</v>
      </c>
      <c r="O979" s="103"/>
    </row>
    <row r="980" spans="1:15" ht="38.25" hidden="1">
      <c r="A980" s="117">
        <v>967</v>
      </c>
      <c r="B980" s="15">
        <v>43761</v>
      </c>
      <c r="C980" s="14" t="s">
        <v>414</v>
      </c>
      <c r="D980" s="63" t="s">
        <v>422</v>
      </c>
      <c r="E980" s="89" t="s">
        <v>177</v>
      </c>
      <c r="F980" s="74">
        <v>43775</v>
      </c>
      <c r="G980" s="16" t="s">
        <v>3215</v>
      </c>
      <c r="H980" s="14" t="s">
        <v>408</v>
      </c>
      <c r="I980" s="14" t="s">
        <v>613</v>
      </c>
      <c r="J980" s="14" t="s">
        <v>555</v>
      </c>
      <c r="K980" s="17" t="s">
        <v>3216</v>
      </c>
      <c r="L980" s="17" t="s">
        <v>3217</v>
      </c>
      <c r="M980" s="17" t="s">
        <v>3218</v>
      </c>
      <c r="N980" s="89" t="s">
        <v>422</v>
      </c>
    </row>
    <row r="981" spans="1:15" ht="38.25" hidden="1">
      <c r="A981" s="117">
        <v>968</v>
      </c>
      <c r="B981" s="15">
        <v>43761</v>
      </c>
      <c r="C981" s="14" t="s">
        <v>414</v>
      </c>
      <c r="D981" s="63" t="s">
        <v>420</v>
      </c>
      <c r="E981" s="89" t="s">
        <v>2042</v>
      </c>
      <c r="F981" s="74">
        <v>43775</v>
      </c>
      <c r="G981" s="17" t="s">
        <v>3219</v>
      </c>
      <c r="H981" s="14" t="s">
        <v>402</v>
      </c>
      <c r="I981" s="14" t="s">
        <v>49</v>
      </c>
      <c r="J981" s="14" t="s">
        <v>50</v>
      </c>
      <c r="K981" s="17"/>
      <c r="L981" s="17" t="s">
        <v>3220</v>
      </c>
      <c r="M981" s="17" t="s">
        <v>3221</v>
      </c>
      <c r="N981" s="54" t="s">
        <v>420</v>
      </c>
    </row>
    <row r="982" spans="1:15" ht="25.5" hidden="1">
      <c r="A982" s="117">
        <v>969</v>
      </c>
      <c r="B982" s="15">
        <v>43762</v>
      </c>
      <c r="C982" s="14" t="s">
        <v>414</v>
      </c>
      <c r="D982" s="110" t="s">
        <v>419</v>
      </c>
      <c r="E982" s="62" t="s">
        <v>3052</v>
      </c>
      <c r="F982" s="74">
        <v>43776</v>
      </c>
      <c r="G982" s="16" t="s">
        <v>3053</v>
      </c>
      <c r="H982" s="14" t="s">
        <v>408</v>
      </c>
      <c r="I982" s="14" t="s">
        <v>225</v>
      </c>
      <c r="J982" s="14" t="s">
        <v>79</v>
      </c>
      <c r="K982" s="17" t="s">
        <v>3222</v>
      </c>
      <c r="L982" s="17" t="s">
        <v>3223</v>
      </c>
      <c r="M982" s="17" t="s">
        <v>3224</v>
      </c>
      <c r="N982" s="109" t="s">
        <v>419</v>
      </c>
    </row>
    <row r="983" spans="1:15" ht="38.25" hidden="1">
      <c r="A983" s="117">
        <v>970</v>
      </c>
      <c r="B983" s="15">
        <v>43762</v>
      </c>
      <c r="C983" s="14" t="s">
        <v>414</v>
      </c>
      <c r="D983" s="63" t="s">
        <v>422</v>
      </c>
      <c r="E983" s="62" t="s">
        <v>3225</v>
      </c>
      <c r="F983" s="74">
        <v>43776</v>
      </c>
      <c r="G983" s="16" t="s">
        <v>3215</v>
      </c>
      <c r="H983" s="14" t="s">
        <v>408</v>
      </c>
      <c r="I983" s="14" t="s">
        <v>613</v>
      </c>
      <c r="J983" s="14" t="s">
        <v>555</v>
      </c>
      <c r="K983" s="17" t="s">
        <v>3216</v>
      </c>
      <c r="L983" s="17" t="s">
        <v>3217</v>
      </c>
      <c r="M983" s="17" t="s">
        <v>3218</v>
      </c>
      <c r="N983" s="109" t="s">
        <v>422</v>
      </c>
    </row>
    <row r="984" spans="1:15" ht="25.5" hidden="1">
      <c r="A984" s="117">
        <v>971</v>
      </c>
      <c r="B984" s="15">
        <v>43763</v>
      </c>
      <c r="C984" s="14" t="s">
        <v>414</v>
      </c>
      <c r="D984" s="63" t="s">
        <v>425</v>
      </c>
      <c r="E984" s="406" t="s">
        <v>3226</v>
      </c>
      <c r="F984" s="74">
        <v>43777</v>
      </c>
      <c r="G984" s="16" t="s">
        <v>3227</v>
      </c>
      <c r="H984" s="14" t="s">
        <v>408</v>
      </c>
      <c r="I984" s="14" t="s">
        <v>106</v>
      </c>
      <c r="J984" s="14" t="s">
        <v>59</v>
      </c>
      <c r="K984" s="17" t="s">
        <v>3228</v>
      </c>
      <c r="L984" s="17" t="s">
        <v>3191</v>
      </c>
      <c r="M984" s="17" t="s">
        <v>3229</v>
      </c>
      <c r="N984" s="109" t="s">
        <v>425</v>
      </c>
    </row>
    <row r="985" spans="1:15" ht="51" hidden="1">
      <c r="A985" s="117">
        <v>972</v>
      </c>
      <c r="B985" s="15">
        <v>43763</v>
      </c>
      <c r="C985" s="14" t="s">
        <v>414</v>
      </c>
      <c r="D985" s="63" t="s">
        <v>422</v>
      </c>
      <c r="E985" s="406" t="s">
        <v>1787</v>
      </c>
      <c r="F985" s="74">
        <v>43777</v>
      </c>
      <c r="G985" s="16" t="s">
        <v>3230</v>
      </c>
      <c r="H985" s="14" t="s">
        <v>408</v>
      </c>
      <c r="I985" s="14" t="s">
        <v>1340</v>
      </c>
      <c r="J985" s="14" t="s">
        <v>3231</v>
      </c>
      <c r="K985" s="17" t="s">
        <v>3232</v>
      </c>
      <c r="L985" s="17" t="s">
        <v>175</v>
      </c>
      <c r="M985" s="17" t="s">
        <v>3233</v>
      </c>
      <c r="N985" s="109" t="s">
        <v>422</v>
      </c>
    </row>
    <row r="986" spans="1:15" ht="38.25" hidden="1">
      <c r="A986" s="117">
        <v>973</v>
      </c>
      <c r="B986" s="15">
        <v>43763</v>
      </c>
      <c r="C986" s="14" t="s">
        <v>414</v>
      </c>
      <c r="D986" s="63" t="s">
        <v>422</v>
      </c>
      <c r="E986" s="89" t="s">
        <v>3234</v>
      </c>
      <c r="F986" s="74">
        <v>43777</v>
      </c>
      <c r="G986" s="16" t="s">
        <v>3206</v>
      </c>
      <c r="H986" s="14" t="s">
        <v>408</v>
      </c>
      <c r="I986" s="14" t="s">
        <v>59</v>
      </c>
      <c r="J986" s="14" t="s">
        <v>59</v>
      </c>
      <c r="K986" s="17" t="s">
        <v>3235</v>
      </c>
      <c r="L986" s="17" t="s">
        <v>3201</v>
      </c>
      <c r="M986" s="17" t="s">
        <v>3236</v>
      </c>
      <c r="N986" s="89" t="s">
        <v>422</v>
      </c>
    </row>
    <row r="987" spans="1:15" ht="38.25" hidden="1">
      <c r="A987" s="117">
        <v>974</v>
      </c>
      <c r="B987" s="15">
        <v>43766</v>
      </c>
      <c r="C987" s="14" t="s">
        <v>417</v>
      </c>
      <c r="D987" s="63" t="s">
        <v>421</v>
      </c>
      <c r="E987" s="89" t="s">
        <v>3237</v>
      </c>
      <c r="F987" s="74">
        <v>43781</v>
      </c>
      <c r="G987" s="16" t="s">
        <v>3238</v>
      </c>
      <c r="H987" s="14" t="s">
        <v>408</v>
      </c>
      <c r="I987" s="14" t="s">
        <v>3239</v>
      </c>
      <c r="J987" s="14" t="s">
        <v>79</v>
      </c>
      <c r="K987" s="17" t="s">
        <v>3240</v>
      </c>
      <c r="L987" s="17" t="s">
        <v>3241</v>
      </c>
      <c r="M987" s="17" t="s">
        <v>3242</v>
      </c>
      <c r="N987" s="109" t="s">
        <v>421</v>
      </c>
    </row>
    <row r="988" spans="1:15" ht="25.5" hidden="1">
      <c r="A988" s="117">
        <v>975</v>
      </c>
      <c r="B988" s="15">
        <v>43767</v>
      </c>
      <c r="C988" s="14" t="s">
        <v>417</v>
      </c>
      <c r="D988" s="63" t="s">
        <v>420</v>
      </c>
      <c r="E988" s="89" t="s">
        <v>3243</v>
      </c>
      <c r="F988" s="74">
        <v>43781</v>
      </c>
      <c r="G988" s="16" t="s">
        <v>3244</v>
      </c>
      <c r="H988" s="14" t="s">
        <v>408</v>
      </c>
      <c r="I988" s="14" t="s">
        <v>3245</v>
      </c>
      <c r="J988" s="14" t="s">
        <v>487</v>
      </c>
      <c r="K988" s="17" t="s">
        <v>3246</v>
      </c>
      <c r="L988" s="17" t="s">
        <v>189</v>
      </c>
      <c r="M988" s="17" t="s">
        <v>3247</v>
      </c>
      <c r="N988" s="54" t="s">
        <v>420</v>
      </c>
    </row>
    <row r="989" spans="1:15" ht="25.5" hidden="1">
      <c r="A989" s="117">
        <v>976</v>
      </c>
      <c r="B989" s="15">
        <v>43766</v>
      </c>
      <c r="C989" s="14" t="s">
        <v>417</v>
      </c>
      <c r="D989" s="63" t="s">
        <v>422</v>
      </c>
      <c r="E989" s="89" t="s">
        <v>170</v>
      </c>
      <c r="F989" s="74">
        <v>43780</v>
      </c>
      <c r="G989" s="16" t="s">
        <v>171</v>
      </c>
      <c r="H989" s="14" t="s">
        <v>34</v>
      </c>
      <c r="I989" s="14" t="s">
        <v>172</v>
      </c>
      <c r="J989" s="14" t="s">
        <v>173</v>
      </c>
      <c r="K989" s="17" t="s">
        <v>174</v>
      </c>
      <c r="L989" s="17" t="s">
        <v>175</v>
      </c>
      <c r="M989" s="17" t="s">
        <v>176</v>
      </c>
      <c r="N989" s="89" t="s">
        <v>422</v>
      </c>
    </row>
    <row r="990" spans="1:15" ht="38.25" hidden="1">
      <c r="A990" s="117">
        <v>977</v>
      </c>
      <c r="B990" s="15">
        <v>43766</v>
      </c>
      <c r="C990" s="14" t="s">
        <v>417</v>
      </c>
      <c r="D990" s="63" t="s">
        <v>425</v>
      </c>
      <c r="E990" s="89" t="s">
        <v>118</v>
      </c>
      <c r="F990" s="74">
        <v>43780</v>
      </c>
      <c r="G990" s="16" t="s">
        <v>3248</v>
      </c>
      <c r="H990" s="14" t="s">
        <v>402</v>
      </c>
      <c r="I990" s="14" t="s">
        <v>3249</v>
      </c>
      <c r="J990" s="14" t="s">
        <v>79</v>
      </c>
      <c r="K990" s="17"/>
      <c r="L990" s="17" t="s">
        <v>3250</v>
      </c>
      <c r="M990" s="17" t="s">
        <v>3251</v>
      </c>
      <c r="N990" s="89" t="s">
        <v>425</v>
      </c>
    </row>
    <row r="991" spans="1:15" ht="38.25" hidden="1">
      <c r="A991" s="117">
        <v>978</v>
      </c>
      <c r="B991" s="15">
        <v>43768</v>
      </c>
      <c r="C991" s="14" t="s">
        <v>417</v>
      </c>
      <c r="D991" s="63" t="s">
        <v>3110</v>
      </c>
      <c r="E991" s="89" t="s">
        <v>177</v>
      </c>
      <c r="F991" s="74">
        <v>43782</v>
      </c>
      <c r="G991" s="16" t="s">
        <v>178</v>
      </c>
      <c r="H991" s="14" t="s">
        <v>34</v>
      </c>
      <c r="I991" s="14" t="s">
        <v>179</v>
      </c>
      <c r="J991" s="14" t="s">
        <v>180</v>
      </c>
      <c r="K991" s="17" t="s">
        <v>181</v>
      </c>
      <c r="L991" s="17" t="s">
        <v>182</v>
      </c>
      <c r="M991" s="17" t="s">
        <v>183</v>
      </c>
      <c r="N991" s="109" t="s">
        <v>3110</v>
      </c>
    </row>
    <row r="992" spans="1:15" ht="25.5" hidden="1">
      <c r="A992" s="117">
        <v>979</v>
      </c>
      <c r="B992" s="15">
        <v>43768</v>
      </c>
      <c r="C992" s="14" t="s">
        <v>417</v>
      </c>
      <c r="D992" s="63" t="s">
        <v>422</v>
      </c>
      <c r="E992" s="89" t="s">
        <v>1655</v>
      </c>
      <c r="F992" s="74">
        <v>43782</v>
      </c>
      <c r="G992" s="16" t="s">
        <v>3252</v>
      </c>
      <c r="H992" s="14" t="s">
        <v>408</v>
      </c>
      <c r="I992" s="14" t="s">
        <v>3118</v>
      </c>
      <c r="J992" s="14" t="s">
        <v>79</v>
      </c>
      <c r="K992" s="17" t="s">
        <v>3253</v>
      </c>
      <c r="L992" s="17" t="s">
        <v>201</v>
      </c>
      <c r="M992" s="17" t="s">
        <v>3254</v>
      </c>
      <c r="N992" s="109" t="s">
        <v>422</v>
      </c>
    </row>
    <row r="993" spans="1:14" ht="25.5" hidden="1">
      <c r="A993" s="117">
        <v>980</v>
      </c>
      <c r="B993" s="15">
        <v>43769</v>
      </c>
      <c r="C993" s="14" t="s">
        <v>417</v>
      </c>
      <c r="D993" s="63" t="s">
        <v>420</v>
      </c>
      <c r="E993" s="89" t="s">
        <v>184</v>
      </c>
      <c r="F993" s="74">
        <v>43783</v>
      </c>
      <c r="G993" s="17" t="s">
        <v>185</v>
      </c>
      <c r="H993" s="14" t="s">
        <v>34</v>
      </c>
      <c r="I993" s="14" t="s">
        <v>186</v>
      </c>
      <c r="J993" s="14" t="s">
        <v>50</v>
      </c>
      <c r="K993" s="17" t="s">
        <v>188</v>
      </c>
      <c r="L993" s="17" t="s">
        <v>189</v>
      </c>
      <c r="M993" s="17" t="s">
        <v>190</v>
      </c>
      <c r="N993" s="109" t="s">
        <v>420</v>
      </c>
    </row>
    <row r="994" spans="1:14" ht="38.25" hidden="1">
      <c r="A994" s="117">
        <v>981</v>
      </c>
      <c r="B994" s="15">
        <v>43769</v>
      </c>
      <c r="C994" s="14" t="s">
        <v>417</v>
      </c>
      <c r="D994" s="63" t="s">
        <v>422</v>
      </c>
      <c r="E994" s="89" t="s">
        <v>2129</v>
      </c>
      <c r="F994" s="74">
        <v>43783</v>
      </c>
      <c r="G994" s="16" t="s">
        <v>3255</v>
      </c>
      <c r="H994" s="14" t="s">
        <v>408</v>
      </c>
      <c r="I994" s="14" t="s">
        <v>59</v>
      </c>
      <c r="J994" s="14" t="s">
        <v>59</v>
      </c>
      <c r="K994" s="17" t="s">
        <v>3256</v>
      </c>
      <c r="L994" s="17" t="s">
        <v>3257</v>
      </c>
      <c r="M994" s="17" t="s">
        <v>3258</v>
      </c>
      <c r="N994" s="109" t="s">
        <v>422</v>
      </c>
    </row>
    <row r="995" spans="1:14" ht="25.5" hidden="1">
      <c r="A995" s="117">
        <v>982</v>
      </c>
      <c r="B995" s="15">
        <v>43770</v>
      </c>
      <c r="C995" s="14" t="s">
        <v>417</v>
      </c>
      <c r="D995" s="63" t="s">
        <v>422</v>
      </c>
      <c r="E995" s="89" t="s">
        <v>191</v>
      </c>
      <c r="F995" s="74">
        <v>43784</v>
      </c>
      <c r="G995" s="16" t="s">
        <v>192</v>
      </c>
      <c r="H995" s="14" t="s">
        <v>34</v>
      </c>
      <c r="I995" s="14" t="s">
        <v>193</v>
      </c>
      <c r="J995" s="14" t="s">
        <v>36</v>
      </c>
      <c r="K995" s="17" t="s">
        <v>194</v>
      </c>
      <c r="L995" s="17" t="s">
        <v>195</v>
      </c>
      <c r="M995" s="17" t="s">
        <v>196</v>
      </c>
      <c r="N995" s="109" t="s">
        <v>422</v>
      </c>
    </row>
    <row r="996" spans="1:14" ht="25.5" hidden="1">
      <c r="A996" s="117">
        <v>983</v>
      </c>
      <c r="B996" s="15">
        <v>43770</v>
      </c>
      <c r="C996" s="14" t="s">
        <v>417</v>
      </c>
      <c r="D996" s="63" t="s">
        <v>419</v>
      </c>
      <c r="E996" s="89" t="s">
        <v>197</v>
      </c>
      <c r="F996" s="74">
        <v>43784</v>
      </c>
      <c r="G996" s="16" t="s">
        <v>198</v>
      </c>
      <c r="H996" s="14" t="s">
        <v>34</v>
      </c>
      <c r="I996" s="14" t="s">
        <v>199</v>
      </c>
      <c r="J996" s="14" t="s">
        <v>36</v>
      </c>
      <c r="K996" s="17" t="s">
        <v>200</v>
      </c>
      <c r="L996" s="17" t="s">
        <v>201</v>
      </c>
      <c r="M996" s="17" t="s">
        <v>202</v>
      </c>
      <c r="N996" s="109" t="s">
        <v>419</v>
      </c>
    </row>
    <row r="997" spans="1:14" ht="51" hidden="1">
      <c r="A997" s="117">
        <v>984</v>
      </c>
      <c r="B997" s="15">
        <v>43770</v>
      </c>
      <c r="C997" s="14" t="s">
        <v>417</v>
      </c>
      <c r="D997" s="63" t="s">
        <v>421</v>
      </c>
      <c r="E997" s="89" t="s">
        <v>341</v>
      </c>
      <c r="F997" s="74">
        <v>43784</v>
      </c>
      <c r="G997" s="16" t="s">
        <v>2350</v>
      </c>
      <c r="H997" s="14" t="s">
        <v>402</v>
      </c>
      <c r="I997" s="14" t="s">
        <v>343</v>
      </c>
      <c r="J997" s="14" t="s">
        <v>173</v>
      </c>
      <c r="K997" s="17" t="s">
        <v>3259</v>
      </c>
      <c r="L997" s="17" t="s">
        <v>195</v>
      </c>
      <c r="M997" s="17" t="s">
        <v>3260</v>
      </c>
      <c r="N997" s="109" t="s">
        <v>421</v>
      </c>
    </row>
    <row r="998" spans="1:14" ht="38.25" hidden="1">
      <c r="A998" s="117">
        <v>985</v>
      </c>
      <c r="B998" s="15">
        <v>43773</v>
      </c>
      <c r="C998" s="14" t="s">
        <v>417</v>
      </c>
      <c r="D998" s="63" t="s">
        <v>420</v>
      </c>
      <c r="E998" s="89" t="s">
        <v>2055</v>
      </c>
      <c r="F998" s="74">
        <v>43787</v>
      </c>
      <c r="G998" s="16" t="s">
        <v>2995</v>
      </c>
      <c r="H998" s="14" t="s">
        <v>402</v>
      </c>
      <c r="I998" s="14" t="s">
        <v>103</v>
      </c>
      <c r="J998" s="14" t="s">
        <v>79</v>
      </c>
      <c r="K998" s="17"/>
      <c r="L998" s="17" t="s">
        <v>3223</v>
      </c>
      <c r="M998" s="17" t="s">
        <v>3261</v>
      </c>
      <c r="N998" s="109" t="s">
        <v>420</v>
      </c>
    </row>
    <row r="999" spans="1:14" ht="38.25" hidden="1">
      <c r="A999" s="117">
        <v>986</v>
      </c>
      <c r="B999" s="15">
        <v>43770</v>
      </c>
      <c r="C999" s="14" t="s">
        <v>417</v>
      </c>
      <c r="D999" s="63" t="s">
        <v>3110</v>
      </c>
      <c r="E999" s="89" t="s">
        <v>944</v>
      </c>
      <c r="F999" s="74">
        <v>43784</v>
      </c>
      <c r="G999" s="16" t="s">
        <v>3262</v>
      </c>
      <c r="H999" s="14" t="s">
        <v>402</v>
      </c>
      <c r="I999" s="14" t="s">
        <v>946</v>
      </c>
      <c r="J999" s="14" t="s">
        <v>487</v>
      </c>
      <c r="K999" s="17"/>
      <c r="L999" s="17" t="s">
        <v>3223</v>
      </c>
      <c r="M999" s="17" t="s">
        <v>3263</v>
      </c>
      <c r="N999" s="109" t="s">
        <v>3110</v>
      </c>
    </row>
    <row r="1000" spans="1:14" ht="38.25" hidden="1">
      <c r="A1000" s="117">
        <v>987</v>
      </c>
      <c r="B1000" s="15">
        <v>43774</v>
      </c>
      <c r="C1000" s="14" t="s">
        <v>414</v>
      </c>
      <c r="D1000" s="63" t="s">
        <v>419</v>
      </c>
      <c r="E1000" s="89" t="s">
        <v>1141</v>
      </c>
      <c r="F1000" s="74">
        <v>43788</v>
      </c>
      <c r="G1000" s="16" t="s">
        <v>3264</v>
      </c>
      <c r="H1000" s="14" t="s">
        <v>408</v>
      </c>
      <c r="I1000" s="14" t="s">
        <v>2101</v>
      </c>
      <c r="J1000" s="14" t="s">
        <v>79</v>
      </c>
      <c r="K1000" s="17" t="s">
        <v>3265</v>
      </c>
      <c r="L1000" s="17" t="s">
        <v>201</v>
      </c>
      <c r="M1000" s="17" t="s">
        <v>3266</v>
      </c>
      <c r="N1000" s="54" t="s">
        <v>419</v>
      </c>
    </row>
    <row r="1001" spans="1:14" ht="25.5" hidden="1">
      <c r="A1001" s="117">
        <v>988</v>
      </c>
      <c r="B1001" s="15">
        <v>43767</v>
      </c>
      <c r="C1001" s="14" t="s">
        <v>417</v>
      </c>
      <c r="D1001" s="63" t="s">
        <v>3110</v>
      </c>
      <c r="E1001" s="407" t="s">
        <v>3267</v>
      </c>
      <c r="F1001" s="74">
        <v>43781</v>
      </c>
      <c r="G1001" s="17" t="s">
        <v>3268</v>
      </c>
      <c r="H1001" s="14" t="s">
        <v>406</v>
      </c>
      <c r="I1001" s="14" t="s">
        <v>186</v>
      </c>
      <c r="J1001" s="14" t="s">
        <v>187</v>
      </c>
      <c r="K1001" s="17" t="s">
        <v>3269</v>
      </c>
      <c r="L1001" s="17" t="s">
        <v>201</v>
      </c>
      <c r="M1001" s="17" t="s">
        <v>3270</v>
      </c>
      <c r="N1001" s="109" t="s">
        <v>3110</v>
      </c>
    </row>
    <row r="1002" spans="1:14" ht="25.5" hidden="1">
      <c r="A1002" s="117">
        <v>989</v>
      </c>
      <c r="B1002" s="15">
        <v>43776</v>
      </c>
      <c r="C1002" s="14" t="s">
        <v>417</v>
      </c>
      <c r="D1002" s="63" t="s">
        <v>421</v>
      </c>
      <c r="E1002" s="89" t="s">
        <v>3153</v>
      </c>
      <c r="F1002" s="74">
        <v>43790</v>
      </c>
      <c r="G1002" s="16" t="s">
        <v>3154</v>
      </c>
      <c r="H1002" s="14" t="s">
        <v>406</v>
      </c>
      <c r="I1002" s="14" t="s">
        <v>58</v>
      </c>
      <c r="J1002" s="14" t="s">
        <v>59</v>
      </c>
      <c r="K1002" s="17" t="s">
        <v>917</v>
      </c>
      <c r="L1002" s="17" t="s">
        <v>201</v>
      </c>
      <c r="M1002" s="17" t="s">
        <v>3271</v>
      </c>
      <c r="N1002" s="109" t="s">
        <v>421</v>
      </c>
    </row>
    <row r="1003" spans="1:14" ht="25.5" hidden="1">
      <c r="A1003" s="117">
        <v>990</v>
      </c>
      <c r="B1003" s="15">
        <v>43776</v>
      </c>
      <c r="C1003" s="14" t="s">
        <v>417</v>
      </c>
      <c r="D1003" s="63" t="s">
        <v>3110</v>
      </c>
      <c r="E1003" s="89" t="s">
        <v>1073</v>
      </c>
      <c r="F1003" s="74">
        <v>43790</v>
      </c>
      <c r="G1003" s="16" t="s">
        <v>204</v>
      </c>
      <c r="H1003" s="14" t="s">
        <v>399</v>
      </c>
      <c r="I1003" s="14" t="s">
        <v>120</v>
      </c>
      <c r="J1003" s="14" t="s">
        <v>121</v>
      </c>
      <c r="K1003" s="17" t="s">
        <v>3272</v>
      </c>
      <c r="L1003" s="17" t="s">
        <v>206</v>
      </c>
      <c r="M1003" s="17" t="s">
        <v>207</v>
      </c>
      <c r="N1003" s="109" t="s">
        <v>3110</v>
      </c>
    </row>
    <row r="1004" spans="1:14" ht="25.5">
      <c r="A1004" s="117">
        <v>991</v>
      </c>
      <c r="B1004" s="15">
        <v>43776</v>
      </c>
      <c r="C1004" s="14" t="s">
        <v>417</v>
      </c>
      <c r="D1004" s="63" t="s">
        <v>422</v>
      </c>
      <c r="E1004" s="89" t="s">
        <v>3273</v>
      </c>
      <c r="F1004" s="74">
        <v>43790</v>
      </c>
      <c r="G1004" s="16" t="s">
        <v>3274</v>
      </c>
      <c r="H1004" s="14" t="s">
        <v>407</v>
      </c>
      <c r="I1004" s="14" t="s">
        <v>3275</v>
      </c>
      <c r="J1004" s="14" t="s">
        <v>1841</v>
      </c>
      <c r="K1004" s="17" t="s">
        <v>3276</v>
      </c>
      <c r="L1004" s="17" t="s">
        <v>3277</v>
      </c>
      <c r="M1004" s="17" t="s">
        <v>3278</v>
      </c>
      <c r="N1004" s="109" t="s">
        <v>422</v>
      </c>
    </row>
    <row r="1005" spans="1:14" ht="38.25" hidden="1">
      <c r="A1005" s="117">
        <v>992</v>
      </c>
      <c r="B1005" s="15">
        <v>43776</v>
      </c>
      <c r="C1005" s="14" t="s">
        <v>417</v>
      </c>
      <c r="D1005" s="63" t="s">
        <v>420</v>
      </c>
      <c r="E1005" s="89" t="s">
        <v>3121</v>
      </c>
      <c r="F1005" s="74">
        <v>43790</v>
      </c>
      <c r="G1005" s="16" t="s">
        <v>3122</v>
      </c>
      <c r="H1005" s="14" t="s">
        <v>408</v>
      </c>
      <c r="I1005" s="14" t="s">
        <v>1557</v>
      </c>
      <c r="J1005" s="14" t="s">
        <v>79</v>
      </c>
      <c r="K1005" s="17" t="s">
        <v>3279</v>
      </c>
      <c r="L1005" s="17" t="s">
        <v>3280</v>
      </c>
      <c r="M1005" s="17" t="s">
        <v>3281</v>
      </c>
      <c r="N1005" s="109" t="s">
        <v>420</v>
      </c>
    </row>
    <row r="1006" spans="1:14" ht="38.25" hidden="1">
      <c r="A1006" s="117">
        <v>993</v>
      </c>
      <c r="B1006" s="15">
        <v>43777</v>
      </c>
      <c r="C1006" s="14" t="s">
        <v>417</v>
      </c>
      <c r="D1006" s="63" t="s">
        <v>419</v>
      </c>
      <c r="E1006" s="407" t="s">
        <v>2692</v>
      </c>
      <c r="F1006" s="74">
        <v>43791</v>
      </c>
      <c r="G1006" s="16" t="s">
        <v>3282</v>
      </c>
      <c r="H1006" s="14" t="s">
        <v>408</v>
      </c>
      <c r="I1006" s="14" t="s">
        <v>59</v>
      </c>
      <c r="J1006" s="14" t="s">
        <v>59</v>
      </c>
      <c r="K1006" s="17" t="s">
        <v>3283</v>
      </c>
      <c r="L1006" s="17" t="s">
        <v>3284</v>
      </c>
      <c r="M1006" s="17" t="s">
        <v>3285</v>
      </c>
      <c r="N1006" s="109" t="s">
        <v>419</v>
      </c>
    </row>
    <row r="1007" spans="1:14" ht="25.5" hidden="1">
      <c r="A1007" s="117">
        <v>994</v>
      </c>
      <c r="B1007" s="15">
        <v>43777</v>
      </c>
      <c r="C1007" s="14" t="s">
        <v>417</v>
      </c>
      <c r="D1007" s="63" t="s">
        <v>421</v>
      </c>
      <c r="E1007" s="89" t="s">
        <v>2914</v>
      </c>
      <c r="F1007" s="74">
        <v>43791</v>
      </c>
      <c r="G1007" s="16" t="s">
        <v>3286</v>
      </c>
      <c r="H1007" s="14" t="s">
        <v>408</v>
      </c>
      <c r="I1007" s="14" t="s">
        <v>58</v>
      </c>
      <c r="J1007" s="14" t="s">
        <v>59</v>
      </c>
      <c r="K1007" s="17" t="s">
        <v>3287</v>
      </c>
      <c r="L1007" s="17" t="s">
        <v>214</v>
      </c>
      <c r="M1007" s="17" t="s">
        <v>3288</v>
      </c>
      <c r="N1007" s="109" t="s">
        <v>421</v>
      </c>
    </row>
    <row r="1008" spans="1:14" ht="51" hidden="1">
      <c r="A1008" s="117">
        <v>995</v>
      </c>
      <c r="B1008" s="15">
        <v>43777</v>
      </c>
      <c r="C1008" s="14" t="s">
        <v>417</v>
      </c>
      <c r="D1008" s="63" t="s">
        <v>420</v>
      </c>
      <c r="E1008" s="89" t="s">
        <v>3289</v>
      </c>
      <c r="F1008" s="74">
        <v>43791</v>
      </c>
      <c r="G1008" s="16" t="s">
        <v>3290</v>
      </c>
      <c r="H1008" s="14" t="s">
        <v>408</v>
      </c>
      <c r="I1008" s="14" t="s">
        <v>1487</v>
      </c>
      <c r="J1008" s="14" t="s">
        <v>79</v>
      </c>
      <c r="K1008" s="17"/>
      <c r="L1008" s="17" t="s">
        <v>3280</v>
      </c>
      <c r="M1008" s="17" t="s">
        <v>3291</v>
      </c>
      <c r="N1008" s="109" t="s">
        <v>420</v>
      </c>
    </row>
    <row r="1009" spans="1:14" ht="51" hidden="1">
      <c r="A1009" s="117">
        <v>996</v>
      </c>
      <c r="B1009" s="15">
        <v>43776</v>
      </c>
      <c r="C1009" s="14" t="s">
        <v>417</v>
      </c>
      <c r="D1009" s="63" t="s">
        <v>3110</v>
      </c>
      <c r="E1009" s="89" t="s">
        <v>1073</v>
      </c>
      <c r="F1009" s="74">
        <v>43790</v>
      </c>
      <c r="G1009" s="16" t="s">
        <v>208</v>
      </c>
      <c r="H1009" s="14" t="s">
        <v>399</v>
      </c>
      <c r="I1009" s="14" t="s">
        <v>120</v>
      </c>
      <c r="J1009" s="14" t="s">
        <v>121</v>
      </c>
      <c r="K1009" s="17" t="s">
        <v>3272</v>
      </c>
      <c r="L1009" s="17" t="s">
        <v>206</v>
      </c>
      <c r="M1009" s="17" t="s">
        <v>207</v>
      </c>
      <c r="N1009" s="109" t="s">
        <v>3110</v>
      </c>
    </row>
    <row r="1010" spans="1:14" ht="25.5" hidden="1">
      <c r="A1010" s="117">
        <v>997</v>
      </c>
      <c r="B1010" s="15">
        <v>43776</v>
      </c>
      <c r="C1010" s="14" t="s">
        <v>417</v>
      </c>
      <c r="D1010" s="63" t="s">
        <v>3110</v>
      </c>
      <c r="E1010" s="89" t="s">
        <v>203</v>
      </c>
      <c r="F1010" s="74">
        <v>43790</v>
      </c>
      <c r="G1010" s="16" t="s">
        <v>204</v>
      </c>
      <c r="H1010" s="14" t="s">
        <v>34</v>
      </c>
      <c r="I1010" s="14" t="s">
        <v>120</v>
      </c>
      <c r="J1010" s="14" t="s">
        <v>121</v>
      </c>
      <c r="K1010" s="17" t="s">
        <v>205</v>
      </c>
      <c r="L1010" s="17" t="s">
        <v>206</v>
      </c>
      <c r="M1010" s="17" t="s">
        <v>207</v>
      </c>
      <c r="N1010" s="109" t="s">
        <v>3110</v>
      </c>
    </row>
    <row r="1011" spans="1:14" ht="51" hidden="1">
      <c r="A1011" s="117">
        <v>998</v>
      </c>
      <c r="B1011" s="15">
        <v>43776</v>
      </c>
      <c r="C1011" s="14" t="s">
        <v>417</v>
      </c>
      <c r="D1011" s="63" t="s">
        <v>3110</v>
      </c>
      <c r="E1011" s="89" t="s">
        <v>203</v>
      </c>
      <c r="F1011" s="74">
        <v>43790</v>
      </c>
      <c r="G1011" s="16" t="s">
        <v>208</v>
      </c>
      <c r="H1011" s="14" t="s">
        <v>34</v>
      </c>
      <c r="I1011" s="14" t="s">
        <v>120</v>
      </c>
      <c r="J1011" s="14" t="s">
        <v>121</v>
      </c>
      <c r="K1011" s="17" t="s">
        <v>205</v>
      </c>
      <c r="L1011" s="17" t="s">
        <v>206</v>
      </c>
      <c r="M1011" s="17" t="s">
        <v>207</v>
      </c>
      <c r="N1011" s="109" t="s">
        <v>3110</v>
      </c>
    </row>
    <row r="1012" spans="1:14" ht="38.25" hidden="1">
      <c r="A1012" s="117">
        <v>999</v>
      </c>
      <c r="B1012" s="15">
        <v>43780</v>
      </c>
      <c r="C1012" s="14" t="s">
        <v>417</v>
      </c>
      <c r="D1012" s="63" t="s">
        <v>419</v>
      </c>
      <c r="E1012" s="407" t="s">
        <v>209</v>
      </c>
      <c r="F1012" s="74">
        <v>43794</v>
      </c>
      <c r="G1012" s="16" t="s">
        <v>210</v>
      </c>
      <c r="H1012" s="14" t="s">
        <v>34</v>
      </c>
      <c r="I1012" s="14" t="s">
        <v>211</v>
      </c>
      <c r="J1012" s="14" t="s">
        <v>212</v>
      </c>
      <c r="K1012" s="17" t="s">
        <v>213</v>
      </c>
      <c r="L1012" s="17" t="s">
        <v>214</v>
      </c>
      <c r="M1012" s="17" t="s">
        <v>215</v>
      </c>
      <c r="N1012" s="109" t="s">
        <v>419</v>
      </c>
    </row>
    <row r="1013" spans="1:14" ht="25.5" hidden="1">
      <c r="A1013" s="117">
        <v>1000</v>
      </c>
      <c r="B1013" s="15">
        <v>43780</v>
      </c>
      <c r="C1013" s="14" t="s">
        <v>417</v>
      </c>
      <c r="D1013" s="63" t="s">
        <v>419</v>
      </c>
      <c r="E1013" s="407" t="s">
        <v>341</v>
      </c>
      <c r="F1013" s="74">
        <v>43794</v>
      </c>
      <c r="G1013" s="16" t="s">
        <v>3292</v>
      </c>
      <c r="H1013" s="14" t="s">
        <v>406</v>
      </c>
      <c r="I1013" s="14" t="s">
        <v>165</v>
      </c>
      <c r="J1013" s="14" t="s">
        <v>166</v>
      </c>
      <c r="K1013" s="17" t="s">
        <v>3293</v>
      </c>
      <c r="L1013" s="17" t="s">
        <v>3277</v>
      </c>
      <c r="M1013" s="17" t="s">
        <v>3294</v>
      </c>
      <c r="N1013" s="109" t="s">
        <v>419</v>
      </c>
    </row>
    <row r="1014" spans="1:14" ht="25.5" hidden="1">
      <c r="A1014" s="117">
        <v>1001</v>
      </c>
      <c r="B1014" s="15">
        <v>43781</v>
      </c>
      <c r="C1014" s="14" t="s">
        <v>417</v>
      </c>
      <c r="D1014" s="63" t="s">
        <v>3110</v>
      </c>
      <c r="E1014" s="89" t="s">
        <v>2129</v>
      </c>
      <c r="F1014" s="74">
        <v>43795</v>
      </c>
      <c r="G1014" s="16" t="s">
        <v>3138</v>
      </c>
      <c r="H1014" s="14" t="s">
        <v>406</v>
      </c>
      <c r="I1014" s="14" t="s">
        <v>876</v>
      </c>
      <c r="J1014" s="14" t="s">
        <v>212</v>
      </c>
      <c r="K1014" s="17"/>
      <c r="L1014" s="17" t="s">
        <v>3284</v>
      </c>
      <c r="M1014" s="17" t="s">
        <v>3295</v>
      </c>
      <c r="N1014" s="109" t="s">
        <v>3110</v>
      </c>
    </row>
    <row r="1015" spans="1:14" ht="38.25" hidden="1">
      <c r="A1015" s="117">
        <v>1002</v>
      </c>
      <c r="B1015" s="15">
        <v>43781</v>
      </c>
      <c r="C1015" s="14" t="s">
        <v>417</v>
      </c>
      <c r="D1015" s="63" t="s">
        <v>422</v>
      </c>
      <c r="E1015" s="89" t="s">
        <v>177</v>
      </c>
      <c r="F1015" s="74">
        <v>43795</v>
      </c>
      <c r="G1015" s="16" t="s">
        <v>3215</v>
      </c>
      <c r="H1015" s="14" t="s">
        <v>408</v>
      </c>
      <c r="I1015" s="14" t="s">
        <v>613</v>
      </c>
      <c r="J1015" s="14" t="s">
        <v>555</v>
      </c>
      <c r="K1015" s="17" t="s">
        <v>3296</v>
      </c>
      <c r="L1015" s="17" t="s">
        <v>3284</v>
      </c>
      <c r="M1015" s="17" t="s">
        <v>3296</v>
      </c>
      <c r="N1015" s="109" t="s">
        <v>422</v>
      </c>
    </row>
    <row r="1016" spans="1:14" ht="38.25" hidden="1">
      <c r="A1016" s="117">
        <v>1003</v>
      </c>
      <c r="B1016" s="24">
        <v>43783</v>
      </c>
      <c r="C1016" s="25" t="s">
        <v>417</v>
      </c>
      <c r="D1016" s="64" t="s">
        <v>422</v>
      </c>
      <c r="E1016" s="105" t="s">
        <v>2868</v>
      </c>
      <c r="F1016" s="75">
        <v>43797</v>
      </c>
      <c r="G1016" s="115" t="s">
        <v>3297</v>
      </c>
      <c r="H1016" s="14" t="s">
        <v>408</v>
      </c>
      <c r="I1016" s="25" t="s">
        <v>211</v>
      </c>
      <c r="J1016" s="25" t="s">
        <v>212</v>
      </c>
      <c r="K1016" s="27"/>
      <c r="L1016" s="27"/>
      <c r="M1016" s="27"/>
      <c r="N1016" s="64" t="s">
        <v>422</v>
      </c>
    </row>
    <row r="1017" spans="1:14" ht="25.5" hidden="1">
      <c r="A1017" s="117">
        <v>1004</v>
      </c>
      <c r="B1017" s="29">
        <v>43783</v>
      </c>
      <c r="C1017" s="30" t="s">
        <v>417</v>
      </c>
      <c r="D1017" s="63" t="s">
        <v>3110</v>
      </c>
      <c r="E1017" s="94" t="s">
        <v>355</v>
      </c>
      <c r="F1017" s="76">
        <v>43797</v>
      </c>
      <c r="G1017" s="39" t="s">
        <v>3298</v>
      </c>
      <c r="H1017" s="30" t="s">
        <v>408</v>
      </c>
      <c r="I1017" s="30" t="s">
        <v>3299</v>
      </c>
      <c r="J1017" s="30" t="s">
        <v>212</v>
      </c>
      <c r="K1017" s="32" t="s">
        <v>3300</v>
      </c>
      <c r="L1017" s="32" t="s">
        <v>206</v>
      </c>
      <c r="M1017" s="32" t="s">
        <v>3301</v>
      </c>
      <c r="N1017" s="63" t="s">
        <v>3110</v>
      </c>
    </row>
    <row r="1018" spans="1:14" ht="25.5" hidden="1">
      <c r="A1018" s="117">
        <v>1005</v>
      </c>
      <c r="B1018" s="29">
        <v>43784</v>
      </c>
      <c r="C1018" s="30" t="s">
        <v>417</v>
      </c>
      <c r="D1018" s="63" t="s">
        <v>420</v>
      </c>
      <c r="E1018" s="94" t="s">
        <v>3302</v>
      </c>
      <c r="F1018" s="76">
        <v>43798</v>
      </c>
      <c r="G1018" s="32" t="s">
        <v>3303</v>
      </c>
      <c r="H1018" s="30" t="s">
        <v>408</v>
      </c>
      <c r="I1018" s="30" t="s">
        <v>49</v>
      </c>
      <c r="J1018" s="30" t="s">
        <v>50</v>
      </c>
      <c r="K1018" s="32" t="s">
        <v>3304</v>
      </c>
      <c r="L1018" s="32" t="s">
        <v>3305</v>
      </c>
      <c r="M1018" s="32" t="s">
        <v>3306</v>
      </c>
      <c r="N1018" s="63" t="s">
        <v>420</v>
      </c>
    </row>
    <row r="1019" spans="1:14" ht="63.75" hidden="1">
      <c r="A1019" s="117">
        <v>1006</v>
      </c>
      <c r="B1019" s="29">
        <v>43784</v>
      </c>
      <c r="C1019" s="30" t="s">
        <v>417</v>
      </c>
      <c r="D1019" s="64" t="s">
        <v>422</v>
      </c>
      <c r="E1019" s="94" t="s">
        <v>3307</v>
      </c>
      <c r="F1019" s="76">
        <v>43798</v>
      </c>
      <c r="G1019" s="39" t="s">
        <v>3308</v>
      </c>
      <c r="H1019" s="14" t="s">
        <v>408</v>
      </c>
      <c r="I1019" s="30" t="s">
        <v>1595</v>
      </c>
      <c r="J1019" s="30" t="s">
        <v>511</v>
      </c>
      <c r="K1019" s="32"/>
      <c r="L1019" s="32"/>
      <c r="M1019" s="32"/>
      <c r="N1019" s="64" t="s">
        <v>422</v>
      </c>
    </row>
    <row r="1020" spans="1:14" ht="38.25" hidden="1">
      <c r="A1020" s="117">
        <v>1007</v>
      </c>
      <c r="B1020" s="29">
        <v>43785</v>
      </c>
      <c r="C1020" s="30" t="s">
        <v>417</v>
      </c>
      <c r="D1020" s="63" t="s">
        <v>419</v>
      </c>
      <c r="E1020" s="407" t="s">
        <v>209</v>
      </c>
      <c r="F1020" s="76">
        <v>43799</v>
      </c>
      <c r="G1020" s="39" t="s">
        <v>3309</v>
      </c>
      <c r="H1020" s="30" t="s">
        <v>402</v>
      </c>
      <c r="I1020" s="30" t="s">
        <v>58</v>
      </c>
      <c r="J1020" s="30" t="s">
        <v>59</v>
      </c>
      <c r="K1020" s="32"/>
      <c r="L1020" s="32" t="s">
        <v>3284</v>
      </c>
      <c r="M1020" s="32" t="s">
        <v>3310</v>
      </c>
      <c r="N1020" s="63" t="s">
        <v>419</v>
      </c>
    </row>
    <row r="1021" spans="1:14" ht="38.25" hidden="1">
      <c r="A1021" s="117">
        <v>1008</v>
      </c>
      <c r="B1021" s="29">
        <v>43789</v>
      </c>
      <c r="C1021" s="30" t="s">
        <v>417</v>
      </c>
      <c r="D1021" s="110" t="s">
        <v>420</v>
      </c>
      <c r="E1021" s="94" t="s">
        <v>2042</v>
      </c>
      <c r="F1021" s="76">
        <v>43803</v>
      </c>
      <c r="G1021" s="102" t="s">
        <v>3219</v>
      </c>
      <c r="H1021" s="30" t="s">
        <v>402</v>
      </c>
      <c r="I1021" s="117" t="s">
        <v>49</v>
      </c>
      <c r="J1021" s="117" t="s">
        <v>50</v>
      </c>
      <c r="K1021" s="32"/>
      <c r="L1021" s="32" t="s">
        <v>3277</v>
      </c>
      <c r="M1021" s="32" t="s">
        <v>3311</v>
      </c>
      <c r="N1021" s="110" t="s">
        <v>420</v>
      </c>
    </row>
    <row r="1022" spans="1:14" ht="38.25" hidden="1">
      <c r="A1022" s="117">
        <v>1009</v>
      </c>
      <c r="B1022" s="29">
        <v>43789</v>
      </c>
      <c r="C1022" s="30" t="s">
        <v>417</v>
      </c>
      <c r="D1022" s="110" t="s">
        <v>419</v>
      </c>
      <c r="E1022" s="94" t="s">
        <v>1629</v>
      </c>
      <c r="F1022" s="76">
        <v>43803</v>
      </c>
      <c r="G1022" s="39" t="s">
        <v>3312</v>
      </c>
      <c r="H1022" s="30" t="s">
        <v>408</v>
      </c>
      <c r="I1022" s="30" t="s">
        <v>1820</v>
      </c>
      <c r="J1022" s="30" t="s">
        <v>1601</v>
      </c>
      <c r="K1022" s="32" t="s">
        <v>3313</v>
      </c>
      <c r="L1022" s="32" t="s">
        <v>3314</v>
      </c>
      <c r="M1022" s="32" t="s">
        <v>3315</v>
      </c>
      <c r="N1022" s="110" t="s">
        <v>419</v>
      </c>
    </row>
    <row r="1023" spans="1:14" ht="25.5" hidden="1">
      <c r="A1023" s="117">
        <v>1010</v>
      </c>
      <c r="B1023" s="29">
        <v>43789</v>
      </c>
      <c r="C1023" s="30" t="s">
        <v>417</v>
      </c>
      <c r="D1023" s="110" t="s">
        <v>3110</v>
      </c>
      <c r="E1023" s="94" t="s">
        <v>1073</v>
      </c>
      <c r="F1023" s="76">
        <v>43803</v>
      </c>
      <c r="G1023" s="32" t="s">
        <v>2612</v>
      </c>
      <c r="H1023" s="30" t="s">
        <v>408</v>
      </c>
      <c r="I1023" s="117" t="s">
        <v>49</v>
      </c>
      <c r="J1023" s="117" t="s">
        <v>50</v>
      </c>
      <c r="K1023" s="32" t="s">
        <v>3316</v>
      </c>
      <c r="L1023" s="32" t="s">
        <v>3317</v>
      </c>
      <c r="M1023" s="32" t="s">
        <v>3318</v>
      </c>
      <c r="N1023" s="110" t="s">
        <v>3110</v>
      </c>
    </row>
    <row r="1024" spans="1:14" ht="25.5" hidden="1">
      <c r="A1024" s="117">
        <v>1011</v>
      </c>
      <c r="B1024" s="29">
        <v>43789</v>
      </c>
      <c r="C1024" s="30" t="s">
        <v>417</v>
      </c>
      <c r="D1024" s="110" t="s">
        <v>3110</v>
      </c>
      <c r="E1024" s="407" t="s">
        <v>1382</v>
      </c>
      <c r="F1024" s="76">
        <v>43803</v>
      </c>
      <c r="G1024" s="39" t="s">
        <v>3319</v>
      </c>
      <c r="H1024" s="30" t="s">
        <v>408</v>
      </c>
      <c r="I1024" s="30" t="s">
        <v>172</v>
      </c>
      <c r="J1024" s="30" t="s">
        <v>173</v>
      </c>
      <c r="K1024" s="32" t="s">
        <v>3320</v>
      </c>
      <c r="L1024" s="32" t="s">
        <v>3317</v>
      </c>
      <c r="M1024" s="32" t="s">
        <v>3321</v>
      </c>
      <c r="N1024" s="110" t="s">
        <v>3110</v>
      </c>
    </row>
    <row r="1025" spans="1:117" ht="38.25" hidden="1">
      <c r="A1025" s="117">
        <v>1012</v>
      </c>
      <c r="B1025" s="29">
        <v>43789</v>
      </c>
      <c r="C1025" s="30" t="s">
        <v>417</v>
      </c>
      <c r="D1025" s="110" t="s">
        <v>419</v>
      </c>
      <c r="E1025" s="407" t="s">
        <v>723</v>
      </c>
      <c r="F1025" s="76">
        <v>43803</v>
      </c>
      <c r="G1025" s="39" t="s">
        <v>3322</v>
      </c>
      <c r="H1025" s="30" t="s">
        <v>402</v>
      </c>
      <c r="I1025" s="117" t="s">
        <v>58</v>
      </c>
      <c r="J1025" s="117" t="s">
        <v>59</v>
      </c>
      <c r="K1025" s="32"/>
      <c r="L1025" s="32" t="s">
        <v>3277</v>
      </c>
      <c r="M1025" s="32" t="s">
        <v>3323</v>
      </c>
      <c r="N1025" s="110" t="s">
        <v>419</v>
      </c>
    </row>
    <row r="1026" spans="1:117" ht="38.25" hidden="1">
      <c r="A1026" s="117">
        <v>1013</v>
      </c>
      <c r="B1026" s="29">
        <v>43790</v>
      </c>
      <c r="C1026" s="30" t="s">
        <v>417</v>
      </c>
      <c r="D1026" s="118" t="s">
        <v>422</v>
      </c>
      <c r="E1026" s="407" t="s">
        <v>3324</v>
      </c>
      <c r="F1026" s="76">
        <v>43804</v>
      </c>
      <c r="G1026" s="39" t="s">
        <v>3325</v>
      </c>
      <c r="H1026" s="14" t="s">
        <v>408</v>
      </c>
      <c r="I1026" s="30" t="s">
        <v>103</v>
      </c>
      <c r="J1026" s="30" t="s">
        <v>79</v>
      </c>
      <c r="K1026" s="32"/>
      <c r="L1026" s="32" t="s">
        <v>3326</v>
      </c>
      <c r="M1026" s="32" t="s">
        <v>3327</v>
      </c>
      <c r="N1026" s="118" t="s">
        <v>422</v>
      </c>
    </row>
    <row r="1027" spans="1:117" ht="38.25" hidden="1">
      <c r="A1027" s="117">
        <v>1014</v>
      </c>
      <c r="B1027" s="29">
        <v>43790</v>
      </c>
      <c r="C1027" s="30" t="s">
        <v>417</v>
      </c>
      <c r="D1027" s="118" t="s">
        <v>422</v>
      </c>
      <c r="E1027" s="407" t="s">
        <v>3328</v>
      </c>
      <c r="F1027" s="76">
        <v>43804</v>
      </c>
      <c r="G1027" s="119" t="s">
        <v>3325</v>
      </c>
      <c r="H1027" s="14" t="s">
        <v>408</v>
      </c>
      <c r="I1027" s="30" t="s">
        <v>103</v>
      </c>
      <c r="J1027" s="30" t="s">
        <v>79</v>
      </c>
      <c r="K1027" s="121"/>
      <c r="L1027" s="32" t="s">
        <v>3326</v>
      </c>
      <c r="M1027" s="32" t="s">
        <v>3327</v>
      </c>
      <c r="N1027" s="118" t="s">
        <v>422</v>
      </c>
    </row>
    <row r="1028" spans="1:117" ht="25.5" hidden="1">
      <c r="A1028" s="117">
        <v>1015</v>
      </c>
      <c r="B1028" s="29">
        <v>43791</v>
      </c>
      <c r="C1028" s="30" t="s">
        <v>417</v>
      </c>
      <c r="D1028" s="110" t="s">
        <v>419</v>
      </c>
      <c r="E1028" s="94" t="s">
        <v>3329</v>
      </c>
      <c r="F1028" s="76">
        <v>43805</v>
      </c>
      <c r="G1028" s="39" t="s">
        <v>3330</v>
      </c>
      <c r="H1028" s="30" t="s">
        <v>408</v>
      </c>
      <c r="I1028" s="30" t="s">
        <v>58</v>
      </c>
      <c r="J1028" s="30" t="s">
        <v>59</v>
      </c>
      <c r="K1028" s="32" t="s">
        <v>3331</v>
      </c>
      <c r="L1028" s="32" t="s">
        <v>3326</v>
      </c>
      <c r="M1028" s="32" t="s">
        <v>3332</v>
      </c>
      <c r="N1028" s="110" t="s">
        <v>419</v>
      </c>
    </row>
    <row r="1029" spans="1:117" ht="38.25" hidden="1">
      <c r="A1029" s="117">
        <v>1016</v>
      </c>
      <c r="B1029" s="29">
        <v>43791</v>
      </c>
      <c r="C1029" s="30" t="s">
        <v>417</v>
      </c>
      <c r="D1029" s="63" t="s">
        <v>422</v>
      </c>
      <c r="E1029" s="94" t="s">
        <v>735</v>
      </c>
      <c r="F1029" s="76">
        <v>43805</v>
      </c>
      <c r="G1029" s="16" t="s">
        <v>3206</v>
      </c>
      <c r="H1029" s="117" t="s">
        <v>402</v>
      </c>
      <c r="I1029" s="30" t="s">
        <v>59</v>
      </c>
      <c r="J1029" s="30" t="s">
        <v>59</v>
      </c>
      <c r="K1029" s="32"/>
      <c r="L1029" s="32"/>
      <c r="M1029" s="32"/>
      <c r="N1029" s="110" t="s">
        <v>422</v>
      </c>
    </row>
    <row r="1030" spans="1:117" ht="25.5" hidden="1">
      <c r="A1030" s="117">
        <v>1017</v>
      </c>
      <c r="B1030" s="29">
        <v>43791</v>
      </c>
      <c r="C1030" s="30" t="s">
        <v>417</v>
      </c>
      <c r="D1030" s="63" t="s">
        <v>421</v>
      </c>
      <c r="E1030" s="407" t="s">
        <v>3333</v>
      </c>
      <c r="F1030" s="76">
        <v>43805</v>
      </c>
      <c r="G1030" s="39" t="s">
        <v>3334</v>
      </c>
      <c r="H1030" s="117" t="s">
        <v>408</v>
      </c>
      <c r="I1030" s="30" t="s">
        <v>3335</v>
      </c>
      <c r="J1030" s="30" t="s">
        <v>621</v>
      </c>
      <c r="K1030" s="32" t="s">
        <v>3336</v>
      </c>
      <c r="L1030" s="102" t="s">
        <v>3337</v>
      </c>
      <c r="M1030" s="102" t="s">
        <v>3338</v>
      </c>
      <c r="N1030" s="110" t="s">
        <v>421</v>
      </c>
    </row>
    <row r="1031" spans="1:117" ht="25.5" hidden="1">
      <c r="A1031" s="117">
        <v>1018</v>
      </c>
      <c r="B1031" s="29">
        <v>43791</v>
      </c>
      <c r="C1031" s="30" t="s">
        <v>417</v>
      </c>
      <c r="D1031" s="63" t="s">
        <v>421</v>
      </c>
      <c r="E1031" s="407" t="s">
        <v>3339</v>
      </c>
      <c r="F1031" s="76">
        <v>43805</v>
      </c>
      <c r="G1031" s="39" t="s">
        <v>3340</v>
      </c>
      <c r="H1031" s="117" t="s">
        <v>408</v>
      </c>
      <c r="I1031" s="30" t="s">
        <v>3335</v>
      </c>
      <c r="J1031" s="30" t="s">
        <v>621</v>
      </c>
      <c r="K1031" s="32" t="s">
        <v>3336</v>
      </c>
      <c r="L1031" s="102" t="s">
        <v>3337</v>
      </c>
      <c r="M1031" s="102" t="s">
        <v>3338</v>
      </c>
      <c r="N1031" s="110" t="s">
        <v>421</v>
      </c>
    </row>
    <row r="1032" spans="1:117" ht="25.5" hidden="1">
      <c r="A1032" s="117">
        <v>1019</v>
      </c>
      <c r="B1032" s="122">
        <v>43777</v>
      </c>
      <c r="C1032" s="117" t="s">
        <v>417</v>
      </c>
      <c r="D1032" s="110" t="s">
        <v>421</v>
      </c>
      <c r="E1032" s="89" t="s">
        <v>2914</v>
      </c>
      <c r="F1032" s="74">
        <v>43791</v>
      </c>
      <c r="G1032" s="116" t="s">
        <v>3341</v>
      </c>
      <c r="H1032" s="117" t="s">
        <v>408</v>
      </c>
      <c r="I1032" s="117" t="s">
        <v>58</v>
      </c>
      <c r="J1032" s="117" t="s">
        <v>59</v>
      </c>
      <c r="K1032" s="102" t="s">
        <v>3287</v>
      </c>
      <c r="L1032" s="102" t="s">
        <v>214</v>
      </c>
      <c r="M1032" s="102" t="s">
        <v>3288</v>
      </c>
      <c r="N1032" s="109" t="s">
        <v>421</v>
      </c>
      <c r="O1032" s="103"/>
      <c r="P1032" s="103"/>
      <c r="Q1032" s="103"/>
      <c r="R1032" s="103"/>
      <c r="S1032" s="103"/>
      <c r="T1032" s="103"/>
      <c r="U1032" s="103"/>
      <c r="V1032" s="103"/>
      <c r="W1032" s="103"/>
      <c r="X1032" s="103"/>
      <c r="Y1032" s="103"/>
      <c r="Z1032" s="103"/>
      <c r="AA1032" s="103"/>
      <c r="AB1032" s="103"/>
      <c r="AC1032" s="103"/>
      <c r="AD1032" s="103"/>
      <c r="AE1032" s="103"/>
      <c r="AF1032" s="103"/>
      <c r="AG1032" s="103"/>
      <c r="AH1032" s="103"/>
      <c r="AI1032" s="103"/>
      <c r="AJ1032" s="103"/>
      <c r="AK1032" s="103"/>
      <c r="AL1032" s="103"/>
      <c r="AM1032" s="103"/>
      <c r="AN1032" s="103"/>
      <c r="AO1032" s="103"/>
      <c r="AP1032" s="103"/>
      <c r="AQ1032" s="103"/>
      <c r="AR1032" s="103"/>
      <c r="AS1032" s="103"/>
      <c r="AT1032" s="103"/>
      <c r="AU1032" s="103"/>
      <c r="AV1032" s="103"/>
      <c r="AW1032" s="103"/>
      <c r="AX1032" s="103"/>
      <c r="AY1032" s="103"/>
      <c r="AZ1032" s="103"/>
      <c r="BA1032" s="103"/>
      <c r="BB1032" s="103"/>
      <c r="BC1032" s="103"/>
      <c r="BD1032" s="103"/>
      <c r="BE1032" s="103"/>
      <c r="BF1032" s="103"/>
      <c r="BG1032" s="103"/>
      <c r="BH1032" s="103"/>
      <c r="BI1032" s="103"/>
      <c r="BJ1032" s="103"/>
      <c r="BK1032" s="103"/>
      <c r="BL1032" s="103"/>
      <c r="BM1032" s="103"/>
      <c r="BN1032" s="103"/>
      <c r="BO1032" s="103"/>
      <c r="BP1032" s="103"/>
      <c r="BQ1032" s="103"/>
      <c r="BR1032" s="103"/>
      <c r="BS1032" s="103"/>
      <c r="BT1032" s="103"/>
      <c r="BU1032" s="103"/>
      <c r="BV1032" s="103"/>
      <c r="BW1032" s="103"/>
      <c r="BX1032" s="103"/>
      <c r="BY1032" s="103"/>
      <c r="BZ1032" s="103"/>
      <c r="CA1032" s="103"/>
      <c r="CB1032" s="103"/>
      <c r="CC1032" s="103"/>
      <c r="CD1032" s="103"/>
      <c r="CE1032" s="103"/>
      <c r="CF1032" s="103"/>
      <c r="CG1032" s="103"/>
      <c r="CH1032" s="103"/>
      <c r="CI1032" s="103"/>
      <c r="CJ1032" s="103"/>
      <c r="CK1032" s="103"/>
      <c r="CL1032" s="103"/>
      <c r="CM1032" s="103"/>
      <c r="CN1032" s="103"/>
      <c r="CO1032" s="103"/>
      <c r="CP1032" s="103"/>
      <c r="CQ1032" s="103"/>
      <c r="CR1032" s="103"/>
      <c r="CS1032" s="103"/>
      <c r="CT1032" s="103"/>
      <c r="CU1032" s="103"/>
      <c r="CV1032" s="103"/>
      <c r="CW1032" s="103"/>
      <c r="CX1032" s="103"/>
      <c r="CY1032" s="103"/>
      <c r="CZ1032" s="103"/>
      <c r="DA1032" s="103"/>
      <c r="DB1032" s="103"/>
      <c r="DC1032" s="103"/>
      <c r="DD1032" s="103"/>
      <c r="DE1032" s="103"/>
      <c r="DF1032" s="103"/>
      <c r="DG1032" s="103"/>
      <c r="DH1032" s="103"/>
      <c r="DI1032" s="103"/>
      <c r="DJ1032" s="103"/>
      <c r="DK1032" s="103"/>
      <c r="DL1032" s="103"/>
      <c r="DM1032" s="103"/>
    </row>
    <row r="1033" spans="1:117" ht="38.25" hidden="1">
      <c r="A1033" s="117">
        <v>1020</v>
      </c>
      <c r="B1033" s="29">
        <v>43794</v>
      </c>
      <c r="C1033" s="30" t="s">
        <v>417</v>
      </c>
      <c r="D1033" s="110" t="s">
        <v>419</v>
      </c>
      <c r="E1033" s="94" t="s">
        <v>478</v>
      </c>
      <c r="F1033" s="76">
        <v>43808</v>
      </c>
      <c r="G1033" s="39" t="s">
        <v>3342</v>
      </c>
      <c r="H1033" s="30" t="s">
        <v>408</v>
      </c>
      <c r="I1033" s="30" t="s">
        <v>103</v>
      </c>
      <c r="J1033" s="30" t="s">
        <v>79</v>
      </c>
      <c r="K1033" s="32"/>
      <c r="L1033" s="32" t="s">
        <v>3343</v>
      </c>
      <c r="M1033" s="32" t="s">
        <v>3344</v>
      </c>
      <c r="N1033" s="110" t="s">
        <v>419</v>
      </c>
    </row>
    <row r="1034" spans="1:117" ht="38.25" hidden="1">
      <c r="A1034" s="117">
        <v>1021</v>
      </c>
      <c r="B1034" s="29">
        <v>43794</v>
      </c>
      <c r="C1034" s="30" t="s">
        <v>417</v>
      </c>
      <c r="D1034" s="65" t="s">
        <v>420</v>
      </c>
      <c r="E1034" s="94" t="s">
        <v>2464</v>
      </c>
      <c r="F1034" s="76">
        <v>43808</v>
      </c>
      <c r="G1034" s="39" t="s">
        <v>3345</v>
      </c>
      <c r="H1034" s="30" t="s">
        <v>408</v>
      </c>
      <c r="I1034" s="30" t="s">
        <v>111</v>
      </c>
      <c r="J1034" s="30" t="s">
        <v>59</v>
      </c>
      <c r="K1034" s="32" t="s">
        <v>3346</v>
      </c>
      <c r="L1034" s="32" t="s">
        <v>3347</v>
      </c>
      <c r="M1034" s="32" t="s">
        <v>3346</v>
      </c>
      <c r="N1034" s="106" t="s">
        <v>420</v>
      </c>
    </row>
    <row r="1035" spans="1:117" ht="38.25" hidden="1">
      <c r="A1035" s="117">
        <v>1022</v>
      </c>
      <c r="B1035" s="29">
        <v>43798</v>
      </c>
      <c r="C1035" s="30" t="s">
        <v>417</v>
      </c>
      <c r="D1035" s="65" t="s">
        <v>425</v>
      </c>
      <c r="E1035" s="94" t="s">
        <v>2270</v>
      </c>
      <c r="F1035" s="76">
        <v>43812</v>
      </c>
      <c r="G1035" s="39" t="s">
        <v>3348</v>
      </c>
      <c r="H1035" s="117" t="s">
        <v>402</v>
      </c>
      <c r="I1035" s="30" t="s">
        <v>3349</v>
      </c>
      <c r="J1035" s="30" t="s">
        <v>580</v>
      </c>
      <c r="K1035" s="32"/>
      <c r="L1035" s="32" t="s">
        <v>3326</v>
      </c>
      <c r="M1035" s="32" t="s">
        <v>3350</v>
      </c>
      <c r="N1035" s="123" t="s">
        <v>425</v>
      </c>
    </row>
    <row r="1036" spans="1:117" ht="38.25" hidden="1">
      <c r="A1036" s="117">
        <v>1023</v>
      </c>
      <c r="B1036" s="29">
        <v>43801</v>
      </c>
      <c r="C1036" s="30" t="s">
        <v>417</v>
      </c>
      <c r="D1036" s="110" t="s">
        <v>419</v>
      </c>
      <c r="E1036" s="94" t="s">
        <v>3351</v>
      </c>
      <c r="F1036" s="76">
        <v>43815</v>
      </c>
      <c r="G1036" s="39" t="s">
        <v>3342</v>
      </c>
      <c r="H1036" s="30" t="s">
        <v>408</v>
      </c>
      <c r="I1036" s="30" t="s">
        <v>103</v>
      </c>
      <c r="J1036" s="30" t="s">
        <v>79</v>
      </c>
      <c r="K1036" s="32"/>
      <c r="L1036" s="32" t="s">
        <v>3343</v>
      </c>
      <c r="M1036" s="32" t="s">
        <v>3344</v>
      </c>
      <c r="N1036" s="110" t="s">
        <v>419</v>
      </c>
    </row>
    <row r="1037" spans="1:117" ht="38.25" hidden="1">
      <c r="A1037" s="117">
        <v>1024</v>
      </c>
      <c r="B1037" s="29">
        <v>43802</v>
      </c>
      <c r="C1037" s="30" t="s">
        <v>417</v>
      </c>
      <c r="D1037" s="63" t="s">
        <v>422</v>
      </c>
      <c r="E1037" s="94" t="s">
        <v>3352</v>
      </c>
      <c r="F1037" s="76">
        <v>43816</v>
      </c>
      <c r="G1037" s="16" t="s">
        <v>3255</v>
      </c>
      <c r="H1037" s="14" t="s">
        <v>402</v>
      </c>
      <c r="I1037" s="14" t="s">
        <v>59</v>
      </c>
      <c r="J1037" s="14" t="s">
        <v>59</v>
      </c>
      <c r="K1037" s="32"/>
      <c r="L1037" s="32"/>
      <c r="M1037" s="32"/>
      <c r="N1037" s="63" t="s">
        <v>422</v>
      </c>
    </row>
    <row r="1038" spans="1:117" ht="25.5" hidden="1">
      <c r="A1038" s="117">
        <v>1025</v>
      </c>
      <c r="B1038" s="29">
        <v>43797</v>
      </c>
      <c r="C1038" s="30" t="s">
        <v>417</v>
      </c>
      <c r="D1038" s="65" t="s">
        <v>425</v>
      </c>
      <c r="E1038" s="94" t="s">
        <v>3353</v>
      </c>
      <c r="F1038" s="76">
        <v>43811</v>
      </c>
      <c r="G1038" s="39" t="s">
        <v>3354</v>
      </c>
      <c r="H1038" s="117" t="s">
        <v>408</v>
      </c>
      <c r="I1038" s="14" t="s">
        <v>59</v>
      </c>
      <c r="J1038" s="14" t="s">
        <v>59</v>
      </c>
      <c r="K1038" s="32" t="s">
        <v>3355</v>
      </c>
      <c r="L1038" s="32" t="s">
        <v>3343</v>
      </c>
      <c r="M1038" s="32" t="s">
        <v>3356</v>
      </c>
      <c r="N1038" s="65" t="s">
        <v>425</v>
      </c>
    </row>
    <row r="1039" spans="1:117" ht="25.5" hidden="1">
      <c r="A1039" s="117">
        <v>1026</v>
      </c>
      <c r="B1039" s="29">
        <v>43803</v>
      </c>
      <c r="C1039" s="30" t="s">
        <v>417</v>
      </c>
      <c r="D1039" s="110" t="s">
        <v>3110</v>
      </c>
      <c r="E1039" s="94" t="s">
        <v>216</v>
      </c>
      <c r="F1039" s="76">
        <v>43817</v>
      </c>
      <c r="G1039" s="39" t="s">
        <v>217</v>
      </c>
      <c r="H1039" s="117" t="s">
        <v>34</v>
      </c>
      <c r="I1039" s="30" t="s">
        <v>218</v>
      </c>
      <c r="J1039" s="30" t="s">
        <v>219</v>
      </c>
      <c r="K1039" s="32" t="s">
        <v>220</v>
      </c>
      <c r="L1039" s="32" t="s">
        <v>221</v>
      </c>
      <c r="M1039" s="32" t="s">
        <v>222</v>
      </c>
      <c r="N1039" s="110" t="s">
        <v>3110</v>
      </c>
    </row>
    <row r="1040" spans="1:117" ht="25.5" hidden="1">
      <c r="A1040" s="117">
        <v>1027</v>
      </c>
      <c r="B1040" s="29">
        <v>43804</v>
      </c>
      <c r="C1040" s="30" t="s">
        <v>417</v>
      </c>
      <c r="D1040" s="110" t="s">
        <v>420</v>
      </c>
      <c r="E1040" s="94" t="s">
        <v>223</v>
      </c>
      <c r="F1040" s="76">
        <v>43818</v>
      </c>
      <c r="G1040" s="39" t="s">
        <v>224</v>
      </c>
      <c r="H1040" s="117" t="s">
        <v>34</v>
      </c>
      <c r="I1040" s="30" t="s">
        <v>225</v>
      </c>
      <c r="J1040" s="30" t="s">
        <v>79</v>
      </c>
      <c r="K1040" s="32" t="s">
        <v>226</v>
      </c>
      <c r="L1040" s="32" t="s">
        <v>227</v>
      </c>
      <c r="M1040" s="32" t="s">
        <v>228</v>
      </c>
      <c r="N1040" s="110" t="s">
        <v>420</v>
      </c>
    </row>
    <row r="1041" spans="1:14" ht="25.5" hidden="1">
      <c r="A1041" s="117">
        <v>1028</v>
      </c>
      <c r="B1041" s="29">
        <v>43804</v>
      </c>
      <c r="C1041" s="30" t="s">
        <v>417</v>
      </c>
      <c r="D1041" s="110" t="s">
        <v>420</v>
      </c>
      <c r="E1041" s="94" t="s">
        <v>1791</v>
      </c>
      <c r="F1041" s="76">
        <v>43818</v>
      </c>
      <c r="G1041" s="32" t="s">
        <v>3357</v>
      </c>
      <c r="H1041" s="117" t="s">
        <v>408</v>
      </c>
      <c r="I1041" s="30" t="s">
        <v>49</v>
      </c>
      <c r="J1041" s="30" t="s">
        <v>50</v>
      </c>
      <c r="K1041" s="32" t="s">
        <v>3358</v>
      </c>
      <c r="L1041" s="32"/>
      <c r="M1041" s="32"/>
      <c r="N1041" s="110" t="s">
        <v>420</v>
      </c>
    </row>
    <row r="1042" spans="1:14" ht="25.5" hidden="1">
      <c r="A1042" s="117">
        <v>1029</v>
      </c>
      <c r="B1042" s="29">
        <v>43805</v>
      </c>
      <c r="C1042" s="30" t="s">
        <v>417</v>
      </c>
      <c r="D1042" s="65" t="s">
        <v>422</v>
      </c>
      <c r="E1042" s="94" t="s">
        <v>3359</v>
      </c>
      <c r="F1042" s="76">
        <v>43819</v>
      </c>
      <c r="G1042" s="39" t="s">
        <v>3360</v>
      </c>
      <c r="H1042" s="14" t="s">
        <v>408</v>
      </c>
      <c r="I1042" s="30" t="s">
        <v>3361</v>
      </c>
      <c r="J1042" s="14" t="s">
        <v>79</v>
      </c>
      <c r="K1042" s="32"/>
      <c r="L1042" s="32"/>
      <c r="M1042" s="32"/>
      <c r="N1042" s="65" t="s">
        <v>422</v>
      </c>
    </row>
    <row r="1043" spans="1:14" ht="25.5" hidden="1">
      <c r="A1043" s="117">
        <v>1030</v>
      </c>
      <c r="B1043" s="29">
        <v>43808</v>
      </c>
      <c r="C1043" s="30" t="s">
        <v>417</v>
      </c>
      <c r="D1043" s="65" t="s">
        <v>421</v>
      </c>
      <c r="E1043" s="94" t="s">
        <v>3362</v>
      </c>
      <c r="F1043" s="76">
        <v>43822</v>
      </c>
      <c r="G1043" s="39" t="s">
        <v>3363</v>
      </c>
      <c r="H1043" s="117" t="s">
        <v>408</v>
      </c>
      <c r="I1043" s="30" t="s">
        <v>120</v>
      </c>
      <c r="J1043" s="30" t="s">
        <v>121</v>
      </c>
      <c r="K1043" s="32" t="s">
        <v>3364</v>
      </c>
      <c r="L1043" s="32" t="s">
        <v>233</v>
      </c>
      <c r="M1043" s="32" t="s">
        <v>3365</v>
      </c>
      <c r="N1043" s="65" t="s">
        <v>421</v>
      </c>
    </row>
    <row r="1044" spans="1:14" ht="25.5" hidden="1">
      <c r="A1044" s="117">
        <v>1031</v>
      </c>
      <c r="B1044" s="29">
        <v>43808</v>
      </c>
      <c r="C1044" s="30" t="s">
        <v>417</v>
      </c>
      <c r="D1044" s="65" t="s">
        <v>3366</v>
      </c>
      <c r="E1044" s="94" t="s">
        <v>3367</v>
      </c>
      <c r="F1044" s="76">
        <v>43822</v>
      </c>
      <c r="G1044" s="39" t="s">
        <v>3368</v>
      </c>
      <c r="H1044" s="117" t="s">
        <v>399</v>
      </c>
      <c r="I1044" s="30" t="s">
        <v>1820</v>
      </c>
      <c r="J1044" s="30" t="s">
        <v>1601</v>
      </c>
      <c r="K1044" s="32"/>
      <c r="L1044" s="32" t="s">
        <v>221</v>
      </c>
      <c r="M1044" s="32" t="s">
        <v>3369</v>
      </c>
      <c r="N1044" s="65" t="s">
        <v>3366</v>
      </c>
    </row>
    <row r="1045" spans="1:14" ht="38.25" hidden="1">
      <c r="A1045" s="117">
        <v>1032</v>
      </c>
      <c r="B1045" s="29">
        <v>43808</v>
      </c>
      <c r="C1045" s="30" t="s">
        <v>417</v>
      </c>
      <c r="D1045" s="65" t="s">
        <v>420</v>
      </c>
      <c r="E1045" s="94" t="s">
        <v>229</v>
      </c>
      <c r="F1045" s="114">
        <v>43822</v>
      </c>
      <c r="G1045" s="39" t="s">
        <v>230</v>
      </c>
      <c r="H1045" s="117" t="s">
        <v>34</v>
      </c>
      <c r="I1045" s="30" t="s">
        <v>231</v>
      </c>
      <c r="J1045" s="30" t="s">
        <v>59</v>
      </c>
      <c r="K1045" s="32" t="s">
        <v>232</v>
      </c>
      <c r="L1045" s="32" t="s">
        <v>233</v>
      </c>
      <c r="M1045" s="32" t="s">
        <v>234</v>
      </c>
      <c r="N1045" s="65" t="s">
        <v>420</v>
      </c>
    </row>
    <row r="1046" spans="1:14" ht="25.5" hidden="1">
      <c r="A1046" s="117">
        <v>1033</v>
      </c>
      <c r="B1046" s="29">
        <v>43809</v>
      </c>
      <c r="C1046" s="30" t="s">
        <v>417</v>
      </c>
      <c r="D1046" s="65" t="s">
        <v>3370</v>
      </c>
      <c r="E1046" s="94" t="s">
        <v>2302</v>
      </c>
      <c r="F1046" s="114" t="s">
        <v>3371</v>
      </c>
      <c r="G1046" s="39" t="s">
        <v>3372</v>
      </c>
      <c r="H1046" s="117" t="s">
        <v>406</v>
      </c>
      <c r="I1046" s="30" t="s">
        <v>3373</v>
      </c>
      <c r="J1046" s="30" t="s">
        <v>607</v>
      </c>
      <c r="K1046" s="32"/>
      <c r="L1046" s="32" t="s">
        <v>233</v>
      </c>
      <c r="M1046" s="32" t="s">
        <v>3374</v>
      </c>
      <c r="N1046" s="65" t="s">
        <v>3370</v>
      </c>
    </row>
    <row r="1047" spans="1:14" ht="25.5">
      <c r="A1047" s="117">
        <v>1034</v>
      </c>
      <c r="B1047" s="29">
        <v>43810</v>
      </c>
      <c r="C1047" s="30" t="s">
        <v>417</v>
      </c>
      <c r="D1047" s="65" t="s">
        <v>421</v>
      </c>
      <c r="E1047" s="94" t="s">
        <v>3375</v>
      </c>
      <c r="F1047" s="114" t="s">
        <v>221</v>
      </c>
      <c r="G1047" s="39" t="s">
        <v>3376</v>
      </c>
      <c r="H1047" s="117" t="s">
        <v>407</v>
      </c>
      <c r="I1047" s="30" t="s">
        <v>3377</v>
      </c>
      <c r="J1047" s="30" t="s">
        <v>1065</v>
      </c>
      <c r="K1047" s="32" t="s">
        <v>3378</v>
      </c>
      <c r="L1047" s="32" t="s">
        <v>233</v>
      </c>
      <c r="M1047" s="32" t="s">
        <v>3379</v>
      </c>
      <c r="N1047" s="65" t="s">
        <v>421</v>
      </c>
    </row>
    <row r="1048" spans="1:14" ht="25.5" hidden="1">
      <c r="A1048" s="117">
        <v>1035</v>
      </c>
      <c r="B1048" s="29">
        <v>43810</v>
      </c>
      <c r="C1048" s="30" t="s">
        <v>417</v>
      </c>
      <c r="D1048" s="65" t="s">
        <v>3380</v>
      </c>
      <c r="E1048" s="94" t="s">
        <v>118</v>
      </c>
      <c r="F1048" s="114" t="s">
        <v>221</v>
      </c>
      <c r="G1048" s="39" t="s">
        <v>3381</v>
      </c>
      <c r="H1048" s="117" t="s">
        <v>408</v>
      </c>
      <c r="I1048" s="30" t="s">
        <v>120</v>
      </c>
      <c r="J1048" s="30" t="s">
        <v>121</v>
      </c>
      <c r="K1048" s="32" t="s">
        <v>3382</v>
      </c>
      <c r="L1048" s="32" t="s">
        <v>221</v>
      </c>
      <c r="M1048" s="32" t="s">
        <v>3383</v>
      </c>
      <c r="N1048" s="65" t="s">
        <v>3380</v>
      </c>
    </row>
    <row r="1049" spans="1:14" ht="25.5" hidden="1">
      <c r="A1049" s="117">
        <v>1036</v>
      </c>
      <c r="B1049" s="29">
        <v>43810</v>
      </c>
      <c r="C1049" s="30" t="s">
        <v>417</v>
      </c>
      <c r="D1049" s="65" t="s">
        <v>425</v>
      </c>
      <c r="E1049" s="94" t="s">
        <v>3384</v>
      </c>
      <c r="F1049" s="114" t="s">
        <v>221</v>
      </c>
      <c r="G1049" s="39" t="s">
        <v>3385</v>
      </c>
      <c r="H1049" s="117" t="s">
        <v>408</v>
      </c>
      <c r="I1049" s="30" t="s">
        <v>106</v>
      </c>
      <c r="J1049" s="30" t="s">
        <v>59</v>
      </c>
      <c r="K1049" s="32" t="s">
        <v>3386</v>
      </c>
      <c r="L1049" s="32" t="s">
        <v>221</v>
      </c>
      <c r="M1049" s="32" t="s">
        <v>3387</v>
      </c>
      <c r="N1049" s="65" t="s">
        <v>425</v>
      </c>
    </row>
    <row r="1050" spans="1:14" ht="51" hidden="1">
      <c r="A1050" s="117">
        <v>1037</v>
      </c>
      <c r="B1050" s="29">
        <v>43811</v>
      </c>
      <c r="C1050" s="30" t="s">
        <v>417</v>
      </c>
      <c r="D1050" s="65" t="s">
        <v>420</v>
      </c>
      <c r="E1050" s="94" t="s">
        <v>978</v>
      </c>
      <c r="F1050" s="114" t="s">
        <v>3388</v>
      </c>
      <c r="G1050" s="39" t="s">
        <v>3389</v>
      </c>
      <c r="H1050" s="117" t="s">
        <v>399</v>
      </c>
      <c r="I1050" s="30" t="s">
        <v>3390</v>
      </c>
      <c r="J1050" s="30" t="s">
        <v>3391</v>
      </c>
      <c r="K1050" s="32" t="s">
        <v>3392</v>
      </c>
      <c r="L1050" s="32" t="s">
        <v>233</v>
      </c>
      <c r="M1050" s="32" t="s">
        <v>3393</v>
      </c>
      <c r="N1050" s="123" t="s">
        <v>420</v>
      </c>
    </row>
    <row r="1051" spans="1:14" ht="25.5" hidden="1">
      <c r="A1051" s="117">
        <v>1038</v>
      </c>
      <c r="B1051" s="29">
        <v>43811</v>
      </c>
      <c r="C1051" s="30" t="s">
        <v>417</v>
      </c>
      <c r="D1051" s="65" t="s">
        <v>420</v>
      </c>
      <c r="E1051" s="94" t="s">
        <v>2985</v>
      </c>
      <c r="F1051" s="114" t="s">
        <v>3388</v>
      </c>
      <c r="G1051" s="39" t="s">
        <v>2766</v>
      </c>
      <c r="H1051" s="117" t="s">
        <v>408</v>
      </c>
      <c r="I1051" s="30" t="s">
        <v>59</v>
      </c>
      <c r="J1051" s="30" t="s">
        <v>59</v>
      </c>
      <c r="K1051" s="32" t="s">
        <v>3394</v>
      </c>
      <c r="L1051" s="32" t="s">
        <v>221</v>
      </c>
      <c r="M1051" s="32" t="s">
        <v>3395</v>
      </c>
      <c r="N1051" s="106" t="s">
        <v>420</v>
      </c>
    </row>
    <row r="1052" spans="1:14" hidden="1">
      <c r="A1052" s="117">
        <v>1039</v>
      </c>
      <c r="B1052" s="29">
        <v>43812</v>
      </c>
      <c r="C1052" s="30" t="s">
        <v>417</v>
      </c>
      <c r="D1052" s="65" t="s">
        <v>3380</v>
      </c>
      <c r="E1052" s="94" t="s">
        <v>3396</v>
      </c>
      <c r="F1052" s="114" t="s">
        <v>3397</v>
      </c>
      <c r="G1052" s="39" t="s">
        <v>3398</v>
      </c>
      <c r="H1052" s="117" t="s">
        <v>408</v>
      </c>
      <c r="I1052" s="30" t="s">
        <v>3399</v>
      </c>
      <c r="J1052" s="30" t="s">
        <v>1065</v>
      </c>
      <c r="K1052" s="32" t="s">
        <v>3400</v>
      </c>
      <c r="L1052" s="32" t="s">
        <v>3388</v>
      </c>
      <c r="M1052" s="32" t="s">
        <v>3401</v>
      </c>
      <c r="N1052" s="123" t="s">
        <v>3380</v>
      </c>
    </row>
    <row r="1053" spans="1:14" ht="51" hidden="1">
      <c r="A1053" s="117">
        <v>1040</v>
      </c>
      <c r="B1053" s="29">
        <v>43812</v>
      </c>
      <c r="C1053" s="30" t="s">
        <v>417</v>
      </c>
      <c r="D1053" s="65" t="s">
        <v>422</v>
      </c>
      <c r="E1053" s="94" t="s">
        <v>1141</v>
      </c>
      <c r="F1053" s="114" t="s">
        <v>3397</v>
      </c>
      <c r="G1053" s="39" t="s">
        <v>3402</v>
      </c>
      <c r="H1053" s="117" t="s">
        <v>399</v>
      </c>
      <c r="I1053" s="30" t="s">
        <v>120</v>
      </c>
      <c r="J1053" s="30" t="s">
        <v>121</v>
      </c>
      <c r="K1053" s="32"/>
      <c r="L1053" s="32"/>
      <c r="M1053" s="32"/>
      <c r="N1053" s="123" t="s">
        <v>422</v>
      </c>
    </row>
    <row r="1054" spans="1:14" ht="38.25" hidden="1">
      <c r="A1054" s="117">
        <v>1041</v>
      </c>
      <c r="B1054" s="29">
        <v>43815</v>
      </c>
      <c r="C1054" s="30" t="s">
        <v>417</v>
      </c>
      <c r="D1054" s="65" t="s">
        <v>3110</v>
      </c>
      <c r="E1054" s="94" t="s">
        <v>448</v>
      </c>
      <c r="F1054" s="114" t="s">
        <v>247</v>
      </c>
      <c r="G1054" s="116" t="s">
        <v>2044</v>
      </c>
      <c r="H1054" s="117" t="s">
        <v>408</v>
      </c>
      <c r="I1054" s="30" t="s">
        <v>3079</v>
      </c>
      <c r="J1054" s="30" t="s">
        <v>212</v>
      </c>
      <c r="K1054" s="32" t="s">
        <v>3403</v>
      </c>
      <c r="L1054" s="32" t="s">
        <v>241</v>
      </c>
      <c r="M1054" s="32" t="s">
        <v>3404</v>
      </c>
      <c r="N1054" s="123" t="s">
        <v>3110</v>
      </c>
    </row>
    <row r="1055" spans="1:14" ht="25.5" hidden="1">
      <c r="A1055" s="117">
        <v>1042</v>
      </c>
      <c r="B1055" s="29">
        <v>43816</v>
      </c>
      <c r="C1055" s="30" t="s">
        <v>417</v>
      </c>
      <c r="D1055" s="65" t="s">
        <v>3366</v>
      </c>
      <c r="E1055" s="94" t="s">
        <v>1735</v>
      </c>
      <c r="F1055" s="114" t="s">
        <v>241</v>
      </c>
      <c r="G1055" s="39" t="s">
        <v>3405</v>
      </c>
      <c r="H1055" s="117" t="s">
        <v>408</v>
      </c>
      <c r="I1055" s="30" t="s">
        <v>3406</v>
      </c>
      <c r="J1055" s="30" t="s">
        <v>487</v>
      </c>
      <c r="K1055" s="32" t="s">
        <v>3407</v>
      </c>
      <c r="L1055" s="32" t="s">
        <v>247</v>
      </c>
      <c r="M1055" s="32"/>
      <c r="N1055" s="123" t="s">
        <v>3366</v>
      </c>
    </row>
    <row r="1056" spans="1:14" ht="25.5" hidden="1">
      <c r="A1056" s="117">
        <v>1043</v>
      </c>
      <c r="B1056" s="29">
        <v>43817</v>
      </c>
      <c r="C1056" s="30" t="s">
        <v>417</v>
      </c>
      <c r="D1056" s="65" t="s">
        <v>3366</v>
      </c>
      <c r="E1056" s="94" t="s">
        <v>3408</v>
      </c>
      <c r="F1056" s="114" t="s">
        <v>3409</v>
      </c>
      <c r="G1056" s="39" t="s">
        <v>3410</v>
      </c>
      <c r="H1056" s="117" t="s">
        <v>408</v>
      </c>
      <c r="I1056" s="30" t="s">
        <v>172</v>
      </c>
      <c r="J1056" s="30" t="s">
        <v>173</v>
      </c>
      <c r="K1056" s="32" t="s">
        <v>3411</v>
      </c>
      <c r="L1056" s="32" t="s">
        <v>3388</v>
      </c>
      <c r="M1056" s="32" t="s">
        <v>3412</v>
      </c>
      <c r="N1056" s="123" t="s">
        <v>3366</v>
      </c>
    </row>
    <row r="1057" spans="1:15" ht="25.5" hidden="1">
      <c r="A1057" s="117">
        <v>1044</v>
      </c>
      <c r="B1057" s="29">
        <v>43817</v>
      </c>
      <c r="C1057" s="30" t="s">
        <v>417</v>
      </c>
      <c r="D1057" s="65" t="s">
        <v>3366</v>
      </c>
      <c r="E1057" s="94" t="s">
        <v>3413</v>
      </c>
      <c r="F1057" s="114" t="s">
        <v>3409</v>
      </c>
      <c r="G1057" s="39" t="s">
        <v>3410</v>
      </c>
      <c r="H1057" s="117" t="s">
        <v>408</v>
      </c>
      <c r="I1057" s="30" t="s">
        <v>172</v>
      </c>
      <c r="J1057" s="30" t="s">
        <v>173</v>
      </c>
      <c r="K1057" s="32" t="s">
        <v>3411</v>
      </c>
      <c r="L1057" s="32" t="s">
        <v>3388</v>
      </c>
      <c r="M1057" s="32" t="s">
        <v>3412</v>
      </c>
      <c r="N1057" s="123" t="s">
        <v>3366</v>
      </c>
    </row>
    <row r="1058" spans="1:15" ht="25.5" hidden="1">
      <c r="A1058" s="117">
        <v>1045</v>
      </c>
      <c r="B1058" s="29">
        <v>43818</v>
      </c>
      <c r="C1058" s="30" t="s">
        <v>417</v>
      </c>
      <c r="D1058" s="65" t="s">
        <v>422</v>
      </c>
      <c r="E1058" s="134" t="s">
        <v>235</v>
      </c>
      <c r="F1058" s="114" t="s">
        <v>236</v>
      </c>
      <c r="G1058" s="39" t="s">
        <v>237</v>
      </c>
      <c r="H1058" s="117" t="s">
        <v>34</v>
      </c>
      <c r="I1058" s="30" t="s">
        <v>120</v>
      </c>
      <c r="J1058" s="30" t="s">
        <v>121</v>
      </c>
      <c r="K1058" s="32"/>
      <c r="L1058" s="32"/>
      <c r="M1058" s="32"/>
      <c r="N1058" s="123" t="s">
        <v>422</v>
      </c>
    </row>
    <row r="1059" spans="1:15" ht="25.5" hidden="1">
      <c r="A1059" s="117">
        <v>1046</v>
      </c>
      <c r="B1059" s="29">
        <v>43818</v>
      </c>
      <c r="C1059" s="30" t="s">
        <v>417</v>
      </c>
      <c r="D1059" s="65" t="s">
        <v>425</v>
      </c>
      <c r="E1059" s="134" t="s">
        <v>238</v>
      </c>
      <c r="F1059" s="114" t="s">
        <v>236</v>
      </c>
      <c r="G1059" s="32" t="s">
        <v>239</v>
      </c>
      <c r="H1059" s="117" t="s">
        <v>34</v>
      </c>
      <c r="I1059" s="30" t="s">
        <v>49</v>
      </c>
      <c r="J1059" s="30" t="s">
        <v>50</v>
      </c>
      <c r="K1059" s="32" t="s">
        <v>240</v>
      </c>
      <c r="L1059" s="32" t="s">
        <v>241</v>
      </c>
      <c r="M1059" s="32" t="s">
        <v>242</v>
      </c>
      <c r="N1059" s="123" t="s">
        <v>425</v>
      </c>
    </row>
    <row r="1060" spans="1:15" ht="51" hidden="1">
      <c r="A1060" s="117">
        <v>1047</v>
      </c>
      <c r="B1060" s="29">
        <v>43819</v>
      </c>
      <c r="C1060" s="30" t="s">
        <v>417</v>
      </c>
      <c r="D1060" s="124" t="s">
        <v>3366</v>
      </c>
      <c r="E1060" s="134" t="s">
        <v>243</v>
      </c>
      <c r="F1060" s="114" t="s">
        <v>244</v>
      </c>
      <c r="G1060" s="39" t="s">
        <v>245</v>
      </c>
      <c r="H1060" s="117" t="s">
        <v>34</v>
      </c>
      <c r="I1060" s="30" t="s">
        <v>120</v>
      </c>
      <c r="J1060" s="30" t="s">
        <v>121</v>
      </c>
      <c r="K1060" s="32" t="s">
        <v>246</v>
      </c>
      <c r="L1060" s="32" t="s">
        <v>247</v>
      </c>
      <c r="M1060" s="32" t="s">
        <v>248</v>
      </c>
      <c r="N1060" s="124" t="s">
        <v>3366</v>
      </c>
    </row>
    <row r="1061" spans="1:15" ht="38.25" hidden="1">
      <c r="A1061" s="117">
        <v>1048</v>
      </c>
      <c r="B1061" s="29">
        <v>43819</v>
      </c>
      <c r="C1061" s="30" t="s">
        <v>417</v>
      </c>
      <c r="D1061" s="65" t="s">
        <v>3110</v>
      </c>
      <c r="E1061" s="134" t="s">
        <v>3414</v>
      </c>
      <c r="F1061" s="114" t="s">
        <v>244</v>
      </c>
      <c r="G1061" s="39" t="s">
        <v>3415</v>
      </c>
      <c r="H1061" s="117" t="s">
        <v>408</v>
      </c>
      <c r="I1061" s="30" t="s">
        <v>1474</v>
      </c>
      <c r="J1061" s="30" t="s">
        <v>212</v>
      </c>
      <c r="K1061" s="32" t="s">
        <v>3416</v>
      </c>
      <c r="L1061" s="32" t="s">
        <v>3417</v>
      </c>
      <c r="M1061" s="32" t="s">
        <v>3418</v>
      </c>
      <c r="N1061" s="123" t="s">
        <v>3110</v>
      </c>
    </row>
    <row r="1062" spans="1:15" ht="25.5" hidden="1">
      <c r="A1062" s="117">
        <v>1049</v>
      </c>
      <c r="B1062" s="29">
        <v>43819</v>
      </c>
      <c r="C1062" s="30" t="s">
        <v>417</v>
      </c>
      <c r="D1062" s="65" t="s">
        <v>422</v>
      </c>
      <c r="E1062" s="134" t="s">
        <v>1669</v>
      </c>
      <c r="F1062" s="114" t="s">
        <v>244</v>
      </c>
      <c r="G1062" s="39" t="s">
        <v>3419</v>
      </c>
      <c r="H1062" s="117" t="s">
        <v>404</v>
      </c>
      <c r="I1062" s="30" t="s">
        <v>136</v>
      </c>
      <c r="J1062" s="30" t="s">
        <v>137</v>
      </c>
      <c r="K1062" s="32"/>
      <c r="L1062" s="32"/>
      <c r="M1062" s="32"/>
      <c r="N1062" s="123" t="s">
        <v>422</v>
      </c>
    </row>
    <row r="1063" spans="1:15" ht="38.25" hidden="1">
      <c r="A1063" s="117">
        <v>1050</v>
      </c>
      <c r="B1063" s="29">
        <v>43819</v>
      </c>
      <c r="C1063" s="30" t="s">
        <v>417</v>
      </c>
      <c r="D1063" s="65" t="s">
        <v>421</v>
      </c>
      <c r="E1063" s="134" t="s">
        <v>3339</v>
      </c>
      <c r="F1063" s="114" t="s">
        <v>244</v>
      </c>
      <c r="G1063" s="39" t="s">
        <v>3420</v>
      </c>
      <c r="H1063" s="117" t="s">
        <v>406</v>
      </c>
      <c r="I1063" s="30" t="s">
        <v>3335</v>
      </c>
      <c r="J1063" s="30" t="s">
        <v>621</v>
      </c>
      <c r="K1063" s="32" t="s">
        <v>917</v>
      </c>
      <c r="L1063" s="32" t="s">
        <v>221</v>
      </c>
      <c r="M1063" s="32" t="s">
        <v>3421</v>
      </c>
      <c r="N1063" s="123" t="s">
        <v>421</v>
      </c>
    </row>
    <row r="1064" spans="1:15" ht="38.25" hidden="1">
      <c r="A1064" s="117">
        <v>1051</v>
      </c>
      <c r="B1064" s="29">
        <v>43819</v>
      </c>
      <c r="C1064" s="30" t="s">
        <v>417</v>
      </c>
      <c r="D1064" s="124" t="s">
        <v>3366</v>
      </c>
      <c r="E1064" s="94" t="s">
        <v>3422</v>
      </c>
      <c r="F1064" s="114" t="s">
        <v>244</v>
      </c>
      <c r="G1064" s="39" t="s">
        <v>3423</v>
      </c>
      <c r="H1064" s="117" t="s">
        <v>406</v>
      </c>
      <c r="I1064" s="30" t="s">
        <v>3424</v>
      </c>
      <c r="J1064" s="30"/>
      <c r="K1064" s="32"/>
      <c r="L1064" s="32" t="s">
        <v>3388</v>
      </c>
      <c r="M1064" s="32" t="s">
        <v>3425</v>
      </c>
      <c r="N1064" s="124" t="s">
        <v>3366</v>
      </c>
    </row>
    <row r="1065" spans="1:15" ht="38.25" hidden="1">
      <c r="A1065" s="117">
        <v>1052</v>
      </c>
      <c r="B1065" s="29">
        <v>43819</v>
      </c>
      <c r="C1065" s="30" t="s">
        <v>417</v>
      </c>
      <c r="D1065" s="65" t="s">
        <v>420</v>
      </c>
      <c r="E1065" s="94" t="s">
        <v>3426</v>
      </c>
      <c r="F1065" s="114" t="s">
        <v>244</v>
      </c>
      <c r="G1065" s="39" t="s">
        <v>3427</v>
      </c>
      <c r="H1065" s="117" t="s">
        <v>408</v>
      </c>
      <c r="I1065" s="30" t="s">
        <v>103</v>
      </c>
      <c r="J1065" s="30" t="s">
        <v>79</v>
      </c>
      <c r="K1065" s="32" t="s">
        <v>3428</v>
      </c>
      <c r="L1065" s="32" t="s">
        <v>247</v>
      </c>
      <c r="M1065" s="32" t="s">
        <v>3429</v>
      </c>
      <c r="N1065" s="123" t="s">
        <v>420</v>
      </c>
    </row>
    <row r="1066" spans="1:15" ht="25.5" hidden="1">
      <c r="A1066" s="117">
        <v>1053</v>
      </c>
      <c r="B1066" s="29">
        <v>43822</v>
      </c>
      <c r="C1066" s="30" t="s">
        <v>417</v>
      </c>
      <c r="D1066" s="65" t="s">
        <v>420</v>
      </c>
      <c r="E1066" s="94" t="s">
        <v>380</v>
      </c>
      <c r="F1066" s="114" t="s">
        <v>251</v>
      </c>
      <c r="G1066" s="39" t="s">
        <v>3430</v>
      </c>
      <c r="H1066" s="117" t="s">
        <v>408</v>
      </c>
      <c r="I1066" s="30" t="s">
        <v>172</v>
      </c>
      <c r="J1066" s="30" t="s">
        <v>173</v>
      </c>
      <c r="K1066" s="32" t="s">
        <v>3431</v>
      </c>
      <c r="L1066" s="32" t="s">
        <v>3388</v>
      </c>
      <c r="M1066" s="32" t="s">
        <v>3432</v>
      </c>
      <c r="N1066" s="123" t="s">
        <v>420</v>
      </c>
    </row>
    <row r="1067" spans="1:15" ht="38.25" hidden="1">
      <c r="A1067" s="117">
        <v>1054</v>
      </c>
      <c r="B1067" s="29">
        <v>43822</v>
      </c>
      <c r="C1067" s="30" t="s">
        <v>417</v>
      </c>
      <c r="D1067" s="65" t="s">
        <v>422</v>
      </c>
      <c r="E1067" s="134" t="s">
        <v>250</v>
      </c>
      <c r="F1067" s="114" t="s">
        <v>251</v>
      </c>
      <c r="G1067" s="39" t="s">
        <v>252</v>
      </c>
      <c r="H1067" s="117" t="s">
        <v>34</v>
      </c>
      <c r="I1067" s="30" t="s">
        <v>172</v>
      </c>
      <c r="J1067" s="30" t="s">
        <v>173</v>
      </c>
      <c r="K1067" s="32"/>
      <c r="L1067" s="32"/>
      <c r="M1067" s="32"/>
      <c r="N1067" s="123" t="s">
        <v>422</v>
      </c>
    </row>
    <row r="1068" spans="1:15" ht="38.25" hidden="1">
      <c r="A1068" s="117">
        <v>1055</v>
      </c>
      <c r="B1068" s="29">
        <v>43822</v>
      </c>
      <c r="C1068" s="30" t="s">
        <v>417</v>
      </c>
      <c r="D1068" s="65" t="s">
        <v>421</v>
      </c>
      <c r="E1068" s="134" t="s">
        <v>2270</v>
      </c>
      <c r="F1068" s="114" t="s">
        <v>251</v>
      </c>
      <c r="G1068" s="39" t="s">
        <v>3433</v>
      </c>
      <c r="H1068" s="117" t="s">
        <v>402</v>
      </c>
      <c r="I1068" s="30" t="s">
        <v>1000</v>
      </c>
      <c r="J1068" s="30" t="s">
        <v>159</v>
      </c>
      <c r="K1068" s="32" t="s">
        <v>3434</v>
      </c>
      <c r="L1068" s="32" t="s">
        <v>3388</v>
      </c>
      <c r="M1068" s="32" t="s">
        <v>3435</v>
      </c>
      <c r="N1068" s="123" t="s">
        <v>421</v>
      </c>
    </row>
    <row r="1069" spans="1:15" ht="25.5" hidden="1">
      <c r="A1069" s="117">
        <v>1056</v>
      </c>
      <c r="B1069" s="29">
        <v>43823</v>
      </c>
      <c r="C1069" s="30" t="s">
        <v>417</v>
      </c>
      <c r="D1069" s="65" t="s">
        <v>422</v>
      </c>
      <c r="E1069" s="134" t="s">
        <v>3436</v>
      </c>
      <c r="F1069" s="114" t="s">
        <v>254</v>
      </c>
      <c r="G1069" s="32" t="s">
        <v>3437</v>
      </c>
      <c r="H1069" s="117" t="s">
        <v>408</v>
      </c>
      <c r="I1069" s="30" t="s">
        <v>49</v>
      </c>
      <c r="J1069" s="30" t="s">
        <v>50</v>
      </c>
      <c r="K1069" s="32"/>
      <c r="L1069" s="32"/>
      <c r="M1069" s="32"/>
      <c r="N1069" s="123" t="s">
        <v>422</v>
      </c>
    </row>
    <row r="1070" spans="1:15" ht="38.25" hidden="1">
      <c r="A1070" s="117">
        <v>1057</v>
      </c>
      <c r="B1070" s="29">
        <v>43823</v>
      </c>
      <c r="C1070" s="30" t="s">
        <v>417</v>
      </c>
      <c r="D1070" s="65" t="s">
        <v>422</v>
      </c>
      <c r="E1070" s="134" t="s">
        <v>253</v>
      </c>
      <c r="F1070" s="114" t="s">
        <v>254</v>
      </c>
      <c r="G1070" s="39" t="s">
        <v>255</v>
      </c>
      <c r="H1070" s="117" t="s">
        <v>34</v>
      </c>
      <c r="I1070" s="30" t="s">
        <v>103</v>
      </c>
      <c r="J1070" s="30" t="s">
        <v>79</v>
      </c>
      <c r="K1070" s="32"/>
      <c r="L1070" s="32" t="s">
        <v>247</v>
      </c>
      <c r="M1070" s="32" t="s">
        <v>3438</v>
      </c>
      <c r="N1070" s="123" t="s">
        <v>422</v>
      </c>
      <c r="O1070" s="103"/>
    </row>
    <row r="1071" spans="1:15" ht="38.25" hidden="1">
      <c r="A1071" s="117">
        <v>1058</v>
      </c>
      <c r="B1071" s="29">
        <v>43823</v>
      </c>
      <c r="C1071" s="30" t="s">
        <v>417</v>
      </c>
      <c r="D1071" s="65" t="s">
        <v>422</v>
      </c>
      <c r="E1071" s="94" t="s">
        <v>3439</v>
      </c>
      <c r="F1071" s="114" t="s">
        <v>254</v>
      </c>
      <c r="G1071" s="39" t="s">
        <v>255</v>
      </c>
      <c r="H1071" s="117" t="s">
        <v>408</v>
      </c>
      <c r="I1071" s="30" t="s">
        <v>103</v>
      </c>
      <c r="J1071" s="30" t="s">
        <v>79</v>
      </c>
      <c r="K1071" s="32"/>
      <c r="L1071" s="32" t="s">
        <v>247</v>
      </c>
      <c r="M1071" s="32" t="s">
        <v>3438</v>
      </c>
      <c r="N1071" s="123" t="s">
        <v>422</v>
      </c>
    </row>
    <row r="1072" spans="1:15" ht="38.25" hidden="1">
      <c r="A1072" s="117">
        <v>1059</v>
      </c>
      <c r="B1072" s="29">
        <v>43826</v>
      </c>
      <c r="C1072" s="30" t="s">
        <v>417</v>
      </c>
      <c r="D1072" s="124" t="s">
        <v>3366</v>
      </c>
      <c r="E1072" s="94" t="s">
        <v>478</v>
      </c>
      <c r="F1072" s="114" t="s">
        <v>3440</v>
      </c>
      <c r="G1072" s="39" t="s">
        <v>3342</v>
      </c>
      <c r="H1072" s="30" t="s">
        <v>406</v>
      </c>
      <c r="I1072" s="30" t="s">
        <v>103</v>
      </c>
      <c r="J1072" s="30" t="s">
        <v>79</v>
      </c>
      <c r="K1072" s="32"/>
      <c r="L1072" s="32" t="s">
        <v>241</v>
      </c>
      <c r="M1072" s="32" t="s">
        <v>3441</v>
      </c>
      <c r="N1072" s="124" t="s">
        <v>3366</v>
      </c>
    </row>
    <row r="1073" spans="1:14" ht="25.5" hidden="1">
      <c r="A1073" s="117">
        <v>1060</v>
      </c>
      <c r="B1073" s="29">
        <v>43830</v>
      </c>
      <c r="C1073" s="30" t="s">
        <v>417</v>
      </c>
      <c r="D1073" s="65" t="s">
        <v>421</v>
      </c>
      <c r="E1073" s="62" t="s">
        <v>1796</v>
      </c>
      <c r="F1073" s="114" t="s">
        <v>3442</v>
      </c>
      <c r="G1073" s="16" t="s">
        <v>1797</v>
      </c>
      <c r="H1073" s="14" t="s">
        <v>408</v>
      </c>
      <c r="I1073" s="14" t="s">
        <v>1264</v>
      </c>
      <c r="J1073" s="14" t="s">
        <v>812</v>
      </c>
      <c r="K1073" s="32" t="s">
        <v>3443</v>
      </c>
      <c r="L1073" s="32" t="s">
        <v>3444</v>
      </c>
      <c r="M1073" s="32" t="s">
        <v>3445</v>
      </c>
      <c r="N1073" s="65" t="s">
        <v>421</v>
      </c>
    </row>
    <row r="1074" spans="1:14" ht="25.5" hidden="1">
      <c r="A1074" s="117">
        <v>1061</v>
      </c>
      <c r="B1074" s="29">
        <v>43830</v>
      </c>
      <c r="C1074" s="30" t="s">
        <v>417</v>
      </c>
      <c r="D1074" s="65" t="s">
        <v>422</v>
      </c>
      <c r="E1074" s="62" t="s">
        <v>896</v>
      </c>
      <c r="F1074" s="114" t="s">
        <v>251</v>
      </c>
      <c r="G1074" s="39" t="s">
        <v>3446</v>
      </c>
      <c r="H1074" s="117" t="s">
        <v>408</v>
      </c>
      <c r="I1074" s="30" t="s">
        <v>106</v>
      </c>
      <c r="J1074" s="30" t="s">
        <v>59</v>
      </c>
      <c r="K1074" s="32" t="s">
        <v>3447</v>
      </c>
      <c r="L1074" s="32" t="s">
        <v>3448</v>
      </c>
      <c r="M1074" s="32" t="s">
        <v>3449</v>
      </c>
      <c r="N1074" s="106" t="s">
        <v>3110</v>
      </c>
    </row>
    <row r="1075" spans="1:14" hidden="1">
      <c r="A1075" s="120"/>
      <c r="B1075" s="29"/>
      <c r="C1075" s="30"/>
      <c r="D1075" s="65"/>
      <c r="E1075" s="94"/>
      <c r="F1075" s="114"/>
      <c r="G1075" s="39"/>
      <c r="H1075" s="117"/>
      <c r="I1075" s="30"/>
      <c r="J1075" s="30"/>
      <c r="K1075" s="32"/>
      <c r="L1075" s="32"/>
      <c r="M1075" s="32"/>
      <c r="N1075" s="106"/>
    </row>
    <row r="1076" spans="1:14" hidden="1">
      <c r="A1076" s="120"/>
      <c r="B1076" s="29"/>
      <c r="C1076" s="30"/>
      <c r="D1076" s="65"/>
      <c r="E1076" s="94"/>
      <c r="F1076" s="114"/>
      <c r="G1076" s="39"/>
      <c r="H1076" s="117"/>
      <c r="I1076" s="30"/>
      <c r="J1076" s="30"/>
      <c r="K1076" s="32"/>
      <c r="L1076" s="32"/>
      <c r="M1076" s="32"/>
      <c r="N1076" s="106"/>
    </row>
    <row r="1077" spans="1:14" hidden="1">
      <c r="A1077" s="120"/>
      <c r="B1077" s="29"/>
      <c r="C1077" s="30"/>
      <c r="D1077" s="65"/>
      <c r="E1077" s="94"/>
      <c r="F1077" s="114"/>
      <c r="G1077" s="39"/>
      <c r="H1077" s="117"/>
      <c r="I1077" s="30"/>
      <c r="J1077" s="30"/>
      <c r="K1077" s="32"/>
      <c r="L1077" s="32"/>
      <c r="M1077" s="32"/>
      <c r="N1077" s="106"/>
    </row>
    <row r="1078" spans="1:14" hidden="1">
      <c r="A1078" s="120"/>
      <c r="B1078" s="29"/>
      <c r="C1078" s="30"/>
      <c r="D1078" s="65"/>
      <c r="E1078" s="94"/>
      <c r="F1078" s="114"/>
      <c r="G1078" s="39"/>
      <c r="H1078" s="117"/>
      <c r="I1078" s="30"/>
      <c r="J1078" s="30"/>
      <c r="K1078" s="32"/>
      <c r="L1078" s="32"/>
      <c r="M1078" s="32"/>
      <c r="N1078" s="106"/>
    </row>
    <row r="1079" spans="1:14" hidden="1">
      <c r="A1079" s="120"/>
      <c r="B1079" s="29"/>
      <c r="C1079" s="30"/>
      <c r="D1079" s="65"/>
      <c r="E1079" s="94"/>
      <c r="F1079" s="114"/>
      <c r="G1079" s="39"/>
      <c r="H1079" s="117"/>
      <c r="I1079" s="30"/>
      <c r="J1079" s="30"/>
      <c r="K1079" s="32"/>
      <c r="L1079" s="32"/>
      <c r="M1079" s="32"/>
      <c r="N1079" s="106"/>
    </row>
    <row r="1080" spans="1:14" hidden="1">
      <c r="A1080" s="120"/>
      <c r="B1080" s="29"/>
      <c r="C1080" s="30"/>
      <c r="D1080" s="65"/>
      <c r="E1080" s="94"/>
      <c r="F1080" s="114"/>
      <c r="G1080" s="39"/>
      <c r="H1080" s="117"/>
      <c r="I1080" s="30"/>
      <c r="J1080" s="30"/>
      <c r="K1080" s="32"/>
      <c r="L1080" s="32"/>
      <c r="M1080" s="32"/>
      <c r="N1080" s="106"/>
    </row>
    <row r="1081" spans="1:14">
      <c r="A1081" s="30"/>
      <c r="B1081" s="29"/>
      <c r="C1081" s="30"/>
      <c r="D1081" s="65"/>
      <c r="E1081" s="94"/>
      <c r="F1081" s="114"/>
      <c r="G1081" s="39"/>
      <c r="H1081" s="117"/>
      <c r="I1081" s="30"/>
      <c r="J1081" s="30"/>
      <c r="K1081" s="32"/>
      <c r="L1081" s="32"/>
      <c r="M1081" s="32"/>
      <c r="N1081" s="106"/>
    </row>
    <row r="1082" spans="1:14">
      <c r="A1082" s="30"/>
      <c r="B1082" s="29"/>
      <c r="C1082" s="30"/>
      <c r="D1082" s="65"/>
      <c r="E1082" s="94"/>
      <c r="F1082" s="114"/>
      <c r="G1082" s="39" t="s">
        <v>3450</v>
      </c>
      <c r="H1082" s="117"/>
      <c r="I1082" s="30"/>
      <c r="J1082" s="30"/>
      <c r="K1082" s="32"/>
      <c r="L1082" s="32"/>
      <c r="M1082" s="32"/>
      <c r="N1082" s="106"/>
    </row>
    <row r="1083" spans="1:14">
      <c r="A1083" s="30"/>
      <c r="B1083" s="29"/>
      <c r="C1083" s="30"/>
      <c r="D1083" s="65"/>
      <c r="E1083" s="94"/>
      <c r="F1083" s="114"/>
      <c r="G1083" s="39"/>
      <c r="H1083" s="117"/>
      <c r="I1083" s="30"/>
      <c r="J1083" s="30"/>
      <c r="K1083" s="32"/>
      <c r="L1083" s="32"/>
      <c r="M1083" s="32"/>
      <c r="N1083" s="106"/>
    </row>
    <row r="1084" spans="1:14">
      <c r="A1084" s="30"/>
      <c r="B1084" s="29"/>
      <c r="C1084" s="30"/>
      <c r="D1084" s="65"/>
      <c r="E1084" s="94"/>
      <c r="F1084" s="114"/>
      <c r="G1084" s="39"/>
      <c r="H1084" s="117"/>
      <c r="I1084" s="30"/>
      <c r="J1084" s="30"/>
      <c r="K1084" s="32"/>
      <c r="L1084" s="32"/>
      <c r="M1084" s="32"/>
      <c r="N1084" s="106"/>
    </row>
    <row r="1085" spans="1:14">
      <c r="A1085" s="30"/>
      <c r="B1085" s="29"/>
      <c r="C1085" s="30"/>
      <c r="D1085" s="65"/>
      <c r="E1085" s="94"/>
      <c r="F1085" s="114"/>
      <c r="G1085" s="39"/>
      <c r="H1085" s="117"/>
      <c r="I1085" s="30"/>
      <c r="J1085" s="30"/>
      <c r="K1085" s="32"/>
      <c r="L1085" s="32"/>
      <c r="M1085" s="32"/>
      <c r="N1085" s="106"/>
    </row>
    <row r="1086" spans="1:14">
      <c r="A1086" s="30"/>
      <c r="B1086" s="29"/>
      <c r="C1086" s="30"/>
      <c r="D1086" s="65"/>
      <c r="E1086" s="94"/>
      <c r="F1086" s="114"/>
      <c r="G1086" s="39"/>
      <c r="H1086" s="117"/>
      <c r="I1086" s="30"/>
      <c r="J1086" s="30"/>
      <c r="K1086" s="32"/>
      <c r="L1086" s="32"/>
      <c r="M1086" s="32"/>
      <c r="N1086" s="106"/>
    </row>
    <row r="1087" spans="1:14">
      <c r="A1087" s="30"/>
      <c r="B1087" s="29"/>
      <c r="C1087" s="30"/>
      <c r="D1087" s="65"/>
      <c r="E1087" s="94"/>
      <c r="F1087" s="114"/>
      <c r="G1087" s="39"/>
      <c r="H1087" s="117"/>
      <c r="I1087" s="30"/>
      <c r="J1087" s="30"/>
      <c r="K1087" s="32"/>
      <c r="L1087" s="32"/>
      <c r="M1087" s="32"/>
      <c r="N1087" s="106"/>
    </row>
    <row r="1088" spans="1:14">
      <c r="A1088" s="30"/>
      <c r="B1088" s="29"/>
      <c r="C1088" s="30"/>
      <c r="D1088" s="65"/>
      <c r="E1088" s="94"/>
      <c r="F1088" s="114"/>
      <c r="G1088" s="39"/>
      <c r="H1088" s="117"/>
      <c r="I1088" s="30"/>
      <c r="J1088" s="30"/>
      <c r="K1088" s="32"/>
      <c r="L1088" s="32"/>
      <c r="M1088" s="32"/>
      <c r="N1088" s="106"/>
    </row>
    <row r="1089" spans="1:14">
      <c r="A1089" s="30"/>
      <c r="B1089" s="29"/>
      <c r="C1089" s="30"/>
      <c r="D1089" s="65"/>
      <c r="E1089" s="94"/>
      <c r="F1089" s="114"/>
      <c r="G1089" s="39"/>
      <c r="H1089" s="117"/>
      <c r="I1089" s="30"/>
      <c r="J1089" s="30"/>
      <c r="K1089" s="32"/>
      <c r="L1089" s="32"/>
      <c r="M1089" s="32"/>
      <c r="N1089" s="106"/>
    </row>
    <row r="1090" spans="1:14">
      <c r="A1090" s="30"/>
      <c r="B1090" s="29"/>
      <c r="C1090" s="30"/>
      <c r="D1090" s="65"/>
      <c r="E1090" s="94"/>
      <c r="F1090" s="114"/>
      <c r="G1090" s="39"/>
      <c r="H1090" s="117"/>
      <c r="I1090" s="30"/>
      <c r="J1090" s="30"/>
      <c r="K1090" s="32"/>
      <c r="L1090" s="32"/>
      <c r="M1090" s="32"/>
      <c r="N1090" s="106"/>
    </row>
    <row r="1091" spans="1:14">
      <c r="A1091" s="30"/>
      <c r="B1091" s="29"/>
      <c r="C1091" s="30"/>
      <c r="D1091" s="65"/>
      <c r="E1091" s="94"/>
      <c r="F1091" s="114"/>
      <c r="G1091" s="39"/>
      <c r="H1091" s="120"/>
      <c r="I1091" s="30"/>
      <c r="J1091" s="30"/>
      <c r="K1091" s="32"/>
      <c r="L1091" s="32"/>
      <c r="M1091" s="32"/>
      <c r="N1091" s="106"/>
    </row>
    <row r="1092" spans="1:14">
      <c r="A1092" s="30"/>
      <c r="B1092" s="29"/>
      <c r="C1092" s="30"/>
      <c r="D1092" s="65"/>
      <c r="E1092" s="94"/>
      <c r="F1092" s="114"/>
      <c r="G1092" s="39"/>
      <c r="H1092" s="120"/>
      <c r="I1092" s="30"/>
      <c r="J1092" s="30"/>
      <c r="K1092" s="32"/>
      <c r="L1092" s="32"/>
      <c r="M1092" s="32"/>
      <c r="N1092" s="106"/>
    </row>
    <row r="1093" spans="1:14">
      <c r="A1093" s="30"/>
      <c r="B1093" s="29"/>
      <c r="C1093" s="30"/>
      <c r="D1093" s="65"/>
      <c r="E1093" s="94"/>
      <c r="F1093" s="114"/>
      <c r="G1093" s="39"/>
      <c r="H1093" s="120"/>
      <c r="I1093" s="30"/>
      <c r="J1093" s="30"/>
      <c r="K1093" s="32"/>
      <c r="L1093" s="32"/>
      <c r="M1093" s="32"/>
      <c r="N1093" s="106"/>
    </row>
    <row r="1094" spans="1:14">
      <c r="A1094" s="30"/>
      <c r="B1094" s="29"/>
      <c r="C1094" s="30"/>
      <c r="D1094" s="65"/>
      <c r="E1094" s="94"/>
      <c r="F1094" s="114"/>
      <c r="G1094" s="39"/>
      <c r="H1094" s="120"/>
      <c r="I1094" s="30"/>
      <c r="J1094" s="30"/>
      <c r="K1094" s="32"/>
      <c r="L1094" s="32"/>
      <c r="M1094" s="32"/>
      <c r="N1094" s="106"/>
    </row>
    <row r="1095" spans="1:14">
      <c r="A1095" s="30"/>
      <c r="B1095" s="29"/>
      <c r="C1095" s="30"/>
      <c r="D1095" s="65"/>
      <c r="E1095" s="94"/>
      <c r="F1095" s="114"/>
      <c r="G1095" s="39"/>
      <c r="H1095" s="120"/>
      <c r="I1095" s="30"/>
      <c r="J1095" s="30"/>
      <c r="K1095" s="32"/>
      <c r="L1095" s="32"/>
      <c r="M1095" s="32"/>
      <c r="N1095" s="106"/>
    </row>
    <row r="1096" spans="1:14">
      <c r="A1096" s="30"/>
      <c r="B1096" s="29"/>
      <c r="C1096" s="30"/>
      <c r="D1096" s="65"/>
      <c r="E1096" s="94"/>
      <c r="F1096" s="114"/>
      <c r="G1096" s="39"/>
      <c r="H1096" s="120"/>
      <c r="I1096" s="30"/>
      <c r="J1096" s="30"/>
      <c r="K1096" s="32"/>
      <c r="L1096" s="32"/>
      <c r="M1096" s="32"/>
      <c r="N1096" s="106"/>
    </row>
    <row r="1097" spans="1:14">
      <c r="A1097" s="30"/>
      <c r="B1097" s="29"/>
      <c r="C1097" s="30"/>
      <c r="D1097" s="65"/>
      <c r="E1097" s="94"/>
      <c r="F1097" s="114"/>
      <c r="G1097" s="39"/>
      <c r="H1097" s="120"/>
      <c r="I1097" s="30"/>
      <c r="J1097" s="30"/>
      <c r="K1097" s="32"/>
      <c r="L1097" s="32"/>
      <c r="M1097" s="32"/>
      <c r="N1097" s="106"/>
    </row>
    <row r="1098" spans="1:14">
      <c r="A1098" s="30"/>
      <c r="B1098" s="29"/>
      <c r="C1098" s="30"/>
      <c r="D1098" s="65"/>
      <c r="E1098" s="94"/>
      <c r="F1098" s="114"/>
      <c r="G1098" s="39"/>
      <c r="H1098" s="120"/>
      <c r="I1098" s="30"/>
      <c r="J1098" s="30"/>
      <c r="K1098" s="32"/>
      <c r="L1098" s="32"/>
      <c r="M1098" s="32"/>
      <c r="N1098" s="106"/>
    </row>
    <row r="1099" spans="1:14">
      <c r="A1099" s="30"/>
      <c r="B1099" s="29"/>
      <c r="C1099" s="30"/>
      <c r="D1099" s="65"/>
      <c r="E1099" s="94"/>
      <c r="F1099" s="114"/>
      <c r="G1099" s="39"/>
      <c r="H1099" s="120"/>
      <c r="I1099" s="30"/>
      <c r="J1099" s="30"/>
      <c r="K1099" s="32"/>
      <c r="L1099" s="32"/>
      <c r="M1099" s="32"/>
      <c r="N1099" s="106"/>
    </row>
    <row r="1100" spans="1:14">
      <c r="A1100" s="30"/>
      <c r="B1100" s="29"/>
      <c r="C1100" s="30"/>
      <c r="D1100" s="65"/>
      <c r="E1100" s="94"/>
      <c r="F1100" s="114"/>
      <c r="G1100" s="39"/>
      <c r="H1100" s="120"/>
      <c r="I1100" s="30"/>
      <c r="J1100" s="30"/>
      <c r="K1100" s="32"/>
      <c r="L1100" s="32"/>
      <c r="M1100" s="32"/>
      <c r="N1100" s="106"/>
    </row>
    <row r="1101" spans="1:14">
      <c r="A1101" s="30"/>
      <c r="B1101" s="29"/>
      <c r="C1101" s="30"/>
      <c r="D1101" s="65"/>
      <c r="E1101" s="94"/>
      <c r="F1101" s="114"/>
      <c r="G1101" s="39"/>
      <c r="H1101" s="120"/>
      <c r="I1101" s="30"/>
      <c r="J1101" s="30"/>
      <c r="K1101" s="32"/>
      <c r="L1101" s="32"/>
      <c r="M1101" s="32"/>
      <c r="N1101" s="106"/>
    </row>
    <row r="1102" spans="1:14">
      <c r="A1102" s="30"/>
      <c r="B1102" s="29"/>
      <c r="C1102" s="30"/>
      <c r="D1102" s="65"/>
      <c r="E1102" s="94"/>
      <c r="F1102" s="114"/>
      <c r="G1102" s="39"/>
      <c r="H1102" s="120"/>
      <c r="I1102" s="30"/>
      <c r="J1102" s="30"/>
      <c r="K1102" s="32"/>
      <c r="L1102" s="32"/>
      <c r="M1102" s="32"/>
      <c r="N1102" s="106"/>
    </row>
    <row r="1103" spans="1:14">
      <c r="A1103" s="30"/>
      <c r="B1103" s="29"/>
      <c r="C1103" s="30"/>
      <c r="D1103" s="65"/>
      <c r="E1103" s="94"/>
      <c r="F1103" s="114"/>
      <c r="G1103" s="39"/>
      <c r="H1103" s="120"/>
      <c r="I1103" s="30"/>
      <c r="J1103" s="30"/>
      <c r="K1103" s="32"/>
      <c r="L1103" s="32"/>
      <c r="M1103" s="32"/>
      <c r="N1103" s="106"/>
    </row>
    <row r="1104" spans="1:14">
      <c r="A1104" s="30"/>
      <c r="B1104" s="29"/>
      <c r="C1104" s="30"/>
      <c r="D1104" s="65"/>
      <c r="E1104" s="94"/>
      <c r="F1104" s="114"/>
      <c r="G1104" s="39"/>
      <c r="H1104" s="120"/>
      <c r="I1104" s="30"/>
      <c r="J1104" s="30"/>
      <c r="K1104" s="32"/>
      <c r="L1104" s="32"/>
      <c r="M1104" s="32"/>
      <c r="N1104" s="106"/>
    </row>
    <row r="1105" spans="1:14">
      <c r="A1105" s="30"/>
      <c r="B1105" s="29"/>
      <c r="C1105" s="30"/>
      <c r="D1105" s="65"/>
      <c r="E1105" s="94"/>
      <c r="F1105" s="114"/>
      <c r="G1105" s="39"/>
      <c r="H1105" s="120"/>
      <c r="I1105" s="30"/>
      <c r="J1105" s="30"/>
      <c r="K1105" s="32"/>
      <c r="L1105" s="32"/>
      <c r="M1105" s="32"/>
      <c r="N1105" s="106"/>
    </row>
    <row r="1106" spans="1:14">
      <c r="A1106" s="30"/>
      <c r="B1106" s="29"/>
      <c r="C1106" s="30"/>
      <c r="D1106" s="65"/>
      <c r="E1106" s="94"/>
      <c r="F1106" s="114"/>
      <c r="G1106" s="39"/>
      <c r="H1106" s="120"/>
      <c r="I1106" s="30"/>
      <c r="J1106" s="30"/>
      <c r="K1106" s="32"/>
      <c r="L1106" s="32"/>
      <c r="M1106" s="32"/>
      <c r="N1106" s="106"/>
    </row>
    <row r="1107" spans="1:14">
      <c r="A1107" s="30"/>
      <c r="B1107" s="29"/>
      <c r="C1107" s="30"/>
      <c r="D1107" s="65"/>
      <c r="E1107" s="94"/>
      <c r="F1107" s="114"/>
      <c r="G1107" s="39"/>
      <c r="H1107" s="120"/>
      <c r="I1107" s="30"/>
      <c r="J1107" s="30"/>
      <c r="K1107" s="32"/>
      <c r="L1107" s="32"/>
      <c r="M1107" s="32"/>
      <c r="N1107" s="106"/>
    </row>
    <row r="1108" spans="1:14">
      <c r="A1108" s="30"/>
      <c r="B1108" s="29"/>
      <c r="C1108" s="30"/>
      <c r="D1108" s="65"/>
      <c r="E1108" s="94"/>
      <c r="F1108" s="114"/>
      <c r="G1108" s="39"/>
      <c r="H1108" s="120"/>
      <c r="I1108" s="30"/>
      <c r="J1108" s="30"/>
      <c r="K1108" s="32"/>
      <c r="L1108" s="32"/>
      <c r="M1108" s="32"/>
      <c r="N1108" s="106"/>
    </row>
    <row r="1109" spans="1:14">
      <c r="A1109" s="30"/>
      <c r="B1109" s="29"/>
      <c r="C1109" s="30"/>
      <c r="D1109" s="65"/>
      <c r="E1109" s="94"/>
      <c r="F1109" s="114"/>
      <c r="G1109" s="39"/>
      <c r="H1109" s="120"/>
      <c r="I1109" s="30"/>
      <c r="J1109" s="30"/>
      <c r="K1109" s="32"/>
      <c r="L1109" s="32"/>
      <c r="M1109" s="32"/>
      <c r="N1109" s="106"/>
    </row>
    <row r="1110" spans="1:14">
      <c r="A1110" s="30"/>
      <c r="B1110" s="29"/>
      <c r="C1110" s="30"/>
      <c r="D1110" s="65"/>
      <c r="E1110" s="94"/>
      <c r="F1110" s="114"/>
      <c r="G1110" s="39"/>
      <c r="H1110" s="120"/>
      <c r="I1110" s="30"/>
      <c r="J1110" s="30"/>
      <c r="K1110" s="32"/>
      <c r="L1110" s="32"/>
      <c r="M1110" s="32"/>
      <c r="N1110" s="106"/>
    </row>
    <row r="1111" spans="1:14">
      <c r="A1111" s="30"/>
      <c r="B1111" s="29"/>
      <c r="C1111" s="30"/>
      <c r="D1111" s="65"/>
      <c r="E1111" s="94"/>
      <c r="F1111" s="114"/>
      <c r="G1111" s="39"/>
      <c r="H1111" s="120"/>
      <c r="I1111" s="30"/>
      <c r="J1111" s="30"/>
      <c r="K1111" s="32"/>
      <c r="L1111" s="32"/>
      <c r="M1111" s="32"/>
      <c r="N1111" s="106"/>
    </row>
    <row r="1112" spans="1:14">
      <c r="A1112" s="30"/>
      <c r="B1112" s="29"/>
      <c r="C1112" s="30"/>
      <c r="D1112" s="65"/>
      <c r="E1112" s="94"/>
      <c r="F1112" s="114"/>
      <c r="G1112" s="39"/>
      <c r="H1112" s="120"/>
      <c r="I1112" s="30"/>
      <c r="J1112" s="30"/>
      <c r="K1112" s="32"/>
      <c r="L1112" s="32"/>
      <c r="M1112" s="32"/>
      <c r="N1112" s="106"/>
    </row>
    <row r="1113" spans="1:14">
      <c r="A1113" s="30"/>
      <c r="B1113" s="29"/>
      <c r="C1113" s="30"/>
      <c r="D1113" s="65"/>
      <c r="E1113" s="94"/>
      <c r="F1113" s="114"/>
      <c r="G1113" s="39"/>
      <c r="H1113" s="120"/>
      <c r="I1113" s="30"/>
      <c r="J1113" s="30"/>
      <c r="K1113" s="32"/>
      <c r="L1113" s="32"/>
      <c r="M1113" s="32"/>
      <c r="N1113" s="106"/>
    </row>
    <row r="1114" spans="1:14">
      <c r="A1114" s="30"/>
      <c r="B1114" s="29"/>
      <c r="C1114" s="30"/>
      <c r="D1114" s="65"/>
      <c r="E1114" s="94"/>
      <c r="F1114" s="114"/>
      <c r="G1114" s="39"/>
      <c r="H1114" s="120"/>
      <c r="I1114" s="30"/>
      <c r="J1114" s="30"/>
      <c r="K1114" s="32"/>
      <c r="L1114" s="32"/>
      <c r="M1114" s="32"/>
      <c r="N1114" s="106"/>
    </row>
    <row r="1115" spans="1:14">
      <c r="A1115" s="30"/>
      <c r="B1115" s="29"/>
      <c r="C1115" s="30"/>
      <c r="D1115" s="65"/>
      <c r="E1115" s="94"/>
      <c r="F1115" s="114"/>
      <c r="G1115" s="39"/>
      <c r="H1115" s="120"/>
      <c r="I1115" s="30"/>
      <c r="J1115" s="30"/>
      <c r="K1115" s="32"/>
      <c r="L1115" s="32"/>
      <c r="M1115" s="32"/>
      <c r="N1115" s="106"/>
    </row>
    <row r="1116" spans="1:14">
      <c r="A1116" s="30"/>
      <c r="B1116" s="29"/>
      <c r="C1116" s="30"/>
      <c r="D1116" s="65"/>
      <c r="E1116" s="94"/>
      <c r="F1116" s="114"/>
      <c r="G1116" s="39"/>
      <c r="H1116" s="120"/>
      <c r="I1116" s="30"/>
      <c r="J1116" s="30"/>
      <c r="K1116" s="32"/>
      <c r="L1116" s="32"/>
      <c r="M1116" s="32"/>
      <c r="N1116" s="106"/>
    </row>
    <row r="1117" spans="1:14">
      <c r="A1117" s="30"/>
      <c r="B1117" s="29"/>
      <c r="C1117" s="30"/>
      <c r="D1117" s="65"/>
      <c r="E1117" s="94"/>
      <c r="F1117" s="114"/>
      <c r="G1117" s="39"/>
      <c r="H1117" s="120"/>
      <c r="I1117" s="30"/>
      <c r="J1117" s="30"/>
      <c r="K1117" s="32"/>
      <c r="L1117" s="32"/>
      <c r="M1117" s="32"/>
      <c r="N1117" s="106"/>
    </row>
    <row r="1118" spans="1:14">
      <c r="A1118" s="30"/>
      <c r="B1118" s="29"/>
      <c r="C1118" s="30"/>
      <c r="D1118" s="65"/>
      <c r="E1118" s="94"/>
      <c r="F1118" s="114"/>
      <c r="G1118" s="39"/>
      <c r="H1118" s="120"/>
      <c r="I1118" s="30"/>
      <c r="J1118" s="30"/>
      <c r="K1118" s="32"/>
      <c r="L1118" s="32"/>
      <c r="M1118" s="32"/>
      <c r="N1118" s="106"/>
    </row>
    <row r="1119" spans="1:14">
      <c r="A1119" s="30"/>
      <c r="B1119" s="29"/>
      <c r="C1119" s="30"/>
      <c r="D1119" s="65"/>
      <c r="E1119" s="94"/>
      <c r="F1119" s="114"/>
      <c r="G1119" s="39"/>
      <c r="H1119" s="120"/>
      <c r="I1119" s="30"/>
      <c r="J1119" s="30"/>
      <c r="K1119" s="32"/>
      <c r="L1119" s="32"/>
      <c r="M1119" s="32"/>
      <c r="N1119" s="106"/>
    </row>
    <row r="1120" spans="1:14">
      <c r="A1120" s="30"/>
      <c r="B1120" s="29"/>
      <c r="C1120" s="30"/>
      <c r="D1120" s="65"/>
      <c r="E1120" s="94"/>
      <c r="F1120" s="114"/>
      <c r="G1120" s="39"/>
      <c r="H1120" s="120"/>
      <c r="I1120" s="30"/>
      <c r="J1120" s="30"/>
      <c r="K1120" s="32"/>
      <c r="L1120" s="32"/>
      <c r="M1120" s="32"/>
      <c r="N1120" s="106"/>
    </row>
    <row r="1121" spans="1:14">
      <c r="A1121" s="30"/>
      <c r="B1121" s="29"/>
      <c r="C1121" s="30"/>
      <c r="D1121" s="65"/>
      <c r="E1121" s="94"/>
      <c r="F1121" s="114"/>
      <c r="G1121" s="39"/>
      <c r="H1121" s="120"/>
      <c r="I1121" s="30"/>
      <c r="J1121" s="30"/>
      <c r="K1121" s="32"/>
      <c r="L1121" s="32"/>
      <c r="M1121" s="32"/>
      <c r="N1121" s="106"/>
    </row>
    <row r="1122" spans="1:14">
      <c r="A1122" s="30"/>
      <c r="B1122" s="29"/>
      <c r="C1122" s="30"/>
      <c r="D1122" s="65"/>
      <c r="E1122" s="94"/>
      <c r="F1122" s="114"/>
      <c r="G1122" s="39"/>
      <c r="H1122" s="120"/>
      <c r="I1122" s="30"/>
      <c r="J1122" s="30"/>
      <c r="K1122" s="32"/>
      <c r="L1122" s="32"/>
      <c r="M1122" s="32"/>
      <c r="N1122" s="106"/>
    </row>
    <row r="1123" spans="1:14">
      <c r="A1123" s="30"/>
      <c r="B1123" s="29"/>
      <c r="C1123" s="30"/>
      <c r="D1123" s="65"/>
      <c r="E1123" s="94"/>
      <c r="F1123" s="114"/>
      <c r="G1123" s="39"/>
      <c r="H1123" s="120"/>
      <c r="I1123" s="30"/>
      <c r="J1123" s="30"/>
      <c r="K1123" s="32"/>
      <c r="L1123" s="32"/>
      <c r="M1123" s="32"/>
      <c r="N1123" s="106"/>
    </row>
    <row r="1124" spans="1:14">
      <c r="A1124" s="30"/>
      <c r="B1124" s="29"/>
      <c r="C1124" s="30"/>
      <c r="D1124" s="65"/>
      <c r="E1124" s="94"/>
      <c r="F1124" s="114"/>
      <c r="G1124" s="39"/>
      <c r="H1124" s="120"/>
      <c r="I1124" s="30"/>
      <c r="J1124" s="30"/>
      <c r="K1124" s="32"/>
      <c r="L1124" s="32"/>
      <c r="M1124" s="32"/>
      <c r="N1124" s="106"/>
    </row>
    <row r="1125" spans="1:14">
      <c r="A1125" s="30"/>
      <c r="B1125" s="29"/>
      <c r="C1125" s="30"/>
      <c r="D1125" s="65"/>
      <c r="E1125" s="94"/>
      <c r="F1125" s="114"/>
      <c r="G1125" s="39"/>
      <c r="H1125" s="120"/>
      <c r="I1125" s="30"/>
      <c r="J1125" s="30"/>
      <c r="K1125" s="32"/>
      <c r="L1125" s="32"/>
      <c r="M1125" s="32"/>
      <c r="N1125" s="106"/>
    </row>
    <row r="1126" spans="1:14">
      <c r="A1126" s="30"/>
      <c r="B1126" s="29"/>
      <c r="C1126" s="30"/>
      <c r="D1126" s="65"/>
      <c r="E1126" s="94"/>
      <c r="F1126" s="114"/>
      <c r="G1126" s="39"/>
      <c r="H1126" s="120"/>
      <c r="I1126" s="30"/>
      <c r="J1126" s="30"/>
      <c r="K1126" s="32"/>
      <c r="L1126" s="32"/>
      <c r="M1126" s="32"/>
      <c r="N1126" s="106"/>
    </row>
    <row r="1127" spans="1:14">
      <c r="A1127" s="30"/>
      <c r="B1127" s="29"/>
      <c r="C1127" s="30"/>
      <c r="D1127" s="65"/>
      <c r="E1127" s="94"/>
      <c r="F1127" s="114"/>
      <c r="G1127" s="39"/>
      <c r="H1127" s="120"/>
      <c r="I1127" s="30"/>
      <c r="J1127" s="30"/>
      <c r="K1127" s="32"/>
      <c r="L1127" s="32"/>
      <c r="M1127" s="32"/>
      <c r="N1127" s="106"/>
    </row>
    <row r="1128" spans="1:14">
      <c r="A1128" s="30"/>
      <c r="B1128" s="29"/>
      <c r="C1128" s="30"/>
      <c r="D1128" s="65"/>
      <c r="E1128" s="94"/>
      <c r="F1128" s="114"/>
      <c r="G1128" s="39"/>
      <c r="H1128" s="120"/>
      <c r="I1128" s="30"/>
      <c r="J1128" s="30"/>
      <c r="K1128" s="32"/>
      <c r="L1128" s="32"/>
      <c r="M1128" s="32"/>
      <c r="N1128" s="106"/>
    </row>
    <row r="1129" spans="1:14">
      <c r="A1129" s="30"/>
      <c r="B1129" s="29"/>
      <c r="C1129" s="30"/>
      <c r="D1129" s="65"/>
      <c r="E1129" s="94"/>
      <c r="F1129" s="114"/>
      <c r="G1129" s="39"/>
      <c r="H1129" s="120"/>
      <c r="I1129" s="30"/>
      <c r="J1129" s="30"/>
      <c r="K1129" s="32"/>
      <c r="L1129" s="32"/>
      <c r="M1129" s="32"/>
      <c r="N1129" s="106"/>
    </row>
    <row r="1130" spans="1:14">
      <c r="A1130" s="30"/>
      <c r="B1130" s="29"/>
      <c r="C1130" s="30"/>
      <c r="D1130" s="65"/>
      <c r="E1130" s="94"/>
      <c r="F1130" s="114"/>
      <c r="G1130" s="39"/>
      <c r="H1130" s="120"/>
      <c r="I1130" s="30"/>
      <c r="J1130" s="30"/>
      <c r="K1130" s="32"/>
      <c r="L1130" s="32"/>
      <c r="M1130" s="32"/>
      <c r="N1130" s="106"/>
    </row>
    <row r="1131" spans="1:14">
      <c r="A1131" s="30"/>
      <c r="B1131" s="29"/>
      <c r="C1131" s="30"/>
      <c r="D1131" s="65"/>
      <c r="E1131" s="94"/>
      <c r="F1131" s="114"/>
      <c r="G1131" s="39"/>
      <c r="H1131" s="120"/>
      <c r="I1131" s="30"/>
      <c r="J1131" s="30"/>
      <c r="K1131" s="32"/>
      <c r="L1131" s="32"/>
      <c r="M1131" s="32"/>
      <c r="N1131" s="106"/>
    </row>
    <row r="1132" spans="1:14">
      <c r="A1132" s="30"/>
      <c r="B1132" s="29"/>
      <c r="C1132" s="30"/>
      <c r="D1132" s="65"/>
      <c r="E1132" s="94"/>
      <c r="F1132" s="114"/>
      <c r="G1132" s="39"/>
      <c r="H1132" s="120"/>
      <c r="I1132" s="30"/>
      <c r="J1132" s="30"/>
      <c r="K1132" s="32"/>
      <c r="L1132" s="32"/>
      <c r="M1132" s="32"/>
      <c r="N1132" s="106"/>
    </row>
    <row r="1133" spans="1:14">
      <c r="A1133" s="30"/>
      <c r="B1133" s="29"/>
      <c r="C1133" s="30"/>
      <c r="D1133" s="65"/>
      <c r="E1133" s="94"/>
      <c r="F1133" s="114"/>
      <c r="G1133" s="39"/>
      <c r="H1133" s="120"/>
      <c r="I1133" s="30"/>
      <c r="J1133" s="30"/>
      <c r="K1133" s="32"/>
      <c r="L1133" s="32"/>
      <c r="M1133" s="32"/>
      <c r="N1133" s="106"/>
    </row>
    <row r="1134" spans="1:14">
      <c r="A1134" s="30"/>
      <c r="B1134" s="29"/>
      <c r="C1134" s="30"/>
      <c r="D1134" s="65"/>
      <c r="E1134" s="94"/>
      <c r="F1134" s="114"/>
      <c r="G1134" s="39"/>
      <c r="H1134" s="120"/>
      <c r="I1134" s="30"/>
      <c r="J1134" s="30"/>
      <c r="K1134" s="32"/>
      <c r="L1134" s="32"/>
      <c r="M1134" s="32"/>
      <c r="N1134" s="106"/>
    </row>
    <row r="1135" spans="1:14">
      <c r="A1135" s="30"/>
      <c r="B1135" s="29"/>
      <c r="C1135" s="30"/>
      <c r="D1135" s="65"/>
      <c r="E1135" s="94"/>
      <c r="F1135" s="114"/>
      <c r="G1135" s="39"/>
      <c r="H1135" s="120"/>
      <c r="I1135" s="30"/>
      <c r="J1135" s="30"/>
      <c r="K1135" s="32"/>
      <c r="L1135" s="32"/>
      <c r="M1135" s="32"/>
      <c r="N1135" s="106"/>
    </row>
    <row r="1136" spans="1:14">
      <c r="A1136" s="30"/>
      <c r="B1136" s="29"/>
      <c r="C1136" s="30"/>
      <c r="D1136" s="65"/>
      <c r="E1136" s="94"/>
      <c r="F1136" s="114"/>
      <c r="G1136" s="39"/>
      <c r="H1136" s="120"/>
      <c r="I1136" s="30"/>
      <c r="J1136" s="30"/>
      <c r="K1136" s="32"/>
      <c r="L1136" s="32"/>
      <c r="M1136" s="32"/>
      <c r="N1136" s="106"/>
    </row>
    <row r="1137" spans="1:14">
      <c r="A1137" s="30"/>
      <c r="B1137" s="29"/>
      <c r="C1137" s="30"/>
      <c r="D1137" s="65"/>
      <c r="E1137" s="94"/>
      <c r="F1137" s="114"/>
      <c r="G1137" s="39"/>
      <c r="H1137" s="120"/>
      <c r="I1137" s="30"/>
      <c r="J1137" s="30"/>
      <c r="K1137" s="32"/>
      <c r="L1137" s="32"/>
      <c r="M1137" s="32"/>
      <c r="N1137" s="106"/>
    </row>
    <row r="1138" spans="1:14">
      <c r="A1138" s="30"/>
      <c r="B1138" s="29"/>
      <c r="C1138" s="30"/>
      <c r="D1138" s="65"/>
      <c r="E1138" s="94"/>
      <c r="F1138" s="114"/>
      <c r="G1138" s="39"/>
      <c r="H1138" s="120"/>
      <c r="I1138" s="30"/>
      <c r="J1138" s="30"/>
      <c r="K1138" s="32"/>
      <c r="L1138" s="32"/>
      <c r="M1138" s="32"/>
      <c r="N1138" s="106"/>
    </row>
    <row r="1139" spans="1:14">
      <c r="A1139" s="30"/>
      <c r="B1139" s="29"/>
      <c r="C1139" s="30"/>
      <c r="D1139" s="65"/>
      <c r="E1139" s="94"/>
      <c r="F1139" s="114"/>
      <c r="G1139" s="39"/>
      <c r="H1139" s="120"/>
      <c r="I1139" s="30"/>
      <c r="J1139" s="30"/>
      <c r="K1139" s="32"/>
      <c r="L1139" s="32"/>
      <c r="M1139" s="32"/>
      <c r="N1139" s="106"/>
    </row>
    <row r="1140" spans="1:14">
      <c r="A1140" s="30"/>
      <c r="B1140" s="29"/>
      <c r="C1140" s="30"/>
      <c r="D1140" s="65"/>
      <c r="E1140" s="94"/>
      <c r="F1140" s="114"/>
      <c r="G1140" s="39"/>
      <c r="H1140" s="120"/>
      <c r="I1140" s="30"/>
      <c r="J1140" s="30"/>
      <c r="K1140" s="32"/>
      <c r="L1140" s="32"/>
      <c r="M1140" s="32"/>
      <c r="N1140" s="106"/>
    </row>
    <row r="1141" spans="1:14">
      <c r="A1141" s="30"/>
      <c r="B1141" s="29"/>
      <c r="C1141" s="30"/>
      <c r="D1141" s="65"/>
      <c r="E1141" s="94"/>
      <c r="F1141" s="114"/>
      <c r="G1141" s="39"/>
      <c r="H1141" s="120"/>
      <c r="I1141" s="30"/>
      <c r="J1141" s="30"/>
      <c r="K1141" s="32"/>
      <c r="L1141" s="32"/>
      <c r="M1141" s="32"/>
      <c r="N1141" s="106"/>
    </row>
    <row r="1142" spans="1:14">
      <c r="A1142" s="30"/>
      <c r="B1142" s="29"/>
      <c r="C1142" s="30"/>
      <c r="D1142" s="65"/>
      <c r="E1142" s="94"/>
      <c r="F1142" s="114"/>
      <c r="G1142" s="39"/>
      <c r="H1142" s="120"/>
      <c r="I1142" s="30"/>
      <c r="J1142" s="30"/>
      <c r="K1142" s="32"/>
      <c r="L1142" s="32"/>
      <c r="M1142" s="32"/>
      <c r="N1142" s="106"/>
    </row>
    <row r="1143" spans="1:14">
      <c r="A1143" s="30"/>
      <c r="B1143" s="29"/>
      <c r="C1143" s="30"/>
      <c r="D1143" s="65"/>
      <c r="E1143" s="94"/>
      <c r="F1143" s="114"/>
      <c r="G1143" s="39"/>
      <c r="H1143" s="120"/>
      <c r="I1143" s="30"/>
      <c r="J1143" s="30"/>
      <c r="K1143" s="32"/>
      <c r="L1143" s="32"/>
      <c r="M1143" s="32"/>
      <c r="N1143" s="106"/>
    </row>
    <row r="1144" spans="1:14">
      <c r="A1144" s="30"/>
      <c r="B1144" s="29"/>
      <c r="C1144" s="30"/>
      <c r="D1144" s="65"/>
      <c r="E1144" s="94"/>
      <c r="F1144" s="114"/>
      <c r="G1144" s="39"/>
      <c r="H1144" s="120"/>
      <c r="I1144" s="30"/>
      <c r="J1144" s="30"/>
      <c r="K1144" s="32"/>
      <c r="L1144" s="32"/>
      <c r="M1144" s="32"/>
      <c r="N1144" s="106"/>
    </row>
    <row r="1145" spans="1:14">
      <c r="A1145" s="30"/>
      <c r="B1145" s="29"/>
      <c r="C1145" s="30"/>
      <c r="D1145" s="65"/>
      <c r="E1145" s="94"/>
      <c r="F1145" s="114"/>
      <c r="G1145" s="39"/>
      <c r="H1145" s="120"/>
      <c r="I1145" s="30"/>
      <c r="J1145" s="30"/>
      <c r="K1145" s="32"/>
      <c r="L1145" s="32"/>
      <c r="M1145" s="32"/>
      <c r="N1145" s="106"/>
    </row>
    <row r="1146" spans="1:14">
      <c r="A1146" s="30"/>
      <c r="B1146" s="29"/>
      <c r="C1146" s="30"/>
      <c r="D1146" s="65"/>
      <c r="E1146" s="94"/>
      <c r="F1146" s="114"/>
      <c r="G1146" s="39"/>
      <c r="H1146" s="120"/>
      <c r="I1146" s="30"/>
      <c r="J1146" s="30"/>
      <c r="K1146" s="32"/>
      <c r="L1146" s="32"/>
      <c r="M1146" s="32"/>
      <c r="N1146" s="106"/>
    </row>
    <row r="1147" spans="1:14">
      <c r="A1147" s="30"/>
      <c r="B1147" s="29"/>
      <c r="C1147" s="30"/>
      <c r="D1147" s="65"/>
      <c r="E1147" s="94"/>
      <c r="F1147" s="114"/>
      <c r="G1147" s="39"/>
      <c r="H1147" s="120"/>
      <c r="I1147" s="30"/>
      <c r="J1147" s="30"/>
      <c r="K1147" s="32"/>
      <c r="L1147" s="32"/>
      <c r="M1147" s="32"/>
      <c r="N1147" s="106"/>
    </row>
    <row r="1148" spans="1:14">
      <c r="A1148" s="30"/>
      <c r="B1148" s="29"/>
      <c r="C1148" s="30"/>
      <c r="D1148" s="65"/>
      <c r="E1148" s="94"/>
      <c r="F1148" s="114"/>
      <c r="G1148" s="39"/>
      <c r="H1148" s="120"/>
      <c r="I1148" s="30"/>
      <c r="J1148" s="30"/>
      <c r="K1148" s="32"/>
      <c r="L1148" s="32"/>
      <c r="M1148" s="32"/>
      <c r="N1148" s="106"/>
    </row>
    <row r="1149" spans="1:14">
      <c r="A1149" s="30"/>
      <c r="B1149" s="29"/>
      <c r="C1149" s="30"/>
      <c r="D1149" s="65"/>
      <c r="E1149" s="94"/>
      <c r="F1149" s="114"/>
      <c r="G1149" s="39"/>
      <c r="H1149" s="120"/>
      <c r="I1149" s="30"/>
      <c r="J1149" s="30"/>
      <c r="K1149" s="32"/>
      <c r="L1149" s="32"/>
      <c r="M1149" s="32"/>
      <c r="N1149" s="106"/>
    </row>
    <row r="1150" spans="1:14">
      <c r="A1150" s="30"/>
      <c r="B1150" s="29"/>
      <c r="C1150" s="30"/>
      <c r="D1150" s="65"/>
      <c r="E1150" s="94"/>
      <c r="F1150" s="114"/>
      <c r="G1150" s="39"/>
      <c r="H1150" s="120"/>
      <c r="I1150" s="30"/>
      <c r="J1150" s="30"/>
      <c r="K1150" s="32"/>
      <c r="L1150" s="32"/>
      <c r="M1150" s="32"/>
      <c r="N1150" s="106"/>
    </row>
    <row r="1151" spans="1:14">
      <c r="A1151" s="30"/>
      <c r="B1151" s="29"/>
      <c r="C1151" s="30"/>
      <c r="D1151" s="65"/>
      <c r="E1151" s="94"/>
      <c r="F1151" s="114"/>
      <c r="G1151" s="39"/>
      <c r="H1151" s="120"/>
      <c r="I1151" s="30"/>
      <c r="J1151" s="30"/>
      <c r="K1151" s="32"/>
      <c r="L1151" s="32"/>
      <c r="M1151" s="32"/>
      <c r="N1151" s="106"/>
    </row>
    <row r="1152" spans="1:14">
      <c r="A1152" s="30"/>
      <c r="B1152" s="29"/>
      <c r="C1152" s="30"/>
      <c r="D1152" s="65"/>
      <c r="E1152" s="94"/>
      <c r="F1152" s="114"/>
      <c r="G1152" s="39"/>
      <c r="H1152" s="120"/>
      <c r="I1152" s="30"/>
      <c r="J1152" s="30"/>
      <c r="K1152" s="32"/>
      <c r="L1152" s="32"/>
      <c r="M1152" s="32"/>
      <c r="N1152" s="106"/>
    </row>
    <row r="1153" spans="1:14">
      <c r="A1153" s="30"/>
      <c r="B1153" s="29"/>
      <c r="C1153" s="30"/>
      <c r="D1153" s="65"/>
      <c r="E1153" s="94"/>
      <c r="F1153" s="114"/>
      <c r="G1153" s="39"/>
      <c r="H1153" s="120"/>
      <c r="I1153" s="30"/>
      <c r="J1153" s="30"/>
      <c r="K1153" s="32"/>
      <c r="L1153" s="32"/>
      <c r="M1153" s="32"/>
      <c r="N1153" s="106"/>
    </row>
    <row r="1154" spans="1:14">
      <c r="A1154" s="30"/>
      <c r="B1154" s="29"/>
      <c r="C1154" s="30"/>
      <c r="D1154" s="65"/>
      <c r="E1154" s="94"/>
      <c r="F1154" s="114"/>
      <c r="G1154" s="39"/>
      <c r="H1154" s="120"/>
      <c r="I1154" s="30"/>
      <c r="J1154" s="30"/>
      <c r="K1154" s="32"/>
      <c r="L1154" s="32"/>
      <c r="M1154" s="32"/>
      <c r="N1154" s="106"/>
    </row>
    <row r="1155" spans="1:14">
      <c r="A1155" s="30"/>
      <c r="B1155" s="29"/>
      <c r="C1155" s="30"/>
      <c r="D1155" s="65"/>
      <c r="E1155" s="94"/>
      <c r="F1155" s="114"/>
      <c r="G1155" s="39"/>
      <c r="H1155" s="120"/>
      <c r="I1155" s="30"/>
      <c r="J1155" s="30"/>
      <c r="K1155" s="32"/>
      <c r="L1155" s="32"/>
      <c r="M1155" s="32"/>
      <c r="N1155" s="106"/>
    </row>
    <row r="1156" spans="1:14">
      <c r="A1156" s="30"/>
      <c r="B1156" s="29"/>
      <c r="C1156" s="30"/>
      <c r="D1156" s="65"/>
      <c r="E1156" s="94"/>
      <c r="F1156" s="114"/>
      <c r="G1156" s="39"/>
      <c r="H1156" s="120"/>
      <c r="I1156" s="30"/>
      <c r="J1156" s="30"/>
      <c r="K1156" s="32"/>
      <c r="L1156" s="32"/>
      <c r="M1156" s="32"/>
      <c r="N1156" s="106"/>
    </row>
    <row r="1157" spans="1:14">
      <c r="H1157" s="117"/>
    </row>
    <row r="1158" spans="1:14">
      <c r="H1158" s="117"/>
    </row>
    <row r="1159" spans="1:14">
      <c r="H1159" s="117"/>
    </row>
    <row r="1160" spans="1:14">
      <c r="H1160" s="117"/>
    </row>
    <row r="1161" spans="1:14">
      <c r="H1161" s="117"/>
    </row>
    <row r="1162" spans="1:14">
      <c r="H1162" s="117"/>
    </row>
    <row r="1163" spans="1:14">
      <c r="H1163" s="117"/>
    </row>
    <row r="1164" spans="1:14">
      <c r="H1164" s="117"/>
    </row>
    <row r="1165" spans="1:14">
      <c r="H1165" s="117"/>
    </row>
    <row r="1166" spans="1:14">
      <c r="H1166" s="117"/>
    </row>
    <row r="1167" spans="1:14">
      <c r="H1167" s="117"/>
    </row>
    <row r="1168" spans="1:14">
      <c r="H1168" s="117"/>
    </row>
    <row r="1169" spans="8:8">
      <c r="H1169" s="117"/>
    </row>
    <row r="1170" spans="8:8">
      <c r="H1170" s="117"/>
    </row>
    <row r="1171" spans="8:8">
      <c r="H1171" s="117"/>
    </row>
    <row r="1172" spans="8:8">
      <c r="H1172" s="117"/>
    </row>
    <row r="1173" spans="8:8">
      <c r="H1173" s="117"/>
    </row>
    <row r="1174" spans="8:8">
      <c r="H1174" s="117"/>
    </row>
    <row r="1175" spans="8:8">
      <c r="H1175" s="117"/>
    </row>
    <row r="1176" spans="8:8">
      <c r="H1176" s="117"/>
    </row>
    <row r="1177" spans="8:8">
      <c r="H1177" s="117"/>
    </row>
    <row r="1178" spans="8:8">
      <c r="H1178" s="117"/>
    </row>
    <row r="1179" spans="8:8">
      <c r="H1179" s="117"/>
    </row>
    <row r="1180" spans="8:8">
      <c r="H1180" s="117"/>
    </row>
    <row r="1181" spans="8:8">
      <c r="H1181" s="117"/>
    </row>
    <row r="1182" spans="8:8">
      <c r="H1182" s="117"/>
    </row>
    <row r="1183" spans="8:8">
      <c r="H1183" s="117"/>
    </row>
    <row r="1184" spans="8:8">
      <c r="H1184" s="117"/>
    </row>
    <row r="1185" spans="8:8">
      <c r="H1185" s="117"/>
    </row>
    <row r="1186" spans="8:8">
      <c r="H1186" s="117"/>
    </row>
    <row r="1187" spans="8:8">
      <c r="H1187" s="117"/>
    </row>
    <row r="1188" spans="8:8">
      <c r="H1188" s="117"/>
    </row>
    <row r="1189" spans="8:8">
      <c r="H1189" s="117"/>
    </row>
    <row r="1190" spans="8:8">
      <c r="H1190" s="117"/>
    </row>
    <row r="1191" spans="8:8">
      <c r="H1191" s="117"/>
    </row>
    <row r="1192" spans="8:8">
      <c r="H1192" s="117"/>
    </row>
    <row r="1193" spans="8:8">
      <c r="H1193" s="117"/>
    </row>
    <row r="1194" spans="8:8">
      <c r="H1194" s="117"/>
    </row>
    <row r="1195" spans="8:8">
      <c r="H1195" s="117"/>
    </row>
    <row r="1196" spans="8:8">
      <c r="H1196" s="117"/>
    </row>
    <row r="1197" spans="8:8">
      <c r="H1197" s="117"/>
    </row>
    <row r="1198" spans="8:8">
      <c r="H1198" s="117"/>
    </row>
    <row r="1199" spans="8:8">
      <c r="H1199" s="117"/>
    </row>
    <row r="1200" spans="8:8">
      <c r="H1200" s="117"/>
    </row>
    <row r="1201" spans="8:8">
      <c r="H1201" s="117"/>
    </row>
    <row r="1202" spans="8:8">
      <c r="H1202" s="117"/>
    </row>
    <row r="1203" spans="8:8">
      <c r="H1203" s="117"/>
    </row>
    <row r="1204" spans="8:8">
      <c r="H1204" s="117"/>
    </row>
    <row r="1205" spans="8:8">
      <c r="H1205" s="117"/>
    </row>
    <row r="1206" spans="8:8">
      <c r="H1206" s="117"/>
    </row>
    <row r="1207" spans="8:8">
      <c r="H1207" s="117"/>
    </row>
    <row r="1208" spans="8:8">
      <c r="H1208" s="117"/>
    </row>
    <row r="1209" spans="8:8">
      <c r="H1209" s="117"/>
    </row>
    <row r="1210" spans="8:8">
      <c r="H1210" s="117"/>
    </row>
    <row r="1211" spans="8:8">
      <c r="H1211" s="117"/>
    </row>
    <row r="1212" spans="8:8">
      <c r="H1212" s="117"/>
    </row>
    <row r="1213" spans="8:8">
      <c r="H1213" s="117"/>
    </row>
    <row r="1214" spans="8:8">
      <c r="H1214" s="117"/>
    </row>
    <row r="1215" spans="8:8">
      <c r="H1215" s="117"/>
    </row>
    <row r="1216" spans="8:8">
      <c r="H1216" s="117"/>
    </row>
    <row r="1217" spans="8:8">
      <c r="H1217" s="117"/>
    </row>
    <row r="1218" spans="8:8">
      <c r="H1218" s="117"/>
    </row>
    <row r="1219" spans="8:8">
      <c r="H1219" s="117"/>
    </row>
    <row r="1220" spans="8:8">
      <c r="H1220" s="117"/>
    </row>
    <row r="1221" spans="8:8">
      <c r="H1221" s="117"/>
    </row>
    <row r="1222" spans="8:8">
      <c r="H1222" s="117"/>
    </row>
    <row r="1223" spans="8:8">
      <c r="H1223" s="117"/>
    </row>
    <row r="1224" spans="8:8">
      <c r="H1224" s="117"/>
    </row>
    <row r="1225" spans="8:8">
      <c r="H1225" s="117"/>
    </row>
    <row r="1226" spans="8:8">
      <c r="H1226" s="117"/>
    </row>
    <row r="1227" spans="8:8">
      <c r="H1227" s="117"/>
    </row>
    <row r="1228" spans="8:8">
      <c r="H1228" s="117"/>
    </row>
    <row r="1229" spans="8:8">
      <c r="H1229" s="117"/>
    </row>
    <row r="1230" spans="8:8">
      <c r="H1230" s="117"/>
    </row>
    <row r="1231" spans="8:8">
      <c r="H1231" s="117"/>
    </row>
    <row r="1232" spans="8:8">
      <c r="H1232" s="117"/>
    </row>
    <row r="1233" spans="8:8">
      <c r="H1233" s="117"/>
    </row>
    <row r="1234" spans="8:8">
      <c r="H1234" s="117"/>
    </row>
    <row r="1235" spans="8:8">
      <c r="H1235" s="117"/>
    </row>
    <row r="1236" spans="8:8">
      <c r="H1236" s="117"/>
    </row>
    <row r="1237" spans="8:8">
      <c r="H1237" s="117"/>
    </row>
    <row r="1238" spans="8:8">
      <c r="H1238" s="117"/>
    </row>
    <row r="1239" spans="8:8">
      <c r="H1239" s="117"/>
    </row>
    <row r="1240" spans="8:8">
      <c r="H1240" s="117"/>
    </row>
    <row r="1241" spans="8:8">
      <c r="H1241" s="117"/>
    </row>
    <row r="1242" spans="8:8">
      <c r="H1242" s="117"/>
    </row>
    <row r="1243" spans="8:8">
      <c r="H1243" s="117"/>
    </row>
    <row r="1244" spans="8:8">
      <c r="H1244" s="117"/>
    </row>
    <row r="1245" spans="8:8">
      <c r="H1245" s="117"/>
    </row>
    <row r="1246" spans="8:8">
      <c r="H1246" s="117"/>
    </row>
    <row r="1247" spans="8:8">
      <c r="H1247" s="117"/>
    </row>
    <row r="1248" spans="8:8">
      <c r="H1248" s="117"/>
    </row>
    <row r="1249" spans="8:8">
      <c r="H1249" s="117"/>
    </row>
    <row r="1250" spans="8:8">
      <c r="H1250" s="117"/>
    </row>
    <row r="1251" spans="8:8">
      <c r="H1251" s="117"/>
    </row>
    <row r="1252" spans="8:8">
      <c r="H1252" s="117"/>
    </row>
    <row r="1253" spans="8:8">
      <c r="H1253" s="117"/>
    </row>
    <row r="1254" spans="8:8">
      <c r="H1254" s="117"/>
    </row>
    <row r="1255" spans="8:8">
      <c r="H1255" s="117"/>
    </row>
    <row r="1256" spans="8:8">
      <c r="H1256" s="117"/>
    </row>
    <row r="1257" spans="8:8">
      <c r="H1257" s="117"/>
    </row>
    <row r="1258" spans="8:8">
      <c r="H1258" s="117"/>
    </row>
    <row r="1259" spans="8:8">
      <c r="H1259" s="117"/>
    </row>
    <row r="1260" spans="8:8">
      <c r="H1260" s="117"/>
    </row>
    <row r="1261" spans="8:8">
      <c r="H1261" s="117"/>
    </row>
    <row r="1262" spans="8:8">
      <c r="H1262" s="117"/>
    </row>
    <row r="1263" spans="8:8">
      <c r="H1263" s="117"/>
    </row>
    <row r="1264" spans="8:8">
      <c r="H1264" s="117"/>
    </row>
    <row r="1265" spans="8:8">
      <c r="H1265" s="117"/>
    </row>
    <row r="1266" spans="8:8">
      <c r="H1266" s="117"/>
    </row>
    <row r="1267" spans="8:8">
      <c r="H1267" s="117"/>
    </row>
    <row r="1268" spans="8:8">
      <c r="H1268" s="117"/>
    </row>
    <row r="1269" spans="8:8">
      <c r="H1269" s="117"/>
    </row>
    <row r="1270" spans="8:8">
      <c r="H1270" s="117"/>
    </row>
    <row r="1271" spans="8:8">
      <c r="H1271" s="117"/>
    </row>
    <row r="1272" spans="8:8">
      <c r="H1272" s="117"/>
    </row>
    <row r="1273" spans="8:8">
      <c r="H1273" s="117"/>
    </row>
    <row r="1274" spans="8:8">
      <c r="H1274" s="117"/>
    </row>
    <row r="1275" spans="8:8">
      <c r="H1275" s="117"/>
    </row>
    <row r="1276" spans="8:8">
      <c r="H1276" s="117"/>
    </row>
    <row r="1277" spans="8:8">
      <c r="H1277" s="117"/>
    </row>
    <row r="1278" spans="8:8">
      <c r="H1278" s="117"/>
    </row>
    <row r="1279" spans="8:8">
      <c r="H1279" s="117"/>
    </row>
    <row r="1280" spans="8:8">
      <c r="H1280" s="117"/>
    </row>
    <row r="1281" spans="8:8">
      <c r="H1281" s="117"/>
    </row>
    <row r="1282" spans="8:8">
      <c r="H1282" s="117"/>
    </row>
    <row r="1283" spans="8:8">
      <c r="H1283" s="117"/>
    </row>
    <row r="1284" spans="8:8">
      <c r="H1284" s="117"/>
    </row>
    <row r="1285" spans="8:8">
      <c r="H1285" s="117"/>
    </row>
    <row r="1286" spans="8:8">
      <c r="H1286" s="117"/>
    </row>
    <row r="1287" spans="8:8">
      <c r="H1287" s="117"/>
    </row>
    <row r="1288" spans="8:8">
      <c r="H1288" s="117"/>
    </row>
    <row r="1289" spans="8:8">
      <c r="H1289" s="117"/>
    </row>
    <row r="1290" spans="8:8">
      <c r="H1290" s="117"/>
    </row>
    <row r="1291" spans="8:8">
      <c r="H1291" s="117"/>
    </row>
    <row r="1292" spans="8:8">
      <c r="H1292" s="117"/>
    </row>
    <row r="1293" spans="8:8">
      <c r="H1293" s="117"/>
    </row>
    <row r="1294" spans="8:8">
      <c r="H1294" s="117"/>
    </row>
    <row r="1295" spans="8:8">
      <c r="H1295" s="117"/>
    </row>
    <row r="1296" spans="8:8">
      <c r="H1296" s="117"/>
    </row>
    <row r="1297" spans="8:8">
      <c r="H1297" s="117"/>
    </row>
    <row r="1298" spans="8:8">
      <c r="H1298" s="117"/>
    </row>
    <row r="1299" spans="8:8">
      <c r="H1299" s="117"/>
    </row>
    <row r="1300" spans="8:8">
      <c r="H1300" s="117"/>
    </row>
    <row r="1301" spans="8:8">
      <c r="H1301" s="117"/>
    </row>
    <row r="1302" spans="8:8">
      <c r="H1302" s="117"/>
    </row>
    <row r="1303" spans="8:8">
      <c r="H1303" s="117"/>
    </row>
    <row r="1304" spans="8:8">
      <c r="H1304" s="117"/>
    </row>
    <row r="1305" spans="8:8">
      <c r="H1305" s="117"/>
    </row>
    <row r="1306" spans="8:8">
      <c r="H1306" s="117"/>
    </row>
    <row r="1307" spans="8:8">
      <c r="H1307" s="117"/>
    </row>
    <row r="1308" spans="8:8">
      <c r="H1308" s="117"/>
    </row>
    <row r="1309" spans="8:8">
      <c r="H1309" s="117"/>
    </row>
    <row r="1310" spans="8:8">
      <c r="H1310" s="117"/>
    </row>
    <row r="1311" spans="8:8">
      <c r="H1311" s="117"/>
    </row>
    <row r="1312" spans="8:8">
      <c r="H1312" s="117"/>
    </row>
    <row r="1313" spans="8:8">
      <c r="H1313" s="117"/>
    </row>
    <row r="1314" spans="8:8">
      <c r="H1314" s="117"/>
    </row>
    <row r="1315" spans="8:8">
      <c r="H1315" s="117"/>
    </row>
    <row r="1316" spans="8:8">
      <c r="H1316" s="117"/>
    </row>
    <row r="1317" spans="8:8">
      <c r="H1317" s="117"/>
    </row>
    <row r="1318" spans="8:8">
      <c r="H1318" s="117"/>
    </row>
    <row r="1319" spans="8:8">
      <c r="H1319" s="117"/>
    </row>
    <row r="1320" spans="8:8">
      <c r="H1320" s="117"/>
    </row>
    <row r="1321" spans="8:8">
      <c r="H1321" s="117"/>
    </row>
    <row r="1322" spans="8:8">
      <c r="H1322" s="117"/>
    </row>
    <row r="1323" spans="8:8">
      <c r="H1323" s="117"/>
    </row>
    <row r="1324" spans="8:8">
      <c r="H1324" s="117"/>
    </row>
    <row r="1325" spans="8:8">
      <c r="H1325" s="117"/>
    </row>
    <row r="1326" spans="8:8">
      <c r="H1326" s="117"/>
    </row>
    <row r="1327" spans="8:8">
      <c r="H1327" s="117"/>
    </row>
    <row r="1328" spans="8:8">
      <c r="H1328" s="117"/>
    </row>
    <row r="1329" spans="8:8">
      <c r="H1329" s="117"/>
    </row>
    <row r="1330" spans="8:8">
      <c r="H1330" s="117"/>
    </row>
    <row r="1331" spans="8:8">
      <c r="H1331" s="117"/>
    </row>
    <row r="1332" spans="8:8">
      <c r="H1332" s="117"/>
    </row>
    <row r="1333" spans="8:8">
      <c r="H1333" s="117"/>
    </row>
    <row r="1334" spans="8:8">
      <c r="H1334" s="117"/>
    </row>
    <row r="1335" spans="8:8">
      <c r="H1335" s="117"/>
    </row>
    <row r="1336" spans="8:8">
      <c r="H1336" s="117"/>
    </row>
    <row r="1337" spans="8:8">
      <c r="H1337" s="117"/>
    </row>
    <row r="1338" spans="8:8">
      <c r="H1338" s="117"/>
    </row>
    <row r="1339" spans="8:8">
      <c r="H1339" s="117"/>
    </row>
    <row r="1340" spans="8:8">
      <c r="H1340" s="117"/>
    </row>
    <row r="1341" spans="8:8">
      <c r="H1341" s="117"/>
    </row>
    <row r="1342" spans="8:8">
      <c r="H1342" s="117"/>
    </row>
    <row r="1343" spans="8:8">
      <c r="H1343" s="117"/>
    </row>
    <row r="1344" spans="8:8">
      <c r="H1344" s="117"/>
    </row>
    <row r="1345" spans="8:8">
      <c r="H1345" s="117"/>
    </row>
    <row r="1346" spans="8:8">
      <c r="H1346" s="117"/>
    </row>
    <row r="1347" spans="8:8">
      <c r="H1347" s="117"/>
    </row>
    <row r="1348" spans="8:8">
      <c r="H1348" s="117"/>
    </row>
    <row r="1349" spans="8:8">
      <c r="H1349" s="117"/>
    </row>
    <row r="1350" spans="8:8">
      <c r="H1350" s="117"/>
    </row>
    <row r="1351" spans="8:8">
      <c r="H1351" s="117"/>
    </row>
    <row r="1352" spans="8:8">
      <c r="H1352" s="117"/>
    </row>
    <row r="1353" spans="8:8">
      <c r="H1353" s="117"/>
    </row>
    <row r="1354" spans="8:8">
      <c r="H1354" s="117"/>
    </row>
    <row r="1355" spans="8:8">
      <c r="H1355" s="117"/>
    </row>
    <row r="1356" spans="8:8">
      <c r="H1356" s="117"/>
    </row>
    <row r="1357" spans="8:8">
      <c r="H1357" s="117"/>
    </row>
    <row r="1358" spans="8:8">
      <c r="H1358" s="117"/>
    </row>
    <row r="1359" spans="8:8">
      <c r="H1359" s="117"/>
    </row>
    <row r="1360" spans="8:8">
      <c r="H1360" s="117"/>
    </row>
    <row r="1361" spans="8:8">
      <c r="H1361" s="117"/>
    </row>
    <row r="1362" spans="8:8">
      <c r="H1362" s="117"/>
    </row>
    <row r="1363" spans="8:8">
      <c r="H1363" s="117"/>
    </row>
    <row r="1364" spans="8:8">
      <c r="H1364" s="117"/>
    </row>
    <row r="1365" spans="8:8">
      <c r="H1365" s="117"/>
    </row>
    <row r="1366" spans="8:8">
      <c r="H1366" s="117"/>
    </row>
    <row r="1367" spans="8:8">
      <c r="H1367" s="117"/>
    </row>
    <row r="1368" spans="8:8">
      <c r="H1368" s="117"/>
    </row>
    <row r="1369" spans="8:8">
      <c r="H1369" s="117"/>
    </row>
    <row r="1370" spans="8:8">
      <c r="H1370" s="117"/>
    </row>
    <row r="1371" spans="8:8">
      <c r="H1371" s="117"/>
    </row>
    <row r="1372" spans="8:8">
      <c r="H1372" s="117"/>
    </row>
    <row r="1373" spans="8:8">
      <c r="H1373" s="117"/>
    </row>
    <row r="1374" spans="8:8">
      <c r="H1374" s="117"/>
    </row>
    <row r="1375" spans="8:8">
      <c r="H1375" s="117"/>
    </row>
    <row r="1376" spans="8:8">
      <c r="H1376" s="117"/>
    </row>
    <row r="1377" spans="8:8">
      <c r="H1377" s="117"/>
    </row>
    <row r="1378" spans="8:8">
      <c r="H1378" s="117"/>
    </row>
    <row r="1379" spans="8:8">
      <c r="H1379" s="117"/>
    </row>
    <row r="1380" spans="8:8">
      <c r="H1380" s="117"/>
    </row>
    <row r="1381" spans="8:8">
      <c r="H1381" s="117"/>
    </row>
    <row r="1382" spans="8:8">
      <c r="H1382" s="117"/>
    </row>
    <row r="1383" spans="8:8">
      <c r="H1383" s="117"/>
    </row>
    <row r="1384" spans="8:8">
      <c r="H1384" s="117"/>
    </row>
    <row r="1385" spans="8:8">
      <c r="H1385" s="117"/>
    </row>
    <row r="1386" spans="8:8">
      <c r="H1386" s="117"/>
    </row>
    <row r="1387" spans="8:8">
      <c r="H1387" s="117"/>
    </row>
    <row r="1388" spans="8:8">
      <c r="H1388" s="117"/>
    </row>
    <row r="1389" spans="8:8">
      <c r="H1389" s="117"/>
    </row>
    <row r="1390" spans="8:8">
      <c r="H1390" s="117"/>
    </row>
    <row r="1391" spans="8:8">
      <c r="H1391" s="117"/>
    </row>
    <row r="1392" spans="8:8">
      <c r="H1392" s="117"/>
    </row>
    <row r="1393" spans="8:8">
      <c r="H1393" s="117"/>
    </row>
    <row r="1394" spans="8:8">
      <c r="H1394" s="117"/>
    </row>
    <row r="1395" spans="8:8">
      <c r="H1395" s="117"/>
    </row>
    <row r="1396" spans="8:8">
      <c r="H1396" s="117"/>
    </row>
    <row r="1397" spans="8:8">
      <c r="H1397" s="117"/>
    </row>
    <row r="1398" spans="8:8">
      <c r="H1398" s="117"/>
    </row>
    <row r="1399" spans="8:8">
      <c r="H1399" s="117"/>
    </row>
    <row r="1400" spans="8:8">
      <c r="H1400" s="117"/>
    </row>
    <row r="1401" spans="8:8">
      <c r="H1401" s="117"/>
    </row>
    <row r="1402" spans="8:8">
      <c r="H1402" s="117"/>
    </row>
    <row r="1403" spans="8:8">
      <c r="H1403" s="117"/>
    </row>
    <row r="1404" spans="8:8">
      <c r="H1404" s="117"/>
    </row>
    <row r="1405" spans="8:8">
      <c r="H1405" s="117"/>
    </row>
    <row r="1406" spans="8:8">
      <c r="H1406" s="117"/>
    </row>
    <row r="1407" spans="8:8">
      <c r="H1407" s="117"/>
    </row>
    <row r="1408" spans="8:8">
      <c r="H1408" s="117"/>
    </row>
    <row r="1409" spans="8:8">
      <c r="H1409" s="117"/>
    </row>
    <row r="1410" spans="8:8">
      <c r="H1410" s="117"/>
    </row>
    <row r="1411" spans="8:8">
      <c r="H1411" s="117"/>
    </row>
    <row r="1412" spans="8:8">
      <c r="H1412" s="117"/>
    </row>
    <row r="1413" spans="8:8">
      <c r="H1413" s="117"/>
    </row>
    <row r="1414" spans="8:8">
      <c r="H1414" s="117"/>
    </row>
    <row r="1415" spans="8:8">
      <c r="H1415" s="117"/>
    </row>
    <row r="1416" spans="8:8">
      <c r="H1416" s="117"/>
    </row>
    <row r="1417" spans="8:8">
      <c r="H1417" s="117"/>
    </row>
    <row r="1418" spans="8:8">
      <c r="H1418" s="117"/>
    </row>
    <row r="1419" spans="8:8">
      <c r="H1419" s="117"/>
    </row>
    <row r="1420" spans="8:8">
      <c r="H1420" s="117"/>
    </row>
    <row r="1421" spans="8:8">
      <c r="H1421" s="117"/>
    </row>
    <row r="1422" spans="8:8">
      <c r="H1422" s="117"/>
    </row>
    <row r="1423" spans="8:8">
      <c r="H1423" s="117"/>
    </row>
    <row r="1424" spans="8:8">
      <c r="H1424" s="117"/>
    </row>
    <row r="1425" spans="8:8">
      <c r="H1425" s="117"/>
    </row>
    <row r="1426" spans="8:8">
      <c r="H1426" s="117"/>
    </row>
    <row r="1427" spans="8:8">
      <c r="H1427" s="117"/>
    </row>
    <row r="1428" spans="8:8">
      <c r="H1428" s="117"/>
    </row>
    <row r="1429" spans="8:8">
      <c r="H1429" s="117"/>
    </row>
    <row r="1430" spans="8:8">
      <c r="H1430" s="117"/>
    </row>
    <row r="1431" spans="8:8">
      <c r="H1431" s="117"/>
    </row>
    <row r="1432" spans="8:8">
      <c r="H1432" s="117"/>
    </row>
    <row r="1433" spans="8:8">
      <c r="H1433" s="117"/>
    </row>
    <row r="1434" spans="8:8">
      <c r="H1434" s="117"/>
    </row>
    <row r="1435" spans="8:8">
      <c r="H1435" s="117"/>
    </row>
    <row r="1436" spans="8:8">
      <c r="H1436" s="117"/>
    </row>
    <row r="1437" spans="8:8">
      <c r="H1437" s="117"/>
    </row>
    <row r="1438" spans="8:8">
      <c r="H1438" s="117"/>
    </row>
    <row r="1439" spans="8:8">
      <c r="H1439" s="117"/>
    </row>
    <row r="1440" spans="8:8">
      <c r="H1440" s="117"/>
    </row>
    <row r="1441" spans="8:8">
      <c r="H1441" s="117"/>
    </row>
    <row r="1442" spans="8:8">
      <c r="H1442" s="117"/>
    </row>
    <row r="1443" spans="8:8">
      <c r="H1443" s="117"/>
    </row>
    <row r="1444" spans="8:8">
      <c r="H1444" s="117"/>
    </row>
    <row r="1445" spans="8:8">
      <c r="H1445" s="117"/>
    </row>
    <row r="1446" spans="8:8">
      <c r="H1446" s="117"/>
    </row>
    <row r="1447" spans="8:8">
      <c r="H1447" s="117"/>
    </row>
    <row r="1448" spans="8:8">
      <c r="H1448" s="117"/>
    </row>
    <row r="1449" spans="8:8">
      <c r="H1449" s="117"/>
    </row>
    <row r="1450" spans="8:8">
      <c r="H1450" s="117"/>
    </row>
    <row r="1451" spans="8:8">
      <c r="H1451" s="117"/>
    </row>
    <row r="1452" spans="8:8">
      <c r="H1452" s="117"/>
    </row>
    <row r="1453" spans="8:8">
      <c r="H1453" s="117"/>
    </row>
    <row r="1454" spans="8:8">
      <c r="H1454" s="117"/>
    </row>
    <row r="1455" spans="8:8">
      <c r="H1455" s="117"/>
    </row>
    <row r="1456" spans="8:8">
      <c r="H1456" s="117"/>
    </row>
    <row r="1457" spans="8:8">
      <c r="H1457" s="117"/>
    </row>
    <row r="1458" spans="8:8">
      <c r="H1458" s="117"/>
    </row>
    <row r="1459" spans="8:8">
      <c r="H1459" s="117"/>
    </row>
    <row r="1460" spans="8:8">
      <c r="H1460" s="117"/>
    </row>
    <row r="1461" spans="8:8">
      <c r="H1461" s="117"/>
    </row>
    <row r="1462" spans="8:8">
      <c r="H1462" s="117"/>
    </row>
    <row r="1463" spans="8:8">
      <c r="H1463" s="117"/>
    </row>
    <row r="1464" spans="8:8">
      <c r="H1464" s="117"/>
    </row>
    <row r="1465" spans="8:8">
      <c r="H1465" s="117"/>
    </row>
    <row r="1466" spans="8:8">
      <c r="H1466" s="117"/>
    </row>
    <row r="1467" spans="8:8">
      <c r="H1467" s="117"/>
    </row>
    <row r="1468" spans="8:8">
      <c r="H1468" s="117"/>
    </row>
    <row r="1469" spans="8:8">
      <c r="H1469" s="117"/>
    </row>
    <row r="1470" spans="8:8">
      <c r="H1470" s="117"/>
    </row>
    <row r="1471" spans="8:8">
      <c r="H1471" s="117"/>
    </row>
    <row r="1472" spans="8:8">
      <c r="H1472" s="117"/>
    </row>
    <row r="1473" spans="8:8">
      <c r="H1473" s="117"/>
    </row>
    <row r="1474" spans="8:8">
      <c r="H1474" s="117"/>
    </row>
    <row r="1475" spans="8:8">
      <c r="H1475" s="117"/>
    </row>
    <row r="1476" spans="8:8">
      <c r="H1476" s="117"/>
    </row>
    <row r="1477" spans="8:8">
      <c r="H1477" s="117"/>
    </row>
    <row r="1478" spans="8:8">
      <c r="H1478" s="117"/>
    </row>
    <row r="1479" spans="8:8">
      <c r="H1479" s="117"/>
    </row>
    <row r="1480" spans="8:8">
      <c r="H1480" s="117"/>
    </row>
    <row r="1481" spans="8:8">
      <c r="H1481" s="117"/>
    </row>
    <row r="1482" spans="8:8">
      <c r="H1482" s="117"/>
    </row>
    <row r="1483" spans="8:8">
      <c r="H1483" s="117"/>
    </row>
    <row r="1484" spans="8:8">
      <c r="H1484" s="117"/>
    </row>
    <row r="1485" spans="8:8">
      <c r="H1485" s="117"/>
    </row>
    <row r="1486" spans="8:8">
      <c r="H1486" s="117"/>
    </row>
    <row r="1487" spans="8:8">
      <c r="H1487" s="117"/>
    </row>
    <row r="1488" spans="8:8">
      <c r="H1488" s="117"/>
    </row>
    <row r="1489" spans="8:8">
      <c r="H1489" s="117"/>
    </row>
    <row r="1490" spans="8:8">
      <c r="H1490" s="117"/>
    </row>
    <row r="1491" spans="8:8">
      <c r="H1491" s="117"/>
    </row>
    <row r="1492" spans="8:8">
      <c r="H1492" s="117"/>
    </row>
    <row r="1493" spans="8:8">
      <c r="H1493" s="117"/>
    </row>
    <row r="1494" spans="8:8">
      <c r="H1494" s="117"/>
    </row>
    <row r="1495" spans="8:8">
      <c r="H1495" s="117"/>
    </row>
    <row r="1496" spans="8:8">
      <c r="H1496" s="117"/>
    </row>
    <row r="1497" spans="8:8">
      <c r="H1497" s="117"/>
    </row>
    <row r="1498" spans="8:8">
      <c r="H1498" s="117"/>
    </row>
    <row r="1499" spans="8:8">
      <c r="H1499" s="117"/>
    </row>
    <row r="1500" spans="8:8">
      <c r="H1500" s="117"/>
    </row>
    <row r="1501" spans="8:8">
      <c r="H1501" s="117"/>
    </row>
    <row r="1502" spans="8:8">
      <c r="H1502" s="117"/>
    </row>
    <row r="1503" spans="8:8">
      <c r="H1503" s="117"/>
    </row>
    <row r="1504" spans="8:8">
      <c r="H1504" s="117"/>
    </row>
    <row r="1505" spans="8:8">
      <c r="H1505" s="117"/>
    </row>
    <row r="1506" spans="8:8">
      <c r="H1506" s="117"/>
    </row>
    <row r="1507" spans="8:8">
      <c r="H1507" s="117"/>
    </row>
    <row r="1508" spans="8:8">
      <c r="H1508" s="117"/>
    </row>
    <row r="1509" spans="8:8">
      <c r="H1509" s="117"/>
    </row>
    <row r="1510" spans="8:8">
      <c r="H1510" s="117"/>
    </row>
    <row r="1511" spans="8:8">
      <c r="H1511" s="117"/>
    </row>
    <row r="1512" spans="8:8">
      <c r="H1512" s="117"/>
    </row>
    <row r="1513" spans="8:8">
      <c r="H1513" s="117"/>
    </row>
    <row r="1514" spans="8:8">
      <c r="H1514" s="117"/>
    </row>
    <row r="1515" spans="8:8">
      <c r="H1515" s="117"/>
    </row>
    <row r="1516" spans="8:8">
      <c r="H1516" s="117"/>
    </row>
    <row r="1517" spans="8:8">
      <c r="H1517" s="117"/>
    </row>
    <row r="1518" spans="8:8">
      <c r="H1518" s="117"/>
    </row>
    <row r="1519" spans="8:8">
      <c r="H1519" s="117"/>
    </row>
    <row r="1520" spans="8:8">
      <c r="H1520" s="117"/>
    </row>
    <row r="1521" spans="8:8">
      <c r="H1521" s="117"/>
    </row>
    <row r="1522" spans="8:8">
      <c r="H1522" s="117"/>
    </row>
    <row r="1523" spans="8:8">
      <c r="H1523" s="117"/>
    </row>
    <row r="1524" spans="8:8">
      <c r="H1524" s="117"/>
    </row>
  </sheetData>
  <autoFilter ref="A13:N1080" xr:uid="{8E84C678-6A29-4C52-B191-43B51A76B568}">
    <filterColumn colId="7">
      <filters>
        <filter val="Тендер шалгаруулалтыг хүчингүй болгох"/>
      </filters>
    </filterColumn>
  </autoFilter>
  <sortState xmlns:xlrd2="http://schemas.microsoft.com/office/spreadsheetml/2017/richdata2" ref="B15:N47">
    <sortCondition ref="B15:B47"/>
  </sortState>
  <mergeCells count="2">
    <mergeCell ref="A12:J12"/>
    <mergeCell ref="L12:N12"/>
  </mergeCells>
  <phoneticPr fontId="101" type="noConversion"/>
  <conditionalFormatting sqref="I353:J353">
    <cfRule type="duplicateValues" dxfId="7" priority="4"/>
  </conditionalFormatting>
  <conditionalFormatting sqref="J352">
    <cfRule type="duplicateValues" dxfId="6" priority="3"/>
  </conditionalFormatting>
  <conditionalFormatting sqref="J349">
    <cfRule type="duplicateValues" dxfId="5" priority="2"/>
  </conditionalFormatting>
  <dataValidations count="4">
    <dataValidation type="list" allowBlank="1" showInputMessage="1" showErrorMessage="1" sqref="N196:N266 N30:N32 N17:N28 D17:D28 D30:D32 N34:N67 N269:N436 D589 D547 N520 N523:N524 N547 D554 D631 N438:N518 D587 N539 D628 N574 N554 N589 N587 D747 D636 N636 N579 N631 D695 N747 N755 D34:D524 N69:N194" xr:uid="{00000000-0002-0000-0000-000003000000}">
      <formula1>$D$2:$D$11</formula1>
    </dataValidation>
    <dataValidation type="list" allowBlank="1" showInputMessage="1" showErrorMessage="1" sqref="C30:C32 C14:C28 C34:C64 C66:C532" xr:uid="{00000000-0002-0000-0000-000002000000}">
      <formula1>$C$2:$C$4</formula1>
    </dataValidation>
    <dataValidation type="list" allowBlank="1" showInputMessage="1" showErrorMessage="1" sqref="H592 H572:H575 H583:H585 H597 H621:H622 H632:H633 H564:H570 H577 H579:H581 H608:H612 H624:H625 H589:H590 H562 H599 H627 H619 H603:H606 H635 H661:H673 H637:H642 H689:H697 H601 H678:H687 H614:H617 H644:H658 H14:H560 H700:H962 H964:H1524" xr:uid="{00000000-0002-0000-0000-000001000000}">
      <formula1>$H$3:$H$11</formula1>
    </dataValidation>
    <dataValidation type="list" allowBlank="1" showInputMessage="1" showErrorMessage="1" sqref="E434:E436" xr:uid="{A9AC30C5-9DD0-4E08-9D23-C894460C1D92}">
      <formula1>#REF!</formula1>
    </dataValidation>
  </dataValidations>
  <pageMargins left="0.7" right="0.7" top="0.75" bottom="0.75" header="0.3" footer="0.3"/>
  <pageSetup paperSize="256" scale="10" fitToHeight="0" orientation="landscape" r:id="rId1"/>
  <headerFooter alignWithMargins="0"/>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CCC5D-876E-46AC-B969-959ADB3CC4C1}">
  <dimension ref="B2:N43"/>
  <sheetViews>
    <sheetView topLeftCell="B1" workbookViewId="0">
      <selection activeCell="E19" sqref="E19"/>
    </sheetView>
  </sheetViews>
  <sheetFormatPr defaultRowHeight="12.75"/>
  <cols>
    <col min="2" max="2" width="27.85546875" customWidth="1"/>
  </cols>
  <sheetData>
    <row r="2" spans="2:14">
      <c r="B2" s="339" t="s">
        <v>372</v>
      </c>
      <c r="C2" s="339" t="s">
        <v>398</v>
      </c>
    </row>
    <row r="3" spans="2:14">
      <c r="B3" s="10" t="s">
        <v>3451</v>
      </c>
      <c r="C3" s="60">
        <f>433+63</f>
        <v>496</v>
      </c>
    </row>
    <row r="4" spans="2:14">
      <c r="B4" s="10" t="s">
        <v>15</v>
      </c>
      <c r="C4" s="60">
        <v>122</v>
      </c>
    </row>
    <row r="5" spans="2:14">
      <c r="B5" s="10" t="s">
        <v>3452</v>
      </c>
      <c r="C5" s="60">
        <v>95</v>
      </c>
    </row>
    <row r="6" spans="2:14">
      <c r="B6" s="10" t="s">
        <v>3453</v>
      </c>
      <c r="C6" s="60">
        <v>60</v>
      </c>
    </row>
    <row r="7" spans="2:14">
      <c r="B7" s="10" t="s">
        <v>3454</v>
      </c>
      <c r="C7" s="60">
        <v>48</v>
      </c>
    </row>
    <row r="8" spans="2:14">
      <c r="B8" s="10" t="s">
        <v>399</v>
      </c>
      <c r="C8" s="60">
        <v>30</v>
      </c>
    </row>
    <row r="9" spans="2:14">
      <c r="B9" s="10" t="s">
        <v>3455</v>
      </c>
      <c r="C9" s="60">
        <v>30</v>
      </c>
    </row>
    <row r="10" spans="2:14">
      <c r="B10" s="340" t="s">
        <v>374</v>
      </c>
      <c r="C10" s="341">
        <f>SUM(C3:C9)</f>
        <v>881</v>
      </c>
    </row>
    <row r="11" spans="2:14">
      <c r="B11" s="10"/>
      <c r="C11" s="60"/>
    </row>
    <row r="12" spans="2:14">
      <c r="B12" s="145" t="s">
        <v>0</v>
      </c>
      <c r="C12" s="145" t="s">
        <v>1</v>
      </c>
      <c r="D12" s="145" t="s">
        <v>2</v>
      </c>
      <c r="E12" s="145" t="s">
        <v>3</v>
      </c>
      <c r="F12" s="145" t="s">
        <v>4</v>
      </c>
      <c r="G12" s="145" t="s">
        <v>5</v>
      </c>
      <c r="H12" s="145" t="s">
        <v>6</v>
      </c>
      <c r="I12" s="145" t="s">
        <v>7</v>
      </c>
      <c r="J12" s="145" t="s">
        <v>8</v>
      </c>
      <c r="K12" s="145" t="s">
        <v>9</v>
      </c>
      <c r="L12" s="145" t="s">
        <v>10</v>
      </c>
      <c r="M12" s="145" t="s">
        <v>11</v>
      </c>
      <c r="N12" s="145" t="s">
        <v>12</v>
      </c>
    </row>
    <row r="13" spans="2:14">
      <c r="B13" s="145" t="s">
        <v>14</v>
      </c>
      <c r="C13" s="145">
        <v>14</v>
      </c>
      <c r="D13" s="145">
        <v>38</v>
      </c>
      <c r="E13" s="145">
        <v>48</v>
      </c>
      <c r="F13" s="145">
        <v>77</v>
      </c>
      <c r="G13" s="145">
        <v>89</v>
      </c>
      <c r="H13" s="145">
        <v>72</v>
      </c>
      <c r="I13" s="145">
        <v>70</v>
      </c>
      <c r="J13" s="145">
        <v>44</v>
      </c>
      <c r="K13" s="145">
        <v>46</v>
      </c>
      <c r="L13" s="145">
        <v>31</v>
      </c>
      <c r="M13" s="145">
        <v>23</v>
      </c>
      <c r="N13" s="145">
        <v>19</v>
      </c>
    </row>
    <row r="14" spans="2:14">
      <c r="B14" s="145" t="s">
        <v>15</v>
      </c>
      <c r="C14" s="145">
        <v>8</v>
      </c>
      <c r="D14" s="145">
        <v>10</v>
      </c>
      <c r="E14" s="145">
        <v>41</v>
      </c>
      <c r="F14" s="145">
        <v>54</v>
      </c>
      <c r="G14" s="145">
        <v>67</v>
      </c>
      <c r="H14" s="145">
        <v>47</v>
      </c>
      <c r="I14" s="145">
        <v>48</v>
      </c>
      <c r="J14" s="145">
        <v>13</v>
      </c>
      <c r="K14" s="145">
        <v>11</v>
      </c>
      <c r="L14" s="145">
        <v>6</v>
      </c>
      <c r="M14" s="145">
        <v>5</v>
      </c>
      <c r="N14" s="145">
        <v>8</v>
      </c>
    </row>
    <row r="15" spans="2:14">
      <c r="B15" s="145" t="s">
        <v>16</v>
      </c>
      <c r="C15" s="145">
        <v>10</v>
      </c>
      <c r="D15" s="145">
        <v>5</v>
      </c>
      <c r="E15" s="145">
        <v>8</v>
      </c>
      <c r="F15" s="145">
        <v>21</v>
      </c>
      <c r="G15" s="145">
        <v>29</v>
      </c>
      <c r="H15" s="145">
        <v>16</v>
      </c>
      <c r="I15" s="145">
        <v>18</v>
      </c>
      <c r="J15" s="145">
        <v>12</v>
      </c>
      <c r="K15" s="145">
        <v>13</v>
      </c>
      <c r="L15" s="145">
        <v>15</v>
      </c>
      <c r="M15" s="145">
        <v>13</v>
      </c>
      <c r="N15" s="145">
        <v>11</v>
      </c>
    </row>
    <row r="16" spans="2:14">
      <c r="B16" s="145" t="s">
        <v>13</v>
      </c>
      <c r="C16" s="145">
        <f>SUM(C13:C15)</f>
        <v>32</v>
      </c>
      <c r="D16" s="145">
        <f t="shared" ref="D16:N16" si="0">SUM(D13:D15)</f>
        <v>53</v>
      </c>
      <c r="E16" s="145">
        <f t="shared" si="0"/>
        <v>97</v>
      </c>
      <c r="F16" s="145">
        <f t="shared" si="0"/>
        <v>152</v>
      </c>
      <c r="G16" s="145">
        <f t="shared" si="0"/>
        <v>185</v>
      </c>
      <c r="H16" s="145">
        <f t="shared" si="0"/>
        <v>135</v>
      </c>
      <c r="I16" s="145">
        <f t="shared" si="0"/>
        <v>136</v>
      </c>
      <c r="J16" s="145">
        <f t="shared" si="0"/>
        <v>69</v>
      </c>
      <c r="K16" s="145">
        <f t="shared" si="0"/>
        <v>70</v>
      </c>
      <c r="L16" s="145">
        <f t="shared" si="0"/>
        <v>52</v>
      </c>
      <c r="M16" s="145">
        <f t="shared" si="0"/>
        <v>41</v>
      </c>
      <c r="N16" s="145">
        <f t="shared" si="0"/>
        <v>38</v>
      </c>
    </row>
    <row r="30" spans="2:4">
      <c r="C30">
        <v>2019</v>
      </c>
      <c r="D30">
        <v>2020</v>
      </c>
    </row>
    <row r="31" spans="2:4">
      <c r="B31" s="342" t="s">
        <v>3456</v>
      </c>
      <c r="C31">
        <v>32</v>
      </c>
      <c r="D31">
        <v>12</v>
      </c>
    </row>
    <row r="32" spans="2:4">
      <c r="B32" t="s">
        <v>3457</v>
      </c>
      <c r="C32">
        <v>53</v>
      </c>
      <c r="D32">
        <v>35</v>
      </c>
    </row>
    <row r="33" spans="2:4">
      <c r="B33" t="s">
        <v>3458</v>
      </c>
      <c r="C33">
        <v>97</v>
      </c>
      <c r="D33">
        <v>72</v>
      </c>
    </row>
    <row r="34" spans="2:4">
      <c r="B34" t="s">
        <v>3459</v>
      </c>
      <c r="C34">
        <v>152</v>
      </c>
      <c r="D34">
        <v>117</v>
      </c>
    </row>
    <row r="35" spans="2:4">
      <c r="B35" t="s">
        <v>3460</v>
      </c>
      <c r="C35">
        <v>185</v>
      </c>
      <c r="D35">
        <v>155</v>
      </c>
    </row>
    <row r="36" spans="2:4">
      <c r="B36" t="s">
        <v>3461</v>
      </c>
      <c r="C36">
        <v>135</v>
      </c>
      <c r="D36">
        <v>171</v>
      </c>
    </row>
    <row r="37" spans="2:4">
      <c r="B37" t="s">
        <v>3462</v>
      </c>
      <c r="C37">
        <v>136</v>
      </c>
      <c r="D37">
        <v>112</v>
      </c>
    </row>
    <row r="38" spans="2:4">
      <c r="B38" t="s">
        <v>3463</v>
      </c>
      <c r="C38">
        <v>69</v>
      </c>
      <c r="D38">
        <v>80</v>
      </c>
    </row>
    <row r="39" spans="2:4">
      <c r="B39" t="s">
        <v>3464</v>
      </c>
      <c r="C39">
        <v>70</v>
      </c>
      <c r="D39">
        <v>74</v>
      </c>
    </row>
    <row r="40" spans="2:4">
      <c r="B40" t="s">
        <v>3465</v>
      </c>
      <c r="C40">
        <v>52</v>
      </c>
      <c r="D40">
        <v>69</v>
      </c>
    </row>
    <row r="41" spans="2:4">
      <c r="B41" t="s">
        <v>3466</v>
      </c>
      <c r="C41">
        <v>41</v>
      </c>
      <c r="D41">
        <v>25</v>
      </c>
    </row>
    <row r="42" spans="2:4">
      <c r="B42" t="s">
        <v>3467</v>
      </c>
      <c r="C42">
        <v>38</v>
      </c>
      <c r="D42">
        <v>87</v>
      </c>
    </row>
    <row r="43" spans="2:4">
      <c r="C43">
        <f>SUM(C31:C42)</f>
        <v>1060</v>
      </c>
      <c r="D43">
        <f>SUM(D31:D42)</f>
        <v>1009</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4DEA4-5B52-479C-BA99-5DF5C4EB6CF9}">
  <dimension ref="B9:L23"/>
  <sheetViews>
    <sheetView workbookViewId="0">
      <selection activeCell="G22" sqref="G22"/>
    </sheetView>
  </sheetViews>
  <sheetFormatPr defaultRowHeight="12.75"/>
  <sheetData>
    <row r="9" spans="2:12">
      <c r="L9" s="251"/>
    </row>
    <row r="13" spans="2:12">
      <c r="B13" t="s">
        <v>3468</v>
      </c>
      <c r="C13" t="s">
        <v>3469</v>
      </c>
      <c r="D13" t="s">
        <v>3470</v>
      </c>
    </row>
    <row r="14" spans="2:12">
      <c r="B14" t="s">
        <v>3456</v>
      </c>
      <c r="C14">
        <v>12</v>
      </c>
      <c r="D14">
        <v>11</v>
      </c>
    </row>
    <row r="15" spans="2:12">
      <c r="B15" t="s">
        <v>3457</v>
      </c>
      <c r="C15">
        <v>38</v>
      </c>
      <c r="D15">
        <v>35</v>
      </c>
    </row>
    <row r="16" spans="2:12">
      <c r="B16" t="s">
        <v>3458</v>
      </c>
      <c r="C16">
        <v>81</v>
      </c>
      <c r="D16">
        <v>72</v>
      </c>
    </row>
    <row r="17" spans="2:4">
      <c r="B17" t="s">
        <v>3459</v>
      </c>
      <c r="C17">
        <v>131</v>
      </c>
      <c r="D17">
        <v>117</v>
      </c>
    </row>
    <row r="18" spans="2:4">
      <c r="B18" t="s">
        <v>3460</v>
      </c>
      <c r="C18">
        <v>162</v>
      </c>
      <c r="D18">
        <v>154</v>
      </c>
    </row>
    <row r="19" spans="2:4">
      <c r="B19" t="s">
        <v>3461</v>
      </c>
      <c r="C19">
        <v>162</v>
      </c>
      <c r="D19">
        <v>171</v>
      </c>
    </row>
    <row r="20" spans="2:4">
      <c r="B20" t="s">
        <v>3462</v>
      </c>
      <c r="C20">
        <v>136</v>
      </c>
      <c r="D20">
        <v>112</v>
      </c>
    </row>
    <row r="21" spans="2:4">
      <c r="B21" t="s">
        <v>3463</v>
      </c>
      <c r="C21">
        <v>69</v>
      </c>
      <c r="D21">
        <v>80</v>
      </c>
    </row>
    <row r="22" spans="2:4">
      <c r="B22" t="s">
        <v>3471</v>
      </c>
      <c r="C22">
        <v>70</v>
      </c>
      <c r="D22">
        <v>74</v>
      </c>
    </row>
    <row r="23" spans="2:4">
      <c r="B23" t="s">
        <v>3465</v>
      </c>
      <c r="C23">
        <v>52</v>
      </c>
      <c r="D23">
        <v>53</v>
      </c>
    </row>
  </sheetData>
  <phoneticPr fontId="108" type="noConversion"/>
  <pageMargins left="0.7" right="0.7" top="0.75" bottom="0.75" header="0.3" footer="0.3"/>
  <pageSetup orientation="portrait"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00AB7-8145-4719-8029-B33B05F30CF4}">
  <dimension ref="A3:B572"/>
  <sheetViews>
    <sheetView topLeftCell="A127" zoomScale="85" zoomScaleNormal="85" workbookViewId="0">
      <selection activeCell="B138" sqref="B138:B139"/>
    </sheetView>
  </sheetViews>
  <sheetFormatPr defaultRowHeight="12.75"/>
  <cols>
    <col min="1" max="1" width="48.42578125" bestFit="1" customWidth="1"/>
    <col min="2" max="2" width="10.85546875" bestFit="1" customWidth="1"/>
  </cols>
  <sheetData>
    <row r="3" spans="1:2">
      <c r="A3" s="12" t="s">
        <v>372</v>
      </c>
      <c r="B3" t="s">
        <v>3472</v>
      </c>
    </row>
    <row r="4" spans="1:2">
      <c r="A4" s="10" t="s">
        <v>3473</v>
      </c>
      <c r="B4" s="60">
        <v>1</v>
      </c>
    </row>
    <row r="5" spans="1:2">
      <c r="A5" s="10" t="s">
        <v>3474</v>
      </c>
      <c r="B5" s="60">
        <v>1</v>
      </c>
    </row>
    <row r="6" spans="1:2">
      <c r="A6" s="10" t="s">
        <v>3475</v>
      </c>
      <c r="B6" s="60">
        <v>2</v>
      </c>
    </row>
    <row r="7" spans="1:2">
      <c r="A7" s="10" t="s">
        <v>3476</v>
      </c>
      <c r="B7" s="60">
        <v>2</v>
      </c>
    </row>
    <row r="8" spans="1:2">
      <c r="A8" s="10" t="s">
        <v>3477</v>
      </c>
      <c r="B8" s="60">
        <v>1</v>
      </c>
    </row>
    <row r="9" spans="1:2">
      <c r="A9" s="10" t="s">
        <v>375</v>
      </c>
      <c r="B9" s="60">
        <v>20</v>
      </c>
    </row>
    <row r="10" spans="1:2">
      <c r="A10" s="10" t="s">
        <v>2134</v>
      </c>
      <c r="B10" s="60">
        <v>1</v>
      </c>
    </row>
    <row r="11" spans="1:2">
      <c r="A11" s="10" t="s">
        <v>3478</v>
      </c>
      <c r="B11" s="60">
        <v>1</v>
      </c>
    </row>
    <row r="12" spans="1:2">
      <c r="A12" s="10" t="s">
        <v>3479</v>
      </c>
      <c r="B12" s="60">
        <v>1</v>
      </c>
    </row>
    <row r="13" spans="1:2">
      <c r="A13" s="10" t="s">
        <v>3480</v>
      </c>
      <c r="B13" s="60">
        <v>1</v>
      </c>
    </row>
    <row r="14" spans="1:2">
      <c r="A14" s="10" t="s">
        <v>3481</v>
      </c>
      <c r="B14" s="60">
        <v>1</v>
      </c>
    </row>
    <row r="15" spans="1:2">
      <c r="A15" s="10" t="s">
        <v>1095</v>
      </c>
      <c r="B15" s="60">
        <v>1</v>
      </c>
    </row>
    <row r="16" spans="1:2">
      <c r="A16" s="10" t="s">
        <v>755</v>
      </c>
      <c r="B16" s="60">
        <v>1</v>
      </c>
    </row>
    <row r="17" spans="1:2">
      <c r="A17" s="10" t="s">
        <v>3482</v>
      </c>
      <c r="B17" s="60">
        <v>1</v>
      </c>
    </row>
    <row r="18" spans="1:2">
      <c r="A18" s="10" t="s">
        <v>3483</v>
      </c>
      <c r="B18" s="60">
        <v>1</v>
      </c>
    </row>
    <row r="19" spans="1:2">
      <c r="A19" s="10" t="s">
        <v>376</v>
      </c>
      <c r="B19" s="60">
        <v>6</v>
      </c>
    </row>
    <row r="20" spans="1:2">
      <c r="A20" s="10" t="s">
        <v>3484</v>
      </c>
      <c r="B20" s="60">
        <v>1</v>
      </c>
    </row>
    <row r="21" spans="1:2">
      <c r="A21" s="10" t="s">
        <v>3485</v>
      </c>
      <c r="B21" s="60">
        <v>2</v>
      </c>
    </row>
    <row r="22" spans="1:2">
      <c r="A22" s="10" t="s">
        <v>377</v>
      </c>
      <c r="B22" s="60">
        <v>1</v>
      </c>
    </row>
    <row r="23" spans="1:2">
      <c r="A23" s="10" t="s">
        <v>3486</v>
      </c>
      <c r="B23" s="60">
        <v>1</v>
      </c>
    </row>
    <row r="24" spans="1:2">
      <c r="A24" s="10" t="s">
        <v>3487</v>
      </c>
      <c r="B24" s="60">
        <v>1</v>
      </c>
    </row>
    <row r="25" spans="1:2">
      <c r="A25" s="10" t="s">
        <v>3488</v>
      </c>
      <c r="B25" s="60">
        <v>1</v>
      </c>
    </row>
    <row r="26" spans="1:2">
      <c r="A26" s="10" t="s">
        <v>789</v>
      </c>
      <c r="B26" s="60">
        <v>2</v>
      </c>
    </row>
    <row r="27" spans="1:2">
      <c r="A27" s="10" t="s">
        <v>3489</v>
      </c>
      <c r="B27" s="60">
        <v>2</v>
      </c>
    </row>
    <row r="28" spans="1:2">
      <c r="A28" s="10" t="s">
        <v>3490</v>
      </c>
      <c r="B28" s="60">
        <v>1</v>
      </c>
    </row>
    <row r="29" spans="1:2">
      <c r="A29" s="10" t="s">
        <v>1401</v>
      </c>
      <c r="B29" s="60">
        <v>1</v>
      </c>
    </row>
    <row r="30" spans="1:2">
      <c r="A30" s="10" t="s">
        <v>3491</v>
      </c>
      <c r="B30" s="60">
        <v>1</v>
      </c>
    </row>
    <row r="31" spans="1:2">
      <c r="A31" s="10" t="s">
        <v>3492</v>
      </c>
      <c r="B31" s="60">
        <v>1</v>
      </c>
    </row>
    <row r="32" spans="1:2">
      <c r="A32" s="10" t="s">
        <v>3493</v>
      </c>
      <c r="B32" s="60">
        <v>1</v>
      </c>
    </row>
    <row r="33" spans="1:2">
      <c r="A33" s="10" t="s">
        <v>3494</v>
      </c>
      <c r="B33" s="60">
        <v>5</v>
      </c>
    </row>
    <row r="34" spans="1:2">
      <c r="A34" s="10" t="s">
        <v>3495</v>
      </c>
      <c r="B34" s="60">
        <v>1</v>
      </c>
    </row>
    <row r="35" spans="1:2">
      <c r="A35" s="10" t="s">
        <v>3496</v>
      </c>
      <c r="B35" s="60">
        <v>1</v>
      </c>
    </row>
    <row r="36" spans="1:2">
      <c r="A36" s="10" t="s">
        <v>3497</v>
      </c>
      <c r="B36" s="60">
        <v>5</v>
      </c>
    </row>
    <row r="37" spans="1:2">
      <c r="A37" s="10" t="s">
        <v>3498</v>
      </c>
      <c r="B37" s="60">
        <v>1</v>
      </c>
    </row>
    <row r="38" spans="1:2">
      <c r="A38" s="10" t="s">
        <v>3499</v>
      </c>
      <c r="B38" s="60">
        <v>1</v>
      </c>
    </row>
    <row r="39" spans="1:2">
      <c r="A39" s="10" t="s">
        <v>3500</v>
      </c>
      <c r="B39" s="60">
        <v>2</v>
      </c>
    </row>
    <row r="40" spans="1:2">
      <c r="A40" s="10" t="s">
        <v>203</v>
      </c>
      <c r="B40" s="60">
        <v>6</v>
      </c>
    </row>
    <row r="41" spans="1:2">
      <c r="A41" s="10" t="s">
        <v>3501</v>
      </c>
      <c r="B41" s="60">
        <v>1</v>
      </c>
    </row>
    <row r="42" spans="1:2">
      <c r="A42" s="10" t="s">
        <v>3502</v>
      </c>
      <c r="B42" s="60">
        <v>1</v>
      </c>
    </row>
    <row r="43" spans="1:2">
      <c r="A43" s="10" t="s">
        <v>433</v>
      </c>
      <c r="B43" s="60">
        <v>4</v>
      </c>
    </row>
    <row r="44" spans="1:2">
      <c r="A44" s="10" t="s">
        <v>841</v>
      </c>
      <c r="B44" s="60">
        <v>1</v>
      </c>
    </row>
    <row r="45" spans="1:2">
      <c r="A45" s="10" t="s">
        <v>3503</v>
      </c>
      <c r="B45" s="60">
        <v>1</v>
      </c>
    </row>
    <row r="46" spans="1:2">
      <c r="A46" s="10" t="s">
        <v>3504</v>
      </c>
      <c r="B46" s="60">
        <v>1</v>
      </c>
    </row>
    <row r="47" spans="1:2">
      <c r="A47" s="10" t="s">
        <v>968</v>
      </c>
      <c r="B47" s="60">
        <v>1</v>
      </c>
    </row>
    <row r="48" spans="1:2">
      <c r="A48" s="10" t="s">
        <v>3505</v>
      </c>
      <c r="B48" s="60">
        <v>1</v>
      </c>
    </row>
    <row r="49" spans="1:2">
      <c r="A49" s="10" t="s">
        <v>3506</v>
      </c>
      <c r="B49" s="60">
        <v>1</v>
      </c>
    </row>
    <row r="50" spans="1:2">
      <c r="A50" s="10" t="s">
        <v>3507</v>
      </c>
      <c r="B50" s="60">
        <v>3</v>
      </c>
    </row>
    <row r="51" spans="1:2">
      <c r="A51" s="10" t="s">
        <v>3508</v>
      </c>
      <c r="B51" s="60">
        <v>1</v>
      </c>
    </row>
    <row r="52" spans="1:2">
      <c r="A52" s="10" t="s">
        <v>3509</v>
      </c>
      <c r="B52" s="60">
        <v>1</v>
      </c>
    </row>
    <row r="53" spans="1:2">
      <c r="A53" s="10" t="s">
        <v>1669</v>
      </c>
      <c r="B53" s="60">
        <v>1</v>
      </c>
    </row>
    <row r="54" spans="1:2">
      <c r="A54" s="10" t="s">
        <v>3510</v>
      </c>
      <c r="B54" s="60">
        <v>1</v>
      </c>
    </row>
    <row r="55" spans="1:2">
      <c r="A55" s="10" t="s">
        <v>1498</v>
      </c>
      <c r="B55" s="60">
        <v>1</v>
      </c>
    </row>
    <row r="56" spans="1:2">
      <c r="A56" s="10" t="s">
        <v>3511</v>
      </c>
      <c r="B56" s="60">
        <v>1</v>
      </c>
    </row>
    <row r="57" spans="1:2">
      <c r="A57" s="10" t="s">
        <v>3512</v>
      </c>
      <c r="B57" s="60">
        <v>1</v>
      </c>
    </row>
    <row r="58" spans="1:2">
      <c r="A58" s="10" t="s">
        <v>3513</v>
      </c>
      <c r="B58" s="60">
        <v>1</v>
      </c>
    </row>
    <row r="59" spans="1:2">
      <c r="A59" s="10" t="s">
        <v>3514</v>
      </c>
      <c r="B59" s="60">
        <v>1</v>
      </c>
    </row>
    <row r="60" spans="1:2">
      <c r="A60" s="10" t="s">
        <v>3515</v>
      </c>
      <c r="B60" s="60">
        <v>2</v>
      </c>
    </row>
    <row r="61" spans="1:2">
      <c r="A61" s="10" t="s">
        <v>1638</v>
      </c>
      <c r="B61" s="60">
        <v>1</v>
      </c>
    </row>
    <row r="62" spans="1:2">
      <c r="A62" s="10" t="s">
        <v>3516</v>
      </c>
      <c r="B62" s="60">
        <v>3</v>
      </c>
    </row>
    <row r="63" spans="1:2">
      <c r="A63" s="10" t="s">
        <v>378</v>
      </c>
      <c r="B63" s="60">
        <v>1</v>
      </c>
    </row>
    <row r="64" spans="1:2">
      <c r="A64" s="10" t="s">
        <v>379</v>
      </c>
      <c r="B64" s="60">
        <v>6</v>
      </c>
    </row>
    <row r="65" spans="1:2">
      <c r="A65" s="10" t="s">
        <v>3517</v>
      </c>
      <c r="B65" s="60">
        <v>1</v>
      </c>
    </row>
    <row r="66" spans="1:2">
      <c r="A66" s="10" t="s">
        <v>355</v>
      </c>
      <c r="B66" s="60">
        <v>4</v>
      </c>
    </row>
    <row r="67" spans="1:2">
      <c r="A67" s="10" t="s">
        <v>3518</v>
      </c>
      <c r="B67" s="60">
        <v>4</v>
      </c>
    </row>
    <row r="68" spans="1:2">
      <c r="A68" s="10" t="s">
        <v>3519</v>
      </c>
      <c r="B68" s="60">
        <v>1</v>
      </c>
    </row>
    <row r="69" spans="1:2">
      <c r="A69" s="10" t="s">
        <v>3520</v>
      </c>
      <c r="B69" s="60">
        <v>1</v>
      </c>
    </row>
    <row r="70" spans="1:2">
      <c r="A70" s="10" t="s">
        <v>3521</v>
      </c>
      <c r="B70" s="60">
        <v>1</v>
      </c>
    </row>
    <row r="71" spans="1:2">
      <c r="A71" s="10" t="s">
        <v>3522</v>
      </c>
      <c r="B71" s="60">
        <v>4</v>
      </c>
    </row>
    <row r="72" spans="1:2">
      <c r="A72" s="10" t="s">
        <v>3523</v>
      </c>
      <c r="B72" s="60">
        <v>1</v>
      </c>
    </row>
    <row r="73" spans="1:2">
      <c r="A73" s="10" t="s">
        <v>94</v>
      </c>
      <c r="B73" s="60">
        <v>2</v>
      </c>
    </row>
    <row r="74" spans="1:2">
      <c r="A74" s="10" t="s">
        <v>3524</v>
      </c>
      <c r="B74" s="60">
        <v>1</v>
      </c>
    </row>
    <row r="75" spans="1:2">
      <c r="A75" s="10" t="s">
        <v>3525</v>
      </c>
      <c r="B75" s="60">
        <v>1</v>
      </c>
    </row>
    <row r="76" spans="1:2">
      <c r="A76" s="10" t="s">
        <v>3526</v>
      </c>
      <c r="B76" s="60">
        <v>1</v>
      </c>
    </row>
    <row r="77" spans="1:2">
      <c r="A77" s="10" t="s">
        <v>896</v>
      </c>
      <c r="B77" s="60">
        <v>1</v>
      </c>
    </row>
    <row r="78" spans="1:2">
      <c r="A78" s="10" t="s">
        <v>3527</v>
      </c>
      <c r="B78" s="60">
        <v>2</v>
      </c>
    </row>
    <row r="79" spans="1:2">
      <c r="A79" s="10" t="s">
        <v>1561</v>
      </c>
      <c r="B79" s="60">
        <v>5</v>
      </c>
    </row>
    <row r="80" spans="1:2">
      <c r="A80" s="10" t="s">
        <v>3528</v>
      </c>
      <c r="B80" s="60">
        <v>1</v>
      </c>
    </row>
    <row r="81" spans="1:2">
      <c r="A81" s="10" t="s">
        <v>3529</v>
      </c>
      <c r="B81" s="60">
        <v>1</v>
      </c>
    </row>
    <row r="82" spans="1:2">
      <c r="A82" s="10" t="s">
        <v>3530</v>
      </c>
      <c r="B82" s="60">
        <v>1</v>
      </c>
    </row>
    <row r="83" spans="1:2">
      <c r="A83" s="10" t="s">
        <v>2425</v>
      </c>
      <c r="B83" s="60">
        <v>1</v>
      </c>
    </row>
    <row r="84" spans="1:2">
      <c r="A84" s="10" t="s">
        <v>3531</v>
      </c>
      <c r="B84" s="60">
        <v>1</v>
      </c>
    </row>
    <row r="85" spans="1:2">
      <c r="A85" s="10" t="s">
        <v>1073</v>
      </c>
      <c r="B85" s="60">
        <v>4</v>
      </c>
    </row>
    <row r="86" spans="1:2">
      <c r="A86" s="10" t="s">
        <v>3532</v>
      </c>
      <c r="B86" s="60">
        <v>1</v>
      </c>
    </row>
    <row r="87" spans="1:2">
      <c r="A87" s="10" t="s">
        <v>1735</v>
      </c>
      <c r="B87" s="60">
        <v>11</v>
      </c>
    </row>
    <row r="88" spans="1:2">
      <c r="A88" s="10" t="s">
        <v>3533</v>
      </c>
      <c r="B88" s="60">
        <v>1</v>
      </c>
    </row>
    <row r="89" spans="1:2">
      <c r="A89" s="10" t="s">
        <v>3534</v>
      </c>
      <c r="B89" s="60">
        <v>1</v>
      </c>
    </row>
    <row r="90" spans="1:2">
      <c r="A90" s="10" t="s">
        <v>3535</v>
      </c>
      <c r="B90" s="60">
        <v>2</v>
      </c>
    </row>
    <row r="91" spans="1:2">
      <c r="A91" s="10" t="s">
        <v>3536</v>
      </c>
      <c r="B91" s="60">
        <v>2</v>
      </c>
    </row>
    <row r="92" spans="1:2">
      <c r="A92" s="10" t="s">
        <v>3537</v>
      </c>
      <c r="B92" s="60">
        <v>2</v>
      </c>
    </row>
    <row r="93" spans="1:2">
      <c r="A93" s="10" t="s">
        <v>3538</v>
      </c>
      <c r="B93" s="60">
        <v>1</v>
      </c>
    </row>
    <row r="94" spans="1:2">
      <c r="A94" s="10" t="s">
        <v>2959</v>
      </c>
      <c r="B94" s="60">
        <v>3</v>
      </c>
    </row>
    <row r="95" spans="1:2">
      <c r="A95" s="10" t="s">
        <v>3539</v>
      </c>
      <c r="B95" s="60">
        <v>1</v>
      </c>
    </row>
    <row r="96" spans="1:2">
      <c r="A96" s="10" t="s">
        <v>380</v>
      </c>
      <c r="B96" s="60">
        <v>7</v>
      </c>
    </row>
    <row r="97" spans="1:2">
      <c r="A97" s="10" t="s">
        <v>3540</v>
      </c>
      <c r="B97" s="60">
        <v>1</v>
      </c>
    </row>
    <row r="98" spans="1:2">
      <c r="A98" s="10" t="s">
        <v>3541</v>
      </c>
      <c r="B98" s="60">
        <v>1</v>
      </c>
    </row>
    <row r="99" spans="1:2">
      <c r="A99" s="10" t="s">
        <v>3542</v>
      </c>
      <c r="B99" s="60">
        <v>1</v>
      </c>
    </row>
    <row r="100" spans="1:2">
      <c r="A100" s="10" t="s">
        <v>723</v>
      </c>
      <c r="B100" s="60">
        <v>3</v>
      </c>
    </row>
    <row r="101" spans="1:2">
      <c r="A101" s="10" t="s">
        <v>3543</v>
      </c>
      <c r="B101" s="60">
        <v>1</v>
      </c>
    </row>
    <row r="102" spans="1:2">
      <c r="A102" s="10" t="s">
        <v>844</v>
      </c>
      <c r="B102" s="60">
        <v>1</v>
      </c>
    </row>
    <row r="103" spans="1:2">
      <c r="A103" s="10" t="s">
        <v>3544</v>
      </c>
      <c r="B103" s="60">
        <v>1</v>
      </c>
    </row>
    <row r="104" spans="1:2">
      <c r="A104" s="10" t="s">
        <v>3063</v>
      </c>
      <c r="B104" s="60">
        <v>1</v>
      </c>
    </row>
    <row r="105" spans="1:2">
      <c r="A105" s="10" t="s">
        <v>3545</v>
      </c>
      <c r="B105" s="60">
        <v>1</v>
      </c>
    </row>
    <row r="106" spans="1:2">
      <c r="A106" s="10" t="s">
        <v>754</v>
      </c>
      <c r="B106" s="60">
        <v>1</v>
      </c>
    </row>
    <row r="107" spans="1:2">
      <c r="A107" s="10" t="s">
        <v>3546</v>
      </c>
      <c r="B107" s="60">
        <v>2</v>
      </c>
    </row>
    <row r="108" spans="1:2">
      <c r="A108" s="10" t="s">
        <v>3547</v>
      </c>
      <c r="B108" s="60">
        <v>1</v>
      </c>
    </row>
    <row r="109" spans="1:2">
      <c r="A109" s="10" t="s">
        <v>1796</v>
      </c>
      <c r="B109" s="60">
        <v>1</v>
      </c>
    </row>
    <row r="110" spans="1:2">
      <c r="A110" s="10" t="s">
        <v>3548</v>
      </c>
      <c r="B110" s="60">
        <v>2</v>
      </c>
    </row>
    <row r="111" spans="1:2">
      <c r="A111" s="10" t="s">
        <v>3549</v>
      </c>
      <c r="B111" s="60">
        <v>2</v>
      </c>
    </row>
    <row r="112" spans="1:2">
      <c r="A112" s="10" t="s">
        <v>3550</v>
      </c>
      <c r="B112" s="60">
        <v>1</v>
      </c>
    </row>
    <row r="113" spans="1:2">
      <c r="A113" s="10" t="s">
        <v>3551</v>
      </c>
      <c r="B113" s="60">
        <v>3</v>
      </c>
    </row>
    <row r="114" spans="1:2">
      <c r="A114" s="10" t="s">
        <v>3552</v>
      </c>
      <c r="B114" s="60">
        <v>1</v>
      </c>
    </row>
    <row r="115" spans="1:2">
      <c r="A115" s="10" t="s">
        <v>3153</v>
      </c>
      <c r="B115" s="60">
        <v>2</v>
      </c>
    </row>
    <row r="116" spans="1:2">
      <c r="A116" s="10" t="s">
        <v>2283</v>
      </c>
      <c r="B116" s="60">
        <v>1</v>
      </c>
    </row>
    <row r="117" spans="1:2">
      <c r="A117" s="10" t="s">
        <v>3553</v>
      </c>
      <c r="B117" s="60">
        <v>1</v>
      </c>
    </row>
    <row r="118" spans="1:2">
      <c r="A118" s="10" t="s">
        <v>3554</v>
      </c>
      <c r="B118" s="60">
        <v>1</v>
      </c>
    </row>
    <row r="119" spans="1:2">
      <c r="A119" s="10" t="s">
        <v>3555</v>
      </c>
      <c r="B119" s="60">
        <v>1</v>
      </c>
    </row>
    <row r="120" spans="1:2">
      <c r="A120" s="10" t="s">
        <v>3556</v>
      </c>
      <c r="B120" s="60">
        <v>1</v>
      </c>
    </row>
    <row r="121" spans="1:2">
      <c r="A121" s="10" t="s">
        <v>1791</v>
      </c>
      <c r="B121" s="60">
        <v>1</v>
      </c>
    </row>
    <row r="122" spans="1:2">
      <c r="A122" s="10" t="s">
        <v>3557</v>
      </c>
      <c r="B122" s="60">
        <v>1</v>
      </c>
    </row>
    <row r="123" spans="1:2">
      <c r="A123" s="10" t="s">
        <v>3558</v>
      </c>
      <c r="B123" s="60">
        <v>1</v>
      </c>
    </row>
    <row r="124" spans="1:2">
      <c r="A124" s="10" t="s">
        <v>3559</v>
      </c>
      <c r="B124" s="60">
        <v>1</v>
      </c>
    </row>
    <row r="125" spans="1:2">
      <c r="A125" s="10" t="s">
        <v>3560</v>
      </c>
      <c r="B125" s="60">
        <v>1</v>
      </c>
    </row>
    <row r="126" spans="1:2">
      <c r="A126" s="10" t="s">
        <v>3561</v>
      </c>
      <c r="B126" s="60">
        <v>1</v>
      </c>
    </row>
    <row r="127" spans="1:2">
      <c r="A127" s="10" t="s">
        <v>3562</v>
      </c>
      <c r="B127" s="60">
        <v>1</v>
      </c>
    </row>
    <row r="128" spans="1:2">
      <c r="A128" s="10" t="s">
        <v>3035</v>
      </c>
      <c r="B128" s="60">
        <v>1</v>
      </c>
    </row>
    <row r="129" spans="1:2">
      <c r="A129" s="10" t="s">
        <v>3563</v>
      </c>
      <c r="B129" s="60">
        <v>1</v>
      </c>
    </row>
    <row r="130" spans="1:2">
      <c r="A130" s="10" t="s">
        <v>1615</v>
      </c>
      <c r="B130" s="60">
        <v>2</v>
      </c>
    </row>
    <row r="131" spans="1:2">
      <c r="A131" s="10" t="s">
        <v>3564</v>
      </c>
      <c r="B131" s="60">
        <v>3</v>
      </c>
    </row>
    <row r="132" spans="1:2">
      <c r="A132" s="10" t="s">
        <v>2620</v>
      </c>
      <c r="B132" s="60">
        <v>1</v>
      </c>
    </row>
    <row r="133" spans="1:2">
      <c r="A133" s="10" t="s">
        <v>3565</v>
      </c>
      <c r="B133" s="60">
        <v>2</v>
      </c>
    </row>
    <row r="134" spans="1:2">
      <c r="A134" s="10" t="s">
        <v>3566</v>
      </c>
      <c r="B134" s="60">
        <v>2</v>
      </c>
    </row>
    <row r="135" spans="1:2">
      <c r="A135" s="10" t="s">
        <v>359</v>
      </c>
      <c r="B135" s="60">
        <v>6</v>
      </c>
    </row>
    <row r="136" spans="1:2">
      <c r="A136" s="10" t="s">
        <v>3328</v>
      </c>
      <c r="B136" s="60">
        <v>1</v>
      </c>
    </row>
    <row r="137" spans="1:2">
      <c r="A137" s="10" t="s">
        <v>3567</v>
      </c>
      <c r="B137" s="60">
        <v>1</v>
      </c>
    </row>
    <row r="138" spans="1:2">
      <c r="A138" s="10" t="s">
        <v>3568</v>
      </c>
      <c r="B138" s="60">
        <v>2</v>
      </c>
    </row>
    <row r="139" spans="1:2">
      <c r="A139" s="10" t="s">
        <v>3569</v>
      </c>
      <c r="B139" s="60">
        <v>1</v>
      </c>
    </row>
    <row r="140" spans="1:2">
      <c r="A140" s="10" t="s">
        <v>1673</v>
      </c>
      <c r="B140" s="60">
        <v>5</v>
      </c>
    </row>
    <row r="141" spans="1:2">
      <c r="A141" s="10" t="s">
        <v>3570</v>
      </c>
      <c r="B141" s="60">
        <v>1</v>
      </c>
    </row>
    <row r="142" spans="1:2">
      <c r="A142" s="10" t="s">
        <v>2016</v>
      </c>
      <c r="B142" s="60">
        <v>3</v>
      </c>
    </row>
    <row r="143" spans="1:2">
      <c r="A143" s="10" t="s">
        <v>3571</v>
      </c>
      <c r="B143" s="60">
        <v>2</v>
      </c>
    </row>
    <row r="144" spans="1:2">
      <c r="A144" s="10" t="s">
        <v>3324</v>
      </c>
      <c r="B144" s="60">
        <v>1</v>
      </c>
    </row>
    <row r="145" spans="1:2">
      <c r="A145" s="10" t="s">
        <v>3572</v>
      </c>
      <c r="B145" s="60">
        <v>1</v>
      </c>
    </row>
    <row r="146" spans="1:2">
      <c r="A146" s="10" t="s">
        <v>3573</v>
      </c>
      <c r="B146" s="60">
        <v>1</v>
      </c>
    </row>
    <row r="147" spans="1:2">
      <c r="A147" s="10" t="s">
        <v>3574</v>
      </c>
      <c r="B147" s="60">
        <v>1</v>
      </c>
    </row>
    <row r="148" spans="1:2">
      <c r="A148" s="10" t="s">
        <v>3575</v>
      </c>
      <c r="B148" s="60">
        <v>1</v>
      </c>
    </row>
    <row r="149" spans="1:2">
      <c r="A149" s="10" t="s">
        <v>3576</v>
      </c>
      <c r="B149" s="60">
        <v>2</v>
      </c>
    </row>
    <row r="150" spans="1:2">
      <c r="A150" s="10" t="s">
        <v>3577</v>
      </c>
      <c r="B150" s="60">
        <v>2</v>
      </c>
    </row>
    <row r="151" spans="1:2">
      <c r="A151" s="10" t="s">
        <v>3578</v>
      </c>
      <c r="B151" s="60">
        <v>1</v>
      </c>
    </row>
    <row r="152" spans="1:2">
      <c r="A152" s="10" t="s">
        <v>3579</v>
      </c>
      <c r="B152" s="60">
        <v>1</v>
      </c>
    </row>
    <row r="153" spans="1:2">
      <c r="A153" s="10" t="s">
        <v>3580</v>
      </c>
      <c r="B153" s="60">
        <v>2</v>
      </c>
    </row>
    <row r="154" spans="1:2">
      <c r="A154" s="10" t="s">
        <v>3581</v>
      </c>
      <c r="B154" s="60">
        <v>2</v>
      </c>
    </row>
    <row r="155" spans="1:2">
      <c r="A155" s="10" t="s">
        <v>3582</v>
      </c>
      <c r="B155" s="60">
        <v>5</v>
      </c>
    </row>
    <row r="156" spans="1:2">
      <c r="A156" s="10" t="s">
        <v>3583</v>
      </c>
      <c r="B156" s="60">
        <v>1</v>
      </c>
    </row>
    <row r="157" spans="1:2">
      <c r="A157" s="10" t="s">
        <v>3584</v>
      </c>
      <c r="B157" s="60">
        <v>1</v>
      </c>
    </row>
    <row r="158" spans="1:2">
      <c r="A158" s="10" t="s">
        <v>3585</v>
      </c>
      <c r="B158" s="60">
        <v>1</v>
      </c>
    </row>
    <row r="159" spans="1:2">
      <c r="A159" s="10" t="s">
        <v>3586</v>
      </c>
      <c r="B159" s="60">
        <v>1</v>
      </c>
    </row>
    <row r="160" spans="1:2">
      <c r="A160" s="10" t="s">
        <v>3587</v>
      </c>
      <c r="B160" s="60">
        <v>1</v>
      </c>
    </row>
    <row r="161" spans="1:2">
      <c r="A161" s="10" t="s">
        <v>3588</v>
      </c>
      <c r="B161" s="60">
        <v>3</v>
      </c>
    </row>
    <row r="162" spans="1:2">
      <c r="A162" s="10" t="s">
        <v>3589</v>
      </c>
      <c r="B162" s="60">
        <v>1</v>
      </c>
    </row>
    <row r="163" spans="1:2">
      <c r="A163" s="10" t="s">
        <v>3590</v>
      </c>
      <c r="B163" s="60">
        <v>1</v>
      </c>
    </row>
    <row r="164" spans="1:2">
      <c r="A164" s="10" t="s">
        <v>3591</v>
      </c>
      <c r="B164" s="60">
        <v>1</v>
      </c>
    </row>
    <row r="165" spans="1:2">
      <c r="A165" s="10" t="s">
        <v>3592</v>
      </c>
      <c r="B165" s="60">
        <v>1</v>
      </c>
    </row>
    <row r="166" spans="1:2">
      <c r="A166" s="10" t="s">
        <v>1338</v>
      </c>
      <c r="B166" s="60">
        <v>1</v>
      </c>
    </row>
    <row r="167" spans="1:2">
      <c r="A167" s="10" t="s">
        <v>3593</v>
      </c>
      <c r="B167" s="60">
        <v>1</v>
      </c>
    </row>
    <row r="168" spans="1:2">
      <c r="A168" s="10" t="s">
        <v>381</v>
      </c>
      <c r="B168" s="60">
        <v>2</v>
      </c>
    </row>
    <row r="169" spans="1:2">
      <c r="A169" s="10" t="s">
        <v>3594</v>
      </c>
      <c r="B169" s="60">
        <v>1</v>
      </c>
    </row>
    <row r="170" spans="1:2">
      <c r="A170" s="10" t="s">
        <v>3595</v>
      </c>
      <c r="B170" s="60">
        <v>1</v>
      </c>
    </row>
    <row r="171" spans="1:2">
      <c r="A171" s="10" t="s">
        <v>3596</v>
      </c>
      <c r="B171" s="60">
        <v>1</v>
      </c>
    </row>
    <row r="172" spans="1:2">
      <c r="A172" s="10" t="s">
        <v>3597</v>
      </c>
      <c r="B172" s="60">
        <v>1</v>
      </c>
    </row>
    <row r="173" spans="1:2">
      <c r="A173" s="10" t="s">
        <v>3598</v>
      </c>
      <c r="B173" s="60">
        <v>1</v>
      </c>
    </row>
    <row r="174" spans="1:2">
      <c r="A174" s="10" t="s">
        <v>3599</v>
      </c>
      <c r="B174" s="60">
        <v>1</v>
      </c>
    </row>
    <row r="175" spans="1:2">
      <c r="A175" s="10" t="s">
        <v>3600</v>
      </c>
      <c r="B175" s="60">
        <v>2</v>
      </c>
    </row>
    <row r="176" spans="1:2">
      <c r="A176" s="10" t="s">
        <v>463</v>
      </c>
      <c r="B176" s="60">
        <v>2</v>
      </c>
    </row>
    <row r="177" spans="1:2">
      <c r="A177" s="10" t="s">
        <v>3601</v>
      </c>
      <c r="B177" s="60">
        <v>1</v>
      </c>
    </row>
    <row r="178" spans="1:2">
      <c r="A178" s="10" t="s">
        <v>2464</v>
      </c>
      <c r="B178" s="60">
        <v>1</v>
      </c>
    </row>
    <row r="179" spans="1:2">
      <c r="A179" s="10" t="s">
        <v>1660</v>
      </c>
      <c r="B179" s="60">
        <v>1</v>
      </c>
    </row>
    <row r="180" spans="1:2">
      <c r="A180" s="10" t="s">
        <v>1608</v>
      </c>
      <c r="B180" s="60">
        <v>1</v>
      </c>
    </row>
    <row r="181" spans="1:2">
      <c r="A181" s="10" t="s">
        <v>3602</v>
      </c>
      <c r="B181" s="60">
        <v>1</v>
      </c>
    </row>
    <row r="182" spans="1:2">
      <c r="A182" s="10" t="s">
        <v>3603</v>
      </c>
      <c r="B182" s="60">
        <v>1</v>
      </c>
    </row>
    <row r="183" spans="1:2">
      <c r="A183" s="10" t="s">
        <v>3604</v>
      </c>
      <c r="B183" s="60">
        <v>1</v>
      </c>
    </row>
    <row r="184" spans="1:2">
      <c r="A184" s="10" t="s">
        <v>382</v>
      </c>
      <c r="B184" s="60">
        <v>1</v>
      </c>
    </row>
    <row r="185" spans="1:2">
      <c r="A185" s="10" t="s">
        <v>3289</v>
      </c>
      <c r="B185" s="60">
        <v>1</v>
      </c>
    </row>
    <row r="186" spans="1:2">
      <c r="A186" s="10" t="s">
        <v>223</v>
      </c>
      <c r="B186" s="60">
        <v>5</v>
      </c>
    </row>
    <row r="187" spans="1:2">
      <c r="A187" s="10" t="s">
        <v>3605</v>
      </c>
      <c r="B187" s="60">
        <v>1</v>
      </c>
    </row>
    <row r="188" spans="1:2">
      <c r="A188" s="10" t="s">
        <v>3606</v>
      </c>
      <c r="B188" s="60">
        <v>2</v>
      </c>
    </row>
    <row r="189" spans="1:2">
      <c r="A189" s="10" t="s">
        <v>3607</v>
      </c>
      <c r="B189" s="60">
        <v>1</v>
      </c>
    </row>
    <row r="190" spans="1:2">
      <c r="A190" s="10" t="s">
        <v>3608</v>
      </c>
      <c r="B190" s="60">
        <v>1</v>
      </c>
    </row>
    <row r="191" spans="1:2">
      <c r="A191" s="10" t="s">
        <v>499</v>
      </c>
      <c r="B191" s="60">
        <v>1</v>
      </c>
    </row>
    <row r="192" spans="1:2">
      <c r="A192" s="10" t="s">
        <v>3609</v>
      </c>
      <c r="B192" s="60">
        <v>3</v>
      </c>
    </row>
    <row r="193" spans="1:2">
      <c r="A193" s="10" t="s">
        <v>3610</v>
      </c>
      <c r="B193" s="60">
        <v>3</v>
      </c>
    </row>
    <row r="194" spans="1:2">
      <c r="A194" s="10" t="s">
        <v>3611</v>
      </c>
      <c r="B194" s="60">
        <v>1</v>
      </c>
    </row>
    <row r="195" spans="1:2">
      <c r="A195" s="10" t="s">
        <v>3612</v>
      </c>
      <c r="B195" s="60">
        <v>1</v>
      </c>
    </row>
    <row r="196" spans="1:2">
      <c r="A196" s="10" t="s">
        <v>3613</v>
      </c>
      <c r="B196" s="60">
        <v>1</v>
      </c>
    </row>
    <row r="197" spans="1:2">
      <c r="A197" s="10" t="s">
        <v>3614</v>
      </c>
      <c r="B197" s="60">
        <v>2</v>
      </c>
    </row>
    <row r="198" spans="1:2">
      <c r="A198" s="10" t="s">
        <v>3615</v>
      </c>
      <c r="B198" s="60">
        <v>2</v>
      </c>
    </row>
    <row r="199" spans="1:2">
      <c r="A199" s="10" t="s">
        <v>3616</v>
      </c>
      <c r="B199" s="60">
        <v>1</v>
      </c>
    </row>
    <row r="200" spans="1:2">
      <c r="A200" s="10" t="s">
        <v>1655</v>
      </c>
      <c r="B200" s="60">
        <v>1</v>
      </c>
    </row>
    <row r="201" spans="1:2">
      <c r="A201" s="10" t="s">
        <v>3617</v>
      </c>
      <c r="B201" s="60">
        <v>1</v>
      </c>
    </row>
    <row r="202" spans="1:2">
      <c r="A202" s="10" t="s">
        <v>3618</v>
      </c>
      <c r="B202" s="60">
        <v>1</v>
      </c>
    </row>
    <row r="203" spans="1:2">
      <c r="A203" s="10" t="s">
        <v>2078</v>
      </c>
      <c r="B203" s="60">
        <v>3</v>
      </c>
    </row>
    <row r="204" spans="1:2">
      <c r="A204" s="10" t="s">
        <v>3047</v>
      </c>
      <c r="B204" s="60">
        <v>1</v>
      </c>
    </row>
    <row r="205" spans="1:2">
      <c r="A205" s="10" t="s">
        <v>1399</v>
      </c>
      <c r="B205" s="60">
        <v>1</v>
      </c>
    </row>
    <row r="206" spans="1:2">
      <c r="A206" s="10" t="s">
        <v>3619</v>
      </c>
      <c r="B206" s="60">
        <v>2</v>
      </c>
    </row>
    <row r="207" spans="1:2">
      <c r="A207" s="10" t="s">
        <v>3620</v>
      </c>
      <c r="B207" s="60">
        <v>1</v>
      </c>
    </row>
    <row r="208" spans="1:2">
      <c r="A208" s="10" t="s">
        <v>3621</v>
      </c>
      <c r="B208" s="60">
        <v>1</v>
      </c>
    </row>
    <row r="209" spans="1:2">
      <c r="A209" s="10" t="s">
        <v>383</v>
      </c>
      <c r="B209" s="60">
        <v>2</v>
      </c>
    </row>
    <row r="210" spans="1:2">
      <c r="A210" s="10" t="s">
        <v>3622</v>
      </c>
      <c r="B210" s="60">
        <v>1</v>
      </c>
    </row>
    <row r="211" spans="1:2">
      <c r="A211" s="10" t="s">
        <v>3623</v>
      </c>
      <c r="B211" s="60">
        <v>1</v>
      </c>
    </row>
    <row r="212" spans="1:2">
      <c r="A212" s="10" t="s">
        <v>3624</v>
      </c>
      <c r="B212" s="60">
        <v>1</v>
      </c>
    </row>
    <row r="213" spans="1:2">
      <c r="A213" s="10" t="s">
        <v>3625</v>
      </c>
      <c r="B213" s="60">
        <v>1</v>
      </c>
    </row>
    <row r="214" spans="1:2">
      <c r="A214" s="10" t="s">
        <v>3626</v>
      </c>
      <c r="B214" s="60">
        <v>1</v>
      </c>
    </row>
    <row r="215" spans="1:2">
      <c r="A215" s="10" t="s">
        <v>3627</v>
      </c>
      <c r="B215" s="60">
        <v>1</v>
      </c>
    </row>
    <row r="216" spans="1:2">
      <c r="A216" s="10" t="s">
        <v>3628</v>
      </c>
      <c r="B216" s="60">
        <v>3</v>
      </c>
    </row>
    <row r="217" spans="1:2">
      <c r="A217" s="10" t="s">
        <v>2866</v>
      </c>
      <c r="B217" s="60">
        <v>5</v>
      </c>
    </row>
    <row r="218" spans="1:2">
      <c r="A218" s="10" t="s">
        <v>3629</v>
      </c>
      <c r="B218" s="60">
        <v>1</v>
      </c>
    </row>
    <row r="219" spans="1:2">
      <c r="A219" s="10" t="s">
        <v>3630</v>
      </c>
      <c r="B219" s="60">
        <v>1</v>
      </c>
    </row>
    <row r="220" spans="1:2">
      <c r="A220" s="10" t="s">
        <v>3631</v>
      </c>
      <c r="B220" s="60">
        <v>1</v>
      </c>
    </row>
    <row r="221" spans="1:2">
      <c r="A221" s="10" t="s">
        <v>1382</v>
      </c>
      <c r="B221" s="60">
        <v>1</v>
      </c>
    </row>
    <row r="222" spans="1:2">
      <c r="A222" s="10" t="s">
        <v>3632</v>
      </c>
      <c r="B222" s="60">
        <v>1</v>
      </c>
    </row>
    <row r="223" spans="1:2">
      <c r="A223" s="10" t="s">
        <v>3633</v>
      </c>
      <c r="B223" s="60">
        <v>2</v>
      </c>
    </row>
    <row r="224" spans="1:2">
      <c r="A224" s="10" t="s">
        <v>3634</v>
      </c>
      <c r="B224" s="60">
        <v>1</v>
      </c>
    </row>
    <row r="225" spans="1:2">
      <c r="A225" s="10" t="s">
        <v>1913</v>
      </c>
      <c r="B225" s="60">
        <v>7</v>
      </c>
    </row>
    <row r="226" spans="1:2">
      <c r="A226" s="10" t="s">
        <v>1126</v>
      </c>
      <c r="B226" s="60">
        <v>1</v>
      </c>
    </row>
    <row r="227" spans="1:2">
      <c r="A227" s="10" t="s">
        <v>3635</v>
      </c>
      <c r="B227" s="60">
        <v>2</v>
      </c>
    </row>
    <row r="228" spans="1:2">
      <c r="A228" s="10" t="s">
        <v>2965</v>
      </c>
      <c r="B228" s="60">
        <v>3</v>
      </c>
    </row>
    <row r="229" spans="1:2">
      <c r="A229" s="10" t="s">
        <v>3636</v>
      </c>
      <c r="B229" s="60">
        <v>1</v>
      </c>
    </row>
    <row r="230" spans="1:2">
      <c r="A230" s="10" t="s">
        <v>3637</v>
      </c>
      <c r="B230" s="60">
        <v>3</v>
      </c>
    </row>
    <row r="231" spans="1:2">
      <c r="A231" s="10" t="s">
        <v>3638</v>
      </c>
      <c r="B231" s="60">
        <v>1</v>
      </c>
    </row>
    <row r="232" spans="1:2">
      <c r="A232" s="10" t="s">
        <v>3044</v>
      </c>
      <c r="B232" s="60">
        <v>1</v>
      </c>
    </row>
    <row r="233" spans="1:2">
      <c r="A233" s="10" t="s">
        <v>3639</v>
      </c>
      <c r="B233" s="60">
        <v>1</v>
      </c>
    </row>
    <row r="234" spans="1:2">
      <c r="A234" s="10" t="s">
        <v>3640</v>
      </c>
      <c r="B234" s="60">
        <v>1</v>
      </c>
    </row>
    <row r="235" spans="1:2">
      <c r="A235" s="10" t="s">
        <v>3641</v>
      </c>
      <c r="B235" s="60">
        <v>1</v>
      </c>
    </row>
    <row r="236" spans="1:2">
      <c r="A236" s="10" t="s">
        <v>1409</v>
      </c>
      <c r="B236" s="60">
        <v>5</v>
      </c>
    </row>
    <row r="237" spans="1:2">
      <c r="A237" s="10" t="s">
        <v>3642</v>
      </c>
      <c r="B237" s="60">
        <v>3</v>
      </c>
    </row>
    <row r="238" spans="1:2">
      <c r="A238" s="10" t="s">
        <v>3643</v>
      </c>
      <c r="B238" s="60">
        <v>1</v>
      </c>
    </row>
    <row r="239" spans="1:2">
      <c r="A239" s="10" t="s">
        <v>3644</v>
      </c>
      <c r="B239" s="60">
        <v>1</v>
      </c>
    </row>
    <row r="240" spans="1:2">
      <c r="A240" s="10" t="s">
        <v>3645</v>
      </c>
      <c r="B240" s="60">
        <v>1</v>
      </c>
    </row>
    <row r="241" spans="1:2">
      <c r="A241" s="10" t="s">
        <v>3646</v>
      </c>
      <c r="B241" s="60">
        <v>4</v>
      </c>
    </row>
    <row r="242" spans="1:2">
      <c r="A242" s="10" t="s">
        <v>2639</v>
      </c>
      <c r="B242" s="60">
        <v>2</v>
      </c>
    </row>
    <row r="243" spans="1:2">
      <c r="A243" s="10" t="s">
        <v>3647</v>
      </c>
      <c r="B243" s="60">
        <v>1</v>
      </c>
    </row>
    <row r="244" spans="1:2">
      <c r="A244" s="10" t="s">
        <v>3648</v>
      </c>
      <c r="B244" s="60">
        <v>1</v>
      </c>
    </row>
    <row r="245" spans="1:2">
      <c r="A245" s="10" t="s">
        <v>2633</v>
      </c>
      <c r="B245" s="60">
        <v>4</v>
      </c>
    </row>
    <row r="246" spans="1:2">
      <c r="A246" s="10" t="s">
        <v>1167</v>
      </c>
      <c r="B246" s="60">
        <v>1</v>
      </c>
    </row>
    <row r="247" spans="1:2">
      <c r="A247" s="10" t="s">
        <v>461</v>
      </c>
      <c r="B247" s="60">
        <v>2</v>
      </c>
    </row>
    <row r="248" spans="1:2">
      <c r="A248" s="10" t="s">
        <v>3649</v>
      </c>
      <c r="B248" s="60">
        <v>3</v>
      </c>
    </row>
    <row r="249" spans="1:2">
      <c r="A249" s="10" t="s">
        <v>3650</v>
      </c>
      <c r="B249" s="60">
        <v>1</v>
      </c>
    </row>
    <row r="250" spans="1:2">
      <c r="A250" s="10" t="s">
        <v>3651</v>
      </c>
      <c r="B250" s="60">
        <v>1</v>
      </c>
    </row>
    <row r="251" spans="1:2">
      <c r="A251" s="10" t="s">
        <v>3652</v>
      </c>
      <c r="B251" s="60">
        <v>1</v>
      </c>
    </row>
    <row r="252" spans="1:2">
      <c r="A252" s="10" t="s">
        <v>3653</v>
      </c>
      <c r="B252" s="60">
        <v>1</v>
      </c>
    </row>
    <row r="253" spans="1:2">
      <c r="A253" s="10" t="s">
        <v>3654</v>
      </c>
      <c r="B253" s="60">
        <v>2</v>
      </c>
    </row>
    <row r="254" spans="1:2">
      <c r="A254" s="10" t="s">
        <v>3655</v>
      </c>
      <c r="B254" s="60">
        <v>1</v>
      </c>
    </row>
    <row r="255" spans="1:2">
      <c r="A255" s="10" t="s">
        <v>3656</v>
      </c>
      <c r="B255" s="60">
        <v>1</v>
      </c>
    </row>
    <row r="256" spans="1:2" ht="11.65" customHeight="1">
      <c r="A256" s="10" t="s">
        <v>3657</v>
      </c>
      <c r="B256" s="60">
        <v>1</v>
      </c>
    </row>
    <row r="257" spans="1:2">
      <c r="A257" s="10" t="s">
        <v>3658</v>
      </c>
      <c r="B257" s="60">
        <v>2</v>
      </c>
    </row>
    <row r="258" spans="1:2">
      <c r="A258" s="10" t="s">
        <v>3659</v>
      </c>
      <c r="B258" s="60">
        <v>2</v>
      </c>
    </row>
    <row r="259" spans="1:2">
      <c r="A259" s="10" t="s">
        <v>3660</v>
      </c>
      <c r="B259" s="60">
        <v>4</v>
      </c>
    </row>
    <row r="260" spans="1:2">
      <c r="A260" s="10" t="s">
        <v>3661</v>
      </c>
      <c r="B260" s="60">
        <v>1</v>
      </c>
    </row>
    <row r="261" spans="1:2">
      <c r="A261" s="10" t="s">
        <v>3662</v>
      </c>
      <c r="B261" s="60">
        <v>2</v>
      </c>
    </row>
    <row r="262" spans="1:2">
      <c r="A262" s="10" t="s">
        <v>1824</v>
      </c>
      <c r="B262" s="60">
        <v>2</v>
      </c>
    </row>
    <row r="263" spans="1:2">
      <c r="A263" s="10" t="s">
        <v>3663</v>
      </c>
      <c r="B263" s="60">
        <v>8</v>
      </c>
    </row>
    <row r="264" spans="1:2">
      <c r="A264" s="10" t="s">
        <v>3664</v>
      </c>
      <c r="B264" s="60">
        <v>1</v>
      </c>
    </row>
    <row r="265" spans="1:2">
      <c r="A265" s="10" t="s">
        <v>2147</v>
      </c>
      <c r="B265" s="60">
        <v>4</v>
      </c>
    </row>
    <row r="266" spans="1:2">
      <c r="A266" s="10" t="s">
        <v>148</v>
      </c>
      <c r="B266" s="60">
        <v>2</v>
      </c>
    </row>
    <row r="267" spans="1:2">
      <c r="A267" s="10" t="s">
        <v>3665</v>
      </c>
      <c r="B267" s="60">
        <v>1</v>
      </c>
    </row>
    <row r="268" spans="1:2">
      <c r="A268" s="10" t="s">
        <v>1155</v>
      </c>
      <c r="B268" s="60">
        <v>1</v>
      </c>
    </row>
    <row r="269" spans="1:2">
      <c r="A269" s="10" t="s">
        <v>3666</v>
      </c>
      <c r="B269" s="60">
        <v>1</v>
      </c>
    </row>
    <row r="270" spans="1:2">
      <c r="A270" s="10" t="s">
        <v>3667</v>
      </c>
      <c r="B270" s="60">
        <v>1</v>
      </c>
    </row>
    <row r="271" spans="1:2">
      <c r="A271" s="10" t="s">
        <v>1255</v>
      </c>
      <c r="B271" s="60">
        <v>5</v>
      </c>
    </row>
    <row r="272" spans="1:2">
      <c r="A272" s="10" t="s">
        <v>566</v>
      </c>
      <c r="B272" s="60">
        <v>5</v>
      </c>
    </row>
    <row r="273" spans="1:2">
      <c r="A273" s="10" t="s">
        <v>2038</v>
      </c>
      <c r="B273" s="60">
        <v>2</v>
      </c>
    </row>
    <row r="274" spans="1:2">
      <c r="A274" s="10" t="s">
        <v>3668</v>
      </c>
      <c r="B274" s="60">
        <v>2</v>
      </c>
    </row>
    <row r="275" spans="1:2">
      <c r="A275" s="10" t="s">
        <v>2022</v>
      </c>
      <c r="B275" s="60">
        <v>1</v>
      </c>
    </row>
    <row r="276" spans="1:2">
      <c r="A276" s="10" t="s">
        <v>3669</v>
      </c>
      <c r="B276" s="60">
        <v>10</v>
      </c>
    </row>
    <row r="277" spans="1:2">
      <c r="A277" s="10" t="s">
        <v>3670</v>
      </c>
      <c r="B277" s="60">
        <v>2</v>
      </c>
    </row>
    <row r="278" spans="1:2">
      <c r="A278" s="10" t="s">
        <v>3671</v>
      </c>
      <c r="B278" s="60">
        <v>1</v>
      </c>
    </row>
    <row r="279" spans="1:2">
      <c r="A279" s="10" t="s">
        <v>978</v>
      </c>
      <c r="B279" s="60">
        <v>10</v>
      </c>
    </row>
    <row r="280" spans="1:2">
      <c r="A280" s="10" t="s">
        <v>3672</v>
      </c>
      <c r="B280" s="60">
        <v>1</v>
      </c>
    </row>
    <row r="281" spans="1:2">
      <c r="A281" s="10" t="s">
        <v>3673</v>
      </c>
      <c r="B281" s="60">
        <v>1</v>
      </c>
    </row>
    <row r="282" spans="1:2">
      <c r="A282" s="10" t="s">
        <v>3674</v>
      </c>
      <c r="B282" s="60">
        <v>1</v>
      </c>
    </row>
    <row r="283" spans="1:2">
      <c r="A283" s="10" t="s">
        <v>3675</v>
      </c>
      <c r="B283" s="60">
        <v>1</v>
      </c>
    </row>
    <row r="284" spans="1:2">
      <c r="A284" s="10" t="s">
        <v>3676</v>
      </c>
      <c r="B284" s="60">
        <v>1</v>
      </c>
    </row>
    <row r="285" spans="1:2">
      <c r="A285" s="10" t="s">
        <v>3677</v>
      </c>
      <c r="B285" s="60">
        <v>3</v>
      </c>
    </row>
    <row r="286" spans="1:2">
      <c r="A286" s="10" t="s">
        <v>670</v>
      </c>
      <c r="B286" s="60">
        <v>3</v>
      </c>
    </row>
    <row r="287" spans="1:2">
      <c r="A287" s="10" t="s">
        <v>3678</v>
      </c>
      <c r="B287" s="60">
        <v>1</v>
      </c>
    </row>
    <row r="288" spans="1:2">
      <c r="A288" s="10" t="s">
        <v>243</v>
      </c>
      <c r="B288" s="60">
        <v>3</v>
      </c>
    </row>
    <row r="289" spans="1:2">
      <c r="A289" s="10" t="s">
        <v>3679</v>
      </c>
      <c r="B289" s="60">
        <v>1</v>
      </c>
    </row>
    <row r="290" spans="1:2">
      <c r="A290" s="10" t="s">
        <v>539</v>
      </c>
      <c r="B290" s="60">
        <v>1</v>
      </c>
    </row>
    <row r="291" spans="1:2">
      <c r="A291" s="10" t="s">
        <v>3680</v>
      </c>
      <c r="B291" s="60">
        <v>1</v>
      </c>
    </row>
    <row r="292" spans="1:2">
      <c r="A292" s="10" t="s">
        <v>3681</v>
      </c>
      <c r="B292" s="60">
        <v>4</v>
      </c>
    </row>
    <row r="293" spans="1:2">
      <c r="A293" s="10" t="s">
        <v>1694</v>
      </c>
      <c r="B293" s="60">
        <v>2</v>
      </c>
    </row>
    <row r="294" spans="1:2">
      <c r="A294" s="10" t="s">
        <v>177</v>
      </c>
      <c r="B294" s="60">
        <v>1</v>
      </c>
    </row>
    <row r="295" spans="1:2">
      <c r="A295" s="10" t="s">
        <v>2933</v>
      </c>
      <c r="B295" s="60">
        <v>1</v>
      </c>
    </row>
    <row r="296" spans="1:2">
      <c r="A296" s="10" t="s">
        <v>994</v>
      </c>
      <c r="B296" s="60">
        <v>2</v>
      </c>
    </row>
    <row r="297" spans="1:2">
      <c r="A297" s="10" t="s">
        <v>3682</v>
      </c>
      <c r="B297" s="60">
        <v>5</v>
      </c>
    </row>
    <row r="298" spans="1:2">
      <c r="A298" s="10" t="s">
        <v>1465</v>
      </c>
      <c r="B298" s="60">
        <v>1</v>
      </c>
    </row>
    <row r="299" spans="1:2">
      <c r="A299" s="10" t="s">
        <v>3683</v>
      </c>
      <c r="B299" s="60">
        <v>1</v>
      </c>
    </row>
    <row r="300" spans="1:2">
      <c r="A300" s="10" t="s">
        <v>3684</v>
      </c>
      <c r="B300" s="60">
        <v>1</v>
      </c>
    </row>
    <row r="301" spans="1:2">
      <c r="A301" s="10" t="s">
        <v>3685</v>
      </c>
      <c r="B301" s="60">
        <v>1</v>
      </c>
    </row>
    <row r="302" spans="1:2">
      <c r="A302" s="10" t="s">
        <v>522</v>
      </c>
      <c r="B302" s="60">
        <v>4</v>
      </c>
    </row>
    <row r="303" spans="1:2">
      <c r="A303" s="10" t="s">
        <v>3686</v>
      </c>
      <c r="B303" s="60">
        <v>1</v>
      </c>
    </row>
    <row r="304" spans="1:2">
      <c r="A304" s="10" t="s">
        <v>3687</v>
      </c>
      <c r="B304" s="60">
        <v>1</v>
      </c>
    </row>
    <row r="305" spans="1:2">
      <c r="A305" s="10" t="s">
        <v>3688</v>
      </c>
      <c r="B305" s="60">
        <v>1</v>
      </c>
    </row>
    <row r="306" spans="1:2">
      <c r="A306" s="10" t="s">
        <v>661</v>
      </c>
      <c r="B306" s="60">
        <v>2</v>
      </c>
    </row>
    <row r="307" spans="1:2">
      <c r="A307" s="10" t="s">
        <v>3689</v>
      </c>
      <c r="B307" s="60">
        <v>3</v>
      </c>
    </row>
    <row r="308" spans="1:2">
      <c r="A308" s="10" t="s">
        <v>3690</v>
      </c>
      <c r="B308" s="60">
        <v>2</v>
      </c>
    </row>
    <row r="309" spans="1:2">
      <c r="A309" s="10" t="s">
        <v>2238</v>
      </c>
      <c r="B309" s="60">
        <v>5</v>
      </c>
    </row>
    <row r="310" spans="1:2">
      <c r="A310" s="10" t="s">
        <v>156</v>
      </c>
      <c r="B310" s="60">
        <v>2</v>
      </c>
    </row>
    <row r="311" spans="1:2">
      <c r="A311" s="10" t="s">
        <v>2302</v>
      </c>
      <c r="B311" s="60">
        <v>2</v>
      </c>
    </row>
    <row r="312" spans="1:2">
      <c r="A312" s="10" t="s">
        <v>3691</v>
      </c>
      <c r="B312" s="60">
        <v>2</v>
      </c>
    </row>
    <row r="313" spans="1:2">
      <c r="A313" s="10" t="s">
        <v>3692</v>
      </c>
      <c r="B313" s="60">
        <v>2</v>
      </c>
    </row>
    <row r="314" spans="1:2">
      <c r="A314" s="10" t="s">
        <v>645</v>
      </c>
      <c r="B314" s="60">
        <v>2</v>
      </c>
    </row>
    <row r="315" spans="1:2">
      <c r="A315" s="10" t="s">
        <v>3693</v>
      </c>
      <c r="B315" s="60">
        <v>1</v>
      </c>
    </row>
    <row r="316" spans="1:2">
      <c r="A316" s="10" t="s">
        <v>3694</v>
      </c>
      <c r="B316" s="60">
        <v>1</v>
      </c>
    </row>
    <row r="317" spans="1:2">
      <c r="A317" s="10" t="s">
        <v>3695</v>
      </c>
      <c r="B317" s="60">
        <v>1</v>
      </c>
    </row>
    <row r="318" spans="1:2">
      <c r="A318" s="10" t="s">
        <v>2409</v>
      </c>
      <c r="B318" s="60">
        <v>1</v>
      </c>
    </row>
    <row r="319" spans="1:2">
      <c r="A319" s="10" t="s">
        <v>1706</v>
      </c>
      <c r="B319" s="60">
        <v>1</v>
      </c>
    </row>
    <row r="320" spans="1:2">
      <c r="A320" s="10" t="s">
        <v>3696</v>
      </c>
      <c r="B320" s="60">
        <v>1</v>
      </c>
    </row>
    <row r="321" spans="1:2">
      <c r="A321" s="10" t="s">
        <v>3697</v>
      </c>
      <c r="B321" s="60">
        <v>2</v>
      </c>
    </row>
    <row r="322" spans="1:2">
      <c r="A322" s="10" t="s">
        <v>1279</v>
      </c>
      <c r="B322" s="60">
        <v>2</v>
      </c>
    </row>
    <row r="323" spans="1:2">
      <c r="A323" s="10" t="s">
        <v>385</v>
      </c>
      <c r="B323" s="60">
        <v>1</v>
      </c>
    </row>
    <row r="324" spans="1:2">
      <c r="A324" s="10" t="s">
        <v>3698</v>
      </c>
      <c r="B324" s="60">
        <v>2</v>
      </c>
    </row>
    <row r="325" spans="1:2">
      <c r="A325" s="10" t="s">
        <v>3699</v>
      </c>
      <c r="B325" s="60">
        <v>4</v>
      </c>
    </row>
    <row r="326" spans="1:2">
      <c r="A326" s="10" t="s">
        <v>3700</v>
      </c>
      <c r="B326" s="60">
        <v>1</v>
      </c>
    </row>
    <row r="327" spans="1:2">
      <c r="A327" s="10" t="s">
        <v>3701</v>
      </c>
      <c r="B327" s="60">
        <v>1</v>
      </c>
    </row>
    <row r="328" spans="1:2">
      <c r="A328" s="10" t="s">
        <v>3702</v>
      </c>
      <c r="B328" s="60">
        <v>1</v>
      </c>
    </row>
    <row r="329" spans="1:2">
      <c r="A329" s="10" t="s">
        <v>3703</v>
      </c>
      <c r="B329" s="60">
        <v>1</v>
      </c>
    </row>
    <row r="330" spans="1:2">
      <c r="A330" s="10" t="s">
        <v>3704</v>
      </c>
      <c r="B330" s="60">
        <v>5</v>
      </c>
    </row>
    <row r="331" spans="1:2">
      <c r="A331" s="10" t="s">
        <v>386</v>
      </c>
      <c r="B331" s="60">
        <v>1</v>
      </c>
    </row>
    <row r="332" spans="1:2">
      <c r="A332" s="10" t="s">
        <v>1983</v>
      </c>
      <c r="B332" s="60">
        <v>5</v>
      </c>
    </row>
    <row r="333" spans="1:2">
      <c r="A333" s="10" t="s">
        <v>563</v>
      </c>
      <c r="B333" s="60">
        <v>1</v>
      </c>
    </row>
    <row r="334" spans="1:2">
      <c r="A334" s="10" t="s">
        <v>3705</v>
      </c>
      <c r="B334" s="60">
        <v>1</v>
      </c>
    </row>
    <row r="335" spans="1:2">
      <c r="A335" s="10" t="s">
        <v>3706</v>
      </c>
      <c r="B335" s="60">
        <v>3</v>
      </c>
    </row>
    <row r="336" spans="1:2">
      <c r="A336" s="10" t="s">
        <v>3707</v>
      </c>
      <c r="B336" s="60">
        <v>1</v>
      </c>
    </row>
    <row r="337" spans="1:2">
      <c r="A337" s="10" t="s">
        <v>3708</v>
      </c>
      <c r="B337" s="60">
        <v>2</v>
      </c>
    </row>
    <row r="338" spans="1:2">
      <c r="A338" s="10" t="s">
        <v>3709</v>
      </c>
      <c r="B338" s="60">
        <v>1</v>
      </c>
    </row>
    <row r="339" spans="1:2">
      <c r="A339" s="10" t="s">
        <v>1689</v>
      </c>
      <c r="B339" s="60">
        <v>1</v>
      </c>
    </row>
    <row r="340" spans="1:2">
      <c r="A340" s="10" t="s">
        <v>1834</v>
      </c>
      <c r="B340" s="60">
        <v>1</v>
      </c>
    </row>
    <row r="341" spans="1:2">
      <c r="A341" s="10" t="s">
        <v>3710</v>
      </c>
      <c r="B341" s="60">
        <v>1</v>
      </c>
    </row>
    <row r="342" spans="1:2">
      <c r="A342" s="10" t="s">
        <v>3711</v>
      </c>
      <c r="B342" s="60">
        <v>1</v>
      </c>
    </row>
    <row r="343" spans="1:2">
      <c r="A343" s="10" t="s">
        <v>3712</v>
      </c>
      <c r="B343" s="60">
        <v>2</v>
      </c>
    </row>
    <row r="344" spans="1:2">
      <c r="A344" s="10" t="s">
        <v>3367</v>
      </c>
      <c r="B344" s="60">
        <v>1</v>
      </c>
    </row>
    <row r="345" spans="1:2">
      <c r="A345" s="10" t="s">
        <v>3713</v>
      </c>
      <c r="B345" s="60">
        <v>2</v>
      </c>
    </row>
    <row r="346" spans="1:2">
      <c r="A346" s="10" t="s">
        <v>387</v>
      </c>
      <c r="B346" s="60">
        <v>1</v>
      </c>
    </row>
    <row r="347" spans="1:2">
      <c r="A347" s="10" t="s">
        <v>3714</v>
      </c>
      <c r="B347" s="60">
        <v>1</v>
      </c>
    </row>
    <row r="348" spans="1:2">
      <c r="A348" s="10" t="s">
        <v>3178</v>
      </c>
      <c r="B348" s="60">
        <v>1</v>
      </c>
    </row>
    <row r="349" spans="1:2">
      <c r="A349" s="10" t="s">
        <v>3715</v>
      </c>
      <c r="B349" s="60">
        <v>1</v>
      </c>
    </row>
    <row r="350" spans="1:2">
      <c r="A350" s="10" t="s">
        <v>3716</v>
      </c>
      <c r="B350" s="60">
        <v>2</v>
      </c>
    </row>
    <row r="351" spans="1:2">
      <c r="A351" s="10" t="s">
        <v>3717</v>
      </c>
      <c r="B351" s="60">
        <v>1</v>
      </c>
    </row>
    <row r="352" spans="1:2">
      <c r="A352" s="10" t="s">
        <v>3718</v>
      </c>
      <c r="B352" s="60">
        <v>2</v>
      </c>
    </row>
    <row r="353" spans="1:2">
      <c r="A353" s="10" t="s">
        <v>3719</v>
      </c>
      <c r="B353" s="60">
        <v>1</v>
      </c>
    </row>
    <row r="354" spans="1:2">
      <c r="A354" s="10" t="s">
        <v>3720</v>
      </c>
      <c r="B354" s="60">
        <v>2</v>
      </c>
    </row>
    <row r="355" spans="1:2">
      <c r="A355" s="10" t="s">
        <v>2308</v>
      </c>
      <c r="B355" s="60">
        <v>1</v>
      </c>
    </row>
    <row r="356" spans="1:2">
      <c r="A356" s="10" t="s">
        <v>3721</v>
      </c>
      <c r="B356" s="60">
        <v>1</v>
      </c>
    </row>
    <row r="357" spans="1:2">
      <c r="A357" s="10" t="s">
        <v>341</v>
      </c>
      <c r="B357" s="60">
        <v>6</v>
      </c>
    </row>
    <row r="358" spans="1:2">
      <c r="A358" s="10" t="s">
        <v>344</v>
      </c>
      <c r="B358" s="60">
        <v>3</v>
      </c>
    </row>
    <row r="359" spans="1:2">
      <c r="A359" s="10" t="s">
        <v>2348</v>
      </c>
      <c r="B359" s="60">
        <v>1</v>
      </c>
    </row>
    <row r="360" spans="1:2">
      <c r="A360" s="10" t="s">
        <v>1787</v>
      </c>
      <c r="B360" s="60">
        <v>2</v>
      </c>
    </row>
    <row r="361" spans="1:2">
      <c r="A361" s="10" t="s">
        <v>1137</v>
      </c>
      <c r="B361" s="60">
        <v>1</v>
      </c>
    </row>
    <row r="362" spans="1:2">
      <c r="A362" s="10" t="s">
        <v>3722</v>
      </c>
      <c r="B362" s="60">
        <v>2</v>
      </c>
    </row>
    <row r="363" spans="1:2">
      <c r="A363" s="10" t="s">
        <v>3723</v>
      </c>
      <c r="B363" s="60">
        <v>1</v>
      </c>
    </row>
    <row r="364" spans="1:2">
      <c r="A364" s="10" t="s">
        <v>3724</v>
      </c>
      <c r="B364" s="60">
        <v>1</v>
      </c>
    </row>
    <row r="365" spans="1:2">
      <c r="A365" s="10" t="s">
        <v>388</v>
      </c>
      <c r="B365" s="60">
        <v>1</v>
      </c>
    </row>
    <row r="366" spans="1:2">
      <c r="A366" s="10" t="s">
        <v>721</v>
      </c>
      <c r="B366" s="60">
        <v>1</v>
      </c>
    </row>
    <row r="367" spans="1:2">
      <c r="A367" s="10" t="s">
        <v>3725</v>
      </c>
      <c r="B367" s="60">
        <v>1</v>
      </c>
    </row>
    <row r="368" spans="1:2">
      <c r="A368" s="10" t="s">
        <v>3726</v>
      </c>
      <c r="B368" s="60">
        <v>1</v>
      </c>
    </row>
    <row r="369" spans="1:2">
      <c r="A369" s="10" t="s">
        <v>3727</v>
      </c>
      <c r="B369" s="60">
        <v>1</v>
      </c>
    </row>
    <row r="370" spans="1:2">
      <c r="A370" s="10" t="s">
        <v>3728</v>
      </c>
      <c r="B370" s="60">
        <v>1</v>
      </c>
    </row>
    <row r="371" spans="1:2">
      <c r="A371" s="10" t="s">
        <v>1141</v>
      </c>
      <c r="B371" s="60">
        <v>4</v>
      </c>
    </row>
    <row r="372" spans="1:2">
      <c r="A372" s="10" t="s">
        <v>3729</v>
      </c>
      <c r="B372" s="60">
        <v>2</v>
      </c>
    </row>
    <row r="373" spans="1:2">
      <c r="A373" s="10" t="s">
        <v>163</v>
      </c>
      <c r="B373" s="60">
        <v>1</v>
      </c>
    </row>
    <row r="374" spans="1:2">
      <c r="A374" s="10" t="s">
        <v>2270</v>
      </c>
      <c r="B374" s="60">
        <v>5</v>
      </c>
    </row>
    <row r="375" spans="1:2">
      <c r="A375" s="10" t="s">
        <v>3730</v>
      </c>
      <c r="B375" s="60">
        <v>2</v>
      </c>
    </row>
    <row r="376" spans="1:2">
      <c r="A376" s="10" t="s">
        <v>389</v>
      </c>
      <c r="B376" s="60">
        <v>1</v>
      </c>
    </row>
    <row r="377" spans="1:2">
      <c r="A377" s="10" t="s">
        <v>3731</v>
      </c>
      <c r="B377" s="60">
        <v>1</v>
      </c>
    </row>
    <row r="378" spans="1:2">
      <c r="A378" s="10" t="s">
        <v>3732</v>
      </c>
      <c r="B378" s="60">
        <v>1</v>
      </c>
    </row>
    <row r="379" spans="1:2">
      <c r="A379" s="10" t="s">
        <v>3733</v>
      </c>
      <c r="B379" s="60">
        <v>2</v>
      </c>
    </row>
    <row r="380" spans="1:2">
      <c r="A380" s="10" t="s">
        <v>3734</v>
      </c>
      <c r="B380" s="60">
        <v>1</v>
      </c>
    </row>
    <row r="381" spans="1:2">
      <c r="A381" s="10" t="s">
        <v>1564</v>
      </c>
      <c r="B381" s="60">
        <v>3</v>
      </c>
    </row>
    <row r="382" spans="1:2">
      <c r="A382" s="10" t="s">
        <v>3735</v>
      </c>
      <c r="B382" s="60">
        <v>1</v>
      </c>
    </row>
    <row r="383" spans="1:2">
      <c r="A383" s="10" t="s">
        <v>3307</v>
      </c>
      <c r="B383" s="60">
        <v>4</v>
      </c>
    </row>
    <row r="384" spans="1:2">
      <c r="A384" s="10" t="s">
        <v>3736</v>
      </c>
      <c r="B384" s="60">
        <v>1</v>
      </c>
    </row>
    <row r="385" spans="1:2">
      <c r="A385" s="10" t="s">
        <v>3737</v>
      </c>
      <c r="B385" s="60">
        <v>1</v>
      </c>
    </row>
    <row r="386" spans="1:2">
      <c r="A386" s="10" t="s">
        <v>3738</v>
      </c>
      <c r="B386" s="60">
        <v>2</v>
      </c>
    </row>
    <row r="387" spans="1:2">
      <c r="A387" s="10" t="s">
        <v>2817</v>
      </c>
      <c r="B387" s="60">
        <v>1</v>
      </c>
    </row>
    <row r="388" spans="1:2">
      <c r="A388" s="10" t="s">
        <v>2346</v>
      </c>
      <c r="B388" s="60">
        <v>4</v>
      </c>
    </row>
    <row r="389" spans="1:2">
      <c r="A389" s="10" t="s">
        <v>3739</v>
      </c>
      <c r="B389" s="60">
        <v>1</v>
      </c>
    </row>
    <row r="390" spans="1:2">
      <c r="A390" s="10" t="s">
        <v>390</v>
      </c>
      <c r="B390" s="60">
        <v>7</v>
      </c>
    </row>
    <row r="391" spans="1:2">
      <c r="A391" s="10" t="s">
        <v>3740</v>
      </c>
      <c r="B391" s="60">
        <v>1</v>
      </c>
    </row>
    <row r="392" spans="1:2">
      <c r="A392" s="10" t="s">
        <v>3741</v>
      </c>
      <c r="B392" s="60">
        <v>1</v>
      </c>
    </row>
    <row r="393" spans="1:2">
      <c r="A393" s="10" t="s">
        <v>3742</v>
      </c>
      <c r="B393" s="60">
        <v>4</v>
      </c>
    </row>
    <row r="394" spans="1:2">
      <c r="A394" s="10" t="s">
        <v>3743</v>
      </c>
      <c r="B394" s="60">
        <v>1</v>
      </c>
    </row>
    <row r="395" spans="1:2">
      <c r="A395" s="10" t="s">
        <v>354</v>
      </c>
      <c r="B395" s="60">
        <v>6</v>
      </c>
    </row>
    <row r="396" spans="1:2">
      <c r="A396" s="10" t="s">
        <v>3744</v>
      </c>
      <c r="B396" s="60">
        <v>2</v>
      </c>
    </row>
    <row r="397" spans="1:2">
      <c r="A397" s="10" t="s">
        <v>3745</v>
      </c>
      <c r="B397" s="60">
        <v>1</v>
      </c>
    </row>
    <row r="398" spans="1:2">
      <c r="A398" s="10" t="s">
        <v>3746</v>
      </c>
      <c r="B398" s="60">
        <v>2</v>
      </c>
    </row>
    <row r="399" spans="1:2">
      <c r="A399" s="10" t="s">
        <v>3747</v>
      </c>
      <c r="B399" s="60">
        <v>1</v>
      </c>
    </row>
    <row r="400" spans="1:2">
      <c r="A400" s="10" t="s">
        <v>3748</v>
      </c>
      <c r="B400" s="60">
        <v>1</v>
      </c>
    </row>
    <row r="401" spans="1:2">
      <c r="A401" s="10" t="s">
        <v>3749</v>
      </c>
      <c r="B401" s="60">
        <v>1</v>
      </c>
    </row>
    <row r="402" spans="1:2">
      <c r="A402" s="10" t="s">
        <v>3750</v>
      </c>
      <c r="B402" s="60">
        <v>2</v>
      </c>
    </row>
    <row r="403" spans="1:2">
      <c r="A403" s="10" t="s">
        <v>3751</v>
      </c>
      <c r="B403" s="60">
        <v>2</v>
      </c>
    </row>
    <row r="404" spans="1:2">
      <c r="A404" s="10" t="s">
        <v>3752</v>
      </c>
      <c r="B404" s="60">
        <v>2</v>
      </c>
    </row>
    <row r="405" spans="1:2">
      <c r="A405" s="10" t="s">
        <v>3753</v>
      </c>
      <c r="B405" s="60">
        <v>1</v>
      </c>
    </row>
    <row r="406" spans="1:2">
      <c r="A406" s="10" t="s">
        <v>391</v>
      </c>
      <c r="B406" s="60">
        <v>2</v>
      </c>
    </row>
    <row r="407" spans="1:2">
      <c r="A407" s="10" t="s">
        <v>3754</v>
      </c>
      <c r="B407" s="60">
        <v>1</v>
      </c>
    </row>
    <row r="408" spans="1:2">
      <c r="A408" s="10" t="s">
        <v>3755</v>
      </c>
      <c r="B408" s="60">
        <v>2</v>
      </c>
    </row>
    <row r="409" spans="1:2">
      <c r="A409" s="10" t="s">
        <v>3756</v>
      </c>
      <c r="B409" s="60">
        <v>1</v>
      </c>
    </row>
    <row r="410" spans="1:2">
      <c r="A410" s="10" t="s">
        <v>3757</v>
      </c>
      <c r="B410" s="60">
        <v>2</v>
      </c>
    </row>
    <row r="411" spans="1:2">
      <c r="A411" s="10" t="s">
        <v>3758</v>
      </c>
      <c r="B411" s="60">
        <v>1</v>
      </c>
    </row>
    <row r="412" spans="1:2">
      <c r="A412" s="10" t="s">
        <v>392</v>
      </c>
      <c r="B412" s="60">
        <v>5</v>
      </c>
    </row>
    <row r="413" spans="1:2">
      <c r="A413" s="10" t="s">
        <v>3759</v>
      </c>
      <c r="B413" s="60">
        <v>1</v>
      </c>
    </row>
    <row r="414" spans="1:2">
      <c r="A414" s="10" t="s">
        <v>1677</v>
      </c>
      <c r="B414" s="60">
        <v>3</v>
      </c>
    </row>
    <row r="415" spans="1:2">
      <c r="A415" s="10" t="s">
        <v>3760</v>
      </c>
      <c r="B415" s="60">
        <v>1</v>
      </c>
    </row>
    <row r="416" spans="1:2">
      <c r="A416" s="10" t="s">
        <v>3761</v>
      </c>
      <c r="B416" s="60">
        <v>2</v>
      </c>
    </row>
    <row r="417" spans="1:2">
      <c r="A417" s="10" t="s">
        <v>3762</v>
      </c>
      <c r="B417" s="60">
        <v>1</v>
      </c>
    </row>
    <row r="418" spans="1:2">
      <c r="A418" s="10" t="s">
        <v>3763</v>
      </c>
      <c r="B418" s="60">
        <v>2</v>
      </c>
    </row>
    <row r="419" spans="1:2">
      <c r="A419" s="10" t="s">
        <v>3764</v>
      </c>
      <c r="B419" s="60">
        <v>1</v>
      </c>
    </row>
    <row r="420" spans="1:2">
      <c r="A420" s="10" t="s">
        <v>2344</v>
      </c>
      <c r="B420" s="60">
        <v>1</v>
      </c>
    </row>
    <row r="421" spans="1:2">
      <c r="A421" s="10" t="s">
        <v>3765</v>
      </c>
      <c r="B421" s="60">
        <v>1</v>
      </c>
    </row>
    <row r="422" spans="1:2">
      <c r="A422" s="10" t="s">
        <v>1928</v>
      </c>
      <c r="B422" s="60">
        <v>1</v>
      </c>
    </row>
    <row r="423" spans="1:2">
      <c r="A423" s="10" t="s">
        <v>3766</v>
      </c>
      <c r="B423" s="60">
        <v>1</v>
      </c>
    </row>
    <row r="424" spans="1:2">
      <c r="A424" s="10" t="s">
        <v>3767</v>
      </c>
      <c r="B424" s="60">
        <v>2</v>
      </c>
    </row>
    <row r="425" spans="1:2">
      <c r="A425" s="10" t="s">
        <v>3768</v>
      </c>
      <c r="B425" s="60">
        <v>3</v>
      </c>
    </row>
    <row r="426" spans="1:2">
      <c r="A426" s="10" t="s">
        <v>3769</v>
      </c>
      <c r="B426" s="60">
        <v>1</v>
      </c>
    </row>
    <row r="427" spans="1:2">
      <c r="A427" s="10" t="s">
        <v>3770</v>
      </c>
      <c r="B427" s="60">
        <v>1</v>
      </c>
    </row>
    <row r="428" spans="1:2">
      <c r="A428" s="10" t="s">
        <v>3771</v>
      </c>
      <c r="B428" s="60">
        <v>1</v>
      </c>
    </row>
    <row r="429" spans="1:2">
      <c r="A429" s="10" t="s">
        <v>3772</v>
      </c>
      <c r="B429" s="60">
        <v>1</v>
      </c>
    </row>
    <row r="430" spans="1:2">
      <c r="A430" s="10" t="s">
        <v>3773</v>
      </c>
      <c r="B430" s="60">
        <v>1</v>
      </c>
    </row>
    <row r="431" spans="1:2">
      <c r="A431" s="10" t="s">
        <v>3774</v>
      </c>
      <c r="B431" s="60">
        <v>1</v>
      </c>
    </row>
    <row r="432" spans="1:2">
      <c r="A432" s="10" t="s">
        <v>3775</v>
      </c>
      <c r="B432" s="60">
        <v>2</v>
      </c>
    </row>
    <row r="433" spans="1:2">
      <c r="A433" s="10" t="s">
        <v>3776</v>
      </c>
      <c r="B433" s="60">
        <v>4</v>
      </c>
    </row>
    <row r="434" spans="1:2">
      <c r="A434" s="10" t="s">
        <v>113</v>
      </c>
      <c r="B434" s="60">
        <v>1</v>
      </c>
    </row>
    <row r="435" spans="1:2">
      <c r="A435" s="10" t="s">
        <v>3777</v>
      </c>
      <c r="B435" s="60">
        <v>1</v>
      </c>
    </row>
    <row r="436" spans="1:2">
      <c r="A436" s="10" t="s">
        <v>3778</v>
      </c>
      <c r="B436" s="60">
        <v>2</v>
      </c>
    </row>
    <row r="437" spans="1:2">
      <c r="A437" s="10" t="s">
        <v>3779</v>
      </c>
      <c r="B437" s="60">
        <v>1</v>
      </c>
    </row>
    <row r="438" spans="1:2">
      <c r="A438" s="10" t="s">
        <v>3780</v>
      </c>
      <c r="B438" s="60">
        <v>1</v>
      </c>
    </row>
    <row r="439" spans="1:2">
      <c r="A439" s="10" t="s">
        <v>3781</v>
      </c>
      <c r="B439" s="60">
        <v>1</v>
      </c>
    </row>
    <row r="440" spans="1:2">
      <c r="A440" s="10" t="s">
        <v>3782</v>
      </c>
      <c r="B440" s="60">
        <v>1</v>
      </c>
    </row>
    <row r="441" spans="1:2">
      <c r="A441" s="10" t="s">
        <v>3783</v>
      </c>
      <c r="B441" s="60">
        <v>1</v>
      </c>
    </row>
    <row r="442" spans="1:2">
      <c r="A442" s="10" t="s">
        <v>3784</v>
      </c>
      <c r="B442" s="60">
        <v>1</v>
      </c>
    </row>
    <row r="443" spans="1:2">
      <c r="A443" s="10" t="s">
        <v>3785</v>
      </c>
      <c r="B443" s="60">
        <v>1</v>
      </c>
    </row>
    <row r="444" spans="1:2">
      <c r="A444" s="10" t="s">
        <v>3786</v>
      </c>
      <c r="B444" s="60">
        <v>1</v>
      </c>
    </row>
    <row r="445" spans="1:2">
      <c r="A445" s="10" t="s">
        <v>3787</v>
      </c>
      <c r="B445" s="60">
        <v>1</v>
      </c>
    </row>
    <row r="446" spans="1:2">
      <c r="A446" s="10" t="s">
        <v>3788</v>
      </c>
      <c r="B446" s="60">
        <v>2</v>
      </c>
    </row>
    <row r="447" spans="1:2">
      <c r="A447" s="10" t="s">
        <v>3789</v>
      </c>
      <c r="B447" s="60">
        <v>2</v>
      </c>
    </row>
    <row r="448" spans="1:2">
      <c r="A448" s="10" t="s">
        <v>3790</v>
      </c>
      <c r="B448" s="60">
        <v>1</v>
      </c>
    </row>
    <row r="449" spans="1:2">
      <c r="A449" s="10" t="s">
        <v>3791</v>
      </c>
      <c r="B449" s="60">
        <v>1</v>
      </c>
    </row>
    <row r="450" spans="1:2">
      <c r="A450" s="10" t="s">
        <v>3792</v>
      </c>
      <c r="B450" s="60">
        <v>2</v>
      </c>
    </row>
    <row r="451" spans="1:2">
      <c r="A451" s="10" t="s">
        <v>3793</v>
      </c>
      <c r="B451" s="60">
        <v>1</v>
      </c>
    </row>
    <row r="452" spans="1:2">
      <c r="A452" s="10" t="s">
        <v>3794</v>
      </c>
      <c r="B452" s="60">
        <v>1</v>
      </c>
    </row>
    <row r="453" spans="1:2">
      <c r="A453" s="10" t="s">
        <v>3795</v>
      </c>
      <c r="B453" s="60">
        <v>1</v>
      </c>
    </row>
    <row r="454" spans="1:2">
      <c r="A454" s="10" t="s">
        <v>88</v>
      </c>
      <c r="B454" s="60">
        <v>10</v>
      </c>
    </row>
    <row r="455" spans="1:2">
      <c r="A455" s="10" t="s">
        <v>2682</v>
      </c>
      <c r="B455" s="60">
        <v>1</v>
      </c>
    </row>
    <row r="456" spans="1:2">
      <c r="A456" s="10" t="s">
        <v>3796</v>
      </c>
      <c r="B456" s="60">
        <v>1</v>
      </c>
    </row>
    <row r="457" spans="1:2">
      <c r="A457" s="10" t="s">
        <v>2914</v>
      </c>
      <c r="B457" s="60">
        <v>1</v>
      </c>
    </row>
    <row r="458" spans="1:2">
      <c r="A458" s="10" t="s">
        <v>3797</v>
      </c>
      <c r="B458" s="60">
        <v>1</v>
      </c>
    </row>
    <row r="459" spans="1:2">
      <c r="A459" s="10" t="s">
        <v>3798</v>
      </c>
      <c r="B459" s="60">
        <v>1</v>
      </c>
    </row>
    <row r="460" spans="1:2">
      <c r="A460" s="10" t="s">
        <v>3799</v>
      </c>
      <c r="B460" s="60">
        <v>2</v>
      </c>
    </row>
    <row r="461" spans="1:2">
      <c r="A461" s="10" t="s">
        <v>3800</v>
      </c>
      <c r="B461" s="60">
        <v>1</v>
      </c>
    </row>
    <row r="462" spans="1:2">
      <c r="A462" s="10" t="s">
        <v>3801</v>
      </c>
      <c r="B462" s="60">
        <v>2</v>
      </c>
    </row>
    <row r="463" spans="1:2">
      <c r="A463" s="10" t="s">
        <v>3802</v>
      </c>
      <c r="B463" s="60">
        <v>3</v>
      </c>
    </row>
    <row r="464" spans="1:2">
      <c r="A464" s="10" t="s">
        <v>2520</v>
      </c>
      <c r="B464" s="60">
        <v>1</v>
      </c>
    </row>
    <row r="465" spans="1:2">
      <c r="A465" s="10" t="s">
        <v>3803</v>
      </c>
      <c r="B465" s="60">
        <v>1</v>
      </c>
    </row>
    <row r="466" spans="1:2">
      <c r="A466" s="10" t="s">
        <v>2527</v>
      </c>
      <c r="B466" s="60">
        <v>5</v>
      </c>
    </row>
    <row r="467" spans="1:2">
      <c r="A467" s="10" t="s">
        <v>3804</v>
      </c>
      <c r="B467" s="60">
        <v>2</v>
      </c>
    </row>
    <row r="468" spans="1:2">
      <c r="A468" s="10" t="s">
        <v>3116</v>
      </c>
      <c r="B468" s="60">
        <v>1</v>
      </c>
    </row>
    <row r="469" spans="1:2">
      <c r="A469" s="10" t="s">
        <v>3805</v>
      </c>
      <c r="B469" s="60">
        <v>2</v>
      </c>
    </row>
    <row r="470" spans="1:2">
      <c r="A470" s="10" t="s">
        <v>628</v>
      </c>
      <c r="B470" s="60">
        <v>1</v>
      </c>
    </row>
    <row r="471" spans="1:2">
      <c r="A471" s="10" t="s">
        <v>1052</v>
      </c>
      <c r="B471" s="60">
        <v>1</v>
      </c>
    </row>
    <row r="472" spans="1:2">
      <c r="A472" s="10" t="s">
        <v>3806</v>
      </c>
      <c r="B472" s="60">
        <v>2</v>
      </c>
    </row>
    <row r="473" spans="1:2">
      <c r="A473" s="10" t="s">
        <v>3807</v>
      </c>
      <c r="B473" s="60">
        <v>1</v>
      </c>
    </row>
    <row r="474" spans="1:2">
      <c r="A474" s="10" t="s">
        <v>2208</v>
      </c>
      <c r="B474" s="60">
        <v>1</v>
      </c>
    </row>
    <row r="475" spans="1:2">
      <c r="A475" s="10" t="s">
        <v>3808</v>
      </c>
      <c r="B475" s="60">
        <v>1</v>
      </c>
    </row>
    <row r="476" spans="1:2">
      <c r="A476" s="10" t="s">
        <v>3809</v>
      </c>
      <c r="B476" s="60">
        <v>1</v>
      </c>
    </row>
    <row r="477" spans="1:2">
      <c r="A477" s="10" t="s">
        <v>3810</v>
      </c>
      <c r="B477" s="60">
        <v>1</v>
      </c>
    </row>
    <row r="478" spans="1:2">
      <c r="A478" s="10" t="s">
        <v>3811</v>
      </c>
      <c r="B478" s="60">
        <v>1</v>
      </c>
    </row>
    <row r="479" spans="1:2">
      <c r="A479" s="10" t="s">
        <v>3812</v>
      </c>
      <c r="B479" s="60">
        <v>1</v>
      </c>
    </row>
    <row r="480" spans="1:2">
      <c r="A480" s="10" t="s">
        <v>3813</v>
      </c>
      <c r="B480" s="60">
        <v>1</v>
      </c>
    </row>
    <row r="481" spans="1:2">
      <c r="A481" s="10" t="s">
        <v>3814</v>
      </c>
      <c r="B481" s="60">
        <v>2</v>
      </c>
    </row>
    <row r="482" spans="1:2">
      <c r="A482" s="10" t="s">
        <v>3815</v>
      </c>
      <c r="B482" s="60">
        <v>3</v>
      </c>
    </row>
    <row r="483" spans="1:2">
      <c r="A483" s="10" t="s">
        <v>3816</v>
      </c>
      <c r="B483" s="60">
        <v>1</v>
      </c>
    </row>
    <row r="484" spans="1:2">
      <c r="A484" s="10" t="s">
        <v>1642</v>
      </c>
      <c r="B484" s="60">
        <v>1</v>
      </c>
    </row>
    <row r="485" spans="1:2">
      <c r="A485" s="10" t="s">
        <v>3817</v>
      </c>
      <c r="B485" s="60">
        <v>1</v>
      </c>
    </row>
    <row r="486" spans="1:2">
      <c r="A486" s="10" t="s">
        <v>3818</v>
      </c>
      <c r="B486" s="60">
        <v>1</v>
      </c>
    </row>
    <row r="487" spans="1:2">
      <c r="A487" s="10" t="s">
        <v>3819</v>
      </c>
      <c r="B487" s="60">
        <v>1</v>
      </c>
    </row>
    <row r="488" spans="1:2">
      <c r="A488" s="10" t="s">
        <v>3820</v>
      </c>
      <c r="B488" s="60">
        <v>1</v>
      </c>
    </row>
    <row r="489" spans="1:2">
      <c r="A489" s="10" t="s">
        <v>3821</v>
      </c>
      <c r="B489" s="60">
        <v>1</v>
      </c>
    </row>
    <row r="490" spans="1:2">
      <c r="A490" s="10" t="s">
        <v>3822</v>
      </c>
      <c r="B490" s="60">
        <v>1</v>
      </c>
    </row>
    <row r="491" spans="1:2">
      <c r="A491" s="10" t="s">
        <v>2859</v>
      </c>
      <c r="B491" s="60">
        <v>3</v>
      </c>
    </row>
    <row r="492" spans="1:2">
      <c r="A492" s="10" t="s">
        <v>456</v>
      </c>
      <c r="B492" s="60">
        <v>2</v>
      </c>
    </row>
    <row r="493" spans="1:2">
      <c r="A493" s="10" t="s">
        <v>3823</v>
      </c>
      <c r="B493" s="60">
        <v>1</v>
      </c>
    </row>
    <row r="494" spans="1:2">
      <c r="A494" s="10" t="s">
        <v>616</v>
      </c>
      <c r="B494" s="60">
        <v>2</v>
      </c>
    </row>
    <row r="495" spans="1:2">
      <c r="A495" s="10" t="s">
        <v>3824</v>
      </c>
      <c r="B495" s="60">
        <v>2</v>
      </c>
    </row>
    <row r="496" spans="1:2">
      <c r="A496" s="10" t="s">
        <v>3825</v>
      </c>
      <c r="B496" s="60">
        <v>1</v>
      </c>
    </row>
    <row r="497" spans="1:2">
      <c r="A497" s="10" t="s">
        <v>3384</v>
      </c>
      <c r="B497" s="60">
        <v>5</v>
      </c>
    </row>
    <row r="498" spans="1:2">
      <c r="A498" s="10" t="s">
        <v>3826</v>
      </c>
      <c r="B498" s="60">
        <v>2</v>
      </c>
    </row>
    <row r="499" spans="1:2">
      <c r="A499" s="10" t="s">
        <v>3827</v>
      </c>
      <c r="B499" s="60">
        <v>1</v>
      </c>
    </row>
    <row r="500" spans="1:2">
      <c r="A500" s="10" t="s">
        <v>3828</v>
      </c>
      <c r="B500" s="60">
        <v>1</v>
      </c>
    </row>
    <row r="501" spans="1:2">
      <c r="A501" s="10" t="s">
        <v>118</v>
      </c>
      <c r="B501" s="60">
        <v>6</v>
      </c>
    </row>
    <row r="502" spans="1:2">
      <c r="A502" s="10" t="s">
        <v>3829</v>
      </c>
      <c r="B502" s="60">
        <v>1</v>
      </c>
    </row>
    <row r="503" spans="1:2">
      <c r="A503" s="10" t="s">
        <v>3830</v>
      </c>
      <c r="B503" s="60">
        <v>1</v>
      </c>
    </row>
    <row r="504" spans="1:2">
      <c r="A504" s="10" t="s">
        <v>3831</v>
      </c>
      <c r="B504" s="60">
        <v>1</v>
      </c>
    </row>
    <row r="505" spans="1:2">
      <c r="A505" s="10" t="s">
        <v>1584</v>
      </c>
      <c r="B505" s="60">
        <v>1</v>
      </c>
    </row>
    <row r="506" spans="1:2">
      <c r="A506" s="10" t="s">
        <v>3832</v>
      </c>
      <c r="B506" s="60">
        <v>3</v>
      </c>
    </row>
    <row r="507" spans="1:2">
      <c r="A507" s="10" t="s">
        <v>3833</v>
      </c>
      <c r="B507" s="60">
        <v>1</v>
      </c>
    </row>
    <row r="508" spans="1:2">
      <c r="A508" s="10" t="s">
        <v>3834</v>
      </c>
      <c r="B508" s="60">
        <v>1</v>
      </c>
    </row>
    <row r="509" spans="1:2">
      <c r="A509" s="10" t="s">
        <v>2928</v>
      </c>
      <c r="B509" s="60">
        <v>1</v>
      </c>
    </row>
    <row r="510" spans="1:2">
      <c r="A510" s="10" t="s">
        <v>3835</v>
      </c>
      <c r="B510" s="60">
        <v>1</v>
      </c>
    </row>
    <row r="511" spans="1:2">
      <c r="A511" s="10" t="s">
        <v>3836</v>
      </c>
      <c r="B511" s="60">
        <v>1</v>
      </c>
    </row>
    <row r="512" spans="1:2">
      <c r="A512" s="10" t="s">
        <v>3837</v>
      </c>
      <c r="B512" s="60">
        <v>1</v>
      </c>
    </row>
    <row r="513" spans="1:2">
      <c r="A513" s="10" t="s">
        <v>1715</v>
      </c>
      <c r="B513" s="60">
        <v>3</v>
      </c>
    </row>
    <row r="514" spans="1:2">
      <c r="A514" s="10" t="s">
        <v>191</v>
      </c>
      <c r="B514" s="60">
        <v>1</v>
      </c>
    </row>
    <row r="515" spans="1:2">
      <c r="A515" s="10" t="s">
        <v>3838</v>
      </c>
      <c r="B515" s="60">
        <v>5</v>
      </c>
    </row>
    <row r="516" spans="1:2">
      <c r="A516" s="10" t="s">
        <v>3839</v>
      </c>
      <c r="B516" s="60">
        <v>1</v>
      </c>
    </row>
    <row r="517" spans="1:2">
      <c r="A517" s="10" t="s">
        <v>3840</v>
      </c>
      <c r="B517" s="60">
        <v>1</v>
      </c>
    </row>
    <row r="518" spans="1:2">
      <c r="A518" s="10" t="s">
        <v>393</v>
      </c>
      <c r="B518" s="60">
        <v>1</v>
      </c>
    </row>
    <row r="519" spans="1:2">
      <c r="A519" s="10" t="s">
        <v>2499</v>
      </c>
      <c r="B519" s="60">
        <v>1</v>
      </c>
    </row>
    <row r="520" spans="1:2">
      <c r="A520" s="10" t="s">
        <v>521</v>
      </c>
      <c r="B520" s="60">
        <v>1</v>
      </c>
    </row>
    <row r="521" spans="1:2">
      <c r="A521" s="10" t="s">
        <v>3841</v>
      </c>
      <c r="B521" s="60">
        <v>10</v>
      </c>
    </row>
    <row r="522" spans="1:2">
      <c r="A522" s="10" t="s">
        <v>3842</v>
      </c>
      <c r="B522" s="60">
        <v>1</v>
      </c>
    </row>
    <row r="523" spans="1:2">
      <c r="A523" s="10" t="s">
        <v>3843</v>
      </c>
      <c r="B523" s="60">
        <v>1</v>
      </c>
    </row>
    <row r="524" spans="1:2">
      <c r="A524" s="10" t="s">
        <v>3844</v>
      </c>
      <c r="B524" s="60">
        <v>1</v>
      </c>
    </row>
    <row r="525" spans="1:2">
      <c r="A525" s="10" t="s">
        <v>3845</v>
      </c>
      <c r="B525" s="60">
        <v>1</v>
      </c>
    </row>
    <row r="526" spans="1:2">
      <c r="A526" s="10" t="s">
        <v>3846</v>
      </c>
      <c r="B526" s="60">
        <v>1</v>
      </c>
    </row>
    <row r="527" spans="1:2">
      <c r="A527" s="10" t="s">
        <v>3847</v>
      </c>
      <c r="B527" s="60">
        <v>3</v>
      </c>
    </row>
    <row r="528" spans="1:2">
      <c r="A528" s="10" t="s">
        <v>2815</v>
      </c>
      <c r="B528" s="60">
        <v>2</v>
      </c>
    </row>
    <row r="529" spans="1:2">
      <c r="A529" s="10" t="s">
        <v>3848</v>
      </c>
      <c r="B529" s="60">
        <v>1</v>
      </c>
    </row>
    <row r="530" spans="1:2">
      <c r="A530" s="10" t="s">
        <v>394</v>
      </c>
      <c r="B530" s="60">
        <v>2</v>
      </c>
    </row>
    <row r="531" spans="1:2">
      <c r="A531" s="10" t="s">
        <v>3849</v>
      </c>
      <c r="B531" s="60">
        <v>1</v>
      </c>
    </row>
    <row r="532" spans="1:2">
      <c r="A532" s="10" t="s">
        <v>2696</v>
      </c>
      <c r="B532" s="60">
        <v>4</v>
      </c>
    </row>
    <row r="533" spans="1:2">
      <c r="A533" s="10" t="s">
        <v>2805</v>
      </c>
      <c r="B533" s="60">
        <v>1</v>
      </c>
    </row>
    <row r="534" spans="1:2">
      <c r="A534" s="10" t="s">
        <v>3850</v>
      </c>
      <c r="B534" s="60">
        <v>1</v>
      </c>
    </row>
    <row r="535" spans="1:2">
      <c r="A535" s="10" t="s">
        <v>3851</v>
      </c>
      <c r="B535" s="60">
        <v>1</v>
      </c>
    </row>
    <row r="536" spans="1:2">
      <c r="A536" s="10" t="s">
        <v>3852</v>
      </c>
      <c r="B536" s="60">
        <v>1</v>
      </c>
    </row>
    <row r="537" spans="1:2">
      <c r="A537" s="10" t="s">
        <v>3853</v>
      </c>
      <c r="B537" s="60">
        <v>1</v>
      </c>
    </row>
    <row r="538" spans="1:2">
      <c r="A538" s="10" t="s">
        <v>1737</v>
      </c>
      <c r="B538" s="60">
        <v>1</v>
      </c>
    </row>
    <row r="539" spans="1:2">
      <c r="A539" s="10" t="s">
        <v>548</v>
      </c>
      <c r="B539" s="60">
        <v>16</v>
      </c>
    </row>
    <row r="540" spans="1:2">
      <c r="A540" s="10" t="s">
        <v>3854</v>
      </c>
      <c r="B540" s="60">
        <v>1</v>
      </c>
    </row>
    <row r="541" spans="1:2">
      <c r="A541" s="10" t="s">
        <v>3855</v>
      </c>
      <c r="B541" s="60">
        <v>1</v>
      </c>
    </row>
    <row r="542" spans="1:2">
      <c r="A542" s="10" t="s">
        <v>395</v>
      </c>
      <c r="B542" s="60">
        <v>1</v>
      </c>
    </row>
    <row r="543" spans="1:2">
      <c r="A543" s="10" t="s">
        <v>3856</v>
      </c>
      <c r="B543" s="60">
        <v>2</v>
      </c>
    </row>
    <row r="544" spans="1:2">
      <c r="A544" s="10" t="s">
        <v>3857</v>
      </c>
      <c r="B544" s="60">
        <v>2</v>
      </c>
    </row>
    <row r="545" spans="1:2">
      <c r="A545" s="10" t="s">
        <v>3858</v>
      </c>
      <c r="B545" s="60">
        <v>1</v>
      </c>
    </row>
    <row r="546" spans="1:2">
      <c r="A546" s="10" t="s">
        <v>2689</v>
      </c>
      <c r="B546" s="60">
        <v>1</v>
      </c>
    </row>
    <row r="547" spans="1:2">
      <c r="A547" s="10" t="s">
        <v>3859</v>
      </c>
      <c r="B547" s="60">
        <v>1</v>
      </c>
    </row>
    <row r="548" spans="1:2">
      <c r="A548" s="10" t="s">
        <v>1003</v>
      </c>
      <c r="B548" s="60">
        <v>2</v>
      </c>
    </row>
    <row r="549" spans="1:2">
      <c r="A549" s="10" t="s">
        <v>3860</v>
      </c>
      <c r="B549" s="60">
        <v>1</v>
      </c>
    </row>
    <row r="550" spans="1:2">
      <c r="A550" s="10" t="s">
        <v>3861</v>
      </c>
      <c r="B550" s="60">
        <v>1</v>
      </c>
    </row>
    <row r="551" spans="1:2">
      <c r="A551" s="10" t="s">
        <v>3862</v>
      </c>
      <c r="B551" s="60">
        <v>1</v>
      </c>
    </row>
    <row r="552" spans="1:2">
      <c r="A552" s="10" t="s">
        <v>3863</v>
      </c>
      <c r="B552" s="60">
        <v>1</v>
      </c>
    </row>
    <row r="553" spans="1:2">
      <c r="A553" s="10" t="s">
        <v>3864</v>
      </c>
      <c r="B553" s="60">
        <v>1</v>
      </c>
    </row>
    <row r="554" spans="1:2">
      <c r="A554" s="10" t="s">
        <v>3865</v>
      </c>
      <c r="B554" s="60">
        <v>1</v>
      </c>
    </row>
    <row r="555" spans="1:2">
      <c r="A555" s="10" t="s">
        <v>3866</v>
      </c>
      <c r="B555" s="60">
        <v>1</v>
      </c>
    </row>
    <row r="556" spans="1:2">
      <c r="A556" s="10" t="s">
        <v>3867</v>
      </c>
      <c r="B556" s="60">
        <v>1</v>
      </c>
    </row>
    <row r="557" spans="1:2">
      <c r="A557" s="10" t="s">
        <v>2441</v>
      </c>
      <c r="B557" s="60">
        <v>1</v>
      </c>
    </row>
    <row r="558" spans="1:2">
      <c r="A558" s="10" t="s">
        <v>3172</v>
      </c>
      <c r="B558" s="60">
        <v>1</v>
      </c>
    </row>
    <row r="559" spans="1:2">
      <c r="A559" s="10" t="s">
        <v>2474</v>
      </c>
      <c r="B559" s="60">
        <v>1</v>
      </c>
    </row>
    <row r="560" spans="1:2">
      <c r="A560" s="10" t="s">
        <v>3868</v>
      </c>
      <c r="B560" s="60">
        <v>2</v>
      </c>
    </row>
    <row r="561" spans="1:2">
      <c r="A561" s="10" t="s">
        <v>3869</v>
      </c>
      <c r="B561" s="60">
        <v>1</v>
      </c>
    </row>
    <row r="562" spans="1:2">
      <c r="A562" s="10" t="s">
        <v>1858</v>
      </c>
      <c r="B562" s="60">
        <v>4</v>
      </c>
    </row>
    <row r="563" spans="1:2">
      <c r="A563" s="10" t="s">
        <v>3870</v>
      </c>
      <c r="B563" s="60">
        <v>2</v>
      </c>
    </row>
    <row r="564" spans="1:2">
      <c r="A564" s="10" t="s">
        <v>3871</v>
      </c>
      <c r="B564" s="60">
        <v>1</v>
      </c>
    </row>
    <row r="565" spans="1:2">
      <c r="A565" s="10" t="s">
        <v>3872</v>
      </c>
      <c r="B565" s="60">
        <v>2</v>
      </c>
    </row>
    <row r="566" spans="1:2">
      <c r="A566" s="10" t="s">
        <v>3873</v>
      </c>
      <c r="B566" s="60">
        <v>1</v>
      </c>
    </row>
    <row r="567" spans="1:2">
      <c r="A567" s="10" t="s">
        <v>3874</v>
      </c>
      <c r="B567" s="60">
        <v>1</v>
      </c>
    </row>
    <row r="568" spans="1:2">
      <c r="A568" s="10" t="s">
        <v>3875</v>
      </c>
      <c r="B568" s="60">
        <v>1</v>
      </c>
    </row>
    <row r="569" spans="1:2">
      <c r="A569" s="10" t="s">
        <v>3876</v>
      </c>
      <c r="B569" s="60">
        <v>2</v>
      </c>
    </row>
    <row r="570" spans="1:2">
      <c r="A570" s="10" t="s">
        <v>3877</v>
      </c>
      <c r="B570" s="60">
        <v>1</v>
      </c>
    </row>
    <row r="571" spans="1:2">
      <c r="A571" s="10" t="s">
        <v>1413</v>
      </c>
      <c r="B571" s="60">
        <v>2</v>
      </c>
    </row>
    <row r="572" spans="1:2">
      <c r="A572" s="10" t="s">
        <v>374</v>
      </c>
      <c r="B572" s="60">
        <v>1009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56A646DD5BBE4D8E3853D06E538548" ma:contentTypeVersion="13" ma:contentTypeDescription="Create a new document." ma:contentTypeScope="" ma:versionID="d25448a9bc7e4836b0ed46626332bb1d">
  <xsd:schema xmlns:xsd="http://www.w3.org/2001/XMLSchema" xmlns:xs="http://www.w3.org/2001/XMLSchema" xmlns:p="http://schemas.microsoft.com/office/2006/metadata/properties" xmlns:ns2="aaeda9fc-c6ac-4b9e-9a37-da53e28088c5" xmlns:ns3="c9561136-42d9-462c-b55a-1df41b1554ca" targetNamespace="http://schemas.microsoft.com/office/2006/metadata/properties" ma:root="true" ma:fieldsID="d9dd49c9f6b4e53ddaaa32aae51a6998" ns2:_="" ns3:_="">
    <xsd:import namespace="aaeda9fc-c6ac-4b9e-9a37-da53e28088c5"/>
    <xsd:import namespace="c9561136-42d9-462c-b55a-1df41b1554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eda9fc-c6ac-4b9e-9a37-da53e28088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9561136-42d9-462c-b55a-1df41b1554c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D2F68CD-8C53-43ED-BDEE-50AED24AFC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eda9fc-c6ac-4b9e-9a37-da53e28088c5"/>
    <ds:schemaRef ds:uri="c9561136-42d9-462c-b55a-1df41b1554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EE5482-26B1-45A9-BB89-E086EF55DE54}">
  <ds:schemaRefs>
    <ds:schemaRef ds:uri="http://schemas.microsoft.com/sharepoint/v3/contenttype/forms"/>
  </ds:schemaRefs>
</ds:datastoreItem>
</file>

<file path=customXml/itemProps3.xml><?xml version="1.0" encoding="utf-8"?>
<ds:datastoreItem xmlns:ds="http://schemas.openxmlformats.org/officeDocument/2006/customXml" ds:itemID="{2051DFF8-FA7D-4C8C-BA60-96F144E413A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Нийт гомдол</vt:lpstr>
      <vt:lpstr>Улсын орлого-2019</vt:lpstr>
      <vt:lpstr>Black list</vt:lpstr>
      <vt:lpstr>Улсын орлого-2020</vt:lpstr>
      <vt:lpstr>Summary PIVOT</vt:lpstr>
      <vt:lpstr>гомдол-2019</vt:lpstr>
      <vt:lpstr>Sheet1</vt:lpstr>
      <vt:lpstr>Sheet2</vt:lpstr>
      <vt:lpstr>Sheet6</vt:lpstr>
      <vt:lpstr>АТГ-20</vt:lpstr>
      <vt:lpstr>гомдол-2020</vt:lpstr>
      <vt:lpstr>Sheet3</vt:lpstr>
      <vt:lpstr>гомдол-2021.07</vt:lpstr>
      <vt:lpstr>'гомдол-2020'!Print_Area</vt:lpstr>
      <vt:lpstr>'гомдол-2021.07'!Print_Area</vt:lpstr>
      <vt:lpstr>'гомдол-2020'!Амгалан</vt:lpstr>
      <vt:lpstr>'гомдол-2021.07'!Амгалан</vt:lpstr>
      <vt:lpstr>Амгалан</vt:lpstr>
      <vt:lpstr>'гомдол-2020'!Баярмаа</vt:lpstr>
      <vt:lpstr>'гомдол-2021.07'!Баярмаа</vt:lpstr>
      <vt:lpstr>Баярмаа</vt:lpstr>
      <vt:lpstr>'гомдол-2020'!Хариуцсан_ажилтан</vt:lpstr>
      <vt:lpstr>'гомдол-2021.07'!Хариуцсан_ажилтан</vt:lpstr>
      <vt:lpstr>Хариуцсан_ажилтан</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Батзул Цэдэнбал</dc:creator>
  <cp:keywords/>
  <dc:description/>
  <cp:lastModifiedBy>Отгонсүрэн Даржаа</cp:lastModifiedBy>
  <cp:revision/>
  <dcterms:created xsi:type="dcterms:W3CDTF">2013-12-20T04:39:32Z</dcterms:created>
  <dcterms:modified xsi:type="dcterms:W3CDTF">2021-07-29T05:29:29Z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0x010100B256A646DD5BBE4D8E3853D06E538548</vt:lpwstr>
  </property>
  <property fmtid="{D5CDD505-2E9C-101B-9397-08002B2CF9AE}" pid="3" name="_dlc_DocIdItemGuid">
    <vt:lpwstr>73e403de-8904-4eb5-98fc-37a8d1b04e8a</vt:lpwstr>
  </property>
  <property fmtid="{D5CDD505-2E9C-101B-9397-08002B2CF9AE}" pid="4" name="AuthorIds_UIVersion_1024">
    <vt:lpwstr>15</vt:lpwstr>
  </property>
  <property fmtid="{D5CDD505-2E9C-101B-9397-08002B2CF9AE}" pid="5" name="AuthorIds_UIVersion_141312">
    <vt:lpwstr>15</vt:lpwstr>
  </property>
</Properties>
</file>