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mofgovmn.sharepoint.com/sites/-2021/Shared Documents/General/"/>
    </mc:Choice>
  </mc:AlternateContent>
  <xr:revisionPtr revIDLastSave="219" documentId="8_{FF72A686-BE7A-437B-9156-16538FCDE2E2}" xr6:coauthVersionLast="45" xr6:coauthVersionMax="45" xr10:uidLastSave="{C451E3CE-3237-4170-90D7-DA35DF78BFE5}"/>
  <bookViews>
    <workbookView xWindow="-120" yWindow="-120" windowWidth="29040" windowHeight="15840" activeTab="1" xr2:uid="{00000000-000D-0000-FFFF-FFFF00000000}"/>
  </bookViews>
  <sheets>
    <sheet name="ТМ-01" sheetId="1" r:id="rId1"/>
    <sheet name="ТМ-01 (ТХЗ)" sheetId="30" r:id="rId2"/>
    <sheet name="НМ-01" sheetId="4" r:id="rId3"/>
    <sheet name="НМ-02" sheetId="5" r:id="rId4"/>
    <sheet name="НМ-03" sheetId="6" r:id="rId5"/>
    <sheet name="НМ-04" sheetId="7" r:id="rId6"/>
    <sheet name="НМ-05" sheetId="8" r:id="rId7"/>
    <sheet name="НМ-06 ОН" sheetId="16" r:id="rId8"/>
    <sheet name="НМ-06а ОН" sheetId="17" r:id="rId9"/>
    <sheet name="НМ-06 УТ" sheetId="18" r:id="rId10"/>
    <sheet name="НМ-06а УТ" sheetId="19" r:id="rId11"/>
    <sheet name="НМ-07" sheetId="11" r:id="rId12"/>
    <sheet name="НМ-07а" sheetId="14" r:id="rId13"/>
    <sheet name="НМ-07б" sheetId="28" r:id="rId14"/>
    <sheet name="НМ-07в" sheetId="29" r:id="rId15"/>
    <sheet name="НМ-09" sheetId="26" r:id="rId16"/>
  </sheets>
  <definedNames>
    <definedName name="_xlnm.Print_Area" localSheetId="2">'НМ-01'!$A$5:$N$29</definedName>
    <definedName name="_xlnm.Print_Area" localSheetId="3">'НМ-02'!$A$1:$R$72</definedName>
    <definedName name="_xlnm.Print_Area" localSheetId="4">'НМ-03'!$A$1:$O$41</definedName>
    <definedName name="_xlnm.Print_Area" localSheetId="5">'НМ-04'!$B$1:$I$91</definedName>
    <definedName name="_xlnm.Print_Area" localSheetId="8">'НМ-06а ОН'!$A$1:$J$9</definedName>
    <definedName name="_xlnm.Print_Area" localSheetId="15">'НМ-09'!$A$1:$L$99</definedName>
    <definedName name="_xlnm.Print_Area" localSheetId="0">'ТМ-01'!$A$1:$Q$105</definedName>
    <definedName name="_xlnm.Print_Area" localSheetId="1">'ТМ-01 (ТХЗ)'!$A$1:$Q$174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8" i="30" l="1"/>
  <c r="M68" i="30"/>
  <c r="L68" i="30"/>
  <c r="K68" i="30"/>
  <c r="J68" i="30"/>
  <c r="I68" i="30"/>
  <c r="N44" i="30"/>
  <c r="M44" i="30"/>
  <c r="L44" i="30"/>
  <c r="K44" i="30"/>
  <c r="J44" i="30"/>
  <c r="I44" i="30"/>
  <c r="N32" i="30"/>
  <c r="M32" i="30"/>
  <c r="L32" i="30"/>
  <c r="K32" i="30"/>
  <c r="J32" i="30"/>
  <c r="I32" i="30"/>
  <c r="N20" i="30"/>
  <c r="M20" i="30"/>
  <c r="L20" i="30"/>
  <c r="K20" i="30"/>
  <c r="J20" i="30"/>
  <c r="I20" i="30"/>
  <c r="I18" i="28" l="1"/>
  <c r="G18" i="28"/>
  <c r="E18" i="28"/>
  <c r="C18" i="28"/>
  <c r="I19" i="28" l="1"/>
  <c r="I20" i="28" s="1"/>
  <c r="N94" i="26"/>
  <c r="M94" i="26"/>
  <c r="N92" i="26"/>
  <c r="M92" i="26"/>
  <c r="N86" i="26"/>
  <c r="M86" i="26"/>
  <c r="N84" i="26"/>
  <c r="M84" i="26"/>
  <c r="N73" i="26"/>
  <c r="M73" i="26"/>
  <c r="N69" i="26"/>
  <c r="M69" i="26"/>
  <c r="N66" i="26"/>
  <c r="N65" i="26" s="1"/>
  <c r="M66" i="26"/>
  <c r="N63" i="26"/>
  <c r="M63" i="26"/>
  <c r="N61" i="26"/>
  <c r="M61" i="26"/>
  <c r="N57" i="26"/>
  <c r="M57" i="26"/>
  <c r="N55" i="26"/>
  <c r="M55" i="26"/>
  <c r="M54" i="26" s="1"/>
  <c r="N54" i="26"/>
  <c r="N52" i="26"/>
  <c r="M52" i="26"/>
  <c r="N50" i="26"/>
  <c r="M50" i="26"/>
  <c r="N46" i="26"/>
  <c r="M46" i="26"/>
  <c r="N41" i="26"/>
  <c r="M41" i="26"/>
  <c r="N37" i="26"/>
  <c r="M37" i="26"/>
  <c r="N30" i="26"/>
  <c r="M30" i="26"/>
  <c r="N25" i="26"/>
  <c r="M25" i="26"/>
  <c r="N19" i="26"/>
  <c r="M19" i="26"/>
  <c r="N13" i="26"/>
  <c r="M13" i="26"/>
  <c r="N12" i="26" l="1"/>
  <c r="M65" i="26"/>
  <c r="M60" i="26"/>
  <c r="M59" i="26" s="1"/>
  <c r="M11" i="26" s="1"/>
  <c r="M10" i="26" s="1"/>
  <c r="M12" i="26"/>
  <c r="N60" i="26"/>
  <c r="N59" i="26" s="1"/>
  <c r="N11" i="26" l="1"/>
  <c r="N10" i="26" s="1"/>
  <c r="N103" i="26" s="1"/>
  <c r="L94" i="26"/>
  <c r="J94" i="26"/>
  <c r="I94" i="26"/>
  <c r="H94" i="26"/>
  <c r="G94" i="26"/>
  <c r="F94" i="26"/>
  <c r="E94" i="26"/>
  <c r="D94" i="26"/>
  <c r="C94" i="26"/>
  <c r="L92" i="26"/>
  <c r="J92" i="26"/>
  <c r="I92" i="26"/>
  <c r="H92" i="26"/>
  <c r="G92" i="26"/>
  <c r="F92" i="26"/>
  <c r="E92" i="26"/>
  <c r="D92" i="26"/>
  <c r="C92" i="26"/>
  <c r="L86" i="26"/>
  <c r="K86" i="26"/>
  <c r="J86" i="26"/>
  <c r="I86" i="26"/>
  <c r="H86" i="26"/>
  <c r="G86" i="26"/>
  <c r="F86" i="26"/>
  <c r="E86" i="26"/>
  <c r="D86" i="26"/>
  <c r="C86" i="26"/>
  <c r="L84" i="26"/>
  <c r="J84" i="26"/>
  <c r="I84" i="26"/>
  <c r="H84" i="26"/>
  <c r="G84" i="26"/>
  <c r="F84" i="26"/>
  <c r="E84" i="26"/>
  <c r="D84" i="26"/>
  <c r="C84" i="26"/>
  <c r="L73" i="26"/>
  <c r="K73" i="26"/>
  <c r="J73" i="26"/>
  <c r="I73" i="26"/>
  <c r="H73" i="26"/>
  <c r="G73" i="26"/>
  <c r="F73" i="26"/>
  <c r="E73" i="26"/>
  <c r="D73" i="26"/>
  <c r="C73" i="26"/>
  <c r="L69" i="26"/>
  <c r="J69" i="26"/>
  <c r="I69" i="26"/>
  <c r="H69" i="26"/>
  <c r="G69" i="26"/>
  <c r="F69" i="26"/>
  <c r="E69" i="26"/>
  <c r="D69" i="26"/>
  <c r="C69" i="26"/>
  <c r="L66" i="26"/>
  <c r="J66" i="26"/>
  <c r="I66" i="26"/>
  <c r="H66" i="26"/>
  <c r="G66" i="26"/>
  <c r="F66" i="26"/>
  <c r="E66" i="26"/>
  <c r="D66" i="26"/>
  <c r="D65" i="26" s="1"/>
  <c r="C66" i="26"/>
  <c r="C65" i="26" s="1"/>
  <c r="L63" i="26"/>
  <c r="J63" i="26"/>
  <c r="I63" i="26"/>
  <c r="H63" i="26"/>
  <c r="G63" i="26"/>
  <c r="F63" i="26"/>
  <c r="E63" i="26"/>
  <c r="D63" i="26"/>
  <c r="C63" i="26"/>
  <c r="L61" i="26"/>
  <c r="J61" i="26"/>
  <c r="I61" i="26"/>
  <c r="H61" i="26"/>
  <c r="G61" i="26"/>
  <c r="F61" i="26"/>
  <c r="E61" i="26"/>
  <c r="D61" i="26"/>
  <c r="D60" i="26" s="1"/>
  <c r="C61" i="26"/>
  <c r="L57" i="26"/>
  <c r="J57" i="26"/>
  <c r="I57" i="26"/>
  <c r="H57" i="26"/>
  <c r="G57" i="26"/>
  <c r="F57" i="26"/>
  <c r="E57" i="26"/>
  <c r="D57" i="26"/>
  <c r="C57" i="26"/>
  <c r="L55" i="26"/>
  <c r="L54" i="26" s="1"/>
  <c r="J55" i="26"/>
  <c r="I55" i="26"/>
  <c r="H55" i="26"/>
  <c r="G55" i="26"/>
  <c r="F55" i="26"/>
  <c r="E55" i="26"/>
  <c r="D55" i="26"/>
  <c r="C55" i="26"/>
  <c r="C54" i="26" s="1"/>
  <c r="L52" i="26"/>
  <c r="K52" i="26"/>
  <c r="J52" i="26"/>
  <c r="I52" i="26"/>
  <c r="H52" i="26"/>
  <c r="G52" i="26"/>
  <c r="F52" i="26"/>
  <c r="E52" i="26"/>
  <c r="D52" i="26"/>
  <c r="C52" i="26"/>
  <c r="L50" i="26"/>
  <c r="K50" i="26"/>
  <c r="J50" i="26"/>
  <c r="I50" i="26"/>
  <c r="H50" i="26"/>
  <c r="G50" i="26"/>
  <c r="F50" i="26"/>
  <c r="E50" i="26"/>
  <c r="D50" i="26"/>
  <c r="C50" i="26"/>
  <c r="L46" i="26"/>
  <c r="K46" i="26"/>
  <c r="J46" i="26"/>
  <c r="I46" i="26"/>
  <c r="H46" i="26"/>
  <c r="G46" i="26"/>
  <c r="F46" i="26"/>
  <c r="E46" i="26"/>
  <c r="D46" i="26"/>
  <c r="C46" i="26"/>
  <c r="L41" i="26"/>
  <c r="J41" i="26"/>
  <c r="K41" i="26" s="1"/>
  <c r="I41" i="26"/>
  <c r="H41" i="26"/>
  <c r="G41" i="26"/>
  <c r="F41" i="26"/>
  <c r="E41" i="26"/>
  <c r="D41" i="26"/>
  <c r="C41" i="26"/>
  <c r="L37" i="26"/>
  <c r="J37" i="26"/>
  <c r="I37" i="26"/>
  <c r="H37" i="26"/>
  <c r="G37" i="26"/>
  <c r="F37" i="26"/>
  <c r="E37" i="26"/>
  <c r="D37" i="26"/>
  <c r="C37" i="26"/>
  <c r="L30" i="26"/>
  <c r="K30" i="26"/>
  <c r="J30" i="26"/>
  <c r="H30" i="26"/>
  <c r="G30" i="26"/>
  <c r="F30" i="26"/>
  <c r="E30" i="26"/>
  <c r="D30" i="26"/>
  <c r="C30" i="26"/>
  <c r="L25" i="26"/>
  <c r="K25" i="26"/>
  <c r="J25" i="26"/>
  <c r="I25" i="26"/>
  <c r="H25" i="26"/>
  <c r="G25" i="26"/>
  <c r="F25" i="26"/>
  <c r="E25" i="26"/>
  <c r="D25" i="26"/>
  <c r="C25" i="26"/>
  <c r="L19" i="26"/>
  <c r="J19" i="26"/>
  <c r="I19" i="26"/>
  <c r="H19" i="26"/>
  <c r="G19" i="26"/>
  <c r="F19" i="26"/>
  <c r="E19" i="26"/>
  <c r="D19" i="26"/>
  <c r="C19" i="26"/>
  <c r="L13" i="26"/>
  <c r="K13" i="26"/>
  <c r="J13" i="26"/>
  <c r="I13" i="26"/>
  <c r="H13" i="26"/>
  <c r="G13" i="26"/>
  <c r="F13" i="26"/>
  <c r="E13" i="26"/>
  <c r="D13" i="26"/>
  <c r="C13" i="26"/>
  <c r="H60" i="26" l="1"/>
  <c r="L65" i="26"/>
  <c r="G54" i="26"/>
  <c r="D59" i="26"/>
  <c r="J54" i="26"/>
  <c r="F65" i="26"/>
  <c r="L60" i="26"/>
  <c r="G65" i="26"/>
  <c r="H65" i="26"/>
  <c r="H59" i="26" s="1"/>
  <c r="I54" i="26"/>
  <c r="F54" i="26"/>
  <c r="G60" i="26"/>
  <c r="F12" i="26"/>
  <c r="C12" i="26"/>
  <c r="D54" i="26"/>
  <c r="E60" i="26"/>
  <c r="E65" i="26"/>
  <c r="H12" i="26"/>
  <c r="I12" i="26"/>
  <c r="I60" i="26"/>
  <c r="J60" i="26"/>
  <c r="J65" i="26"/>
  <c r="F60" i="26"/>
  <c r="C60" i="26"/>
  <c r="C59" i="26" s="1"/>
  <c r="G12" i="26"/>
  <c r="I65" i="26"/>
  <c r="D12" i="26"/>
  <c r="J12" i="26"/>
  <c r="E12" i="26"/>
  <c r="L12" i="26"/>
  <c r="K12" i="26"/>
  <c r="K11" i="26" s="1"/>
  <c r="K10" i="26" s="1"/>
  <c r="H54" i="26"/>
  <c r="E54" i="26"/>
  <c r="L59" i="26" l="1"/>
  <c r="L11" i="26" s="1"/>
  <c r="L10" i="26" s="1"/>
  <c r="L103" i="26" s="1"/>
  <c r="D11" i="26"/>
  <c r="D10" i="26" s="1"/>
  <c r="D103" i="26" s="1"/>
  <c r="G59" i="26"/>
  <c r="G11" i="26" s="1"/>
  <c r="G10" i="26" s="1"/>
  <c r="G103" i="26" s="1"/>
  <c r="H11" i="26"/>
  <c r="H10" i="26" s="1"/>
  <c r="H103" i="26" s="1"/>
  <c r="C11" i="26"/>
  <c r="C10" i="26" s="1"/>
  <c r="C103" i="26" s="1"/>
  <c r="F59" i="26"/>
  <c r="F11" i="26" s="1"/>
  <c r="F10" i="26" s="1"/>
  <c r="F103" i="26" s="1"/>
  <c r="E59" i="26"/>
  <c r="E11" i="26"/>
  <c r="E10" i="26" s="1"/>
  <c r="E103" i="26" s="1"/>
  <c r="J59" i="26"/>
  <c r="J11" i="26" s="1"/>
  <c r="J10" i="26" s="1"/>
  <c r="I59" i="26"/>
  <c r="I11" i="26" s="1"/>
  <c r="I10" i="26" s="1"/>
  <c r="I103" i="26" s="1"/>
  <c r="N68" i="1"/>
  <c r="M68" i="1"/>
  <c r="L68" i="1"/>
  <c r="K68" i="1"/>
  <c r="J68" i="1"/>
  <c r="I68" i="1"/>
  <c r="N32" i="1"/>
  <c r="M32" i="1"/>
  <c r="L32" i="1"/>
  <c r="K32" i="1"/>
  <c r="J32" i="1"/>
  <c r="I32" i="1"/>
  <c r="N20" i="1"/>
  <c r="M20" i="1"/>
  <c r="L20" i="1"/>
  <c r="K20" i="1"/>
  <c r="J20" i="1"/>
  <c r="I20" i="1"/>
  <c r="J44" i="1"/>
  <c r="K44" i="1"/>
  <c r="L44" i="1"/>
  <c r="M44" i="1"/>
  <c r="N44" i="1"/>
  <c r="I44" i="1"/>
</calcChain>
</file>

<file path=xl/sharedStrings.xml><?xml version="1.0" encoding="utf-8"?>
<sst xmlns="http://schemas.openxmlformats.org/spreadsheetml/2006/main" count="1421" uniqueCount="554">
  <si>
    <t>.1.</t>
  </si>
  <si>
    <t>.2.</t>
  </si>
  <si>
    <t>.3.</t>
  </si>
  <si>
    <t>.4.</t>
  </si>
  <si>
    <t>.5.</t>
  </si>
  <si>
    <t>.6.</t>
  </si>
  <si>
    <t>Гүйцэтгэл</t>
  </si>
  <si>
    <t>Санал</t>
  </si>
  <si>
    <t>Төсөөлөл</t>
  </si>
  <si>
    <t xml:space="preserve">Өөрчлөлт </t>
  </si>
  <si>
    <t>.7.</t>
  </si>
  <si>
    <t>.8.</t>
  </si>
  <si>
    <t>.9.</t>
  </si>
  <si>
    <t>Улсын төсөв</t>
  </si>
  <si>
    <t xml:space="preserve">ЗГ-ын тусгай сан </t>
  </si>
  <si>
    <t xml:space="preserve">Орон нутгийн төсөв </t>
  </si>
  <si>
    <t xml:space="preserve">Тусгай зориулалтын шилжүүлэг </t>
  </si>
  <si>
    <t>Нийгмийн даатгалын сан</t>
  </si>
  <si>
    <t xml:space="preserve">Үйл ажиллагааны орлого </t>
  </si>
  <si>
    <t xml:space="preserve">Тусламж </t>
  </si>
  <si>
    <t xml:space="preserve">Бусад эх үүсвэр </t>
  </si>
  <si>
    <t>Код</t>
  </si>
  <si>
    <t>Бусад</t>
  </si>
  <si>
    <t>Цалин хөлс болон урамшил</t>
  </si>
  <si>
    <t>Ажил олгогчоос нийгмийн даатгалд төлөх</t>
  </si>
  <si>
    <t>Байр ашиглалттай холбоотой тогтмол зардал</t>
  </si>
  <si>
    <t>Хангамж, бараа материалын зардал</t>
  </si>
  <si>
    <t>Нормативт зардал</t>
  </si>
  <si>
    <t>Эд хогшил, урсгал зардал</t>
  </si>
  <si>
    <t>Томилолт, зочны зардал</t>
  </si>
  <si>
    <t>Бусдаар гүйцэтгүүлсэн  АҮТХ</t>
  </si>
  <si>
    <t xml:space="preserve">Бараа үйлчилгээний бусад зардал </t>
  </si>
  <si>
    <t>Татаас</t>
  </si>
  <si>
    <t>Урсгал шилжүүлэг</t>
  </si>
  <si>
    <t>Хөрөнгийн зардал</t>
  </si>
  <si>
    <t xml:space="preserve">Үндсэн үйл ажиллагаа </t>
  </si>
  <si>
    <t xml:space="preserve">Халдварт өвчнөөс урьдчилан сэргийлэх </t>
  </si>
  <si>
    <t xml:space="preserve">Вакцинжуулалт </t>
  </si>
  <si>
    <t>%</t>
  </si>
  <si>
    <t>НИЙТ, Эх үүсвэр</t>
  </si>
  <si>
    <t xml:space="preserve">Халдварт бус өвчнөөс урьдчилан сэргийлэх </t>
  </si>
  <si>
    <t>(мян төг '000)</t>
  </si>
  <si>
    <t>Гүйцэтгэлийн үр дүн (1)</t>
  </si>
  <si>
    <t>Гүйцэтгэлийн үр дүн (2)</t>
  </si>
  <si>
    <t>хх</t>
  </si>
  <si>
    <t>##</t>
  </si>
  <si>
    <t>#</t>
  </si>
  <si>
    <t>НИЙТ, Төсөв захирагчаар *</t>
  </si>
  <si>
    <t>Уламжлалт анагаах ухааны тєв</t>
  </si>
  <si>
    <t>Рашаан сувиллын газар</t>
  </si>
  <si>
    <t>Тїpгэн тусламж</t>
  </si>
  <si>
    <t>Цус сэлбэлт судлалын їндэсний  тєв</t>
  </si>
  <si>
    <t>Эмгэг судлалын їндэсний тєв</t>
  </si>
  <si>
    <t>Үндсэн үйл ажиллагааны зардал</t>
  </si>
  <si>
    <t xml:space="preserve"> Эрүүл мэнд</t>
  </si>
  <si>
    <t>...</t>
  </si>
  <si>
    <t>НИЙТ, Зардлын зүйл*</t>
  </si>
  <si>
    <t>….</t>
  </si>
  <si>
    <t>…..</t>
  </si>
  <si>
    <t>Эрүүл мэнд, спортын яам</t>
  </si>
  <si>
    <t>1.Төрийн захиргааны албан хаагч (ТЗ)</t>
  </si>
  <si>
    <t>2.Төрийн тусгай  албан хаагч (ТТ)</t>
  </si>
  <si>
    <t>3.Ажлын албаны албан хаагч (АА)</t>
  </si>
  <si>
    <t>4.СӨБ болон бага, дунд боловсролын албан хаагч (ТҮБД)</t>
  </si>
  <si>
    <t>5.ШУ-ны салбарын төрийн үйлчилгээний албан хаагч (ТҮШУ)</t>
  </si>
  <si>
    <t>6.Соёл урлагийн салбарын төрийн үйлчилгээний албан хаагч (ТҮСУ)</t>
  </si>
  <si>
    <t>7.Мэргэжлийн боловсролын төрийн үйлчилгээний албан хаагч (ТҮМБ)</t>
  </si>
  <si>
    <t>8.Эрүүл мэндийн салбарын төрийн  үйлчилгээний албан хаагч (ТҮЭМ)</t>
  </si>
  <si>
    <t>НИЙТ, Зардлын зориулалт -арга хэмжээ *</t>
  </si>
  <si>
    <t>В. Санхүүжүүлэх эх үүсвэр</t>
  </si>
  <si>
    <t>Нийт, Орон тоо</t>
  </si>
  <si>
    <t>ҮНДЭСЛЭЛ, ТАЙЛБАР:</t>
  </si>
  <si>
    <t>ХӨТӨЛБӨР: Нийгмийн эрүүл мэнд (71601)**</t>
  </si>
  <si>
    <t>Г.Хөтөлбөрийн орон тооны мэдээлэл</t>
  </si>
  <si>
    <t>Д.Хөтөлбөрт хамаарах төсвийн захирагч нар</t>
  </si>
  <si>
    <t xml:space="preserve">Е.Хөтөлбөрийн шалгуур үзүүлэлт </t>
  </si>
  <si>
    <t xml:space="preserve">З. Төсвийн хязгаараас давсан саналын үндэслэл,  тайлбар, нотолгоо </t>
  </si>
  <si>
    <t xml:space="preserve">И. Төсвийг нь бууруулах эсхүл зогсоох хөтөлбөр арга хэмжээний тайлбар, үндэслэл болон хэмнэлтийг зарцуулах санал </t>
  </si>
  <si>
    <t xml:space="preserve">Ж. Зардлын тойм-зардлын дүн шинжилгээ </t>
  </si>
  <si>
    <t>Дэс дугаар</t>
  </si>
  <si>
    <t>Үйл ажиллагааны нэр төрөл</t>
  </si>
  <si>
    <t>Нийт өөрчлөлт</t>
  </si>
  <si>
    <t>Нөлөөлөгч хүчин зүйлс</t>
  </si>
  <si>
    <t>УИХ, Засгийн газрын бодлогын шийдвэрээр үнэ, тарифт орсон өөрчлөлт</t>
  </si>
  <si>
    <t>Тогтмол зардлын үнийн өсөлтөөр орох өөрчлөлт</t>
  </si>
  <si>
    <t xml:space="preserve">Инфляци             /зөвхөн Сангийн яам тохируулга хийнэ/ </t>
  </si>
  <si>
    <t>Шинээр бий болох үйлчилгээ, үйл ажиллагаа</t>
  </si>
  <si>
    <t>Бусад макро эдийн засгийн нөлөөгөөр орох өөрчлөлт</t>
  </si>
  <si>
    <t>Үйлчилгээ үзүүлэх хамрах хүрээний өөрчлөлт</t>
  </si>
  <si>
    <t>Ханшийн өөрчлөлт (зөвхөн Сангийн яам тогтооно)</t>
  </si>
  <si>
    <t>8=1+2+3+4+5+6+7</t>
  </si>
  <si>
    <t>9+8</t>
  </si>
  <si>
    <t>Үйл ажиллагаа 1</t>
  </si>
  <si>
    <t>Үйл ажиллагаа 2</t>
  </si>
  <si>
    <t>…</t>
  </si>
  <si>
    <t>Нийт</t>
  </si>
  <si>
    <t>Гарсан шийдвэрүүд</t>
  </si>
  <si>
    <t>Инфляци (зөвхөн Сангийн яам тогтооно)</t>
  </si>
  <si>
    <t>Тайлбар:</t>
  </si>
  <si>
    <t>1. Төсвийн хязгаар гэж ТЕЗ-дад хүргүүлсэн төсвийн хязгаар болно.</t>
  </si>
  <si>
    <t>2. Дараа оны төсөв гэж төсвийн төсөл үйлчлэх оны төсөв болно.</t>
  </si>
  <si>
    <t>Эдийн засгийн ангиллын зүйлс</t>
  </si>
  <si>
    <t xml:space="preserve">Инфляци /зөвхөн Сангийн яам тохируулга хийнэ/ </t>
  </si>
  <si>
    <t>Хууль, эрх зүйн хүрээний өөрчлөлт</t>
  </si>
  <si>
    <t>Өмнөх жилийн дундуур хэрэгжиж эхэлсэн арга хэмжээний бүтэн жилийн зардал</t>
  </si>
  <si>
    <t>Шинээр ашиглалтад орсон өмч хөрөнгийн урсгал зардал</t>
  </si>
  <si>
    <t>Хөтөлбөр, арга хэмжээнд орсон өөрчлөлт</t>
  </si>
  <si>
    <t>Үйлчилгээ үзүүлэх хамрах хүрээ, хүн амын тооны өөрчлөлт</t>
  </si>
  <si>
    <t>.12.</t>
  </si>
  <si>
    <t>11=1+2+3+4+5+6+7+8+9+10</t>
  </si>
  <si>
    <t>11+12</t>
  </si>
  <si>
    <t>.10.</t>
  </si>
  <si>
    <t>ххх</t>
  </si>
  <si>
    <t xml:space="preserve">Инфляци** </t>
  </si>
  <si>
    <t>Өмнөх жилээс дамжин хэрэгжих төсөл, хөтөлбөр, арга хэмжээ</t>
  </si>
  <si>
    <t>Гэрээнд заасны дагуу эргэн төлөгдөх</t>
  </si>
  <si>
    <t>Шинээр хэрэгжүүлэх төсөл, хөтөлбөр, арга хэмжээ</t>
  </si>
  <si>
    <t>8+9</t>
  </si>
  <si>
    <t>Эргэж төлөгдөх цэвэр зээл</t>
  </si>
  <si>
    <t>Дамжуулан зээл - дотоод</t>
  </si>
  <si>
    <t>Дамжуулан зээл - гадаад</t>
  </si>
  <si>
    <t>Дамжуулан зээлийн авлага барагдуулалт</t>
  </si>
  <si>
    <t>Хувьцаа болон дүрмийн сан бүрдүүлэлт</t>
  </si>
  <si>
    <t>Төсвөөс олгох зээл - Төсвөөс гадуур</t>
  </si>
  <si>
    <t>Төсвөөс олгох зээл - Төсөв хооронд</t>
  </si>
  <si>
    <t>Эрэмбэ</t>
  </si>
  <si>
    <t>Жилийн төсөв</t>
  </si>
  <si>
    <t>Төсөвт өртөг</t>
  </si>
  <si>
    <t>Хэрэгжүүлэгч ТЕЗ</t>
  </si>
  <si>
    <t>Гэрээний нөхцөл</t>
  </si>
  <si>
    <t>Үндэс болгосон бодлогын баримт бичиг</t>
  </si>
  <si>
    <t>Төсөл 1</t>
  </si>
  <si>
    <t>Төсөл 2</t>
  </si>
  <si>
    <t>Үзүүлэлт</t>
  </si>
  <si>
    <t>Нийт дүн</t>
  </si>
  <si>
    <t>Цэвэр 12 сард ногдох урсгал</t>
  </si>
  <si>
    <t>А</t>
  </si>
  <si>
    <t>ХӨРӨНГӨ ОРУУЛАЛТЫН ТӨСЛИЙН НЭР</t>
  </si>
  <si>
    <t>Ерөнхий мэдээлэл (төрөл, ТЕЗ, газарзүйн байршил, төсвийн шатлал)</t>
  </si>
  <si>
    <t>ХОЛБОГДОХ УРСГАЛ ЗАРДАЛ</t>
  </si>
  <si>
    <t xml:space="preserve">Код </t>
  </si>
  <si>
    <t xml:space="preserve">Эдийн засгийн зардлын ангилалын зүйлс </t>
  </si>
  <si>
    <t>НИЙТ ДҮН</t>
  </si>
  <si>
    <t>Б</t>
  </si>
  <si>
    <t>xxx</t>
  </si>
  <si>
    <t xml:space="preserve">Шаардагдах орон тоо бүгд. Үүнээс: </t>
  </si>
  <si>
    <t xml:space="preserve">одоо байгаагаас шилжих </t>
  </si>
  <si>
    <t xml:space="preserve">Цэвэр шинээр бий болох </t>
  </si>
  <si>
    <t>Д/Д</t>
  </si>
  <si>
    <t>Төр ЭМД-ийн шимтгэлийг нь хариуцах иргэд</t>
  </si>
  <si>
    <t>Тухайн бүлгийн хүний тоо,</t>
  </si>
  <si>
    <t>Нэг хүний жилд төлөх хураамжийн хэмжээ, төгрөг</t>
  </si>
  <si>
    <t xml:space="preserve">Нийт төр хариуцах ЭМД-ийн шимтгэл,  төгрөг </t>
  </si>
  <si>
    <t>7=5*6</t>
  </si>
  <si>
    <t>16 /ерөнхий боловсролын сургуульд суралцаж байгаа бол 18/ хүртэлх насны хүүхэд;</t>
  </si>
  <si>
    <t>тэтгэврээс өөр мөнгөн орлогогүй иргэн;</t>
  </si>
  <si>
    <t>хүүхдээ 2 /ихэр бол З / нас хүртэл нь өсгөн бойжуулж байгаа эх /эцэг/;</t>
  </si>
  <si>
    <t>хугацаат цэргийн жинхэнэ албан хаагч;</t>
  </si>
  <si>
    <t>Нийгмийн халамжийн тухай хуулийн 12 дугаар зүйлд заасан иргэн;</t>
  </si>
  <si>
    <t>60 ба түүнээс дээш настай эрэгтэй, 55 ба түүнээс дээш настай эмэгтэй</t>
  </si>
  <si>
    <t>16 насанд хүрсэн одой иргэн;</t>
  </si>
  <si>
    <t>хөдөлмөрийн чадвараа 50 ба түүнээс дээш хувиар алдсан 16 насанд хүрсэн хөгжлийн бэрхшээлтэй иргэн;</t>
  </si>
  <si>
    <t>тэжээгч нь нас барсан 18 хүртэлх насны хүүхэд;</t>
  </si>
  <si>
    <t>18 хүртэлх насны дөрөв ба түүнээс дээш хүүхэдтэй, өрх толгойлсон 45 насанд хүрсэн эх, 50 насанд хүрсэн эцэг</t>
  </si>
  <si>
    <t xml:space="preserve">Дээд боловсролын сургалтын байгууллагын өдрийн ангид суралцагч </t>
  </si>
  <si>
    <t>-</t>
  </si>
  <si>
    <t>д/д</t>
  </si>
  <si>
    <t xml:space="preserve">Төрөл </t>
  </si>
  <si>
    <t>Нэг удаа олгох мөнгөний  хэмжээ /төгрөгөөр/</t>
  </si>
  <si>
    <t>Олгох давтамж буюу хугацаа</t>
  </si>
  <si>
    <t>Хэмжээ, хугацааг тогтоосон эрх зүйн баримт бичиг</t>
  </si>
  <si>
    <t>Хүний тоо</t>
  </si>
  <si>
    <t>Мөнгөн дүн</t>
  </si>
  <si>
    <t>НИЙГМИЙН ХАЛАМЖИЙН ТЭТГЭВЭР</t>
  </si>
  <si>
    <t xml:space="preserve">60 ба түүнээс дээш настай эрэгтэй, 55 ба түүнээс дээш настай эмэгтэй; </t>
  </si>
  <si>
    <t>сар бүр</t>
  </si>
  <si>
    <t xml:space="preserve">16 насанд хүрсэн одой иргэн; </t>
  </si>
  <si>
    <t>тэжээгч нь нас барсан 18 хүртэлх насны хүүхэд</t>
  </si>
  <si>
    <t>1-2 хүүхэдтэй өрх</t>
  </si>
  <si>
    <t>3-4 хүүхэдтэй өрх</t>
  </si>
  <si>
    <t>5-аас дээш хүүхэдтэй өрх</t>
  </si>
  <si>
    <t>НИЙГМИЙН ХАЛАМЖИЙН НӨХЦӨЛТ АСАРГААНЫ ТЭТГЭМЖ</t>
  </si>
  <si>
    <t>бүтэн өнчин хүүхдийг үрчлэн авсан болон асран хамгаалж, харгалзан дэмжиж байгаа;</t>
  </si>
  <si>
    <t>.Гэр бүлийн тухай хуулийн[1] 25.5-д заасан болон хүчирхийллийн улмаас сэтгэл санааны болон бие махбодын хохирол хүлээж хамгаалалт шаардлагатай болсон хүүхдийг Гэр бүлийн тухай хуулийн 74 дүгээр зүйлд заасны дагуу гэр бүлдээ авч асрамжилж байгаа;</t>
  </si>
  <si>
    <t>Тэжээн тэтгэх үр хүүхэд, төрөл садангийн хүнгүй ганц бие ахмад настан иргэнийг гэр бүлдээ авч асрамжилж байгаа иргэн</t>
  </si>
  <si>
    <t>Тэжээн тэтгэх үр хүүхэд, төрөл садангийн хүнгүй, ганц бие ХБИ-тэй  иргэнийг гэр бүлдээ авч асрамжилж байгаа иргэн</t>
  </si>
  <si>
    <t>Эмнэлгийн хяналтанд байдаг, байнгын асаргаа шаардлагатай ахмад настныг асарч  байгаа иргэн</t>
  </si>
  <si>
    <t>Эмнэлгийн хяналтанд байдаг, байнгын асаргаа шаардлагатай хөгжлийн бэрхшээлтэй иргэнийг асарч  байгаа иргэн</t>
  </si>
  <si>
    <t>Эмнэлгийн хяналтанд байдаг, байнгын асаргаа шаардлагатайхөгжлийн бэрхшээлтэй хүүхдийг асарч  байгаа иргэн</t>
  </si>
  <si>
    <t>ОНЦГОЙ ТОХИОЛДЛЫН БОЛОН АМЬЖИРГААГ ДЭМЖИХ МӨНГӨН ТЭТГЭМЖ</t>
  </si>
  <si>
    <t>гэнэтийн аюул, осол, урьдчилан төсөөлөх боломжгүй бусад шалтгаанаар гэр оронгүй, гэр орон нь цаашид амьдрах боломжгүй болсон болон амьжиргааны эх үүсвэрээ алдсан өрх;</t>
  </si>
  <si>
    <t>нэг удаа</t>
  </si>
  <si>
    <t>18 нас хүрээгүй байхдаа бүтэн өнчин болсон 18-24 насны иргэн</t>
  </si>
  <si>
    <t>гэр оронгүй тэнэмэл өрх, иргэн</t>
  </si>
  <si>
    <t>хоёр ба түүнээс дээш ихэр хүүхэд төрүүлж эсэн мэнд өсгөж байгаа өрх, иргэн</t>
  </si>
  <si>
    <t>МУЗГ-ын 2012 оны 136 дугаар тогтоол</t>
  </si>
  <si>
    <t>гурав болон түүнээс дээш ихэр хүүхэд төрүүлж эсэн мэнд өсгөж байгаа өрх, иргэн</t>
  </si>
  <si>
    <t>байнгын асаргаа шаардлагатай 16 хүртэлх насны хүүхэд</t>
  </si>
  <si>
    <t>байнгын асаргаа шаардлагатай 16 ба түүнээс дээш насны иргэн</t>
  </si>
  <si>
    <t>улиралд нэг удаа</t>
  </si>
  <si>
    <t xml:space="preserve">жилд нэг удаа              </t>
  </si>
  <si>
    <t>Жирэмсэн болон нярай, хөхүүл хүүхэдтэй эхийн тэтгэмж</t>
  </si>
  <si>
    <t xml:space="preserve">ОЛОН НИЙТИЙН ОРОЛЦООНД ТҮШИГЛЭСЭН ХАЛАМЖИЙН ҮЙЛЧИЛГЭЭ </t>
  </si>
  <si>
    <t>амьдралын итгэл үнэмшил, бие даан амьдрах чадвар, хөдөлмөрийн дадал олгох, авьяасыг нь дэмжих зорилгоор сургалт зохион байгуулах;</t>
  </si>
  <si>
    <t>7 хоногт</t>
  </si>
  <si>
    <t xml:space="preserve">ХХҮГ-ын даргын 2012 оны 8 дугаар сарын 24-ний өдрийн 189 дүгээр тушаал  </t>
  </si>
  <si>
    <t>зөвлөгөө өгөх;</t>
  </si>
  <si>
    <t>1 удаагийн төлбөр</t>
  </si>
  <si>
    <t>уламжлалт-15300 /нэг удаа/</t>
  </si>
  <si>
    <t>14950                      /1 хоногт/</t>
  </si>
  <si>
    <t>өдрийн үйлчилгээнд хамруулах;</t>
  </si>
  <si>
    <t>8000                         /1 хоногт/                 төр-6000 иргэн-2000</t>
  </si>
  <si>
    <t>гэрийн асрамж, халамжийн үйлчилгээнд хамруулах;</t>
  </si>
  <si>
    <t xml:space="preserve">гэр оронгүй иргэн, түүний гэр бүлийн гишүүдийн амьдрах итгэлийг нэмэгдүүлэх, нийгэмшүүлэх, бичиг баримтжуулах, түр хоноглох байранд байрлуулах; </t>
  </si>
  <si>
    <r>
      <t xml:space="preserve">нийгмийн халамжийн дэмжлэг, туслалцаа </t>
    </r>
    <r>
      <rPr>
        <sz val="8"/>
        <color rgb="FF000000"/>
        <rFont val="Arial"/>
        <family val="2"/>
      </rPr>
      <t>зайлшгүй</t>
    </r>
    <r>
      <rPr>
        <sz val="8"/>
        <color theme="1"/>
        <rFont val="Arial"/>
        <family val="2"/>
      </rPr>
      <t xml:space="preserve"> шаардлагатай энэ хуулийн 3.1.2, 18.2-т заасан өрх, иргэнийг нийгэмшүүлэх, хамт олны бүлэг бүрдүүлэх, орлогын эх үүсвэртэй болгох төсөл хэрэгжүүлэх, амьдрах ухаанд сургах.</t>
    </r>
  </si>
  <si>
    <t>1 сая хүртэл</t>
  </si>
  <si>
    <t>АХМАД НАСТАНД ОЛГОХ ХӨНГӨЛӨЛТ ТУСЛАМЖ</t>
  </si>
  <si>
    <t xml:space="preserve">Хөл, гар, шүд/үнэт металлаар хийхээс бусад/-ний протезийн хэрэгсэл худалдан авсан болон дотоодод хийлгэсэн зардлын үнийг 5 жил тутамд нэг удаа нөхөн олгох </t>
  </si>
  <si>
    <t>Протез-ортопедийн хэрэгслийн жишиг үнийн дагуу</t>
  </si>
  <si>
    <t>5 жилд нэг удаа</t>
  </si>
  <si>
    <t>Сонсох, харах эрхтний ортопедийн хэрэгсэл худалдан авсан болон дотоодод хийлгэсэн зардлын үнийг  5 жил тутам нэг удаа нөхөн олгох</t>
  </si>
  <si>
    <t>Ахмадын зориулалттай амралт, сувиллын газарт амрах эрхийн бичгийг хөнгөлөлттэй үнээр олгох</t>
  </si>
  <si>
    <t>жилд нэг удаа</t>
  </si>
  <si>
    <t>Тэжээн тэтгэх хүүхэдгүй, эсхүл хууль ёсны тэжээн тэтгэгч нь дэмжлэг туслалцаа үзүүлэх боломжгүй нь тогтоогдсон ахмад настанд орон сууцны хөлс төлөхөд, хэрэв нийтийн халаалтгүй сууц гэрт амьдардаг бол түлш худалдан авахад нь жилд нэг удаа мөнгөн тусламж олгох</t>
  </si>
  <si>
    <t>140000</t>
  </si>
  <si>
    <t>Хүндэт донор ахмад настанд  орон сууцны хөлс төлөхөд, хэрэв нийтийн халаалтгүй сууц гэрт амьдардаг бол түлш худалдан авахад нь жилд нэг удаа мөнгөн тусламж олгох</t>
  </si>
  <si>
    <t>Эмчилгээ, сувилгаа зайлшгүй шаардлагатай ахмад настан  эмнэлгийн байгууллагын дүгнэлтээр магадлан итгэмжлэгдсэн дотоодын рашаан сувилалд амарч сувилуулах тохиолдолд тээврийн хэрэгслийн нэг талын зардал, эрхийн бичгийн үнийн 50 хувийг жилд нэг удаа нөхөн олгох</t>
  </si>
  <si>
    <t>эрхийн бичгийн үнийг эрүүл мэндийн даатгалтай иргэний энгийн өрөөний тарифаар, тээврийн хэрэгслийн нэг талын зардлыг орон нутгийн нийтийн тээврийн тарифт үнээр тооцон олгох</t>
  </si>
  <si>
    <t>"Ахмад настны нийгмийн хамгааллын тухай хууль</t>
  </si>
  <si>
    <t>Хүндэт донор ахмад настан  дотоодын рашаан сувилалд амарч сувилуулах тохиолдолд тээврийн хэрэгслийн нэг талын зардал, эрхийн бичгийн үнийн 50 хувийг жилд нэг удаа нөхөн олгох</t>
  </si>
  <si>
    <t>нийслэл, аймгийн төвийн нийтийн тээврийн хэрэгсэл /таксинаас бусад/-ээр орон нутгийн харьяалал харгалзахгүй үнэ төлбөргүй зорчих</t>
  </si>
  <si>
    <t>тарифт үнээр</t>
  </si>
  <si>
    <t>тухай бүр</t>
  </si>
  <si>
    <t>Нийслэлээс 1000 ба түүнээс дээш км алслагдсан газарт байнга оршин суудаг ахмад настан  нийслэлд ирж эмчлүүлэх, шинжилгээ хийлгэх тохиолдолд унааны нэг талын зардлыг жилд нэг удаа  нөхөн олгох</t>
  </si>
  <si>
    <t>орон нутгийн тарифт үнээр тооцон олгох /Монголын авто замын сүлжээний атласт заасан замын уртаар нийслэлээс аймаг, аймгаас тухайн иргэний оршин суугаа сумын төв хүртэлх зайг хамруулан тооцно./</t>
  </si>
  <si>
    <t>Ахмад настанд үзүүлсэн хүндэтгэл</t>
  </si>
  <si>
    <t>ХӨГЖЛИЙН БЭРХШЭЭЛТЭЙ ИРГЭНД ОЛГОХ ХӨНГӨЛӨЛТ ТУСЛАМЖ</t>
  </si>
  <si>
    <t>Бүрэн хараагүй хөгжлийн бэрхшээлтэй иргэнд орон сууцны хөлс төлөхөд, хэрэв нийтийн халаалтгүй сууц, гэрт амьдардаг бол түлш худалдан авахад жилд нэг удаа мөнгөн тусламж олгох</t>
  </si>
  <si>
    <t>Бүрэн хэлгүй дүлий хөгжлийн бэрхшээлтэй иргэнд орон сууцны хөлс төлөхөд, хэрэв нийтийн халаалтгүй сууц, гэрт амьдардаг бол түлш худалдан авахад жилд нэг удаа мөнгөн тусламж олгох</t>
  </si>
  <si>
    <t>Одой иргэнд орон сууцны хөлс төлөхөд, хэрэв нийтийн халаалтгүй сууц, гэрт амьдардаг бол түлш худалдан авахад жилд нэг удаа мөнгөн тусламж олгох</t>
  </si>
  <si>
    <t>Байнгын асаргаа шаардлагатай, хөдөлмөрийн чадвараа бүрэн алдсан хөгжлийн бэрхшээлтэй иргэнд орон сууцны хөлс төлөхөд, хэрэв нийтийн халаалтгүй сууц, гэрт амьдардаг бол түлш худалдан авахад жилд нэг удаа мөнгөн тусламж олгох</t>
  </si>
  <si>
    <t>18 хүртэлх насны хөгжлийн бэрхшээлтэй хүүхдийн дотоодод хийлгэсэн протезийн эдэлгээний хугацаа дууссан тохиолдолд шинэчлэх</t>
  </si>
  <si>
    <t xml:space="preserve">Үйлдвэрлэлийн осол, мэргэжлээс шалтгаалсан өвчний даатгалын сангаас протез хийлгэх, сэргээн засалттай холбогдсон хөнгөлөлт авах эрх үүсээгүй, хөгжлийн бэрхшээлтэй иргэний дотоодод хийлгэсэн протезийн үнийг 3 жил тутамд нэг удаа  100 хувь нөхөн олгох </t>
  </si>
  <si>
    <t>3 жилд нэг удаа</t>
  </si>
  <si>
    <t>18 хүртэлх насны хөгжлийн бэрхшээлтэй хүүхэд, түүнчлэн үйлдвэрлэлийн осол, мэргэжлээс шалтгаалсан өвчний даатгалын сангаас протез, сэргээн засалттай холбогдсон хөнгөлөлт авах эрх үүсээгүй хөгжлийн бэрхшээлтэй иргэний дотоодод хийлгэсэн болон худалдан авсан болон ортопед, тэргэнцэр зэрэг тусгай хэрэгслийн үнийг 3 жил тутам нэг удаа 100 хувь нөхөн олгох</t>
  </si>
  <si>
    <t>Хөгжлийн бэрхшээлтэй хүүхэд болон түүний асран хамгаалагч, харгалзан дэмжигчийн цэцэрлэг сургуульд ирж, очих унааны зардлыг жилд нэг удаа хөнгөлөх, эсхүл автобусаар үйлчлэх</t>
  </si>
  <si>
    <t>200000</t>
  </si>
  <si>
    <t>Дотоодын рашаан, сувилалд асруулах, сувилуулах шаардлагатай дараах этгээдэд нэг талын унааны болон эрхийн бичгийн үнийн зардлыг дор дурьдсан хувиар жилд нэг удаа нөхөн олгох</t>
  </si>
  <si>
    <t>орон нутгийн тарифт үнээр тооцон олгох</t>
  </si>
  <si>
    <t xml:space="preserve">"Хөгжлийн бэрхшээлтэй иргэний нийгмийн хамгааллын тухай" хуулийн 2012.02.07-ны өдрийн нэмэлт </t>
  </si>
  <si>
    <t>Хөгжлийн бэрхшээлтэй хүүхдэд 100 хувь</t>
  </si>
  <si>
    <t>Хөгжлийн бэршээлтэй хүүхдийг асрамжилж яваа нэг иргэнд 50 хувь</t>
  </si>
  <si>
    <t xml:space="preserve">Үйлдвэрлэлийн осол, мэргэжлээс шалтгаалсан өвчний даатгалын сангаас хөнгөлөлт авах эрх үүсээгүй, хөгжлийн бэрхшээлтэй иргэнд 50 хувь </t>
  </si>
  <si>
    <t>Хөгжлийн бэрхшээлтэй хүүхэд болон хөдөлмөрийн чадвараа бүрэн алдсан иргэний нэг хүүхдийн цэцэрлэгийн хоолны зардлын төлбөрт хөнгөлөлт үзүүлэх</t>
  </si>
  <si>
    <t>18 насанд хүрсэн бүрэн хараагүй иргэний харилцаа, холбооны зардалд хөнгөлөлт үзүүлэх</t>
  </si>
  <si>
    <t>20000</t>
  </si>
  <si>
    <t xml:space="preserve">Нийслэлээс 1000 ба түүнээс дээш км алслагдсан газарт байнга оршин суудаг хөгжлийн бэрхшээлтэй хүн  аймгийн нэгдсэн эмнэлгийн нарийн мэргэжлийн эмч нарын хяналтын комиссын шийдвэрээр нийслэлд ирж эмчлүүлэх, шинжилгээ хийлгэх тохиолдолд нэг талын унааны зардлыг жилд нэг удаа нөхөн олгох </t>
  </si>
  <si>
    <t>орон нутгийн нийтийн тээврийн тарифт үнээр тооцон олгох</t>
  </si>
  <si>
    <t>Хараагүй хүний брайлын үсгээр бичсэн захидал, ил захидал, брайль хэвлэл 10 кг хүртэлх илгээмжийг дотоодод үнэ төлбөргүй явуулж, хараагүй хүний зориулалттай техник, тоног төхөөрөмж, материал хэрэгслийг дотоодод үнэ төлбөргүй хүргүүлэх</t>
  </si>
  <si>
    <t>тарифт үнээр тооцон олгох</t>
  </si>
  <si>
    <t xml:space="preserve">Бүрэн хараагүй хүн эмнэлгийн байгууллагын дүгнэлтээр эмчлүүлэх, рашаан сувилалд сувилуулахаар аймгаас нийслэлд, нийслэлээс аймагт зорчих шаардлагатай болбол ирж буцах унааны зардлын 75 хувийг жилд нэг удаа нөхөн олгох </t>
  </si>
  <si>
    <t>Хөгжлийн бэрхшээлтэй хүүхэд нь хүүхдийн зусланд амарвал эрхийн бичгийн үнийн 50 хувийг жилд нэг удаа олгох</t>
  </si>
  <si>
    <t>Нийгмийн даатгалын тухай хууль тогтоомжид заасан оршуулгын тэтгэмж авах эрх үүсээгүй, ганц бие хөгжлийн бэрхшээлтэй иргэн хөгжлийн бэрхшээлтэй хүүхэд нас барвал түүний оршуулгын зардалд нийгмийн даатгалын сангаас олгох оршуулгын тэтгэмжийн 75 хувьтай тэнцэх хэмжээний тусламж олгох</t>
  </si>
  <si>
    <t>хөгжлийн бэрхшээлтэй иргэн олимп, тивийн наадам, дэлхийн зэрэглэлийн тэмцээнд оролцож алт, мөнгө, хүрэл медаль хүртсэн тохиолдолд түүний оролцсон тэмжээний давтамжийн хугацаанд ноогдох тэтгэвэртэй нь тэнцэх хэмжээний нэг удаагийн мөнгөн тусламж олгох</t>
  </si>
  <si>
    <t xml:space="preserve">иргэний тухайн үед авч байгаа тэтгэврийн хэмжээтэй уялдуулан олгох </t>
  </si>
  <si>
    <t xml:space="preserve">Хараагүй хүнд зориулсан брайль болон томруулсан үсэгтэй ном, сурах бичиг, сонин сэтгүүл хэвлэх зардлыг нийгмийн халамжийн сангаас гаргах </t>
  </si>
  <si>
    <t xml:space="preserve">судалгааны үндсэн дээр олгох </t>
  </si>
  <si>
    <t>ХООЛ ТЭЖЭЭЛИЙН ДЭМЖЛЭГ</t>
  </si>
  <si>
    <t xml:space="preserve">сар бүр </t>
  </si>
  <si>
    <t>ЦААТАН ИРГЭДИЙН ТЭТГЭМЖ</t>
  </si>
  <si>
    <t>Тайгад амьдардаг 18 хүртэл насны цаатан хүүхдэд Хангайн бүс нутагт тогтоосон амьжиргааны доод түвшингийн 50 хувьтай тэнцэх хэмжээний мөнгөн тэтгэмж сар бүр олгох</t>
  </si>
  <si>
    <t>Засгийн газрын 2013 оны 42 дугаар тогтоол</t>
  </si>
  <si>
    <t>Насанд хүрсэн цаатан иргэнд тухайн бүс нутагт тогтоосон амьжиргааны доод түвшингийн хэмжээгээр сар бүр мөнгөн тэтгэмж олгох</t>
  </si>
  <si>
    <t>АЛДАРТ ЭХИЙН ОДОН</t>
  </si>
  <si>
    <t>УИХ-ын 2010 оны 10 дугаар сарын 21-ний өдрийн 54 дүгээр тогтоол</t>
  </si>
  <si>
    <t xml:space="preserve">МОНГОЛ УЛСЫН БААТАР, ХӨДӨЛМӨРИЙН БААТАР, АРДЫН БОЛОН ГАВЬЯАТ ЦОЛТОН АХМАД НАСТАНД ТӨРӨӨС ОЛГОХ НЭМЭГДЛИЙН ТУХАЙ ХУУЛЬ </t>
  </si>
  <si>
    <t xml:space="preserve">ахмад дайчин, түүнчлэн дайнд оролцож яваад амь үрэгдсэн иргэний эхнэр /нөхөрт/ -т сар бүр мөнгөн тусламж </t>
  </si>
  <si>
    <t xml:space="preserve">Монгол Улсын баатар болон хөдөлмөрийн баатар, ардын болон гавьяат цолтон, төрийн шагналт, төрийн соёрхолт, ахмад дайчин, улсын ударник, хувьсгалт тэмцлийн ахмад зүтгэлтэнд нийслэлээс аймагт, аймгаас нийслэлд ирэх, буцах замын зардлыг нэг удаа олгох </t>
  </si>
  <si>
    <t>Монгол Улсын баатар болон хөдөлмөрийн баатар, ардын болон гавьяат цолтон, төрийн шагналт, төрийн соёрхолт, ахмад дайчин, улсын ударник, хувьсгалт тэмцлийн ахмад зүтгэлтэнд дотоодын рашаан сувилалд ирэх, буцах замын зардал, эрхийн бичгийн үнийг жилд нэг удаа нөхөн олгох</t>
  </si>
  <si>
    <t>эрхийн бичгийн үнэ, тээврийн хэрэгслийн нэг талын зардлыг орон нутгийн нийтийн тээврийн тарифт үнээр тооцон олгох</t>
  </si>
  <si>
    <t>Монгол Улсын баатар болон хөдөлмөрийн баатар, ардын болон гавьяат цолтон, төрийн шагналт, төрийн соёрхолт, ахмад дайчин, улсын ударник, хувьсгалт тэмцлийн ахмад зүтгэлтэнд  орон сууцны хөлс төлөхөд, хэрэв нийтийн халаалтгүй сууц гэрт амьдардаг бол түлш худалдан авахад нь жилд нэг удаа мөнгөн тусламж олгох</t>
  </si>
  <si>
    <t>Улсын төсвөөс санхүүжих нийт дүн</t>
  </si>
  <si>
    <t>ОРОН НУТГИЙН ХАЛАМЖИЙН САН</t>
  </si>
  <si>
    <t xml:space="preserve">Халамжийн тэтгэвэр </t>
  </si>
  <si>
    <t>Нөхцөлт мөнгөн тэтгэмж</t>
  </si>
  <si>
    <t>Онцгой тохиолдлын болон амьжиргааг дэмжих тэтгэмж</t>
  </si>
  <si>
    <t>Олон нийтийн оролцоонд түшиглэсэн халамжийн үйлчилгээ</t>
  </si>
  <si>
    <t>Ахмад настны хөнгөлөлт үйлчилгээ</t>
  </si>
  <si>
    <t>Хөгжлийн бэрхшээлтэй иргэний</t>
  </si>
  <si>
    <t>Хоол тэжээлийн хөнгөлөлт</t>
  </si>
  <si>
    <t>Цаатан иргэдийн тэтгэмж</t>
  </si>
  <si>
    <t>Амьжиргааг дэмжих зөвлөл</t>
  </si>
  <si>
    <t>Банк, санхүүгийн байгууллагын үйлчилгээний хураамж</t>
  </si>
  <si>
    <t>УЛСЫН ТӨСВИЙН ХАЛАМЖИЙН САН</t>
  </si>
  <si>
    <t>Алдарт эхийн одон</t>
  </si>
  <si>
    <t>Ахмад дайчдад олгох нэг удаа /АЦА/</t>
  </si>
  <si>
    <t>Алдар цолтой ахмадын нэмэгдлийн</t>
  </si>
  <si>
    <t>Төрөлжсөн асрамж</t>
  </si>
  <si>
    <t xml:space="preserve">      МАЯГТ НМ-07.  ТЭТГЭВЭРТ ГАРАХАД ОЛГОХ НЭГ УДААГИЙН ТЭТГЭМЖИЙН СУДАЛГАА </t>
  </si>
  <si>
    <t xml:space="preserve">Төрийн албаны тухай хуульд заасан нөхцөлөөр тэтгэвэр тогтоолгох </t>
  </si>
  <si>
    <t xml:space="preserve">Боловсролын тухай хуульд заасан нөхцөлөөр тэтгэвэр тогтоолгох </t>
  </si>
  <si>
    <t xml:space="preserve">Эрүүл мэндийн тухай хуульд заасан нөхцөлөөр тэтгэвэр тогтоолгох </t>
  </si>
  <si>
    <t>Бусад салбарын хуулиудад заасан нөхцөлөөр тэтгэвэр тогтоолгох /Хуулийн нэрийг бичих/</t>
  </si>
  <si>
    <t>Өмнө үүссэн тэтгэмжийн өр</t>
  </si>
  <si>
    <t xml:space="preserve">      МАЯГТ НМ-06а.  НИЙГМИЙН ХАЛАМЖИЙН ҮЙЛЧИЛГЭЭ, ХӨНГӨЛӨЛТ ТУСЛАМЖИЙН ХУРААНГУЙ ХҮСНЭГТ </t>
  </si>
  <si>
    <t xml:space="preserve">      МАЯГТ НМ-06.  НИЙГМИЙН ХАЛАМЖИЙН ҮЙЛЧИЛГЭЭ, ХӨНГӨЛӨЛТ ТУСЛАМЖИЙН ТӨРӨЛ </t>
  </si>
  <si>
    <r>
      <rPr>
        <b/>
        <sz val="9"/>
        <rFont val="Arial"/>
        <family val="2"/>
        <charset val="204"/>
      </rPr>
      <t>МАЯГТ НМ-05</t>
    </r>
    <r>
      <rPr>
        <b/>
        <sz val="10"/>
        <rFont val="Arial"/>
        <family val="2"/>
        <charset val="204"/>
      </rPr>
      <t>. Төр хариуцах иргэний Эрүүл мэндийн даатгалын шимтгэлийн тооцоо</t>
    </r>
  </si>
  <si>
    <t>МАЯГТ НМ-03. ТӨСВИЙН ЕРӨНХИЙЛӨН ЗАХИРАГЧИЙН ЭРГЭЖ ТӨЛӨГДӨХ ЦЭВЭР ЗЭЭЛИЙН САНАЛ</t>
  </si>
  <si>
    <t>МАЯГТ НМ-02. ТӨСВИЙН ЕРӨНХИЙЛӨН ЗАХИРАГЧИЙН ТӨСВИЙН УРСГАЛ ЗАРЛАГЫН САНАЛЫН ТОВЧОО</t>
  </si>
  <si>
    <t>МАЯГТ НМ-01. ТӨСВИЙН ЕРӨНХИЙЛӨН ЗАХИРАГЧИЙН ХАРЪЯАЛАХ ТӨСВИЙН БАЙГУУЛЛАГЫН ӨӨРИЙН ОРЛОГЫН САНАЛ</t>
  </si>
  <si>
    <t>Дүн</t>
  </si>
  <si>
    <t xml:space="preserve"> *Санхүүжилтийн эх үүсвэр, хөтөлбөрийн зардал, зардлын зориулалт болон арга хэмжээ болон байгууллагаар хуваарилсан  дүн хоорондоо тэнцэж байх ёстой. 
   </t>
  </si>
  <si>
    <t>А. Зардлын эдийн засгийн зүйлс</t>
  </si>
  <si>
    <t xml:space="preserve">Б. Зардлын зориулалт-арга хэмжээ </t>
  </si>
  <si>
    <t xml:space="preserve">20.... оны төлөвлөгөө   </t>
  </si>
  <si>
    <t>Байгууллагын нэр</t>
  </si>
  <si>
    <t>Албан тушаал</t>
  </si>
  <si>
    <t>Тэтгэвэрт гарах албан хаагчийн мэдээлэл</t>
  </si>
  <si>
    <t>тэтгэмж олгох хугацаа</t>
  </si>
  <si>
    <t>Албан тушаалын ангилал, зэрэглэл</t>
  </si>
  <si>
    <t xml:space="preserve">      МАЯГТ НМ-07а.  ТЭТГЭВЭРТ ГАРАХ АЛБАН ХААГЧИЙН МЭДЭЭЛЭЛ</t>
  </si>
  <si>
    <t>9. Төрийн үйлчилгээний бусад албан хаагч  (ТҮ)</t>
  </si>
  <si>
    <t>10. Гэрээт ажилтан</t>
  </si>
  <si>
    <t xml:space="preserve">Ё. Хөтөлбөрийн хүрээнд хэрэгжүүлэх  2018-2020 онуудын гол зорилтууд </t>
  </si>
  <si>
    <t>ЭРҮҮЛ МЭНДИЙН САЙД (Жишээ)</t>
  </si>
  <si>
    <t>Хорих ангиас суллагдсан өөрийн гэр оронгүй, нийгмийн халамжийн дэмжлэг, туслалцаа зайлшгүй шаардлагатай өрхийн гишүүн-иргэн;</t>
  </si>
  <si>
    <t>Нийгмийн халамжийн дэмжлэг, туслалцаа зайлшгүй шаардлагатай, дөрөв ба түүнээс дээш 18 хүртэлх насны хүүхэдтэй, гэр оронгүй, өрх толгойлсон эцэг, эх;</t>
  </si>
  <si>
    <t xml:space="preserve">сэргээн засах үйлчилгээнд хамруулах; </t>
  </si>
  <si>
    <t>Түр байрлуулан асрамжлах, хүчирхийлэлд өртсөн хүнийг түр хамгаалан байрлуулах;</t>
  </si>
  <si>
    <t>Иргэн, түүний гэр бүлийн хэрэгцээнд тулгуурласан нийгмийн халамжийн бусад үйлчилгээ үзүүлэх</t>
  </si>
  <si>
    <t xml:space="preserve">      МАЯГТ НМ-06.  НИЙГМИЙН ХАЛАМЖИЙН ТЭТГЭВЭР, ТЭТГЭМЖ,  ХӨНГӨЛӨЛТ ТУСЛАМЖИЙН ТӨРӨЛ </t>
  </si>
  <si>
    <t xml:space="preserve">МУ-ын ЗГ-ын 2018 оны 17 дугаар тогтоол </t>
  </si>
  <si>
    <t xml:space="preserve">МУ-ын ЗГ-ын 2018 оны 17  дугаар тогтоол </t>
  </si>
  <si>
    <t xml:space="preserve">Нийгмийн халамжийн тухай </t>
  </si>
  <si>
    <t>ЭХ, ОЛОН ХҮҮХЭДТЭЙ ӨРХ ТОЛГОЙЛСОН ЭХ, ЭЦГИЙН ТЭТГЭМЖ</t>
  </si>
  <si>
    <t>МУЗГ-ын 2017 оны 340 дүгээр тогтоол</t>
  </si>
  <si>
    <t>1,000,000                                                                /хүүхэд тус бүрт/</t>
  </si>
  <si>
    <t>3,000,000                                                                /хүүхэд тус бүрт/</t>
  </si>
  <si>
    <t> 0-3 хүртэлх насны хүүхэд асарсны тэтгэмж</t>
  </si>
  <si>
    <t>50,000</t>
  </si>
  <si>
    <t>0-18 хүртэлх насны гурав болон түүнээс дээш хүүхэдтэй өрх толгойлсон эх, эцгийн тэтгэмж</t>
  </si>
  <si>
    <t>Эх, олон хүүхэдтэй өрх толгойлсон эх, эцэгт тэтгэмж олгох тухай</t>
  </si>
  <si>
    <t>5 жилд нэг удаа /шүд 3 удаа/</t>
  </si>
  <si>
    <t>МУЗГ-ын 2017 оны 316 дугаар тогтоол</t>
  </si>
  <si>
    <t>эрхийн бичгийн үнийн 50 хувийг жилд нэг удаа олгох</t>
  </si>
  <si>
    <t>"Ахмад настны тухай хууль, журам</t>
  </si>
  <si>
    <t>"Ахмад настны тухай хууль</t>
  </si>
  <si>
    <t xml:space="preserve">НД-ын тухай хууль тогтоомжинд заасан оршуулгын тэтгэмж авах эрх үүсээгүй, ганц бие ахмад настан нас барвал түүний оршуулгын зардалд нийгмийн даатгалын сангаас олгох оршуулгын тэтгэмжийн 100 хувьтай тэнцэх хэмжээний тусламж олгох </t>
  </si>
  <si>
    <t>1,000,000</t>
  </si>
  <si>
    <t>жилд 2 удаа</t>
  </si>
  <si>
    <t>Насны хишиг</t>
  </si>
  <si>
    <t>65-69</t>
  </si>
  <si>
    <t>70-79</t>
  </si>
  <si>
    <t>80-89</t>
  </si>
  <si>
    <t>90 ба түүнээс дээш</t>
  </si>
  <si>
    <t>2 жилд нэг удаа</t>
  </si>
  <si>
    <t>"Хөгжлийн бэрхшээлтэй хүний эрхийн тухай" хууль</t>
  </si>
  <si>
    <t>Хүнс тэжээлийн дэмжлэг үзүүлэх үйлчилгээ</t>
  </si>
  <si>
    <t xml:space="preserve">том хүн-16,000  </t>
  </si>
  <si>
    <t>ХАХНХСайдын 2017 оны А/205 дугаар  тушаал</t>
  </si>
  <si>
    <t>хүүхэд-8,000</t>
  </si>
  <si>
    <t xml:space="preserve">Эхийн алдар 1 дүгээр одонтой эхчүүдийн мөнгөн тусламж    </t>
  </si>
  <si>
    <t xml:space="preserve">Эхийн алдар 2 дугаар одонтой эхчүүдийн мөнгөн тусламж    </t>
  </si>
  <si>
    <t xml:space="preserve">Монгол Улсын баатар болон хөдөлмөрийн баатар, ардын  цолтны нэмэгдэл </t>
  </si>
  <si>
    <t>200,000</t>
  </si>
  <si>
    <t>УИХ-ын 2018 оны 3 дугаар тогтоол</t>
  </si>
  <si>
    <t>Монгол Улсын төрийн шагналт, төрийн соёрхолт, гавьяат, түүнчлэн улсын ударник, хувьсгалт тэмцлийн ахмад зүтгэлтэнд мөнгөн тусламж үзүүлэх</t>
  </si>
  <si>
    <t>150,000</t>
  </si>
  <si>
    <t>140,000</t>
  </si>
  <si>
    <t>Хүүхдийн мөнгөн тэтгэмж</t>
  </si>
  <si>
    <t>20,000</t>
  </si>
  <si>
    <t>МУЗГ-ын 2017 оны 18 дугаар тогтоол</t>
  </si>
  <si>
    <t>Эх, олон хүүхэдтэй өрх толгойлсон эх, эцгийн тэтгэмж</t>
  </si>
  <si>
    <t>2019 оны Төсвийн хязгаар</t>
  </si>
  <si>
    <t>2019 оны төсөв</t>
  </si>
  <si>
    <t>ТӨСВИЙН ЕРӨНХИЙЛӨН ЗАХИРАГЧ</t>
  </si>
  <si>
    <t xml:space="preserve">Төслийн нэр: </t>
  </si>
  <si>
    <t>ТӨСВИЙН ЭДИЙН ЗАСГИЙН АНГИЛАЛ</t>
  </si>
  <si>
    <t>төгрөг</t>
  </si>
  <si>
    <t>ам.доллар</t>
  </si>
  <si>
    <t>Улсын төсвөөс санхүүжих</t>
  </si>
  <si>
    <t>Тусламжаас санхүүжих</t>
  </si>
  <si>
    <t>I.</t>
  </si>
  <si>
    <t xml:space="preserve">                     НИЙТ ЗАРЛАГА ба ЦЭВЭР ЗЭЭЛИЙН ДҮН</t>
  </si>
  <si>
    <t>A.</t>
  </si>
  <si>
    <t xml:space="preserve">                          УРСГАЛ ЗАРДАЛ</t>
  </si>
  <si>
    <t xml:space="preserve">                               БАРАА, ҮЙЛЧИЛГЭЭНИЙ ЗАРДАЛ</t>
  </si>
  <si>
    <t xml:space="preserve">                                    Цалин, хєлс болон нэмэгдэл урамшил</t>
  </si>
  <si>
    <t xml:space="preserve">                                              Үндсэн цалин</t>
  </si>
  <si>
    <t xml:space="preserve">                                              Нэмэгдэл</t>
  </si>
  <si>
    <t xml:space="preserve">                                              Унаа хоолны Хөнгөлөлт</t>
  </si>
  <si>
    <t xml:space="preserve">                                              Урамшуулал</t>
  </si>
  <si>
    <t xml:space="preserve">                                              Гэрээт ажлын цалин</t>
  </si>
  <si>
    <t xml:space="preserve">                                    Ажил олгогчоос нийгмийн даатгалд төлөх шимтгэл</t>
  </si>
  <si>
    <t xml:space="preserve">                                              Тэтгэврийн даатгал</t>
  </si>
  <si>
    <t xml:space="preserve">                                              Тэтгэмжийн даатгал</t>
  </si>
  <si>
    <t xml:space="preserve">                                              ҮОМШ-ний даатгал</t>
  </si>
  <si>
    <t xml:space="preserve">                                              Ажилгүйдлийн даатгал</t>
  </si>
  <si>
    <t xml:space="preserve">                                              Эрүүл мэндийн даатгал</t>
  </si>
  <si>
    <t xml:space="preserve">                                    Байр ашиглалттай холбоотой тогтмол зардал</t>
  </si>
  <si>
    <t xml:space="preserve">                                              Гэрэл, цахилгаан</t>
  </si>
  <si>
    <t xml:space="preserve">                                              Түлш, халаалт</t>
  </si>
  <si>
    <t xml:space="preserve">                                              Цэвэр, бохир ус</t>
  </si>
  <si>
    <t xml:space="preserve">                                              Байрны түрээс</t>
  </si>
  <si>
    <t xml:space="preserve">                                    Хангамж, бараа материалын зардал</t>
  </si>
  <si>
    <t xml:space="preserve">                                              Бичиг хэрэг</t>
  </si>
  <si>
    <t xml:space="preserve">                                              Тээвэр, шатахуун</t>
  </si>
  <si>
    <t xml:space="preserve">                                              Шуудан, холбоо, интернэтийн төлбөр</t>
  </si>
  <si>
    <t xml:space="preserve">                                              Ном, хэвлэл</t>
  </si>
  <si>
    <t xml:space="preserve">                                              Хог хаягдал зайлуулах, хортон мэрэгчдийн устгал, ариутгал</t>
  </si>
  <si>
    <t xml:space="preserve">                                              Бага үнэтэй, түргэн элэгдэх, ахуйн эд зүйлс</t>
  </si>
  <si>
    <t xml:space="preserve">                                    Нормативт зардал</t>
  </si>
  <si>
    <t xml:space="preserve">                                              Эм, бэлдмэл, эмнэлгийн хэрэгсэл</t>
  </si>
  <si>
    <t xml:space="preserve">                                              Хоол, хүнс</t>
  </si>
  <si>
    <t xml:space="preserve">                                              Нормын хувцас, зөөлөн эдлэл</t>
  </si>
  <si>
    <t xml:space="preserve">                                    Эд хогшил, урсгал засварын зардал</t>
  </si>
  <si>
    <t xml:space="preserve">                                              Багаж, техник, хэрэгсэл</t>
  </si>
  <si>
    <t xml:space="preserve">                                              Тавилга</t>
  </si>
  <si>
    <t xml:space="preserve">                                              Хөдөлмөр хамгааллын хэрэглэл</t>
  </si>
  <si>
    <t xml:space="preserve">                                              Урсгал засвар</t>
  </si>
  <si>
    <t xml:space="preserve">                                    Томилолт, зочны зардал</t>
  </si>
  <si>
    <t xml:space="preserve">                                              Гадаад албан томилолт</t>
  </si>
  <si>
    <t xml:space="preserve">                                              Дотоод албан томилолт</t>
  </si>
  <si>
    <t xml:space="preserve">                                              Зочин төлөөлөгч хүлээн авах</t>
  </si>
  <si>
    <t xml:space="preserve">                                    Бусдаар гүйцэтгүүлсэн ажил, үйлчилгээний төлбөр, хураамж</t>
  </si>
  <si>
    <t xml:space="preserve">                                              Бусдаар гүйцэтгүүлсэн ажил, үйлчилгээний төлбөр, хураамж</t>
  </si>
  <si>
    <t xml:space="preserve">                                    Бараа үйлчилгээний бусад зардал</t>
  </si>
  <si>
    <t xml:space="preserve">                                              Бараа үйлчилгээний бусад зардал</t>
  </si>
  <si>
    <t xml:space="preserve">                             ЗЭЭЛИЙН ҮЙЛЧИЛГЭЭНИЙ ТӨЛБӨР</t>
  </si>
  <si>
    <t xml:space="preserve">                                    Гадаадын зээлийн үйлчилгээний төлбөр</t>
  </si>
  <si>
    <t xml:space="preserve">                                              Гадаадын зээлийн үйлчилгээний төлбөр</t>
  </si>
  <si>
    <t xml:space="preserve">                                    Дотоодын зээлийн үйлчилгээний төлбөр</t>
  </si>
  <si>
    <t xml:space="preserve">                                              Дотоодын зээлийн үйлчилгээний төлбөр</t>
  </si>
  <si>
    <t xml:space="preserve">                            ТАТААС БА УРСГАЛ ШИЛЖҮҮЛЭГ</t>
  </si>
  <si>
    <t xml:space="preserve">                               ТАТААС</t>
  </si>
  <si>
    <t xml:space="preserve">                                    Төрийн өмчит байгууллагад олгох татаас</t>
  </si>
  <si>
    <t xml:space="preserve">                                              Төрийн өмчит байгууллагад олгох татаас</t>
  </si>
  <si>
    <t xml:space="preserve">                                    Хувийн хэвшлийн байгууллагад олгох татаас</t>
  </si>
  <si>
    <t xml:space="preserve">                                              Хувийн хэвшлийн байгууллагад олгох татаас</t>
  </si>
  <si>
    <t xml:space="preserve">                               УРСГАЛ ШИЛЖҮҮЛЭГ</t>
  </si>
  <si>
    <t xml:space="preserve">                                    Засгийн газрын урсгал шилжүүлэг</t>
  </si>
  <si>
    <t xml:space="preserve">                                              Засгийн газрын дотоод шилжүүлэг</t>
  </si>
  <si>
    <t xml:space="preserve">                                              Засгийн газрын гадаад шилжүүлэг</t>
  </si>
  <si>
    <t xml:space="preserve">                                    Бусад урсгал шилжүүлэг</t>
  </si>
  <si>
    <t xml:space="preserve">                                              Нийгмийн халамжийн тэтгэвэр, тэтгэмж</t>
  </si>
  <si>
    <t xml:space="preserve">                                              Бусад Ажил олгогчоос олгох бусад тэтгэмж, урамшуулал</t>
  </si>
  <si>
    <t xml:space="preserve">                                              Төрөөс иргэдэд олгох тэтгэмж, урамшуулал</t>
  </si>
  <si>
    <t>Б.</t>
  </si>
  <si>
    <t xml:space="preserve">                          ХӨРӨНГИЙН ЗАРДАЛ</t>
  </si>
  <si>
    <t xml:space="preserve">                                              Барилга байгууламж</t>
  </si>
  <si>
    <t xml:space="preserve">                                                       Барилга - 1</t>
  </si>
  <si>
    <t xml:space="preserve">                                              Их засвар</t>
  </si>
  <si>
    <t xml:space="preserve">                                                       Их засвар - 1</t>
  </si>
  <si>
    <t xml:space="preserve">                                              Тоног төхөөрөмж</t>
  </si>
  <si>
    <t xml:space="preserve">                                                       Тоног төхөөрөмж - 1</t>
  </si>
  <si>
    <t xml:space="preserve">                                              Бусад хөрөнгө</t>
  </si>
  <si>
    <t xml:space="preserve">                                                       Бусад хөрөнгө - 1</t>
  </si>
  <si>
    <t xml:space="preserve">                                              Стратегийн нөөц хөрөнгө</t>
  </si>
  <si>
    <t xml:space="preserve">                                                       Стратегийн нөөц хөрөнгө - 1</t>
  </si>
  <si>
    <t>В.</t>
  </si>
  <si>
    <t xml:space="preserve">                          ЭPГЭЖ ТӨЛӨГДӨХ ТӨЛБӨРИЙГ ХАССАН ЦЭВЭР ЗЭЭЛ</t>
  </si>
  <si>
    <t xml:space="preserve">                                              Эргэж төлөгдөх зээл</t>
  </si>
  <si>
    <t xml:space="preserve">                     ЗАРДЛЫГ САНХҮҮЖҮҮЛЭХ ЭХ ҮҮСВЭР</t>
  </si>
  <si>
    <t xml:space="preserve">                          Улсын төсвөөс санхүүжих</t>
  </si>
  <si>
    <t xml:space="preserve">                          Гадаад зээлийн эх үүсвэрээс санхүүжих</t>
  </si>
  <si>
    <t xml:space="preserve">                          Тусламжийн эх үүсвэрээс санхүүжих</t>
  </si>
  <si>
    <t xml:space="preserve">                          Бусад эх үүсвэр</t>
  </si>
  <si>
    <t xml:space="preserve">                     ТӨСВИЙН БУСАД МЭДЭЭЛЛИЙН АНГИЛАЛ</t>
  </si>
  <si>
    <t xml:space="preserve">                          БАЙГУУЛЛАГЫН ТОО</t>
  </si>
  <si>
    <t xml:space="preserve">                                              Төсвөөс гадуур байгууллага</t>
  </si>
  <si>
    <t xml:space="preserve">                          АЖИЛЛАГСАДЫН ТОО</t>
  </si>
  <si>
    <t xml:space="preserve">                                              Удирдах ажилтан</t>
  </si>
  <si>
    <t xml:space="preserve">                                              Гүйцэтгэх ажилтан</t>
  </si>
  <si>
    <t xml:space="preserve">                                              Үйлчлэх ажилтан</t>
  </si>
  <si>
    <t xml:space="preserve">                                              Гэрээт ажилтан</t>
  </si>
  <si>
    <t>ШАЛГАХ (НИЙТ ЗАРЛАГА = ЭХ ҮҮСВЭР)</t>
  </si>
  <si>
    <t>Y</t>
  </si>
  <si>
    <t>ГАДААДЫН ЗЭЭЛ, ТУСЛАМЖААР ХЭРЭГЖҮҮЛЭХ ТӨСЛИЙН  САНАЛ</t>
  </si>
  <si>
    <t>2020 
ТЕЗ санал</t>
  </si>
  <si>
    <t>2021
төсөөлөл</t>
  </si>
  <si>
    <t>2022 
төсөөлөл</t>
  </si>
  <si>
    <t>2019 оны ХБГ</t>
  </si>
  <si>
    <t>УЛСЫН ТӨСВӨӨС САНХҮҮЖИХ НИЙГМИЙН ХАЛАМЖИЙН ҮЙЛЧИЛГЭЭ</t>
  </si>
  <si>
    <t>2018 оны төлөвлөгөө</t>
  </si>
  <si>
    <t xml:space="preserve">2020 оны  тооцоо </t>
  </si>
  <si>
    <t>Гадаад зээл, тусламжийн эх үүсвэрээр хэрэгжих төслийн Монголын талын санхүүжилт</t>
  </si>
  <si>
    <t>2019 
Гүйц</t>
  </si>
  <si>
    <t xml:space="preserve">2020
ХБГ </t>
  </si>
  <si>
    <t>2020 
Хяз</t>
  </si>
  <si>
    <r>
      <rPr>
        <b/>
        <u/>
        <sz val="10"/>
        <color theme="1"/>
        <rFont val="Times New Roman"/>
        <family val="1"/>
        <charset val="204"/>
      </rPr>
      <t xml:space="preserve">2019 гүйц </t>
    </r>
    <r>
      <rPr>
        <b/>
        <sz val="10"/>
        <color theme="1"/>
        <rFont val="Times New Roman"/>
        <family val="1"/>
        <charset val="204"/>
      </rPr>
      <t>2020 ХБГ</t>
    </r>
  </si>
  <si>
    <r>
      <rPr>
        <b/>
        <u/>
        <sz val="10"/>
        <color theme="1"/>
        <rFont val="Times New Roman"/>
        <family val="1"/>
        <charset val="204"/>
      </rPr>
      <t xml:space="preserve">2020 бат </t>
    </r>
    <r>
      <rPr>
        <b/>
        <sz val="10"/>
        <color theme="1"/>
        <rFont val="Times New Roman"/>
        <family val="1"/>
        <charset val="204"/>
      </rPr>
      <t>2020 хяз</t>
    </r>
  </si>
  <si>
    <r>
      <rPr>
        <b/>
        <u/>
        <sz val="10"/>
        <color theme="1"/>
        <rFont val="Times New Roman"/>
        <family val="1"/>
        <charset val="204"/>
      </rPr>
      <t>2020 хяз</t>
    </r>
    <r>
      <rPr>
        <b/>
        <sz val="10"/>
        <color theme="1"/>
        <rFont val="Times New Roman"/>
        <family val="1"/>
        <charset val="204"/>
      </rPr>
      <t xml:space="preserve">
2021 сан</t>
    </r>
  </si>
  <si>
    <t>2021 оны Төсвийн хязгаар</t>
  </si>
  <si>
    <t>2021 оны төсөв</t>
  </si>
  <si>
    <t>2021 оны  хязгаар</t>
  </si>
  <si>
    <t xml:space="preserve">МАЯГТ НМ-04 ТЕЗ-дын 2021-2023 онд ашиглалтад орох "..................." нэртэй төсөл, арга хэмжээтэй холбогдон гарах урсгал зардлын тооцоо </t>
  </si>
  <si>
    <t>2020 ХБГ</t>
  </si>
  <si>
    <t>2020 оны цэвэр өсөлт/ бууралт</t>
  </si>
  <si>
    <t>ОРОН НУТГИЙН ТӨСВӨӨС САНХҮҮЖИЖ БАЙГАА НИЙГМИЙН ХАЛАМЖИЙН ҮЙЛЧИЛГЭЭ</t>
  </si>
  <si>
    <t>2020 оны ХБГ</t>
  </si>
  <si>
    <t>2021 оны төсвийн төсөл</t>
  </si>
  <si>
    <t>2019 оны гүйцэтгэл</t>
  </si>
  <si>
    <t>2020 оны эхний хагас жилийн гүйцэтгэл</t>
  </si>
  <si>
    <t>2021 оны  төсөл</t>
  </si>
  <si>
    <t>Овог</t>
  </si>
  <si>
    <t>Нэр</t>
  </si>
  <si>
    <t>Регистрийн дугаар</t>
  </si>
  <si>
    <t>Нийт ажилласан хугацаа</t>
  </si>
  <si>
    <t>Үүнээс: Төрийн албанд ажилласан жил</t>
  </si>
  <si>
    <t>Нэг сарын үндсэн цалин/сүүлийн 3 жилийн үндсэн цалингийн нэг сарын дундаж хэмжээ/</t>
  </si>
  <si>
    <t xml:space="preserve">Олгох тэтгэмжийн хэмжээ </t>
  </si>
  <si>
    <t xml:space="preserve">НИЙТ </t>
  </si>
  <si>
    <t>Сар</t>
  </si>
  <si>
    <t>Он</t>
  </si>
  <si>
    <t>2018 он</t>
  </si>
  <si>
    <t>2017 он</t>
  </si>
  <si>
    <t>2019 он</t>
  </si>
  <si>
    <t>2020 он</t>
  </si>
  <si>
    <t>Албан тушаалын ангилал, зэрэглэл,шатлал</t>
  </si>
  <si>
    <t>Үндсэн цалин</t>
  </si>
  <si>
    <t>1-р сар</t>
  </si>
  <si>
    <t>2-р сар</t>
  </si>
  <si>
    <t>3-р сар</t>
  </si>
  <si>
    <t>4-р сар</t>
  </si>
  <si>
    <t>5-р сар</t>
  </si>
  <si>
    <t>6-р сар</t>
  </si>
  <si>
    <t>7-р сар</t>
  </si>
  <si>
    <t>8-р сар</t>
  </si>
  <si>
    <t>9-р сар</t>
  </si>
  <si>
    <t>10-р сар</t>
  </si>
  <si>
    <t>11-р сар</t>
  </si>
  <si>
    <t>12-р сар</t>
  </si>
  <si>
    <t>3 ЖИЛИЙН НИЙТ ЦАЛИН</t>
  </si>
  <si>
    <t>САРЫН ДУНДАЖ ЦАЛИН</t>
  </si>
  <si>
    <r>
      <rPr>
        <b/>
        <sz val="11"/>
        <color theme="1"/>
        <rFont val="Arial"/>
        <family val="2"/>
        <charset val="204"/>
      </rPr>
      <t>Тодруулга:</t>
    </r>
    <r>
      <rPr>
        <sz val="11"/>
        <color theme="1"/>
        <rFont val="Arial"/>
        <family val="2"/>
        <charset val="204"/>
      </rPr>
      <t xml:space="preserve"> Албан хаагчийн үндсэн цалингийн дунджийг Засгийн газрын 2019 оны 7 дугаар тогтоолын хавсралтаар баталсан "Төрийн албан хаагчид өндөр насны тэтгэвэрт гарахад нэг удаагийн буцалтгүй тусламж олгох журам"-ын 2.1, 2.2-т заасны дагуу тооцно</t>
    </r>
  </si>
  <si>
    <t>№</t>
  </si>
  <si>
    <t>Ажиллаж байсан байгууллага</t>
  </si>
  <si>
    <t>Ажилд томилогдсон огноо</t>
  </si>
  <si>
    <t>Ажлаас чөлөөлөгдсөн огноо</t>
  </si>
  <si>
    <t>Ажилласан жил</t>
  </si>
  <si>
    <t xml:space="preserve"> Байгууллагын нэр</t>
  </si>
  <si>
    <t>Төрийн албан ажилласан</t>
  </si>
  <si>
    <t xml:space="preserve">      МАЯГТ НМ-07б.  ТЭТГЭВЭРТ ГАРАХ АЛБАН ХААГЧИЙН ҮНДСЭН ЦАЛИНГИЙН ТООЦООЛОЛ</t>
  </si>
  <si>
    <t xml:space="preserve">      МАЯГТ НМ-07в.  ТЭТГЭВЭРТ ГАРАХ АЛБАН ХААГЧИЙН ТӨРД АЖИЛЛАСАН БАЙДЛЫН ТУХАЙ МЭДЭЭЛЭЛ </t>
  </si>
  <si>
    <t>2020 оны төсөв</t>
  </si>
  <si>
    <t>2021 оны төсвийн санал</t>
  </si>
  <si>
    <t>Тэ</t>
  </si>
  <si>
    <t xml:space="preserve">Төслийн дугаар: </t>
  </si>
  <si>
    <t>үндсэн валют</t>
  </si>
  <si>
    <t>Гадаад зээл/ тусламжаас санхүүжих</t>
  </si>
  <si>
    <t>гадаад зээл/тусламжаас санхүүжих</t>
  </si>
  <si>
    <t>Гадаад зээл/тусламжаас санхүүжих</t>
  </si>
  <si>
    <t xml:space="preserve">Зээл/ тусламж: </t>
  </si>
  <si>
    <r>
      <rPr>
        <b/>
        <sz val="16"/>
        <color theme="1"/>
        <rFont val="Times New Roman"/>
        <family val="1"/>
        <charset val="204"/>
      </rPr>
      <t>Зардлын тойм – Зардлын дүн шинжилгээ</t>
    </r>
    <r>
      <rPr>
        <sz val="16"/>
        <color theme="1"/>
        <rFont val="Times New Roman"/>
        <family val="1"/>
        <charset val="204"/>
      </rPr>
      <t xml:space="preserve">
ТМ-01(ТЗХ) маягтын “Ж” хэсгийг бэлтгэхэд тус дөхөм болгох зорилгоор нэмэлт тайлбар оруулж байна.  Тухайн  ТЕЗ-ийн багцын  хувьд дунд хугацаанд салбарын бодлогын гол тэргүүлэх чиглэл, хүрэх үр дүнг хангахын тулд салбарын бодлого юунд чиглэж байгаа (ө.х. төсвийн хөрөнгийг юунд голлон зарцуулахаар төлөвлөж байгаа) талаар тайлбарлаж бичнэ. Тухайн багцын төсвийн суурь түвшинд  өөрчлөлт оруулсан  бол тэр талаар мөн бичнэ. Тухайн ТЕЗ-ын төсөв ямар гол хөтөлбөр, арга хэмжээг хэрэгжүүлэхэд хуваарилагдаж буй талаар, мөн нийт зардлын хувьд эдийн засгийн зардлын зүйл болон шилжүүлгүүдэд хэрхэн хуваарилагдсан, гол онцлох зүйлсийг дурдаж, энэ нь ямар бодлогыг хэрэгжүүлэхтэй холбоотой болохыг тайлбарлана.
Үр дүнгийн  үзүүлэлтийг хангахад нөлөө үзүүлж буй  гол  хүчин зүйлүүд тухайлбал, орон тоо, бусад гол  орц /зардлын зүйлс/-ууд  г.м. зүйлсийн талаар дурдаж,  зарлага нь орон тооны хандлага, гүйцэтгэлтэй яаж уялдаж буйг тайлбарлана. Тодорхой зарлагын өсөлт анхаарал татах хэмжээнд хүртэл  өөрчлөгдөж байгаа бол энэ нь юунаас болж өөрчлөгдөж буйг  орц болон бүтээгдэхүүний гүйцэтгэлтэй уялдуулж тайлбарлах. Зардалд гол нөлөө үзүүлж буй хүчин зүйлс /зардал чиглүүлэгчид/ болон зардал, гарц /бүтээгдэхүүн, үйлчилгээ/  болон  хөтөлбөрийн хоорондын уялдааг, дүн шинжилгээний хамт танилцуулах. Энэ хэсгийг дунджаар 2 хуудаст багтаан бичвэл зохимжтой. 	Дээрх хөтөлбөр, үр дүнгийн танилцуулгыг бичихэд дараах зөвлөмжүүдийг харгалзан үзэх:
i.	Бодлогын тэргүүлэх чиглэлүүдийг хангахад дунд хугацаанд төсвийн зарцуулалт аль хөтөлбөр, бүтээгдэхүүнд голлон чиглэж буй талаар товч дурдах;
ii.	Тодорхой гарц /бүтээгдэхүүн, үйлчилгээ/ хангахад  гол  хөтөлбөр  болон зарлагын чиг хандлага, хүний нөөц болон бусад орц хэрхэн хувь нэмэр оруулах талаар дурдах;
iii.	Засгийн газраас баталсан хязгаар нь гарцыг нийлүүлэхэд хэрхэн нөлөөлөх вэ, суурь түвшинд гарах өөрчлөлт, тэрхүү өөрчлөлт гарахад хүргэж буй хүчин зүйлийг тодорхойлж оруулах;
iv.	Тэргүүлэх чиглэлүүдтэй уялдуулан гол хөтөлбөр болон  орцын хувьд хангалтгүй хэмжээний төсөв хуваарилагдсан шалтгааныг тайлбарлах, дутагдсан санхүүжилт гарцын үзүүлэлтэд ямар нөлөө үзүүлсэн болон үүнийг ирэх жилийн төсвийн хувьд хэрхэн засаж, залруулах талаар оруулах;
v.	Хүний нөөцийн болон бусад томоохон орцуудын өсөлтийн хувьд гарч буй өөрчлөлтийг дунд хугацааны төсвийн хүрээнд тайлбарлах.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</si>
</sst>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NT]\ #,##0.0"/>
    <numFmt numFmtId="165" formatCode="[$MNT]\ #,##0.0_);\([$MNT]\ #,##0.0\)"/>
    <numFmt numFmtId="166" formatCode="_-* #,##0.00_₮_-;\-* #,##0.00_₮_-;_-* &quot;-&quot;??_₮_-;_-@_-"/>
    <numFmt numFmtId="167" formatCode="_(* #,##0_);_(* \(#,##0\);_(* &quot;-&quot;??_);_(@_)"/>
    <numFmt numFmtId="168" formatCode="0.0"/>
    <numFmt numFmtId="169" formatCode="_(* #,##0.0_);_(* \(#,##0.0\);_(* &quot;-&quot;??_);_(@_)"/>
    <numFmt numFmtId="170" formatCode="&quot;   &quot;@"/>
    <numFmt numFmtId="171" formatCode="&quot;      &quot;@"/>
    <numFmt numFmtId="172" formatCode="&quot;         &quot;@"/>
    <numFmt numFmtId="173" formatCode="&quot;            &quot;@"/>
    <numFmt numFmtId="174" formatCode="&quot;               &quot;@"/>
    <numFmt numFmtId="175" formatCode="#,##0;[Red]\(#,##0\)"/>
    <numFmt numFmtId="176" formatCode="#,##0.0"/>
    <numFmt numFmtId="177" formatCode="#,##0.000"/>
    <numFmt numFmtId="178" formatCode="#,##0.0000"/>
    <numFmt numFmtId="179" formatCode="_(* #,##0.0000_);_(* \(#,##0.0000\);_(* &quot;-&quot;??_);_(@_)"/>
    <numFmt numFmtId="180" formatCode="_(* #,##0.00_);_(* \(#,##0.00\);_(* \-??_);_(@_)"/>
    <numFmt numFmtId="181" formatCode="_ * #,##0.00_ ;_ * \-#,##0.00_ ;_ * &quot;-&quot;??_ ;_ @_ "/>
    <numFmt numFmtId="182" formatCode="_-[$€-2]* #,##0.00_-;\-[$€-2]* #,##0.00_-;_-[$€-2]* &quot;-&quot;??_-"/>
    <numFmt numFmtId="183" formatCode="General_)"/>
    <numFmt numFmtId="184" formatCode="_-* #,##0\ _F_-;\-* #,##0\ _F_-;_-* &quot;-&quot;\ _F_-;_-@_-"/>
    <numFmt numFmtId="185" formatCode="_-* #,##0.00\ _F_-;\-* #,##0.00\ _F_-;_-* &quot;-&quot;??\ _F_-;_-@_-"/>
    <numFmt numFmtId="186" formatCode="_-* #,##0\ &quot;F&quot;_-;\-* #,##0\ &quot;F&quot;_-;_-* &quot;-&quot;\ &quot;F&quot;_-;_-@_-"/>
    <numFmt numFmtId="187" formatCode="_-* #,##0.00\ &quot;F&quot;_-;\-* #,##0.00\ &quot;F&quot;_-;_-* &quot;-&quot;??\ &quot;F&quot;_-;_-@_-"/>
    <numFmt numFmtId="188" formatCode="_([$€]* #,##0.00_);_([$€]* \(#,##0.00\);_([$€]* &quot;-&quot;??_);_(@_)"/>
    <numFmt numFmtId="189" formatCode="[&gt;=0.05]#,##0.0;[&lt;=-0.05]\-#,##0.0;?0.0"/>
    <numFmt numFmtId="190" formatCode="[&gt;=0.05]\(#,##0.0\);[&lt;=-0.05]\(\-#,##0.0\);\(\-\-\);\(@\)"/>
    <numFmt numFmtId="191" formatCode="[Black]#,##0.0;[Black]\-#,##0.0;;"/>
    <numFmt numFmtId="192" formatCode="[Black][&gt;0.05]#,##0.0;[Black][&lt;-0.05]\-#,##0.0;;"/>
    <numFmt numFmtId="193" formatCode="[Black][&gt;0.5]#,##0;[Black][&lt;-0.5]\-#,##0;;"/>
    <numFmt numFmtId="194" formatCode="General\ \ \ \ \ \ "/>
    <numFmt numFmtId="195" formatCode="0.0\ \ \ \ \ \ \ \ "/>
    <numFmt numFmtId="196" formatCode="mmmm\ yyyy"/>
    <numFmt numFmtId="197" formatCode="_-* #,##0_₮_-;\-* #,##0_₮_-;_-* &quot;-&quot;??_₮_-;_-@_-"/>
  </numFmts>
  <fonts count="140">
    <font>
      <sz val="11"/>
      <color theme="1"/>
      <name val="Calibri"/>
      <family val="2"/>
      <scheme val="minor"/>
    </font>
    <font>
      <sz val="11"/>
      <color theme="1"/>
      <name val="Calibri"/>
      <family val="2"/>
      <scheme val="minor"/>
    </font>
    <font>
      <sz val="11"/>
      <color theme="1"/>
      <name val="Times New Roman"/>
      <family val="1"/>
      <charset val="204"/>
    </font>
    <font>
      <b/>
      <sz val="10"/>
      <color theme="1"/>
      <name val="Times New Roman"/>
      <family val="1"/>
      <charset val="204"/>
    </font>
    <font>
      <b/>
      <sz val="11"/>
      <color theme="1"/>
      <name val="Times New Roman"/>
      <family val="1"/>
      <charset val="204"/>
    </font>
    <font>
      <b/>
      <sz val="9"/>
      <color theme="1"/>
      <name val="Times New Roman"/>
      <family val="1"/>
      <charset val="204"/>
    </font>
    <font>
      <u/>
      <sz val="11"/>
      <color theme="1"/>
      <name val="Times New Roman"/>
      <family val="1"/>
      <charset val="204"/>
    </font>
    <font>
      <b/>
      <sz val="11"/>
      <color rgb="FF0070C0"/>
      <name val="Times New Roman"/>
      <family val="1"/>
      <charset val="204"/>
    </font>
    <font>
      <sz val="11"/>
      <color theme="1" tint="0.499984740745262"/>
      <name val="Times New Roman"/>
      <family val="1"/>
      <charset val="204"/>
    </font>
    <font>
      <sz val="11"/>
      <color theme="1" tint="0.34998626667073579"/>
      <name val="Times New Roman"/>
      <family val="1"/>
      <charset val="204"/>
    </font>
    <font>
      <sz val="11"/>
      <color theme="2" tint="-0.89999084444715716"/>
      <name val="Times New Roman"/>
      <family val="1"/>
      <charset val="204"/>
    </font>
    <font>
      <b/>
      <sz val="11"/>
      <color theme="1" tint="0.34998626667073579"/>
      <name val="Times New Roman"/>
      <family val="1"/>
      <charset val="204"/>
    </font>
    <font>
      <b/>
      <sz val="11"/>
      <name val="Times New Roman"/>
      <family val="1"/>
      <charset val="204"/>
    </font>
    <font>
      <sz val="11"/>
      <name val="Times New Roman"/>
      <family val="1"/>
      <charset val="204"/>
    </font>
    <font>
      <i/>
      <sz val="11"/>
      <color theme="1"/>
      <name val="Times New Roman"/>
      <family val="1"/>
      <charset val="204"/>
    </font>
    <font>
      <sz val="9"/>
      <color theme="1"/>
      <name val="Times New Roman"/>
      <family val="1"/>
      <charset val="204"/>
    </font>
    <font>
      <b/>
      <sz val="14"/>
      <color theme="1"/>
      <name val="Times New Roman"/>
      <family val="1"/>
      <charset val="204"/>
    </font>
    <font>
      <b/>
      <u/>
      <sz val="10"/>
      <color theme="1"/>
      <name val="Times New Roman"/>
      <family val="1"/>
      <charset val="204"/>
    </font>
    <font>
      <b/>
      <sz val="13"/>
      <name val="Times New Roman"/>
      <family val="1"/>
      <charset val="204"/>
    </font>
    <font>
      <sz val="13"/>
      <color theme="1"/>
      <name val="Times New Roman"/>
      <family val="1"/>
      <charset val="204"/>
    </font>
    <font>
      <b/>
      <sz val="11"/>
      <color theme="2" tint="-0.749992370372631"/>
      <name val="Times New Roman"/>
      <family val="1"/>
      <charset val="204"/>
    </font>
    <font>
      <b/>
      <sz val="15"/>
      <color theme="3"/>
      <name val="Calibri"/>
      <family val="2"/>
      <scheme val="minor"/>
    </font>
    <font>
      <sz val="11"/>
      <color theme="1"/>
      <name val="Arial"/>
      <family val="2"/>
      <charset val="204"/>
    </font>
    <font>
      <sz val="10"/>
      <color theme="1"/>
      <name val="Times New Roman"/>
      <family val="1"/>
      <charset val="204"/>
    </font>
    <font>
      <sz val="10"/>
      <color theme="1"/>
      <name val="Arial"/>
      <family val="2"/>
      <charset val="204"/>
    </font>
    <font>
      <b/>
      <sz val="10"/>
      <name val="Arial"/>
      <family val="2"/>
      <charset val="204"/>
    </font>
    <font>
      <sz val="10"/>
      <color theme="1"/>
      <name val="times new roman"/>
      <family val="2"/>
    </font>
    <font>
      <b/>
      <sz val="10"/>
      <color theme="1"/>
      <name val="Arial"/>
      <family val="2"/>
      <charset val="204"/>
    </font>
    <font>
      <b/>
      <sz val="11"/>
      <color theme="1"/>
      <name val="Arial"/>
      <family val="2"/>
      <charset val="204"/>
    </font>
    <font>
      <b/>
      <sz val="10"/>
      <color theme="1"/>
      <name val="Calibri"/>
      <family val="2"/>
      <scheme val="minor"/>
    </font>
    <font>
      <b/>
      <u/>
      <sz val="8"/>
      <color theme="1"/>
      <name val="Arial"/>
      <family val="2"/>
      <charset val="204"/>
    </font>
    <font>
      <sz val="8"/>
      <color theme="1"/>
      <name val="Arial"/>
      <family val="2"/>
      <charset val="204"/>
    </font>
    <font>
      <b/>
      <u/>
      <sz val="10"/>
      <color theme="1"/>
      <name val="Arial"/>
      <family val="2"/>
      <charset val="204"/>
    </font>
    <font>
      <sz val="10"/>
      <color theme="1"/>
      <name val="Calibri"/>
      <family val="2"/>
      <scheme val="minor"/>
    </font>
    <font>
      <sz val="11"/>
      <color theme="1"/>
      <name val="Calibri"/>
      <family val="2"/>
      <charset val="1"/>
      <scheme val="minor"/>
    </font>
    <font>
      <sz val="10"/>
      <color indexed="8"/>
      <name val="Arial"/>
      <family val="2"/>
    </font>
    <font>
      <b/>
      <sz val="8"/>
      <color theme="1"/>
      <name val="Arial"/>
      <family val="2"/>
      <charset val="204"/>
    </font>
    <font>
      <b/>
      <sz val="9"/>
      <name val="Arial"/>
      <family val="2"/>
      <charset val="204"/>
    </font>
    <font>
      <b/>
      <sz val="8"/>
      <color rgb="FF000000"/>
      <name val="Arial"/>
      <family val="2"/>
      <charset val="204"/>
    </font>
    <font>
      <sz val="8"/>
      <color rgb="FF000000"/>
      <name val="Arial"/>
      <family val="2"/>
      <charset val="204"/>
    </font>
    <font>
      <b/>
      <sz val="7"/>
      <color rgb="FF000000"/>
      <name val="Arial"/>
      <family val="2"/>
      <charset val="204"/>
    </font>
    <font>
      <sz val="7"/>
      <color rgb="FF000000"/>
      <name val="Arial"/>
      <family val="2"/>
      <charset val="204"/>
    </font>
    <font>
      <sz val="8"/>
      <color rgb="FF333333"/>
      <name val="Arial"/>
      <family val="2"/>
      <charset val="204"/>
    </font>
    <font>
      <sz val="9"/>
      <color rgb="FF333333"/>
      <name val="Arial"/>
      <family val="2"/>
      <charset val="204"/>
    </font>
    <font>
      <i/>
      <sz val="8"/>
      <color rgb="FF333333"/>
      <name val="Arial"/>
      <family val="2"/>
      <charset val="204"/>
    </font>
    <font>
      <i/>
      <sz val="9"/>
      <color rgb="FF333333"/>
      <name val="Arial"/>
      <family val="2"/>
      <charset val="204"/>
    </font>
    <font>
      <i/>
      <sz val="8"/>
      <color rgb="FF000000"/>
      <name val="Arial"/>
      <family val="2"/>
      <charset val="204"/>
    </font>
    <font>
      <sz val="8"/>
      <color rgb="FF000000"/>
      <name val="Arial"/>
      <family val="2"/>
    </font>
    <font>
      <b/>
      <sz val="10"/>
      <color rgb="FF000000"/>
      <name val="Arial"/>
      <family val="2"/>
    </font>
    <font>
      <b/>
      <sz val="8"/>
      <color rgb="FF000000"/>
      <name val="Arial"/>
      <family val="2"/>
    </font>
    <font>
      <b/>
      <sz val="8"/>
      <color theme="1"/>
      <name val="Arial"/>
      <family val="2"/>
    </font>
    <font>
      <b/>
      <sz val="10"/>
      <color rgb="FF000000"/>
      <name val="Arial"/>
      <family val="2"/>
      <charset val="204"/>
    </font>
    <font>
      <sz val="8"/>
      <color theme="1"/>
      <name val="Arial"/>
      <family val="2"/>
    </font>
    <font>
      <sz val="8"/>
      <name val="Arial"/>
      <family val="2"/>
    </font>
    <font>
      <b/>
      <sz val="9"/>
      <name val="Arial"/>
      <family val="2"/>
    </font>
    <font>
      <u/>
      <sz val="11"/>
      <color theme="10"/>
      <name val="Calibri"/>
      <family val="2"/>
    </font>
    <font>
      <b/>
      <sz val="8"/>
      <name val="Arial"/>
      <family val="2"/>
    </font>
    <font>
      <sz val="10"/>
      <color rgb="FF000000"/>
      <name val="Arial"/>
      <family val="2"/>
      <charset val="204"/>
    </font>
    <font>
      <sz val="10"/>
      <name val="Arial"/>
      <family val="2"/>
    </font>
    <font>
      <sz val="10"/>
      <color theme="1"/>
      <name val="Arial"/>
      <family val="2"/>
    </font>
    <font>
      <b/>
      <sz val="12"/>
      <name val="Arial"/>
      <family val="2"/>
      <charset val="204"/>
    </font>
    <font>
      <b/>
      <sz val="10"/>
      <name val="Times New Roman"/>
      <family val="1"/>
      <charset val="204"/>
    </font>
    <font>
      <b/>
      <u/>
      <sz val="8"/>
      <color theme="1"/>
      <name val="Times New Roman"/>
      <family val="1"/>
      <charset val="204"/>
    </font>
    <font>
      <sz val="8"/>
      <color theme="1"/>
      <name val="Times New Roman"/>
      <family val="1"/>
      <charset val="204"/>
    </font>
    <font>
      <b/>
      <sz val="12"/>
      <color theme="1"/>
      <name val="Arial"/>
      <family val="2"/>
      <charset val="204"/>
    </font>
    <font>
      <sz val="12"/>
      <color theme="1"/>
      <name val="Arial"/>
      <family val="2"/>
      <charset val="204"/>
    </font>
    <font>
      <sz val="14"/>
      <color theme="1"/>
      <name val="Times New Roman"/>
      <family val="1"/>
      <charset val="204"/>
    </font>
    <font>
      <sz val="12"/>
      <name val="Arial"/>
      <family val="2"/>
      <charset val="204"/>
    </font>
    <font>
      <sz val="12"/>
      <color rgb="FF000000"/>
      <name val="Arial"/>
      <family val="2"/>
      <charset val="204"/>
    </font>
    <font>
      <sz val="12"/>
      <name val="Arial"/>
      <family val="2"/>
    </font>
    <font>
      <sz val="10"/>
      <name val="Times New Roman"/>
      <family val="1"/>
      <charset val="204"/>
    </font>
    <font>
      <sz val="9"/>
      <name val="Times New Roman"/>
      <family val="1"/>
    </font>
    <font>
      <sz val="1"/>
      <name val="Calibri"/>
      <family val="2"/>
    </font>
    <font>
      <sz val="11"/>
      <color indexed="8"/>
      <name val="Calibri"/>
      <family val="2"/>
    </font>
    <font>
      <sz val="11"/>
      <color indexed="9"/>
      <name val="Calibri"/>
      <family val="2"/>
    </font>
    <font>
      <sz val="8"/>
      <color indexed="12"/>
      <name val="Helv"/>
    </font>
    <font>
      <sz val="10"/>
      <name val="Geneva"/>
    </font>
    <font>
      <sz val="11"/>
      <color indexed="20"/>
      <name val="Calibri"/>
      <family val="2"/>
    </font>
    <font>
      <b/>
      <sz val="11"/>
      <color indexed="52"/>
      <name val="Calibri"/>
      <family val="2"/>
    </font>
    <font>
      <b/>
      <sz val="11"/>
      <color indexed="9"/>
      <name val="Calibri"/>
      <family val="2"/>
    </font>
    <font>
      <sz val="10"/>
      <name val="Arial"/>
      <family val="2"/>
      <charset val="204"/>
    </font>
    <font>
      <sz val="10"/>
      <color indexed="8"/>
      <name val="Verdana"/>
      <family val="2"/>
      <charset val="204"/>
    </font>
    <font>
      <i/>
      <sz val="10"/>
      <color indexed="8"/>
      <name val="Verdana"/>
      <family val="2"/>
      <charset val="204"/>
    </font>
    <font>
      <b/>
      <sz val="10"/>
      <color indexed="8"/>
      <name val="Verdana"/>
      <family val="2"/>
      <charset val="204"/>
    </font>
    <font>
      <sz val="11"/>
      <color indexed="8"/>
      <name val="Verdana"/>
      <family val="2"/>
      <charset val="204"/>
    </font>
    <font>
      <b/>
      <sz val="11"/>
      <color indexed="8"/>
      <name val="Verdana"/>
      <family val="2"/>
      <charset val="204"/>
    </font>
    <font>
      <b/>
      <sz val="13"/>
      <color indexed="9"/>
      <name val="Verdana"/>
      <family val="2"/>
      <charset val="204"/>
    </font>
    <font>
      <sz val="10"/>
      <color indexed="54"/>
      <name val="Verdana"/>
      <family val="2"/>
      <charset val="204"/>
    </font>
    <font>
      <sz val="11"/>
      <color indexed="8"/>
      <name val="Arial"/>
      <family val="2"/>
      <charset val="204"/>
    </font>
    <font>
      <sz val="11"/>
      <color indexed="8"/>
      <name val="Calibri"/>
      <family val="2"/>
      <charset val="1"/>
    </font>
    <font>
      <sz val="10"/>
      <name val="MS Sans Serif"/>
      <family val="2"/>
    </font>
    <font>
      <sz val="12"/>
      <name val="Helv"/>
    </font>
    <font>
      <i/>
      <sz val="11"/>
      <color indexed="23"/>
      <name val="Calibri"/>
      <family val="2"/>
    </font>
    <font>
      <sz val="18"/>
      <name val="Arial"/>
      <family val="2"/>
      <charset val="204"/>
    </font>
    <font>
      <sz val="8"/>
      <name val="Arial"/>
      <family val="2"/>
      <charset val="204"/>
    </font>
    <font>
      <vertAlign val="superscript"/>
      <sz val="11"/>
      <name val="Arial"/>
      <family val="2"/>
    </font>
    <font>
      <sz val="11"/>
      <color indexed="17"/>
      <name val="Calibri"/>
      <family val="2"/>
    </font>
    <font>
      <sz val="10"/>
      <name val="Times New Roman"/>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u/>
      <sz val="7.5"/>
      <color indexed="12"/>
      <name val="Tms Rmn"/>
    </font>
    <font>
      <u/>
      <sz val="7.5"/>
      <color indexed="36"/>
      <name val="Tms Rmn"/>
    </font>
    <font>
      <u/>
      <sz val="10"/>
      <color indexed="12"/>
      <name val="MS Sans Serif"/>
      <family val="2"/>
      <charset val="204"/>
    </font>
    <font>
      <sz val="11"/>
      <color indexed="52"/>
      <name val="Calibri"/>
      <family val="2"/>
    </font>
    <font>
      <sz val="8"/>
      <color indexed="8"/>
      <name val="Helv"/>
    </font>
    <font>
      <sz val="11"/>
      <color indexed="60"/>
      <name val="Calibri"/>
      <family val="2"/>
    </font>
    <font>
      <sz val="10"/>
      <name val="Tms Rmn"/>
    </font>
    <font>
      <sz val="10"/>
      <name val="NewtonCTT"/>
    </font>
    <font>
      <sz val="10"/>
      <color indexed="8"/>
      <name val="MS Sans Serif"/>
      <family val="2"/>
    </font>
    <font>
      <sz val="11"/>
      <color rgb="FF000000"/>
      <name val="Calibri"/>
      <family val="2"/>
      <scheme val="minor"/>
    </font>
    <font>
      <sz val="12"/>
      <name val="Arial Mon"/>
      <family val="2"/>
    </font>
    <font>
      <b/>
      <sz val="11"/>
      <name val="Calibri"/>
      <family val="2"/>
    </font>
    <font>
      <sz val="9"/>
      <color indexed="8"/>
      <name val="Arial"/>
      <family val="2"/>
    </font>
    <font>
      <sz val="11"/>
      <name val="Times New Roman"/>
      <family val="1"/>
    </font>
    <font>
      <b/>
      <sz val="11"/>
      <color indexed="63"/>
      <name val="Calibri"/>
      <family val="2"/>
    </font>
    <font>
      <sz val="10"/>
      <color indexed="10"/>
      <name val="MS Sans Serif"/>
      <family val="2"/>
      <charset val="204"/>
    </font>
    <font>
      <sz val="11"/>
      <color rgb="FF000000"/>
      <name val="Calibri"/>
      <family val="2"/>
      <charset val="1"/>
    </font>
    <font>
      <b/>
      <sz val="18"/>
      <color indexed="56"/>
      <name val="Cambria"/>
      <family val="2"/>
    </font>
    <font>
      <sz val="8"/>
      <name val="Helv"/>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2"/>
      <color rgb="FF000000"/>
      <name val="Arial"/>
      <family val="2"/>
      <charset val="204"/>
    </font>
    <font>
      <sz val="11"/>
      <color rgb="FF000000"/>
      <name val="Arial"/>
      <family val="2"/>
      <charset val="204"/>
    </font>
    <font>
      <b/>
      <sz val="10"/>
      <color theme="1"/>
      <name val="Arial"/>
      <family val="2"/>
    </font>
    <font>
      <b/>
      <sz val="10"/>
      <color rgb="FF0000FF"/>
      <name val="Arial"/>
      <family val="2"/>
    </font>
    <font>
      <b/>
      <sz val="10"/>
      <color rgb="FFFF0000"/>
      <name val="Arial"/>
      <family val="2"/>
    </font>
    <font>
      <i/>
      <sz val="10"/>
      <color theme="1"/>
      <name val="Arial"/>
      <family val="2"/>
    </font>
    <font>
      <b/>
      <sz val="10"/>
      <color theme="3"/>
      <name val="Arial"/>
      <family val="2"/>
    </font>
    <font>
      <sz val="10"/>
      <color theme="1"/>
      <name val="Times New Roman"/>
      <family val="1"/>
    </font>
    <font>
      <sz val="10"/>
      <color rgb="FF000000"/>
      <name val="Times New Roman"/>
      <family val="1"/>
    </font>
    <font>
      <sz val="9"/>
      <name val="Arial"/>
      <family val="2"/>
      <charset val="204"/>
    </font>
    <font>
      <sz val="9"/>
      <color theme="1"/>
      <name val="Arial"/>
      <family val="2"/>
      <charset val="204"/>
    </font>
    <font>
      <sz val="16"/>
      <color theme="1"/>
      <name val="Times New Roman"/>
      <family val="1"/>
      <charset val="204"/>
    </font>
    <font>
      <b/>
      <sz val="16"/>
      <color theme="1"/>
      <name val="Times New Roman"/>
      <family val="1"/>
      <charset val="204"/>
    </font>
  </fonts>
  <fills count="3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lightUp">
        <bgColor theme="0"/>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43">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hair">
        <color auto="1"/>
      </bottom>
      <diagonal/>
    </border>
    <border>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7990">
    <xf numFmtId="0" fontId="0" fillId="0" borderId="0"/>
    <xf numFmtId="43" fontId="1" fillId="0" borderId="0" applyFont="0" applyFill="0" applyBorder="0" applyAlignment="0" applyProtection="0"/>
    <xf numFmtId="0" fontId="26" fillId="0" borderId="0"/>
    <xf numFmtId="166" fontId="1" fillId="0" borderId="0" applyFont="0" applyFill="0" applyBorder="0" applyAlignment="0" applyProtection="0"/>
    <xf numFmtId="0" fontId="21" fillId="0" borderId="12" applyNumberFormat="0" applyFill="0" applyAlignment="0" applyProtection="0"/>
    <xf numFmtId="0" fontId="34" fillId="0" borderId="0"/>
    <xf numFmtId="0" fontId="1"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55" fillId="0" borderId="0" applyNumberFormat="0" applyFill="0" applyBorder="0" applyAlignment="0" applyProtection="0">
      <alignment vertical="top"/>
      <protection locked="0"/>
    </xf>
    <xf numFmtId="0" fontId="70" fillId="0" borderId="0"/>
    <xf numFmtId="0" fontId="58" fillId="0" borderId="0"/>
    <xf numFmtId="170" fontId="71" fillId="0" borderId="0" applyFont="0" applyFill="0" applyBorder="0" applyAlignment="0" applyProtection="0"/>
    <xf numFmtId="171" fontId="71" fillId="0" borderId="0" applyFont="0" applyFill="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172" fontId="71" fillId="0" borderId="0" applyFont="0" applyFill="0" applyBorder="0" applyAlignment="0" applyProtection="0"/>
    <xf numFmtId="173" fontId="71" fillId="0" borderId="0" applyFont="0" applyFill="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174" fontId="71" fillId="0" borderId="0" applyFont="0" applyFill="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5" fillId="0" borderId="20">
      <protection hidden="1"/>
    </xf>
    <xf numFmtId="0" fontId="76" fillId="31" borderId="20" applyNumberFormat="0" applyFont="0" applyBorder="0" applyAlignment="0" applyProtection="0">
      <protection hidden="1"/>
    </xf>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175" fontId="80" fillId="0" borderId="0"/>
    <xf numFmtId="0" fontId="81" fillId="33" borderId="13">
      <alignment horizontal="right" vertical="center"/>
    </xf>
    <xf numFmtId="3" fontId="81" fillId="33" borderId="13">
      <alignment horizontal="right" vertical="center" indent="1"/>
    </xf>
    <xf numFmtId="176" fontId="81" fillId="33" borderId="13">
      <alignment horizontal="right" vertical="center" indent="1"/>
    </xf>
    <xf numFmtId="4" fontId="81" fillId="33" borderId="13">
      <alignment horizontal="right" vertical="center" indent="1"/>
    </xf>
    <xf numFmtId="177" fontId="81" fillId="33" borderId="13">
      <alignment horizontal="right" vertical="center" indent="1"/>
    </xf>
    <xf numFmtId="178" fontId="81" fillId="33" borderId="13">
      <alignment horizontal="right" vertical="center" indent="1"/>
    </xf>
    <xf numFmtId="0" fontId="82" fillId="33" borderId="13">
      <alignment horizontal="right" vertical="center"/>
    </xf>
    <xf numFmtId="3" fontId="82" fillId="33" borderId="13">
      <alignment horizontal="right" vertical="center" indent="1"/>
    </xf>
    <xf numFmtId="176" fontId="82" fillId="33" borderId="13">
      <alignment horizontal="right" vertical="center" indent="1"/>
    </xf>
    <xf numFmtId="4" fontId="82" fillId="33" borderId="13">
      <alignment horizontal="right" vertical="center" indent="1"/>
    </xf>
    <xf numFmtId="177" fontId="82" fillId="33" borderId="13">
      <alignment horizontal="right" vertical="center" indent="1"/>
    </xf>
    <xf numFmtId="178" fontId="82" fillId="33" borderId="13">
      <alignment horizontal="right" vertical="center" indent="1"/>
    </xf>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3" fillId="34" borderId="13">
      <alignment horizontal="center" vertical="center"/>
    </xf>
    <xf numFmtId="0" fontId="81" fillId="33" borderId="13">
      <alignment horizontal="right" vertical="center"/>
    </xf>
    <xf numFmtId="3" fontId="81" fillId="33" borderId="13">
      <alignment horizontal="right" vertical="center" indent="1"/>
    </xf>
    <xf numFmtId="176" fontId="81" fillId="33" borderId="13">
      <alignment horizontal="right" vertical="center" indent="1"/>
    </xf>
    <xf numFmtId="4" fontId="81" fillId="33" borderId="13">
      <alignment horizontal="right" vertical="center" indent="1"/>
    </xf>
    <xf numFmtId="177" fontId="81" fillId="33" borderId="13">
      <alignment horizontal="right" vertical="center" indent="1"/>
    </xf>
    <xf numFmtId="178" fontId="81" fillId="33" borderId="13">
      <alignment horizontal="right" vertical="center" indent="1"/>
    </xf>
    <xf numFmtId="0" fontId="80" fillId="33" borderId="0"/>
    <xf numFmtId="0" fontId="84" fillId="33" borderId="13">
      <alignment horizontal="lef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4" fillId="33" borderId="13"/>
    <xf numFmtId="0" fontId="82" fillId="33" borderId="13">
      <alignment horizontal="right" vertical="center"/>
    </xf>
    <xf numFmtId="3" fontId="82" fillId="33" borderId="13">
      <alignment horizontal="right" vertical="center" indent="1"/>
    </xf>
    <xf numFmtId="176" fontId="82" fillId="33" borderId="13">
      <alignment horizontal="right" vertical="center" indent="1"/>
    </xf>
    <xf numFmtId="4" fontId="82" fillId="33" borderId="13">
      <alignment horizontal="right" vertical="center" indent="1"/>
    </xf>
    <xf numFmtId="177" fontId="82" fillId="33" borderId="13">
      <alignment horizontal="right" vertical="center" indent="1"/>
    </xf>
    <xf numFmtId="178" fontId="82" fillId="33" borderId="13">
      <alignment horizontal="right" vertical="center" indent="1"/>
    </xf>
    <xf numFmtId="0" fontId="86" fillId="35" borderId="13">
      <alignment horizontal="left" vertical="center"/>
    </xf>
    <xf numFmtId="0" fontId="86" fillId="35" borderId="13">
      <alignment horizontal="left" vertical="center"/>
    </xf>
    <xf numFmtId="0" fontId="87" fillId="33" borderId="13">
      <alignment horizontal="left" vertical="center"/>
    </xf>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3" fillId="36" borderId="13">
      <alignment horizontal="left" vertical="center"/>
    </xf>
    <xf numFmtId="41"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3" fillId="0" borderId="0" applyFont="0" applyFill="0" applyBorder="0" applyAlignment="0" applyProtection="0"/>
    <xf numFmtId="169" fontId="34" fillId="0" borderId="0" applyFont="0" applyFill="0" applyBorder="0" applyAlignment="0" applyProtection="0"/>
    <xf numFmtId="176" fontId="8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0"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43" fontId="80" fillId="0" borderId="0" applyFont="0" applyFill="0" applyBorder="0" applyAlignment="0" applyProtection="0"/>
    <xf numFmtId="169" fontId="34" fillId="0" borderId="0" applyFont="0" applyFill="0" applyBorder="0" applyAlignment="0" applyProtection="0"/>
    <xf numFmtId="43" fontId="80" fillId="0" borderId="0" applyFont="0" applyFill="0" applyBorder="0" applyAlignment="0" applyProtection="0"/>
    <xf numFmtId="169" fontId="1" fillId="0" borderId="0" applyFont="0" applyFill="0" applyBorder="0" applyAlignment="0" applyProtection="0"/>
    <xf numFmtId="43" fontId="80" fillId="0" borderId="0" applyFont="0" applyFill="0" applyBorder="0" applyAlignment="0" applyProtection="0"/>
    <xf numFmtId="166"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NumberForma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58"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9" fontId="89" fillId="0" borderId="0" applyFont="0" applyFill="0" applyBorder="0" applyAlignment="0" applyProtection="0"/>
    <xf numFmtId="43" fontId="73" fillId="0" borderId="0" applyFont="0" applyFill="0" applyBorder="0" applyAlignment="0" applyProtection="0"/>
    <xf numFmtId="43" fontId="80" fillId="0" borderId="0" applyNumberForma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9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80" fontId="89" fillId="0" borderId="0"/>
    <xf numFmtId="181"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82" fontId="80" fillId="0" borderId="0" applyFont="0" applyFill="0" applyBorder="0" applyAlignment="0" applyProtection="0"/>
    <xf numFmtId="183" fontId="91"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3" fillId="0" borderId="0" applyProtection="0"/>
    <xf numFmtId="0" fontId="67" fillId="0" borderId="0" applyProtection="0"/>
    <xf numFmtId="0" fontId="67" fillId="0" borderId="0" applyProtection="0"/>
    <xf numFmtId="0" fontId="94" fillId="0" borderId="0" applyProtection="0"/>
    <xf numFmtId="0" fontId="80" fillId="0" borderId="0" applyProtection="0"/>
    <xf numFmtId="0" fontId="67" fillId="0" borderId="0" applyProtection="0"/>
    <xf numFmtId="0" fontId="67" fillId="0" borderId="0" applyProtection="0"/>
    <xf numFmtId="1" fontId="95" fillId="0" borderId="0" applyNumberFormat="0" applyFill="0" applyBorder="0" applyAlignment="0" applyProtection="0">
      <alignment horizontal="center" vertical="top"/>
    </xf>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37" fontId="97" fillId="0" borderId="0" applyNumberFormat="0" applyFont="0" applyFill="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98" fillId="0" borderId="26" applyNumberFormat="0" applyFill="0" applyAlignment="0" applyProtection="0"/>
    <xf numFmtId="0" fontId="98" fillId="0" borderId="26" applyNumberFormat="0" applyFill="0" applyAlignment="0" applyProtection="0"/>
    <xf numFmtId="0" fontId="98" fillId="0" borderId="26" applyNumberFormat="0" applyFill="0" applyAlignment="0" applyProtection="0"/>
    <xf numFmtId="0" fontId="98" fillId="0" borderId="26" applyNumberFormat="0" applyFill="0" applyAlignment="0" applyProtection="0"/>
    <xf numFmtId="0" fontId="98" fillId="0" borderId="26" applyNumberFormat="0" applyFill="0" applyAlignment="0" applyProtection="0"/>
    <xf numFmtId="0" fontId="98" fillId="0" borderId="26" applyNumberFormat="0" applyFill="0" applyAlignment="0" applyProtection="0"/>
    <xf numFmtId="0" fontId="98"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6" fontId="71" fillId="0" borderId="0" applyFont="0" applyFill="0" applyBorder="0" applyAlignment="0" applyProtection="0"/>
    <xf numFmtId="3" fontId="71" fillId="0" borderId="0" applyFont="0" applyFill="0" applyBorder="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106" fillId="0" borderId="20">
      <alignment horizontal="left"/>
      <protection locked="0"/>
    </xf>
    <xf numFmtId="41" fontId="70" fillId="0" borderId="0" applyFont="0" applyFill="0" applyBorder="0" applyAlignment="0" applyProtection="0"/>
    <xf numFmtId="43" fontId="7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42" fontId="70" fillId="0" borderId="0" applyFont="0" applyFill="0" applyBorder="0" applyAlignment="0" applyProtection="0"/>
    <xf numFmtId="44" fontId="70" fillId="0" borderId="0" applyFont="0" applyFill="0" applyBorder="0" applyAlignment="0" applyProtection="0"/>
    <xf numFmtId="186" fontId="80" fillId="0" borderId="0" applyFont="0" applyFill="0" applyBorder="0" applyAlignment="0" applyProtection="0"/>
    <xf numFmtId="187" fontId="80" fillId="0" borderId="0" applyFont="0" applyFill="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69" fillId="0" borderId="0"/>
    <xf numFmtId="0" fontId="108" fillId="0" borderId="0"/>
    <xf numFmtId="0" fontId="80" fillId="0" borderId="0"/>
    <xf numFmtId="0" fontId="58" fillId="0" borderId="0"/>
    <xf numFmtId="0" fontId="80" fillId="0" borderId="0"/>
    <xf numFmtId="0" fontId="80"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58" fillId="0" borderId="0"/>
    <xf numFmtId="0" fontId="1" fillId="0" borderId="0"/>
    <xf numFmtId="0" fontId="1" fillId="0" borderId="0"/>
    <xf numFmtId="0" fontId="58" fillId="0" borderId="0"/>
    <xf numFmtId="0" fontId="1" fillId="0" borderId="0"/>
    <xf numFmtId="0" fontId="1"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0" fillId="0" borderId="0"/>
    <xf numFmtId="0" fontId="90" fillId="0" borderId="0"/>
    <xf numFmtId="0" fontId="35"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34"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 fillId="0" borderId="0"/>
    <xf numFmtId="0" fontId="1" fillId="0" borderId="0"/>
    <xf numFmtId="0" fontId="1" fillId="0" borderId="0"/>
    <xf numFmtId="0" fontId="1" fillId="0" borderId="0"/>
    <xf numFmtId="0" fontId="58"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111" fillId="0" borderId="0"/>
    <xf numFmtId="0" fontId="80" fillId="0" borderId="0"/>
    <xf numFmtId="0" fontId="80" fillId="0" borderId="0"/>
    <xf numFmtId="0" fontId="80" fillId="0" borderId="0"/>
    <xf numFmtId="0" fontId="80" fillId="0" borderId="0"/>
    <xf numFmtId="0" fontId="58" fillId="0" borderId="0"/>
    <xf numFmtId="0" fontId="73" fillId="0" borderId="0"/>
    <xf numFmtId="0" fontId="7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109"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applyNumberFormat="0" applyFont="0" applyFill="0" applyBorder="0" applyAlignment="0" applyProtection="0">
      <alignment vertical="top"/>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188" fontId="58" fillId="0" borderId="0"/>
    <xf numFmtId="188" fontId="58" fillId="0" borderId="0"/>
    <xf numFmtId="0" fontId="80" fillId="0" borderId="0"/>
    <xf numFmtId="188" fontId="58" fillId="0" borderId="0"/>
    <xf numFmtId="188" fontId="58" fillId="0" borderId="0"/>
    <xf numFmtId="0" fontId="80" fillId="0" borderId="0"/>
    <xf numFmtId="188" fontId="58" fillId="0" borderId="0"/>
    <xf numFmtId="188"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88" fontId="58" fillId="0" borderId="0"/>
    <xf numFmtId="188"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88" fontId="58" fillId="0" borderId="0"/>
    <xf numFmtId="188" fontId="58"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73" fillId="0" borderId="0"/>
    <xf numFmtId="0" fontId="80" fillId="0" borderId="0"/>
    <xf numFmtId="0" fontId="80" fillId="0" borderId="0"/>
    <xf numFmtId="0" fontId="58" fillId="0" borderId="0"/>
    <xf numFmtId="0" fontId="109" fillId="0" borderId="0"/>
    <xf numFmtId="0" fontId="109" fillId="0" borderId="0"/>
    <xf numFmtId="0" fontId="73"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58"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109" fillId="0" borderId="0"/>
    <xf numFmtId="0" fontId="109" fillId="0" borderId="0"/>
    <xf numFmtId="0" fontId="80" fillId="0" borderId="0"/>
    <xf numFmtId="0" fontId="80" fillId="0" borderId="0"/>
    <xf numFmtId="0" fontId="80" fillId="0" borderId="0"/>
    <xf numFmtId="0" fontId="1" fillId="0" borderId="0"/>
    <xf numFmtId="0" fontId="112" fillId="0" borderId="0"/>
    <xf numFmtId="0" fontId="80" fillId="0" borderId="0"/>
    <xf numFmtId="0" fontId="34" fillId="0" borderId="0"/>
    <xf numFmtId="0" fontId="58" fillId="0" borderId="0"/>
    <xf numFmtId="0" fontId="109" fillId="0" borderId="0"/>
    <xf numFmtId="0" fontId="109" fillId="0" borderId="0"/>
    <xf numFmtId="0" fontId="58" fillId="0" borderId="0"/>
    <xf numFmtId="0" fontId="109" fillId="0" borderId="0"/>
    <xf numFmtId="0" fontId="109" fillId="0" borderId="0"/>
    <xf numFmtId="0" fontId="58" fillId="0" borderId="0"/>
    <xf numFmtId="0" fontId="109" fillId="0" borderId="0"/>
    <xf numFmtId="0" fontId="109" fillId="0" borderId="0"/>
    <xf numFmtId="0" fontId="58" fillId="0" borderId="0"/>
    <xf numFmtId="0" fontId="109" fillId="0" borderId="0"/>
    <xf numFmtId="0" fontId="109" fillId="0" borderId="0"/>
    <xf numFmtId="0" fontId="58"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58" fillId="0" borderId="0"/>
    <xf numFmtId="0" fontId="80" fillId="0" borderId="0"/>
    <xf numFmtId="0" fontId="80" fillId="0" borderId="0"/>
    <xf numFmtId="0" fontId="1"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109" fillId="0" borderId="0"/>
    <xf numFmtId="0" fontId="109" fillId="0" borderId="0"/>
    <xf numFmtId="0" fontId="1" fillId="0" borderId="0"/>
    <xf numFmtId="0" fontId="7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2" fillId="0" borderId="0"/>
    <xf numFmtId="0" fontId="39" fillId="0" borderId="0"/>
    <xf numFmtId="0" fontId="39" fillId="0" borderId="0"/>
    <xf numFmtId="0" fontId="3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2" fillId="0" borderId="0"/>
    <xf numFmtId="0" fontId="58" fillId="0" borderId="0"/>
    <xf numFmtId="0" fontId="58" fillId="0" borderId="0"/>
    <xf numFmtId="0" fontId="58" fillId="0" borderId="0"/>
    <xf numFmtId="0" fontId="58" fillId="0" borderId="0"/>
    <xf numFmtId="0" fontId="58" fillId="0" borderId="0"/>
    <xf numFmtId="0" fontId="58" fillId="0" borderId="0"/>
    <xf numFmtId="0" fontId="72" fillId="0" borderId="0"/>
    <xf numFmtId="0" fontId="72" fillId="0" borderId="0"/>
    <xf numFmtId="0" fontId="72" fillId="0" borderId="0"/>
    <xf numFmtId="0" fontId="72" fillId="0" borderId="0"/>
    <xf numFmtId="0" fontId="80" fillId="0" borderId="0"/>
    <xf numFmtId="0" fontId="109"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109"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109"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109"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5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1" fillId="0" borderId="0"/>
    <xf numFmtId="0" fontId="80" fillId="0" borderId="0"/>
    <xf numFmtId="0" fontId="58"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58" fillId="0" borderId="0"/>
    <xf numFmtId="0" fontId="58" fillId="0" borderId="0"/>
    <xf numFmtId="0" fontId="80" fillId="0" borderId="0"/>
    <xf numFmtId="0" fontId="80" fillId="0" borderId="0"/>
    <xf numFmtId="0" fontId="58" fillId="0" borderId="0"/>
    <xf numFmtId="0" fontId="58" fillId="0" borderId="0"/>
    <xf numFmtId="0" fontId="58"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58"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58"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8" fillId="0" borderId="0"/>
    <xf numFmtId="0" fontId="58"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58" fillId="0" borderId="0"/>
    <xf numFmtId="0" fontId="90" fillId="0" borderId="0"/>
    <xf numFmtId="0" fontId="34"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90" fillId="0" borderId="0"/>
    <xf numFmtId="0" fontId="90"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58" fillId="0" borderId="0"/>
    <xf numFmtId="0" fontId="80" fillId="0" borderId="0"/>
    <xf numFmtId="0" fontId="80" fillId="0" borderId="0"/>
    <xf numFmtId="0" fontId="58"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8" fillId="0" borderId="0"/>
    <xf numFmtId="0" fontId="80"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8" fillId="0" borderId="0"/>
    <xf numFmtId="0" fontId="58"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58" fillId="0" borderId="0"/>
    <xf numFmtId="0" fontId="80"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80" fillId="0" borderId="0"/>
    <xf numFmtId="0" fontId="80" fillId="0" borderId="0"/>
    <xf numFmtId="0" fontId="58" fillId="0" borderId="0"/>
    <xf numFmtId="0" fontId="58" fillId="0" borderId="0"/>
    <xf numFmtId="0" fontId="80"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113" fillId="0" borderId="0" applyNumberFormat="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3" fillId="0" borderId="0" applyNumberFormat="0" applyFont="0" applyFill="0" applyBorder="0" applyAlignment="0" applyProtection="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34"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4" fillId="0" borderId="0"/>
    <xf numFmtId="0" fontId="34"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58"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89" fontId="97" fillId="0" borderId="0" applyFill="0" applyBorder="0" applyAlignment="0" applyProtection="0">
      <alignment horizontal="right"/>
    </xf>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190" fontId="115" fillId="0" borderId="0" applyFill="0" applyBorder="0" applyProtection="0">
      <alignment horizontal="right"/>
    </xf>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9" fontId="73" fillId="0" borderId="0" applyFont="0" applyFill="0" applyBorder="0" applyAlignment="0" applyProtection="0"/>
    <xf numFmtId="9" fontId="35" fillId="0" borderId="0" applyFont="0" applyFill="0" applyBorder="0" applyAlignment="0" applyProtection="0"/>
    <xf numFmtId="9" fontId="7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9"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1" fontId="70" fillId="0" borderId="0" applyFont="0" applyFill="0" applyBorder="0" applyAlignment="0" applyProtection="0"/>
    <xf numFmtId="192" fontId="71" fillId="0" borderId="0" applyFont="0" applyFill="0" applyBorder="0" applyAlignment="0" applyProtection="0"/>
    <xf numFmtId="193" fontId="71" fillId="0" borderId="0" applyFont="0" applyFill="0" applyBorder="0" applyAlignment="0" applyProtection="0"/>
    <xf numFmtId="0" fontId="71" fillId="0" borderId="0"/>
    <xf numFmtId="0" fontId="117" fillId="0" borderId="20" applyNumberFormat="0" applyFill="0" applyBorder="0" applyAlignment="0" applyProtection="0">
      <protection hidden="1"/>
    </xf>
    <xf numFmtId="0" fontId="118"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20" fillId="31" borderId="2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23" fillId="0" borderId="0" applyNumberFormat="0" applyFont="0" applyFill="0" applyBorder="0" applyAlignment="0" applyProtection="0">
      <alignment vertical="top"/>
    </xf>
    <xf numFmtId="0" fontId="124" fillId="0" borderId="0" applyNumberFormat="0" applyFont="0" applyFill="0" applyBorder="0" applyAlignment="0" applyProtection="0">
      <alignment vertical="top"/>
    </xf>
    <xf numFmtId="0" fontId="124" fillId="0" borderId="0" applyNumberFormat="0" applyFont="0" applyFill="0" applyBorder="0" applyAlignment="0" applyProtection="0">
      <alignment vertical="top"/>
    </xf>
    <xf numFmtId="0" fontId="123" fillId="0" borderId="0" applyNumberFormat="0" applyFont="0" applyFill="0" applyBorder="0" applyAlignment="0" applyProtection="0"/>
    <xf numFmtId="0" fontId="123" fillId="0" borderId="0" applyNumberFormat="0" applyFont="0" applyFill="0" applyBorder="0" applyAlignment="0" applyProtection="0">
      <alignment horizontal="left" vertical="top"/>
    </xf>
    <xf numFmtId="0" fontId="123" fillId="0" borderId="0" applyNumberFormat="0" applyFont="0" applyFill="0" applyBorder="0" applyAlignment="0" applyProtection="0">
      <alignment horizontal="left" vertical="top"/>
    </xf>
    <xf numFmtId="0" fontId="123" fillId="0" borderId="0" applyNumberFormat="0" applyFont="0" applyFill="0" applyBorder="0" applyAlignment="0" applyProtection="0">
      <alignment horizontal="left" vertical="top"/>
    </xf>
    <xf numFmtId="0" fontId="97" fillId="0" borderId="0"/>
    <xf numFmtId="0" fontId="125" fillId="0" borderId="0">
      <alignment horizontal="left" wrapText="1"/>
    </xf>
    <xf numFmtId="0" fontId="126" fillId="0" borderId="4" applyNumberFormat="0" applyFont="0" applyFill="0" applyBorder="0" applyAlignment="0" applyProtection="0">
      <alignment horizontal="center" wrapText="1"/>
    </xf>
    <xf numFmtId="194" fontId="71" fillId="0" borderId="0" applyNumberFormat="0" applyFont="0" applyFill="0" applyBorder="0" applyAlignment="0" applyProtection="0">
      <alignment horizontal="right"/>
    </xf>
    <xf numFmtId="0" fontId="126" fillId="0" borderId="0" applyNumberFormat="0" applyFont="0" applyFill="0" applyBorder="0" applyAlignment="0" applyProtection="0">
      <alignment horizontal="left" indent="1"/>
    </xf>
    <xf numFmtId="195" fontId="126" fillId="0" borderId="0" applyNumberFormat="0" applyFont="0" applyFill="0" applyBorder="0" applyAlignment="0" applyProtection="0"/>
    <xf numFmtId="0" fontId="97" fillId="0" borderId="4" applyNumberFormat="0" applyFont="0" applyFill="0" applyAlignment="0" applyProtection="0">
      <alignment horizontal="center"/>
    </xf>
    <xf numFmtId="0" fontId="97" fillId="0" borderId="0" applyNumberFormat="0" applyFont="0" applyFill="0" applyBorder="0" applyAlignment="0" applyProtection="0">
      <alignment horizontal="left" wrapText="1" indent="1"/>
    </xf>
    <xf numFmtId="0" fontId="126" fillId="0" borderId="0" applyNumberFormat="0" applyFont="0" applyFill="0" applyBorder="0" applyAlignment="0" applyProtection="0">
      <alignment horizontal="left" indent="1"/>
    </xf>
    <xf numFmtId="0" fontId="97" fillId="0" borderId="0" applyNumberFormat="0" applyFont="0" applyFill="0" applyBorder="0" applyAlignment="0" applyProtection="0">
      <alignment horizontal="left" wrapText="1" indent="2"/>
    </xf>
    <xf numFmtId="196" fontId="97" fillId="0" borderId="0">
      <alignment horizontal="right"/>
    </xf>
    <xf numFmtId="166" fontId="34" fillId="0" borderId="0" applyFont="0" applyFill="0" applyBorder="0" applyAlignment="0" applyProtection="0"/>
  </cellStyleXfs>
  <cellXfs count="541">
    <xf numFmtId="0" fontId="0" fillId="0" borderId="0" xfId="0"/>
    <xf numFmtId="0" fontId="2" fillId="0" borderId="0" xfId="0" applyFont="1"/>
    <xf numFmtId="0" fontId="2" fillId="0" borderId="0" xfId="0" applyFont="1" applyAlignment="1">
      <alignment horizontal="center"/>
    </xf>
    <xf numFmtId="0" fontId="4" fillId="0" borderId="0" xfId="0" applyFont="1"/>
    <xf numFmtId="0" fontId="2" fillId="0" borderId="1" xfId="0" applyFont="1" applyBorder="1"/>
    <xf numFmtId="0" fontId="7" fillId="0" borderId="0" xfId="0" applyFont="1"/>
    <xf numFmtId="0" fontId="2" fillId="0" borderId="0" xfId="0" applyFont="1" applyBorder="1"/>
    <xf numFmtId="0" fontId="8" fillId="0" borderId="0" xfId="0" applyFont="1"/>
    <xf numFmtId="0" fontId="9" fillId="0" borderId="0" xfId="0" applyFont="1"/>
    <xf numFmtId="0" fontId="10" fillId="0" borderId="0" xfId="0" applyFont="1"/>
    <xf numFmtId="0" fontId="11" fillId="0" borderId="0" xfId="0" applyFont="1"/>
    <xf numFmtId="0" fontId="11"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5" fillId="3" borderId="2" xfId="0" applyFont="1" applyFill="1" applyBorder="1" applyAlignment="1">
      <alignment horizontal="center"/>
    </xf>
    <xf numFmtId="0" fontId="13" fillId="0" borderId="0" xfId="0" applyFont="1" applyAlignment="1">
      <alignment horizontal="center"/>
    </xf>
    <xf numFmtId="164" fontId="15" fillId="0" borderId="0" xfId="1" applyNumberFormat="1" applyFont="1"/>
    <xf numFmtId="165" fontId="15" fillId="0" borderId="1" xfId="1" applyNumberFormat="1" applyFont="1" applyBorder="1"/>
    <xf numFmtId="0" fontId="4" fillId="0" borderId="3" xfId="0" applyFont="1" applyBorder="1"/>
    <xf numFmtId="0" fontId="2" fillId="0" borderId="3" xfId="0" applyFont="1" applyBorder="1"/>
    <xf numFmtId="0" fontId="7" fillId="0" borderId="4" xfId="0" applyFont="1" applyBorder="1"/>
    <xf numFmtId="0" fontId="2" fillId="0" borderId="4" xfId="0" applyFont="1" applyBorder="1"/>
    <xf numFmtId="0" fontId="10" fillId="0" borderId="0" xfId="0" applyFont="1" applyAlignment="1">
      <alignment horizontal="center"/>
    </xf>
    <xf numFmtId="0" fontId="3" fillId="5" borderId="0" xfId="0" applyFont="1" applyFill="1" applyAlignment="1">
      <alignment horizontal="center" vertical="center" wrapText="1"/>
    </xf>
    <xf numFmtId="16" fontId="3" fillId="5" borderId="0" xfId="0" applyNumberFormat="1" applyFont="1" applyFill="1" applyAlignment="1">
      <alignment horizontal="center" vertical="center" wrapText="1"/>
    </xf>
    <xf numFmtId="0" fontId="18" fillId="2" borderId="0" xfId="0" applyFont="1" applyFill="1" applyAlignment="1">
      <alignment vertical="center"/>
    </xf>
    <xf numFmtId="0" fontId="19" fillId="2" borderId="0" xfId="0" applyFont="1" applyFill="1"/>
    <xf numFmtId="0" fontId="2" fillId="0" borderId="5" xfId="0" applyFont="1" applyBorder="1"/>
    <xf numFmtId="164" fontId="15" fillId="0" borderId="5" xfId="1" applyNumberFormat="1" applyFont="1" applyBorder="1"/>
    <xf numFmtId="0" fontId="2" fillId="0" borderId="5" xfId="0" applyFont="1" applyBorder="1" applyAlignment="1">
      <alignment horizontal="center"/>
    </xf>
    <xf numFmtId="0" fontId="10" fillId="0" borderId="6" xfId="0" applyFont="1" applyBorder="1" applyAlignment="1">
      <alignment horizontal="center"/>
    </xf>
    <xf numFmtId="0" fontId="10" fillId="0" borderId="5" xfId="0" applyFont="1" applyBorder="1" applyAlignment="1">
      <alignment horizontal="center"/>
    </xf>
    <xf numFmtId="1" fontId="10" fillId="0" borderId="0" xfId="0" applyNumberFormat="1" applyFont="1" applyAlignment="1">
      <alignment horizontal="center" vertical="center"/>
    </xf>
    <xf numFmtId="0" fontId="4" fillId="0" borderId="0" xfId="0" applyFont="1" applyAlignment="1">
      <alignment horizontal="center"/>
    </xf>
    <xf numFmtId="0" fontId="10" fillId="0" borderId="0" xfId="0" applyFont="1" applyAlignment="1">
      <alignment horizontal="left" vertical="center"/>
    </xf>
    <xf numFmtId="0" fontId="10" fillId="0" borderId="0" xfId="0" applyFont="1" applyBorder="1" applyAlignment="1">
      <alignment horizontal="center"/>
    </xf>
    <xf numFmtId="0" fontId="2" fillId="0" borderId="4" xfId="0" applyFont="1" applyBorder="1" applyAlignment="1">
      <alignment horizontal="center"/>
    </xf>
    <xf numFmtId="0" fontId="4" fillId="0" borderId="0" xfId="0" applyFont="1" applyBorder="1"/>
    <xf numFmtId="165" fontId="15" fillId="0" borderId="0" xfId="1" applyNumberFormat="1" applyFont="1" applyBorder="1"/>
    <xf numFmtId="0" fontId="13" fillId="0" borderId="0" xfId="0" applyFont="1" applyAlignment="1">
      <alignment horizontal="right" vertical="center"/>
    </xf>
    <xf numFmtId="0" fontId="20" fillId="0" borderId="0" xfId="0" applyFont="1" applyAlignment="1">
      <alignment horizontal="center"/>
    </xf>
    <xf numFmtId="0" fontId="22" fillId="6" borderId="0" xfId="0" applyFont="1" applyFill="1"/>
    <xf numFmtId="0" fontId="0" fillId="6" borderId="0" xfId="0" applyFill="1"/>
    <xf numFmtId="0" fontId="2" fillId="6" borderId="0" xfId="0" applyFont="1" applyFill="1"/>
    <xf numFmtId="0" fontId="23" fillId="6" borderId="0" xfId="0" applyFont="1" applyFill="1" applyAlignment="1">
      <alignment horizontal="right" vertical="center"/>
    </xf>
    <xf numFmtId="0" fontId="24" fillId="6" borderId="0" xfId="0" applyFont="1" applyFill="1" applyAlignment="1">
      <alignment horizontal="right" vertical="center"/>
    </xf>
    <xf numFmtId="0" fontId="29" fillId="6" borderId="0" xfId="0" applyFont="1" applyFill="1"/>
    <xf numFmtId="0" fontId="30" fillId="6" borderId="4" xfId="2" applyFont="1" applyFill="1" applyBorder="1" applyAlignment="1">
      <alignment vertical="center"/>
    </xf>
    <xf numFmtId="0" fontId="31" fillId="6" borderId="4" xfId="2" applyFont="1" applyFill="1" applyBorder="1" applyAlignment="1">
      <alignment vertical="center"/>
    </xf>
    <xf numFmtId="0" fontId="31" fillId="6" borderId="4" xfId="0" applyFont="1" applyFill="1" applyBorder="1" applyAlignment="1">
      <alignment horizontal="center" vertical="center" wrapText="1"/>
    </xf>
    <xf numFmtId="0" fontId="32" fillId="6" borderId="0" xfId="2" applyFont="1" applyFill="1" applyBorder="1" applyAlignment="1">
      <alignment vertical="center"/>
    </xf>
    <xf numFmtId="0" fontId="24" fillId="6" borderId="0" xfId="2" applyFont="1" applyFill="1" applyBorder="1" applyAlignment="1">
      <alignment vertical="center"/>
    </xf>
    <xf numFmtId="0" fontId="33" fillId="6" borderId="0" xfId="0" applyFont="1" applyFill="1"/>
    <xf numFmtId="0" fontId="24" fillId="6" borderId="0" xfId="0" applyFont="1" applyFill="1" applyAlignment="1">
      <alignment horizontal="center" vertical="center" wrapText="1"/>
    </xf>
    <xf numFmtId="0" fontId="24" fillId="7" borderId="0" xfId="0" applyFont="1" applyFill="1" applyAlignment="1">
      <alignment vertical="center" wrapText="1"/>
    </xf>
    <xf numFmtId="0" fontId="24" fillId="6" borderId="0" xfId="0" applyFont="1" applyFill="1"/>
    <xf numFmtId="0" fontId="24" fillId="7" borderId="0" xfId="0" applyFont="1" applyFill="1"/>
    <xf numFmtId="0" fontId="24" fillId="6" borderId="14" xfId="0" applyFont="1" applyFill="1" applyBorder="1"/>
    <xf numFmtId="0" fontId="33" fillId="6" borderId="14" xfId="0" applyFont="1" applyFill="1" applyBorder="1"/>
    <xf numFmtId="0" fontId="31" fillId="6" borderId="7" xfId="0" applyFont="1" applyFill="1" applyBorder="1" applyAlignment="1">
      <alignment horizontal="center"/>
    </xf>
    <xf numFmtId="0" fontId="31" fillId="6" borderId="1" xfId="0" applyFont="1" applyFill="1" applyBorder="1" applyAlignment="1">
      <alignment horizontal="center"/>
    </xf>
    <xf numFmtId="0" fontId="24" fillId="6" borderId="4" xfId="0" applyFont="1" applyFill="1" applyBorder="1" applyAlignment="1">
      <alignment horizontal="center" vertical="center"/>
    </xf>
    <xf numFmtId="0" fontId="24" fillId="6" borderId="15" xfId="0" applyFont="1" applyFill="1" applyBorder="1"/>
    <xf numFmtId="0" fontId="24" fillId="6" borderId="15" xfId="0" applyFont="1" applyFill="1" applyBorder="1" applyAlignment="1"/>
    <xf numFmtId="0" fontId="24" fillId="6" borderId="2" xfId="0" applyFont="1" applyFill="1" applyBorder="1" applyAlignment="1">
      <alignment horizontal="center" vertical="center"/>
    </xf>
    <xf numFmtId="0" fontId="24" fillId="6" borderId="2" xfId="0" applyFont="1" applyFill="1" applyBorder="1"/>
    <xf numFmtId="0" fontId="24" fillId="6" borderId="2" xfId="0" applyFont="1" applyFill="1" applyBorder="1" applyAlignment="1"/>
    <xf numFmtId="0" fontId="22" fillId="6" borderId="2" xfId="0" applyFont="1" applyFill="1" applyBorder="1"/>
    <xf numFmtId="0" fontId="22" fillId="6" borderId="2" xfId="0" applyFont="1" applyFill="1" applyBorder="1" applyAlignment="1"/>
    <xf numFmtId="0" fontId="32" fillId="6" borderId="0" xfId="0" applyFont="1" applyFill="1"/>
    <xf numFmtId="0" fontId="32" fillId="6" borderId="7" xfId="2" applyFont="1" applyFill="1" applyBorder="1" applyAlignment="1">
      <alignment vertical="center"/>
    </xf>
    <xf numFmtId="0" fontId="24" fillId="6" borderId="6" xfId="2" applyFont="1" applyFill="1" applyBorder="1" applyAlignment="1">
      <alignment vertical="center"/>
    </xf>
    <xf numFmtId="0" fontId="36" fillId="6" borderId="0" xfId="2" applyFont="1" applyFill="1" applyBorder="1" applyAlignment="1">
      <alignment horizontal="center" vertical="center"/>
    </xf>
    <xf numFmtId="0" fontId="27" fillId="6" borderId="5" xfId="2" applyFont="1" applyFill="1" applyBorder="1" applyAlignment="1">
      <alignment vertical="center"/>
    </xf>
    <xf numFmtId="0" fontId="27" fillId="6" borderId="0" xfId="2" applyFont="1" applyFill="1" applyBorder="1" applyAlignment="1">
      <alignment vertical="center"/>
    </xf>
    <xf numFmtId="0" fontId="24" fillId="6" borderId="0" xfId="0" applyFont="1" applyFill="1" applyAlignment="1">
      <alignment horizontal="right" vertical="center" wrapText="1"/>
    </xf>
    <xf numFmtId="0" fontId="31" fillId="6" borderId="0" xfId="2" applyFont="1" applyFill="1" applyBorder="1" applyAlignment="1">
      <alignment horizontal="center" vertical="center"/>
    </xf>
    <xf numFmtId="0" fontId="24" fillId="6" borderId="5" xfId="2" applyFont="1" applyFill="1" applyBorder="1" applyAlignment="1">
      <alignment vertical="center"/>
    </xf>
    <xf numFmtId="0" fontId="31" fillId="6" borderId="4" xfId="2" applyFont="1" applyFill="1" applyBorder="1" applyAlignment="1">
      <alignment horizontal="center" vertical="center"/>
    </xf>
    <xf numFmtId="0" fontId="24" fillId="6" borderId="11" xfId="2" applyFont="1" applyFill="1" applyBorder="1" applyAlignment="1">
      <alignment vertical="center"/>
    </xf>
    <xf numFmtId="0" fontId="27" fillId="6" borderId="14" xfId="0" applyFont="1" applyFill="1" applyBorder="1" applyAlignment="1">
      <alignment horizontal="center"/>
    </xf>
    <xf numFmtId="0" fontId="27" fillId="6" borderId="0" xfId="0" applyFont="1" applyFill="1" applyBorder="1" applyAlignment="1">
      <alignment horizontal="center"/>
    </xf>
    <xf numFmtId="0" fontId="31" fillId="6" borderId="0" xfId="0" applyFont="1" applyFill="1" applyBorder="1" applyAlignment="1">
      <alignment horizontal="center"/>
    </xf>
    <xf numFmtId="0" fontId="24" fillId="6" borderId="0" xfId="0" applyFont="1" applyFill="1" applyBorder="1" applyAlignment="1"/>
    <xf numFmtId="0" fontId="22" fillId="6" borderId="0" xfId="0" applyFont="1" applyFill="1" applyBorder="1" applyAlignment="1"/>
    <xf numFmtId="0" fontId="24" fillId="6" borderId="0" xfId="0" applyFont="1" applyFill="1" applyBorder="1" applyAlignment="1">
      <alignment horizontal="center" vertical="center"/>
    </xf>
    <xf numFmtId="0" fontId="24" fillId="6" borderId="0" xfId="0" applyFont="1" applyFill="1" applyBorder="1" applyAlignment="1">
      <alignment horizontal="left" vertical="center" wrapText="1"/>
    </xf>
    <xf numFmtId="0" fontId="22" fillId="6" borderId="0" xfId="0" applyFont="1" applyFill="1" applyBorder="1"/>
    <xf numFmtId="0" fontId="27" fillId="6" borderId="2" xfId="0" applyFont="1" applyFill="1" applyBorder="1" applyAlignment="1">
      <alignment horizontal="center" vertical="center" wrapText="1"/>
    </xf>
    <xf numFmtId="0" fontId="27" fillId="6" borderId="14" xfId="0" applyFont="1" applyFill="1" applyBorder="1" applyAlignment="1">
      <alignment horizontal="center" vertical="center"/>
    </xf>
    <xf numFmtId="0" fontId="22" fillId="6" borderId="14" xfId="0" applyFont="1" applyFill="1" applyBorder="1"/>
    <xf numFmtId="0" fontId="22" fillId="0" borderId="0" xfId="0" applyFont="1"/>
    <xf numFmtId="0" fontId="38" fillId="0" borderId="13" xfId="0" applyFont="1" applyBorder="1" applyAlignment="1">
      <alignment horizontal="center" vertical="center" wrapText="1"/>
    </xf>
    <xf numFmtId="0" fontId="41" fillId="0" borderId="13" xfId="0" applyFont="1" applyBorder="1" applyAlignment="1">
      <alignment horizontal="center" wrapText="1"/>
    </xf>
    <xf numFmtId="0" fontId="42" fillId="0" borderId="13" xfId="0" applyFont="1" applyBorder="1" applyAlignment="1">
      <alignment horizontal="center" vertical="center" wrapText="1"/>
    </xf>
    <xf numFmtId="0" fontId="43" fillId="0" borderId="13" xfId="0" applyFont="1" applyBorder="1" applyAlignment="1">
      <alignment horizontal="justify" wrapText="1"/>
    </xf>
    <xf numFmtId="0" fontId="22" fillId="0" borderId="13" xfId="0" applyFont="1" applyBorder="1" applyAlignment="1">
      <alignment wrapText="1"/>
    </xf>
    <xf numFmtId="0" fontId="41" fillId="0" borderId="13" xfId="0" applyFont="1" applyBorder="1" applyAlignment="1">
      <alignment horizontal="center" vertical="top" wrapText="1"/>
    </xf>
    <xf numFmtId="0" fontId="39" fillId="0" borderId="13" xfId="0" applyFont="1" applyBorder="1" applyAlignment="1">
      <alignment horizontal="justify" wrapText="1"/>
    </xf>
    <xf numFmtId="0" fontId="39" fillId="0" borderId="13" xfId="0" applyFont="1" applyBorder="1" applyAlignment="1">
      <alignment horizontal="justify" vertical="top" wrapText="1"/>
    </xf>
    <xf numFmtId="0" fontId="39" fillId="0" borderId="13" xfId="0" applyFont="1" applyBorder="1" applyAlignment="1">
      <alignment horizontal="center"/>
    </xf>
    <xf numFmtId="0" fontId="39" fillId="0" borderId="13" xfId="0" applyFont="1" applyBorder="1" applyAlignment="1">
      <alignment horizontal="justify"/>
    </xf>
    <xf numFmtId="0" fontId="22" fillId="0" borderId="13" xfId="0" applyFont="1" applyBorder="1"/>
    <xf numFmtId="0" fontId="44" fillId="0" borderId="13" xfId="0" applyFont="1" applyBorder="1" applyAlignment="1">
      <alignment horizontal="center" vertical="center" wrapText="1"/>
    </xf>
    <xf numFmtId="0" fontId="45" fillId="0" borderId="13" xfId="0" applyFont="1" applyBorder="1" applyAlignment="1">
      <alignment horizontal="justify" wrapText="1"/>
    </xf>
    <xf numFmtId="0" fontId="46" fillId="0" borderId="13" xfId="0" applyFont="1" applyBorder="1" applyAlignment="1">
      <alignment horizontal="justify" vertical="top" wrapText="1"/>
    </xf>
    <xf numFmtId="0" fontId="46" fillId="0" borderId="13" xfId="0" applyFont="1" applyBorder="1" applyAlignment="1">
      <alignment horizontal="center"/>
    </xf>
    <xf numFmtId="0" fontId="38" fillId="0" borderId="13" xfId="0" applyFont="1" applyBorder="1" applyAlignment="1">
      <alignment horizontal="center" wrapText="1"/>
    </xf>
    <xf numFmtId="0" fontId="39" fillId="0" borderId="13" xfId="0" applyFont="1" applyBorder="1" applyAlignment="1">
      <alignment horizontal="center" wrapText="1"/>
    </xf>
    <xf numFmtId="0" fontId="39" fillId="0" borderId="13" xfId="0" applyFont="1" applyBorder="1" applyAlignment="1">
      <alignment horizontal="right"/>
    </xf>
    <xf numFmtId="0" fontId="31" fillId="0" borderId="0" xfId="0" applyFont="1" applyAlignment="1">
      <alignment horizontal="center" vertical="center"/>
    </xf>
    <xf numFmtId="0" fontId="0" fillId="5" borderId="0" xfId="0" applyFill="1"/>
    <xf numFmtId="166" fontId="36" fillId="0" borderId="13" xfId="3" applyFont="1" applyBorder="1" applyAlignment="1">
      <alignment horizontal="center"/>
    </xf>
    <xf numFmtId="0" fontId="49" fillId="0" borderId="13" xfId="0" applyFont="1" applyBorder="1" applyAlignment="1">
      <alignment horizontal="center" vertical="center" wrapText="1"/>
    </xf>
    <xf numFmtId="0" fontId="52" fillId="0" borderId="13" xfId="0" applyFont="1" applyBorder="1" applyAlignment="1">
      <alignment horizontal="justify" vertical="top"/>
    </xf>
    <xf numFmtId="168" fontId="47" fillId="0" borderId="13" xfId="0" applyNumberFormat="1" applyFont="1" applyBorder="1" applyAlignment="1">
      <alignment horizontal="center" vertical="center" wrapText="1"/>
    </xf>
    <xf numFmtId="0" fontId="0" fillId="0" borderId="13" xfId="0" applyBorder="1"/>
    <xf numFmtId="0" fontId="53" fillId="0" borderId="13" xfId="0" applyFont="1" applyBorder="1" applyAlignment="1">
      <alignment vertical="top" wrapText="1"/>
    </xf>
    <xf numFmtId="0" fontId="54" fillId="0" borderId="13" xfId="0" applyFont="1" applyBorder="1" applyAlignment="1">
      <alignment vertical="top" wrapText="1"/>
    </xf>
    <xf numFmtId="167" fontId="47" fillId="0" borderId="13" xfId="3" applyNumberFormat="1" applyFont="1" applyBorder="1" applyAlignment="1">
      <alignment horizontal="center" vertical="center" wrapText="1"/>
    </xf>
    <xf numFmtId="0" fontId="53" fillId="0" borderId="13" xfId="0" applyFont="1" applyBorder="1" applyAlignment="1">
      <alignment vertical="center" wrapText="1"/>
    </xf>
    <xf numFmtId="0" fontId="53" fillId="0" borderId="13" xfId="0" applyFont="1" applyBorder="1" applyAlignment="1">
      <alignment horizontal="center" vertical="top"/>
    </xf>
    <xf numFmtId="167" fontId="53" fillId="0" borderId="13" xfId="3" applyNumberFormat="1" applyFont="1" applyBorder="1" applyAlignment="1">
      <alignment horizontal="center" vertical="center" wrapText="1"/>
    </xf>
    <xf numFmtId="168" fontId="53" fillId="0" borderId="13" xfId="0" applyNumberFormat="1" applyFont="1" applyBorder="1" applyAlignment="1">
      <alignment horizontal="center" vertical="center" wrapText="1"/>
    </xf>
    <xf numFmtId="168" fontId="47" fillId="6" borderId="13" xfId="0" applyNumberFormat="1" applyFont="1" applyFill="1" applyBorder="1" applyAlignment="1">
      <alignment horizontal="center" vertical="center" wrapText="1"/>
    </xf>
    <xf numFmtId="0" fontId="52" fillId="0" borderId="13" xfId="0" applyFont="1" applyBorder="1" applyAlignment="1">
      <alignment horizontal="left" vertical="center" wrapText="1"/>
    </xf>
    <xf numFmtId="1" fontId="53" fillId="0" borderId="13" xfId="0" applyNumberFormat="1" applyFont="1" applyBorder="1" applyAlignment="1">
      <alignment horizontal="center" vertical="center" wrapText="1"/>
    </xf>
    <xf numFmtId="0" fontId="52" fillId="0" borderId="13" xfId="0" applyFont="1" applyBorder="1" applyAlignment="1">
      <alignment vertical="center" wrapText="1"/>
    </xf>
    <xf numFmtId="0" fontId="52" fillId="0" borderId="13" xfId="0" applyFont="1" applyBorder="1" applyAlignment="1">
      <alignment horizontal="left" vertical="center"/>
    </xf>
    <xf numFmtId="0" fontId="52" fillId="0" borderId="13" xfId="0" applyFont="1" applyBorder="1" applyAlignment="1">
      <alignment horizontal="center" vertical="top" wrapText="1"/>
    </xf>
    <xf numFmtId="1" fontId="56" fillId="0" borderId="13" xfId="0" applyNumberFormat="1" applyFont="1" applyBorder="1" applyAlignment="1">
      <alignment horizontal="center" vertical="center" wrapText="1"/>
    </xf>
    <xf numFmtId="0" fontId="52" fillId="0" borderId="13" xfId="0" applyFont="1" applyBorder="1" applyAlignment="1">
      <alignment horizontal="justify" vertical="center" wrapText="1"/>
    </xf>
    <xf numFmtId="0" fontId="52" fillId="6"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27" fillId="0" borderId="13" xfId="0" applyFont="1" applyFill="1" applyBorder="1" applyAlignment="1">
      <alignment vertical="center" wrapText="1"/>
    </xf>
    <xf numFmtId="0" fontId="47" fillId="0" borderId="13" xfId="0" applyFont="1" applyBorder="1" applyAlignment="1">
      <alignment horizontal="left" vertical="center" wrapText="1"/>
    </xf>
    <xf numFmtId="0" fontId="0" fillId="5" borderId="13" xfId="0" applyFill="1" applyBorder="1"/>
    <xf numFmtId="0" fontId="27" fillId="0" borderId="13" xfId="0" applyFont="1" applyBorder="1" applyAlignment="1">
      <alignment horizontal="left" vertical="center" wrapText="1"/>
    </xf>
    <xf numFmtId="0" fontId="27" fillId="5" borderId="13" xfId="0" applyFont="1" applyFill="1" applyBorder="1"/>
    <xf numFmtId="0" fontId="57" fillId="0" borderId="13" xfId="0" applyFont="1" applyFill="1" applyBorder="1" applyAlignment="1">
      <alignment horizontal="center" vertical="top" wrapText="1"/>
    </xf>
    <xf numFmtId="0" fontId="58" fillId="0" borderId="13" xfId="0" applyFont="1" applyBorder="1" applyAlignment="1">
      <alignment horizontal="left" vertical="center" wrapText="1"/>
    </xf>
    <xf numFmtId="0" fontId="51" fillId="0" borderId="13" xfId="0" applyFont="1" applyFill="1" applyBorder="1" applyAlignment="1">
      <alignment horizontal="left" vertical="top" wrapText="1"/>
    </xf>
    <xf numFmtId="0" fontId="0" fillId="0" borderId="0" xfId="0" applyFill="1"/>
    <xf numFmtId="0" fontId="59" fillId="0" borderId="13" xfId="0" applyFont="1" applyBorder="1" applyAlignment="1">
      <alignment horizontal="left" vertical="center" wrapText="1"/>
    </xf>
    <xf numFmtId="0" fontId="59" fillId="0" borderId="13" xfId="0" applyFont="1" applyBorder="1" applyAlignment="1">
      <alignment horizontal="left"/>
    </xf>
    <xf numFmtId="0" fontId="59" fillId="0" borderId="13" xfId="0" applyFont="1" applyBorder="1" applyAlignment="1">
      <alignment horizontal="center"/>
    </xf>
    <xf numFmtId="0" fontId="59" fillId="0" borderId="13" xfId="0" applyFont="1" applyBorder="1" applyAlignment="1">
      <alignment horizontal="left" wrapText="1"/>
    </xf>
    <xf numFmtId="0" fontId="22" fillId="6" borderId="0" xfId="0" applyFont="1" applyFill="1" applyAlignment="1">
      <alignment horizontal="center" vertical="center" wrapText="1"/>
    </xf>
    <xf numFmtId="0" fontId="3" fillId="6" borderId="0" xfId="0" applyFont="1" applyFill="1"/>
    <xf numFmtId="0" fontId="2" fillId="6" borderId="0" xfId="0" applyFont="1" applyFill="1" applyAlignment="1">
      <alignment wrapText="1"/>
    </xf>
    <xf numFmtId="0" fontId="62" fillId="6" borderId="4" xfId="2" applyFont="1" applyFill="1" applyBorder="1" applyAlignment="1">
      <alignment vertical="center"/>
    </xf>
    <xf numFmtId="0" fontId="63" fillId="6" borderId="4" xfId="2" applyFont="1" applyFill="1" applyBorder="1" applyAlignment="1">
      <alignment vertical="center"/>
    </xf>
    <xf numFmtId="0" fontId="63" fillId="6" borderId="4" xfId="0" applyFont="1" applyFill="1" applyBorder="1"/>
    <xf numFmtId="0" fontId="63" fillId="6" borderId="4" xfId="0" applyFont="1" applyFill="1" applyBorder="1" applyAlignment="1">
      <alignment horizontal="center" vertical="center" wrapText="1"/>
    </xf>
    <xf numFmtId="0" fontId="63" fillId="6" borderId="0" xfId="0" applyFont="1" applyFill="1" applyAlignment="1">
      <alignment vertical="center" wrapText="1"/>
    </xf>
    <xf numFmtId="0" fontId="63" fillId="6" borderId="0" xfId="0" applyFont="1" applyFill="1" applyAlignment="1">
      <alignment vertical="center"/>
    </xf>
    <xf numFmtId="0" fontId="17" fillId="6" borderId="0" xfId="2" applyFont="1" applyFill="1" applyBorder="1" applyAlignment="1">
      <alignment vertical="center"/>
    </xf>
    <xf numFmtId="0" fontId="23" fillId="6" borderId="0" xfId="2" applyFont="1" applyFill="1" applyBorder="1" applyAlignment="1">
      <alignment vertical="center"/>
    </xf>
    <xf numFmtId="0" fontId="23" fillId="6" borderId="0" xfId="0" applyFont="1" applyFill="1"/>
    <xf numFmtId="0" fontId="23" fillId="6" borderId="0" xfId="0" applyFont="1" applyFill="1" applyAlignment="1">
      <alignment horizontal="center" vertical="center" wrapText="1"/>
    </xf>
    <xf numFmtId="0" fontId="23" fillId="7" borderId="0" xfId="0" applyFont="1" applyFill="1" applyAlignment="1">
      <alignment vertical="center" wrapText="1"/>
    </xf>
    <xf numFmtId="0" fontId="23" fillId="6" borderId="0" xfId="2" applyFont="1" applyFill="1" applyBorder="1" applyAlignment="1">
      <alignment horizontal="center"/>
    </xf>
    <xf numFmtId="0" fontId="23" fillId="6" borderId="0" xfId="2" applyFont="1" applyFill="1" applyBorder="1"/>
    <xf numFmtId="0" fontId="23" fillId="6" borderId="0" xfId="0" applyFont="1" applyFill="1" applyAlignment="1">
      <alignment horizontal="right"/>
    </xf>
    <xf numFmtId="0" fontId="23" fillId="7" borderId="0" xfId="0" applyFont="1" applyFill="1" applyAlignment="1">
      <alignment horizontal="right"/>
    </xf>
    <xf numFmtId="0" fontId="23" fillId="7" borderId="0" xfId="0" applyFont="1" applyFill="1"/>
    <xf numFmtId="0" fontId="23" fillId="6" borderId="14" xfId="0" applyFont="1" applyFill="1" applyBorder="1" applyAlignment="1">
      <alignment horizontal="center"/>
    </xf>
    <xf numFmtId="0" fontId="23" fillId="6" borderId="14" xfId="0" applyFont="1" applyFill="1" applyBorder="1"/>
    <xf numFmtId="0" fontId="63" fillId="6" borderId="7" xfId="0" applyFont="1" applyFill="1" applyBorder="1" applyAlignment="1">
      <alignment horizontal="center"/>
    </xf>
    <xf numFmtId="0" fontId="63" fillId="6" borderId="1" xfId="0" applyFont="1" applyFill="1" applyBorder="1" applyAlignment="1">
      <alignment horizontal="center"/>
    </xf>
    <xf numFmtId="0" fontId="23" fillId="6" borderId="4" xfId="0" applyFont="1" applyFill="1" applyBorder="1" applyAlignment="1">
      <alignment horizontal="center" vertical="center"/>
    </xf>
    <xf numFmtId="0" fontId="23" fillId="6" borderId="15" xfId="0" applyFont="1" applyFill="1" applyBorder="1"/>
    <xf numFmtId="0" fontId="23" fillId="6" borderId="15" xfId="0" applyFont="1" applyFill="1" applyBorder="1" applyAlignment="1"/>
    <xf numFmtId="0" fontId="23" fillId="6" borderId="2" xfId="0" applyFont="1" applyFill="1" applyBorder="1" applyAlignment="1">
      <alignment horizontal="center" vertical="center"/>
    </xf>
    <xf numFmtId="0" fontId="23" fillId="6" borderId="2" xfId="0" applyFont="1" applyFill="1" applyBorder="1"/>
    <xf numFmtId="0" fontId="23" fillId="6" borderId="2" xfId="0" applyFont="1" applyFill="1" applyBorder="1" applyAlignment="1"/>
    <xf numFmtId="0" fontId="2" fillId="6" borderId="2" xfId="0" applyFont="1" applyFill="1" applyBorder="1"/>
    <xf numFmtId="0" fontId="2" fillId="6" borderId="2" xfId="0" applyFont="1" applyFill="1" applyBorder="1" applyAlignment="1"/>
    <xf numFmtId="0" fontId="17" fillId="6" borderId="0" xfId="0" applyFont="1" applyFill="1"/>
    <xf numFmtId="0" fontId="61" fillId="4" borderId="0" xfId="0" applyFont="1" applyFill="1" applyBorder="1" applyAlignment="1">
      <alignment vertical="center" wrapText="1"/>
    </xf>
    <xf numFmtId="0" fontId="61" fillId="4" borderId="0" xfId="0" applyFont="1" applyFill="1" applyBorder="1" applyAlignment="1">
      <alignment vertical="center"/>
    </xf>
    <xf numFmtId="166" fontId="36" fillId="0" borderId="13" xfId="3" applyFont="1" applyBorder="1" applyAlignment="1">
      <alignment horizontal="center" wrapText="1"/>
    </xf>
    <xf numFmtId="0" fontId="0" fillId="0" borderId="13" xfId="0" applyBorder="1" applyAlignment="1">
      <alignment wrapText="1"/>
    </xf>
    <xf numFmtId="0" fontId="0" fillId="0" borderId="0" xfId="0" applyAlignment="1">
      <alignment wrapText="1"/>
    </xf>
    <xf numFmtId="0" fontId="64" fillId="6" borderId="13" xfId="2" applyFont="1" applyFill="1" applyBorder="1" applyAlignment="1">
      <alignment horizontal="left" vertical="center"/>
    </xf>
    <xf numFmtId="0" fontId="65" fillId="6" borderId="13" xfId="2" applyFont="1" applyFill="1" applyBorder="1" applyAlignment="1">
      <alignment vertical="center"/>
    </xf>
    <xf numFmtId="0" fontId="64" fillId="6" borderId="13" xfId="2" applyFont="1" applyFill="1" applyBorder="1" applyAlignment="1">
      <alignment vertical="center"/>
    </xf>
    <xf numFmtId="165" fontId="15" fillId="10" borderId="1" xfId="1" applyNumberFormat="1" applyFont="1" applyFill="1" applyBorder="1"/>
    <xf numFmtId="0" fontId="2" fillId="10" borderId="1" xfId="0" applyFont="1" applyFill="1" applyBorder="1"/>
    <xf numFmtId="0" fontId="4" fillId="10" borderId="3" xfId="0" applyFont="1" applyFill="1" applyBorder="1"/>
    <xf numFmtId="0" fontId="2" fillId="10" borderId="3" xfId="0" applyFont="1" applyFill="1" applyBorder="1"/>
    <xf numFmtId="0" fontId="2" fillId="0" borderId="0" xfId="0" applyFont="1" applyFill="1"/>
    <xf numFmtId="0" fontId="2" fillId="0" borderId="0" xfId="0" applyFont="1" applyFill="1" applyBorder="1"/>
    <xf numFmtId="164" fontId="15" fillId="0" borderId="0" xfId="1" applyNumberFormat="1" applyFont="1" applyFill="1"/>
    <xf numFmtId="165" fontId="15" fillId="0" borderId="0" xfId="1" applyNumberFormat="1" applyFont="1" applyFill="1" applyBorder="1"/>
    <xf numFmtId="0" fontId="10" fillId="0" borderId="0" xfId="0" applyFont="1" applyFill="1" applyAlignment="1">
      <alignment horizontal="center"/>
    </xf>
    <xf numFmtId="0" fontId="4" fillId="0" borderId="2" xfId="0" applyFont="1" applyFill="1" applyBorder="1" applyAlignment="1"/>
    <xf numFmtId="0" fontId="3"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0" fontId="63" fillId="0" borderId="4" xfId="0" applyFont="1" applyFill="1" applyBorder="1" applyAlignment="1">
      <alignment horizontal="center" vertical="center" wrapText="1"/>
    </xf>
    <xf numFmtId="0" fontId="63" fillId="0" borderId="4" xfId="0" applyFont="1" applyFill="1" applyBorder="1" applyAlignment="1">
      <alignment vertical="center" wrapText="1"/>
    </xf>
    <xf numFmtId="0" fontId="22" fillId="0" borderId="0" xfId="0" applyFont="1" applyFill="1"/>
    <xf numFmtId="0" fontId="27" fillId="0" borderId="0" xfId="0" applyFont="1" applyFill="1" applyAlignment="1">
      <alignment horizontal="center" vertical="center" wrapText="1"/>
    </xf>
    <xf numFmtId="0" fontId="24" fillId="0" borderId="1"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4" xfId="0" applyFont="1" applyFill="1" applyBorder="1" applyAlignment="1">
      <alignment vertical="center" wrapText="1"/>
    </xf>
    <xf numFmtId="0" fontId="24" fillId="0" borderId="0" xfId="0" applyFont="1" applyFill="1" applyAlignment="1">
      <alignment horizontal="center" vertical="center" wrapText="1"/>
    </xf>
    <xf numFmtId="0" fontId="24" fillId="0" borderId="0" xfId="0" applyFont="1" applyFill="1" applyAlignment="1">
      <alignment vertical="center" wrapText="1"/>
    </xf>
    <xf numFmtId="0" fontId="24" fillId="0" borderId="0" xfId="0" applyFont="1" applyFill="1" applyAlignment="1">
      <alignment horizontal="right" vertical="center" wrapText="1"/>
    </xf>
    <xf numFmtId="0" fontId="15" fillId="10" borderId="1" xfId="1" applyNumberFormat="1" applyFont="1" applyFill="1" applyBorder="1"/>
    <xf numFmtId="0" fontId="40" fillId="0" borderId="13" xfId="0" applyFont="1" applyBorder="1" applyAlignment="1">
      <alignment horizontal="center" vertical="center" wrapText="1"/>
    </xf>
    <xf numFmtId="0" fontId="41" fillId="0" borderId="13" xfId="0" applyFont="1" applyBorder="1" applyAlignment="1">
      <alignment horizontal="center" vertical="center" wrapText="1"/>
    </xf>
    <xf numFmtId="0" fontId="22" fillId="0" borderId="0" xfId="0" applyFont="1" applyAlignment="1">
      <alignment vertical="center"/>
    </xf>
    <xf numFmtId="0" fontId="38" fillId="0" borderId="13" xfId="0" applyFont="1" applyBorder="1" applyAlignment="1">
      <alignment horizontal="center" vertical="center" wrapText="1"/>
    </xf>
    <xf numFmtId="0" fontId="39" fillId="0" borderId="13" xfId="0" applyFont="1" applyBorder="1" applyAlignment="1">
      <alignment horizontal="center" vertical="center" wrapText="1"/>
    </xf>
    <xf numFmtId="0" fontId="47" fillId="0" borderId="13" xfId="0" applyFont="1" applyBorder="1" applyAlignment="1">
      <alignment horizontal="center" vertical="top" wrapText="1"/>
    </xf>
    <xf numFmtId="0" fontId="48" fillId="0" borderId="13" xfId="0" applyFont="1" applyBorder="1" applyAlignment="1">
      <alignment horizontal="center" vertical="top" wrapText="1"/>
    </xf>
    <xf numFmtId="0" fontId="50"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3" xfId="0" applyFont="1" applyFill="1" applyBorder="1" applyAlignment="1">
      <alignment horizontal="center" vertical="center" wrapText="1"/>
    </xf>
    <xf numFmtId="0" fontId="36" fillId="0" borderId="13" xfId="0" applyFont="1" applyBorder="1" applyAlignment="1">
      <alignment horizontal="center" vertical="center" wrapText="1"/>
    </xf>
    <xf numFmtId="0" fontId="47" fillId="0" borderId="13" xfId="0" applyFont="1" applyBorder="1" applyAlignment="1">
      <alignment horizontal="center" vertical="center" wrapText="1"/>
    </xf>
    <xf numFmtId="166" fontId="36" fillId="0" borderId="13" xfId="3" applyFont="1" applyBorder="1" applyAlignment="1">
      <alignment horizontal="center" vertical="center"/>
    </xf>
    <xf numFmtId="0" fontId="53" fillId="0" borderId="13" xfId="0" applyFont="1" applyBorder="1" applyAlignment="1">
      <alignment horizontal="center" vertical="center"/>
    </xf>
    <xf numFmtId="0" fontId="53" fillId="0" borderId="13" xfId="0" applyFont="1" applyFill="1" applyBorder="1" applyAlignment="1">
      <alignment horizontal="center" vertical="center"/>
    </xf>
    <xf numFmtId="0" fontId="53" fillId="0" borderId="13" xfId="0" applyFont="1" applyFill="1" applyBorder="1" applyAlignment="1">
      <alignment vertical="top" wrapText="1"/>
    </xf>
    <xf numFmtId="167" fontId="53" fillId="0" borderId="13" xfId="3" applyNumberFormat="1" applyFont="1" applyFill="1" applyBorder="1" applyAlignment="1">
      <alignment horizontal="center" vertical="center" wrapText="1"/>
    </xf>
    <xf numFmtId="168" fontId="53" fillId="0" borderId="13" xfId="0" applyNumberFormat="1" applyFont="1" applyFill="1" applyBorder="1" applyAlignment="1">
      <alignment horizontal="center" vertical="center" wrapText="1"/>
    </xf>
    <xf numFmtId="0" fontId="57" fillId="0" borderId="13" xfId="0" applyFont="1" applyFill="1" applyBorder="1" applyAlignment="1">
      <alignment horizontal="center" vertical="center" wrapText="1"/>
    </xf>
    <xf numFmtId="0" fontId="22" fillId="5" borderId="0" xfId="0" applyFont="1" applyFill="1"/>
    <xf numFmtId="0" fontId="51" fillId="0" borderId="13" xfId="0" applyFont="1" applyBorder="1" applyAlignment="1">
      <alignment horizontal="center" vertical="top" wrapText="1"/>
    </xf>
    <xf numFmtId="0" fontId="31" fillId="0" borderId="13" xfId="0" applyFont="1" applyBorder="1" applyAlignment="1">
      <alignment horizontal="justify" vertical="top"/>
    </xf>
    <xf numFmtId="167" fontId="39" fillId="0" borderId="13" xfId="3" applyNumberFormat="1" applyFont="1" applyBorder="1" applyAlignment="1">
      <alignment vertical="center" wrapText="1"/>
    </xf>
    <xf numFmtId="168" fontId="39" fillId="0" borderId="13"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94" fillId="0" borderId="13" xfId="0" applyFont="1" applyBorder="1" applyAlignment="1">
      <alignment vertical="top"/>
    </xf>
    <xf numFmtId="0" fontId="94" fillId="0" borderId="13" xfId="0" applyFont="1" applyBorder="1" applyAlignment="1">
      <alignment vertical="top" wrapText="1"/>
    </xf>
    <xf numFmtId="0" fontId="39" fillId="0" borderId="13" xfId="0" applyFont="1" applyBorder="1" applyAlignment="1">
      <alignment horizontal="left" vertical="center" wrapText="1" indent="3"/>
    </xf>
    <xf numFmtId="167" fontId="39" fillId="10" borderId="13" xfId="3" applyNumberFormat="1" applyFont="1" applyFill="1" applyBorder="1" applyAlignment="1">
      <alignment vertical="center" wrapText="1"/>
    </xf>
    <xf numFmtId="0" fontId="37" fillId="0" borderId="13" xfId="0" applyFont="1" applyBorder="1" applyAlignment="1">
      <alignment vertical="top" wrapText="1"/>
    </xf>
    <xf numFmtId="167" fontId="38" fillId="0" borderId="13" xfId="3" applyNumberFormat="1" applyFont="1" applyBorder="1" applyAlignment="1">
      <alignment vertical="center" wrapText="1"/>
    </xf>
    <xf numFmtId="168" fontId="38" fillId="0" borderId="13" xfId="0" applyNumberFormat="1" applyFont="1" applyBorder="1" applyAlignment="1">
      <alignment horizontal="center" vertical="center" wrapText="1"/>
    </xf>
    <xf numFmtId="0" fontId="28" fillId="0" borderId="13" xfId="0" applyFont="1" applyBorder="1"/>
    <xf numFmtId="0" fontId="28" fillId="0" borderId="0" xfId="0" applyFont="1"/>
    <xf numFmtId="167" fontId="39" fillId="0" borderId="13" xfId="3" applyNumberFormat="1" applyFont="1" applyBorder="1" applyAlignment="1">
      <alignment horizontal="center" vertical="center" wrapText="1"/>
    </xf>
    <xf numFmtId="0" fontId="94" fillId="0" borderId="13" xfId="11" applyFont="1" applyBorder="1" applyAlignment="1" applyProtection="1">
      <alignment horizontal="justify" vertical="top"/>
    </xf>
    <xf numFmtId="0" fontId="39" fillId="0" borderId="13" xfId="0" applyFont="1" applyBorder="1" applyAlignment="1">
      <alignment vertical="center" wrapText="1"/>
    </xf>
    <xf numFmtId="0" fontId="94" fillId="0" borderId="13" xfId="0" applyFont="1" applyBorder="1" applyAlignment="1">
      <alignment vertical="center" wrapText="1"/>
    </xf>
    <xf numFmtId="0" fontId="94" fillId="0" borderId="13" xfId="0" applyFont="1" applyBorder="1" applyAlignment="1">
      <alignment horizontal="center" vertical="center"/>
    </xf>
    <xf numFmtId="0" fontId="31" fillId="0" borderId="13" xfId="0" applyFont="1" applyBorder="1" applyAlignment="1">
      <alignment horizontal="center" vertical="center"/>
    </xf>
    <xf numFmtId="0" fontId="94" fillId="0" borderId="13" xfId="0" applyFont="1" applyBorder="1" applyAlignment="1">
      <alignment horizontal="left" vertical="top" wrapText="1"/>
    </xf>
    <xf numFmtId="167" fontId="39" fillId="6" borderId="13" xfId="3" applyNumberFormat="1" applyFont="1" applyFill="1" applyBorder="1" applyAlignment="1">
      <alignment horizontal="center" vertical="center" wrapText="1"/>
    </xf>
    <xf numFmtId="168" fontId="39" fillId="6" borderId="13" xfId="0" applyNumberFormat="1" applyFont="1" applyFill="1" applyBorder="1" applyAlignment="1">
      <alignment horizontal="center" vertical="center" wrapText="1"/>
    </xf>
    <xf numFmtId="0" fontId="94" fillId="0" borderId="13" xfId="0" applyFont="1" applyBorder="1" applyAlignment="1">
      <alignment horizontal="justify"/>
    </xf>
    <xf numFmtId="49" fontId="39" fillId="0" borderId="13" xfId="3" applyNumberFormat="1" applyFont="1" applyBorder="1" applyAlignment="1">
      <alignment horizontal="center" vertical="center" wrapText="1"/>
    </xf>
    <xf numFmtId="1" fontId="94" fillId="0" borderId="13" xfId="0" applyNumberFormat="1" applyFont="1" applyBorder="1" applyAlignment="1">
      <alignment horizontal="center" vertical="center" wrapText="1"/>
    </xf>
    <xf numFmtId="168" fontId="94" fillId="0" borderId="13" xfId="0" applyNumberFormat="1" applyFont="1" applyBorder="1" applyAlignment="1">
      <alignment horizontal="center" vertical="center" wrapText="1"/>
    </xf>
    <xf numFmtId="0" fontId="39" fillId="6" borderId="13" xfId="0" applyFont="1" applyFill="1" applyBorder="1" applyAlignment="1">
      <alignment horizontal="center" vertical="center" wrapText="1"/>
    </xf>
    <xf numFmtId="0" fontId="31" fillId="0" borderId="13" xfId="0" applyFont="1" applyBorder="1" applyAlignment="1">
      <alignment vertical="center" wrapText="1"/>
    </xf>
    <xf numFmtId="0" fontId="52" fillId="0" borderId="18" xfId="0" applyFont="1" applyBorder="1" applyAlignment="1">
      <alignment horizontal="center" vertical="center" wrapText="1"/>
    </xf>
    <xf numFmtId="0" fontId="47" fillId="0" borderId="16" xfId="0" applyFont="1" applyBorder="1" applyAlignment="1">
      <alignment vertical="center" wrapText="1"/>
    </xf>
    <xf numFmtId="168" fontId="47" fillId="0" borderId="16" xfId="0" applyNumberFormat="1" applyFont="1" applyBorder="1" applyAlignment="1">
      <alignment horizontal="center" vertical="center" wrapText="1"/>
    </xf>
    <xf numFmtId="167" fontId="39" fillId="0" borderId="13" xfId="1" applyNumberFormat="1" applyFont="1" applyBorder="1" applyAlignment="1">
      <alignment horizontal="center" vertical="center" wrapText="1"/>
    </xf>
    <xf numFmtId="0" fontId="39" fillId="0" borderId="13" xfId="0" applyFont="1" applyFill="1" applyBorder="1" applyAlignment="1">
      <alignment horizontal="center" vertical="center" wrapText="1"/>
    </xf>
    <xf numFmtId="0" fontId="31" fillId="0" borderId="13" xfId="0" applyFont="1" applyBorder="1" applyAlignment="1">
      <alignment horizontal="justify" vertical="center" wrapText="1"/>
    </xf>
    <xf numFmtId="49" fontId="47" fillId="0" borderId="16" xfId="1" applyNumberFormat="1" applyFont="1" applyBorder="1" applyAlignment="1">
      <alignment horizontal="center" vertical="center" wrapText="1"/>
    </xf>
    <xf numFmtId="49" fontId="47" fillId="0" borderId="13" xfId="1" applyNumberFormat="1" applyFont="1" applyBorder="1" applyAlignment="1">
      <alignment horizontal="center" vertical="center" wrapText="1"/>
    </xf>
    <xf numFmtId="3" fontId="39" fillId="6" borderId="13" xfId="0" applyNumberFormat="1"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0" borderId="13" xfId="0" applyFont="1" applyFill="1" applyBorder="1" applyAlignment="1">
      <alignment vertical="center" wrapText="1"/>
    </xf>
    <xf numFmtId="49" fontId="39" fillId="0" borderId="13" xfId="3" applyNumberFormat="1" applyFont="1" applyFill="1" applyBorder="1" applyAlignment="1">
      <alignment horizontal="center" vertical="center" wrapText="1"/>
    </xf>
    <xf numFmtId="168" fontId="39"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0" applyFont="1" applyFill="1" applyBorder="1" applyAlignment="1">
      <alignment horizontal="justify" vertical="center" wrapText="1"/>
    </xf>
    <xf numFmtId="0" fontId="47" fillId="0" borderId="16" xfId="0" applyFont="1" applyBorder="1" applyAlignment="1">
      <alignment horizontal="center" vertical="center" wrapText="1"/>
    </xf>
    <xf numFmtId="0" fontId="94" fillId="0" borderId="13" xfId="0" applyFont="1" applyFill="1" applyBorder="1" applyAlignment="1">
      <alignment vertical="center" wrapText="1"/>
    </xf>
    <xf numFmtId="0" fontId="94" fillId="0" borderId="13" xfId="0" applyFont="1" applyFill="1" applyBorder="1" applyAlignment="1">
      <alignment horizontal="left" vertical="center" wrapText="1" indent="3"/>
    </xf>
    <xf numFmtId="197" fontId="39" fillId="0" borderId="13" xfId="3" applyNumberFormat="1" applyFont="1" applyFill="1" applyBorder="1" applyAlignment="1">
      <alignment horizontal="center" vertical="center" wrapText="1"/>
    </xf>
    <xf numFmtId="3" fontId="39" fillId="0" borderId="13" xfId="0" applyNumberFormat="1" applyFont="1" applyFill="1" applyBorder="1" applyAlignment="1">
      <alignment horizontal="center" vertical="center" wrapText="1"/>
    </xf>
    <xf numFmtId="0" fontId="22" fillId="0" borderId="13" xfId="0" applyFont="1" applyBorder="1" applyAlignment="1">
      <alignment vertical="center"/>
    </xf>
    <xf numFmtId="0" fontId="31" fillId="0" borderId="18" xfId="0" applyFont="1" applyBorder="1" applyAlignment="1">
      <alignment vertical="center" wrapText="1"/>
    </xf>
    <xf numFmtId="168" fontId="39" fillId="0" borderId="18" xfId="0" applyNumberFormat="1" applyFont="1" applyBorder="1" applyAlignment="1">
      <alignment vertical="center" wrapText="1"/>
    </xf>
    <xf numFmtId="49" fontId="47" fillId="6" borderId="16" xfId="1" applyNumberFormat="1" applyFont="1" applyFill="1" applyBorder="1" applyAlignment="1">
      <alignment horizontal="center" vertical="center" wrapText="1"/>
    </xf>
    <xf numFmtId="0" fontId="22" fillId="0" borderId="13" xfId="0" applyFont="1" applyBorder="1" applyAlignment="1">
      <alignment horizontal="center"/>
    </xf>
    <xf numFmtId="0" fontId="22" fillId="5" borderId="13" xfId="0" applyFont="1" applyFill="1" applyBorder="1" applyAlignment="1">
      <alignment vertical="center"/>
    </xf>
    <xf numFmtId="0" fontId="22" fillId="5" borderId="13" xfId="0" applyFont="1" applyFill="1" applyBorder="1"/>
    <xf numFmtId="0" fontId="65" fillId="6" borderId="0" xfId="0" applyFont="1" applyFill="1"/>
    <xf numFmtId="0" fontId="65" fillId="6" borderId="0" xfId="0" applyFont="1" applyFill="1" applyAlignment="1">
      <alignment horizontal="right"/>
    </xf>
    <xf numFmtId="0" fontId="65" fillId="6" borderId="16" xfId="0" applyFont="1" applyFill="1" applyBorder="1" applyAlignment="1">
      <alignment horizontal="center" vertical="center"/>
    </xf>
    <xf numFmtId="0" fontId="65" fillId="6" borderId="2" xfId="0" applyFont="1" applyFill="1" applyBorder="1" applyAlignment="1">
      <alignment horizontal="center" vertical="center"/>
    </xf>
    <xf numFmtId="0" fontId="64" fillId="6" borderId="17" xfId="0" applyFont="1" applyFill="1" applyBorder="1" applyAlignment="1">
      <alignment horizontal="center" vertical="center"/>
    </xf>
    <xf numFmtId="0" fontId="68" fillId="6" borderId="16" xfId="0"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17" xfId="0" applyFont="1" applyFill="1" applyBorder="1" applyAlignment="1">
      <alignment horizontal="center" vertical="center" wrapText="1"/>
    </xf>
    <xf numFmtId="0" fontId="65" fillId="6" borderId="13" xfId="0" applyFont="1" applyFill="1" applyBorder="1"/>
    <xf numFmtId="0" fontId="127" fillId="2" borderId="13" xfId="0" applyFont="1" applyFill="1" applyBorder="1" applyAlignment="1">
      <alignment vertical="center" wrapText="1"/>
    </xf>
    <xf numFmtId="0" fontId="127" fillId="2" borderId="0" xfId="0" applyFont="1" applyFill="1" applyBorder="1" applyAlignment="1">
      <alignment horizontal="center" vertical="center" wrapText="1"/>
    </xf>
    <xf numFmtId="0" fontId="127" fillId="2" borderId="0" xfId="0" applyFont="1" applyFill="1" applyBorder="1" applyAlignment="1">
      <alignment vertical="center" wrapText="1"/>
    </xf>
    <xf numFmtId="0" fontId="68" fillId="2" borderId="13" xfId="0" applyFont="1" applyFill="1" applyBorder="1" applyAlignment="1">
      <alignment horizontal="left" vertical="center" wrapText="1"/>
    </xf>
    <xf numFmtId="0" fontId="68" fillId="2" borderId="13" xfId="0" applyFont="1" applyFill="1" applyBorder="1" applyAlignment="1">
      <alignment horizontal="center" vertical="center" wrapText="1"/>
    </xf>
    <xf numFmtId="0" fontId="68" fillId="2" borderId="0" xfId="0" applyFont="1" applyFill="1" applyBorder="1" applyAlignment="1">
      <alignment horizontal="left" vertical="center" wrapText="1"/>
    </xf>
    <xf numFmtId="0" fontId="128" fillId="6" borderId="13" xfId="0" applyFont="1" applyFill="1" applyBorder="1" applyAlignment="1">
      <alignment horizontal="center" vertical="center" wrapText="1"/>
    </xf>
    <xf numFmtId="0" fontId="68" fillId="2" borderId="13" xfId="0" applyFont="1" applyFill="1" applyBorder="1" applyAlignment="1">
      <alignment vertical="center" wrapText="1"/>
    </xf>
    <xf numFmtId="0" fontId="68" fillId="2" borderId="0" xfId="0" applyFont="1" applyFill="1" applyBorder="1" applyAlignment="1">
      <alignment vertical="center" wrapText="1"/>
    </xf>
    <xf numFmtId="0" fontId="59" fillId="0" borderId="0" xfId="0" applyFont="1" applyAlignment="1">
      <alignment horizontal="left"/>
    </xf>
    <xf numFmtId="0" fontId="129" fillId="0" borderId="0" xfId="0" applyFont="1"/>
    <xf numFmtId="0" fontId="59" fillId="0" borderId="0" xfId="0" applyFont="1"/>
    <xf numFmtId="0" fontId="129" fillId="0" borderId="0" xfId="0" applyFont="1" applyAlignment="1">
      <alignment wrapText="1"/>
    </xf>
    <xf numFmtId="0" fontId="129" fillId="0" borderId="0" xfId="0" applyFont="1" applyAlignment="1">
      <alignment horizontal="left"/>
    </xf>
    <xf numFmtId="43" fontId="0" fillId="0" borderId="0" xfId="0" applyNumberFormat="1" applyFill="1"/>
    <xf numFmtId="0" fontId="129" fillId="0" borderId="0" xfId="0" applyFont="1" applyBorder="1" applyAlignment="1">
      <alignment horizontal="center"/>
    </xf>
    <xf numFmtId="0" fontId="129" fillId="5" borderId="2" xfId="0" applyFont="1" applyFill="1" applyBorder="1" applyAlignment="1">
      <alignment horizontal="center"/>
    </xf>
    <xf numFmtId="0" fontId="59" fillId="0" borderId="33" xfId="0" applyFont="1" applyBorder="1" applyAlignment="1">
      <alignment horizontal="center" vertical="center" wrapText="1"/>
    </xf>
    <xf numFmtId="0" fontId="129" fillId="0" borderId="34" xfId="0" applyFont="1" applyBorder="1"/>
    <xf numFmtId="43" fontId="129" fillId="0" borderId="34" xfId="1" applyFont="1" applyBorder="1"/>
    <xf numFmtId="43" fontId="129" fillId="5" borderId="34" xfId="1" applyFont="1" applyFill="1" applyBorder="1"/>
    <xf numFmtId="0" fontId="130" fillId="0" borderId="0" xfId="0" applyFont="1" applyAlignment="1">
      <alignment horizontal="left"/>
    </xf>
    <xf numFmtId="0" fontId="130" fillId="0" borderId="35" xfId="0" applyFont="1" applyBorder="1"/>
    <xf numFmtId="43" fontId="130" fillId="0" borderId="35" xfId="1" applyFont="1" applyBorder="1"/>
    <xf numFmtId="43" fontId="130" fillId="5" borderId="35" xfId="1" applyFont="1" applyFill="1" applyBorder="1"/>
    <xf numFmtId="0" fontId="130" fillId="0" borderId="0" xfId="0" applyFont="1"/>
    <xf numFmtId="0" fontId="131" fillId="0" borderId="0" xfId="0" applyFont="1" applyAlignment="1">
      <alignment horizontal="left"/>
    </xf>
    <xf numFmtId="0" fontId="131" fillId="0" borderId="35" xfId="0" applyFont="1" applyBorder="1"/>
    <xf numFmtId="43" fontId="131" fillId="0" borderId="35" xfId="1" applyFont="1" applyBorder="1"/>
    <xf numFmtId="43" fontId="131" fillId="5" borderId="35" xfId="1" applyFont="1" applyFill="1" applyBorder="1"/>
    <xf numFmtId="0" fontId="131" fillId="0" borderId="0" xfId="0" applyFont="1"/>
    <xf numFmtId="0" fontId="59" fillId="0" borderId="35" xfId="0" applyFont="1" applyBorder="1"/>
    <xf numFmtId="43" fontId="59" fillId="0" borderId="35" xfId="1" applyFont="1" applyBorder="1"/>
    <xf numFmtId="43" fontId="59" fillId="5" borderId="35" xfId="1" applyFont="1" applyFill="1" applyBorder="1"/>
    <xf numFmtId="0" fontId="132" fillId="0" borderId="35" xfId="0" applyFont="1" applyBorder="1"/>
    <xf numFmtId="0" fontId="133" fillId="0" borderId="0" xfId="0" applyFont="1" applyAlignment="1">
      <alignment horizontal="left"/>
    </xf>
    <xf numFmtId="0" fontId="133" fillId="0" borderId="35" xfId="0" applyFont="1" applyBorder="1"/>
    <xf numFmtId="43" fontId="133" fillId="0" borderId="35" xfId="1" applyFont="1" applyBorder="1"/>
    <xf numFmtId="43" fontId="133" fillId="5" borderId="35" xfId="1" applyFont="1" applyFill="1" applyBorder="1"/>
    <xf numFmtId="0" fontId="133" fillId="0" borderId="0" xfId="0" applyFont="1"/>
    <xf numFmtId="0" fontId="129" fillId="0" borderId="35" xfId="0" applyFont="1" applyBorder="1"/>
    <xf numFmtId="43" fontId="129" fillId="0" borderId="35" xfId="1" applyFont="1" applyBorder="1"/>
    <xf numFmtId="43" fontId="129" fillId="5" borderId="35" xfId="1" applyFont="1" applyFill="1" applyBorder="1"/>
    <xf numFmtId="43" fontId="59" fillId="0" borderId="0" xfId="1" applyFont="1"/>
    <xf numFmtId="0" fontId="131" fillId="6" borderId="0" xfId="0" applyFont="1" applyFill="1"/>
    <xf numFmtId="43" fontId="131" fillId="6" borderId="0" xfId="1" applyFont="1" applyFill="1"/>
    <xf numFmtId="43" fontId="59" fillId="0" borderId="0" xfId="0" applyNumberFormat="1" applyFont="1"/>
    <xf numFmtId="0" fontId="10" fillId="0" borderId="0" xfId="0" applyFont="1" applyAlignment="1">
      <alignment horizontal="left" vertical="center"/>
    </xf>
    <xf numFmtId="0" fontId="2" fillId="0" borderId="5" xfId="0" applyFont="1" applyBorder="1" applyAlignment="1">
      <alignment horizontal="center"/>
    </xf>
    <xf numFmtId="0" fontId="2" fillId="0" borderId="4" xfId="0" applyFont="1" applyBorder="1" applyAlignment="1">
      <alignment horizontal="center"/>
    </xf>
    <xf numFmtId="0" fontId="59" fillId="5" borderId="14" xfId="0" applyFont="1" applyFill="1" applyBorder="1" applyAlignment="1">
      <alignment horizontal="center" vertical="center" wrapText="1"/>
    </xf>
    <xf numFmtId="0" fontId="66" fillId="0" borderId="8"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6" xfId="0" applyFont="1" applyBorder="1" applyAlignment="1">
      <alignment horizontal="center" vertical="center" wrapText="1"/>
    </xf>
    <xf numFmtId="0" fontId="66" fillId="0" borderId="9" xfId="0" applyFont="1" applyBorder="1" applyAlignment="1">
      <alignment horizontal="center" vertical="center" wrapText="1"/>
    </xf>
    <xf numFmtId="0" fontId="66" fillId="0" borderId="5"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4" xfId="0" applyFont="1" applyBorder="1" applyAlignment="1">
      <alignment horizontal="center" vertical="center" wrapText="1"/>
    </xf>
    <xf numFmtId="0" fontId="66" fillId="0" borderId="11" xfId="0" applyFont="1" applyBorder="1" applyAlignment="1">
      <alignment horizontal="center" vertical="center" wrapText="1"/>
    </xf>
    <xf numFmtId="0" fontId="2" fillId="0" borderId="8"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2" fillId="0" borderId="5" xfId="0" applyFont="1" applyBorder="1" applyAlignment="1">
      <alignment horizontal="center"/>
    </xf>
    <xf numFmtId="0" fontId="2" fillId="0" borderId="10" xfId="0" applyFont="1"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center"/>
    </xf>
    <xf numFmtId="0" fontId="14" fillId="0" borderId="0" xfId="0" applyFont="1" applyFill="1" applyAlignment="1">
      <alignment horizontal="left" vertical="top" wrapText="1"/>
    </xf>
    <xf numFmtId="0" fontId="16" fillId="0" borderId="0" xfId="0" applyFont="1" applyAlignment="1">
      <alignment horizontal="center"/>
    </xf>
    <xf numFmtId="0" fontId="10" fillId="0" borderId="7" xfId="0" applyFont="1" applyBorder="1" applyAlignment="1">
      <alignment horizontal="left" vertical="center"/>
    </xf>
    <xf numFmtId="0" fontId="10" fillId="0" borderId="0" xfId="0" applyFont="1" applyAlignment="1">
      <alignment horizontal="left" vertical="center"/>
    </xf>
    <xf numFmtId="0" fontId="14" fillId="0" borderId="0" xfId="0" applyFont="1" applyAlignment="1">
      <alignment horizontal="right"/>
    </xf>
    <xf numFmtId="0" fontId="12" fillId="4" borderId="0" xfId="0" applyFont="1" applyFill="1" applyAlignment="1">
      <alignment horizontal="center"/>
    </xf>
    <xf numFmtId="0" fontId="3" fillId="6" borderId="7" xfId="2" applyFont="1" applyFill="1" applyBorder="1" applyAlignment="1">
      <alignment horizontal="center" vertical="center" wrapText="1"/>
    </xf>
    <xf numFmtId="0" fontId="3" fillId="6" borderId="3" xfId="2"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3" fillId="0" borderId="2" xfId="0" applyFont="1" applyFill="1" applyBorder="1" applyAlignment="1">
      <alignment horizontal="left" wrapText="1"/>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2" xfId="0" applyFont="1" applyFill="1" applyBorder="1" applyAlignment="1">
      <alignment horizontal="center"/>
    </xf>
    <xf numFmtId="0" fontId="23" fillId="0" borderId="15" xfId="0" applyFont="1" applyFill="1" applyBorder="1" applyAlignment="1">
      <alignment horizontal="left" wrapText="1"/>
    </xf>
    <xf numFmtId="0" fontId="60" fillId="4" borderId="0" xfId="0" applyFont="1" applyFill="1" applyBorder="1" applyAlignment="1">
      <alignment horizontal="center" vertical="center" wrapText="1"/>
    </xf>
    <xf numFmtId="0" fontId="27" fillId="6" borderId="7" xfId="2" applyFont="1" applyFill="1" applyBorder="1" applyAlignment="1">
      <alignment horizontal="center" vertical="center" wrapText="1"/>
    </xf>
    <xf numFmtId="0" fontId="27" fillId="6" borderId="3" xfId="2"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8" fillId="0" borderId="2" xfId="0" applyFont="1" applyFill="1" applyBorder="1" applyAlignment="1">
      <alignment horizontal="center"/>
    </xf>
    <xf numFmtId="0" fontId="24" fillId="0" borderId="2" xfId="0" applyFont="1" applyFill="1" applyBorder="1" applyAlignment="1">
      <alignment horizontal="left" vertical="center" wrapText="1"/>
    </xf>
    <xf numFmtId="0" fontId="27" fillId="6" borderId="7"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2" xfId="0" applyFont="1" applyFill="1" applyBorder="1" applyAlignment="1">
      <alignment horizontal="center"/>
    </xf>
    <xf numFmtId="0" fontId="24" fillId="0" borderId="15" xfId="0" applyFont="1" applyFill="1" applyBorder="1" applyAlignment="1">
      <alignment horizontal="left" vertical="center" wrapText="1"/>
    </xf>
    <xf numFmtId="0" fontId="25" fillId="4" borderId="0" xfId="0" applyFont="1" applyFill="1" applyBorder="1" applyAlignment="1">
      <alignment horizontal="center" vertical="center" wrapText="1"/>
    </xf>
    <xf numFmtId="0" fontId="24" fillId="6" borderId="2" xfId="0" applyFont="1" applyFill="1" applyBorder="1" applyAlignment="1">
      <alignment horizontal="left" vertical="center" wrapText="1"/>
    </xf>
    <xf numFmtId="0" fontId="24" fillId="6" borderId="14" xfId="0" applyFont="1" applyFill="1" applyBorder="1" applyAlignment="1">
      <alignment horizontal="left" vertical="center" wrapText="1"/>
    </xf>
    <xf numFmtId="0" fontId="24" fillId="6" borderId="15" xfId="0" applyFont="1" applyFill="1" applyBorder="1" applyAlignment="1">
      <alignment horizontal="left" vertical="center" wrapText="1"/>
    </xf>
    <xf numFmtId="0" fontId="127" fillId="2" borderId="16" xfId="0" applyFont="1" applyFill="1" applyBorder="1" applyAlignment="1">
      <alignment horizontal="center" vertical="center" wrapText="1"/>
    </xf>
    <xf numFmtId="0" fontId="127" fillId="2" borderId="2" xfId="0" applyFont="1" applyFill="1" applyBorder="1" applyAlignment="1">
      <alignment horizontal="center" vertical="center" wrapText="1"/>
    </xf>
    <xf numFmtId="0" fontId="127" fillId="2" borderId="17" xfId="0" applyFont="1" applyFill="1" applyBorder="1" applyAlignment="1">
      <alignment horizontal="center" vertical="center" wrapText="1"/>
    </xf>
    <xf numFmtId="0" fontId="65" fillId="6" borderId="8" xfId="2" applyFont="1" applyFill="1" applyBorder="1" applyAlignment="1">
      <alignment horizontal="center" vertical="center"/>
    </xf>
    <xf numFmtId="0" fontId="65" fillId="6" borderId="7" xfId="2" applyFont="1" applyFill="1" applyBorder="1" applyAlignment="1">
      <alignment horizontal="center" vertical="center"/>
    </xf>
    <xf numFmtId="0" fontId="64" fillId="6" borderId="16" xfId="2" applyFont="1" applyFill="1" applyBorder="1" applyAlignment="1">
      <alignment horizontal="center" vertical="center"/>
    </xf>
    <xf numFmtId="0" fontId="64" fillId="6" borderId="17" xfId="2" applyFont="1" applyFill="1" applyBorder="1" applyAlignment="1">
      <alignment horizontal="center" vertical="center"/>
    </xf>
    <xf numFmtId="0" fontId="65" fillId="6" borderId="16" xfId="0" applyFont="1" applyFill="1" applyBorder="1" applyAlignment="1">
      <alignment horizontal="center" vertical="center"/>
    </xf>
    <xf numFmtId="0" fontId="65" fillId="6" borderId="2" xfId="0" applyFont="1" applyFill="1" applyBorder="1" applyAlignment="1">
      <alignment horizontal="center" vertical="center"/>
    </xf>
    <xf numFmtId="0" fontId="65" fillId="6" borderId="17" xfId="0" applyFont="1" applyFill="1" applyBorder="1" applyAlignment="1">
      <alignment horizontal="center" vertical="center"/>
    </xf>
    <xf numFmtId="0" fontId="28" fillId="6" borderId="16"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17" xfId="0" applyFont="1" applyFill="1" applyBorder="1" applyAlignment="1">
      <alignment horizontal="center" vertical="center"/>
    </xf>
    <xf numFmtId="0" fontId="22" fillId="6" borderId="16"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3" xfId="0" applyFont="1" applyBorder="1" applyAlignment="1">
      <alignment horizontal="justify" vertical="center" wrapText="1"/>
    </xf>
    <xf numFmtId="0" fontId="39" fillId="0" borderId="13" xfId="0" applyFont="1" applyBorder="1" applyAlignment="1">
      <alignment horizontal="center" vertical="center" wrapText="1"/>
    </xf>
    <xf numFmtId="0" fontId="49" fillId="9" borderId="16" xfId="0" applyFont="1" applyFill="1" applyBorder="1" applyAlignment="1">
      <alignment horizontal="left" vertical="top" wrapText="1"/>
    </xf>
    <xf numFmtId="0" fontId="49" fillId="9" borderId="2" xfId="0" applyFont="1" applyFill="1" applyBorder="1" applyAlignment="1">
      <alignment horizontal="left" vertical="top" wrapText="1"/>
    </xf>
    <xf numFmtId="0" fontId="49" fillId="9" borderId="17" xfId="0" applyFont="1" applyFill="1" applyBorder="1" applyAlignment="1">
      <alignment horizontal="left" vertical="top" wrapText="1"/>
    </xf>
    <xf numFmtId="0" fontId="36" fillId="0" borderId="13" xfId="0" applyFont="1" applyBorder="1" applyAlignment="1">
      <alignment horizontal="center"/>
    </xf>
    <xf numFmtId="0" fontId="51" fillId="8" borderId="16" xfId="0" applyFont="1" applyFill="1" applyBorder="1" applyAlignment="1">
      <alignment horizontal="center" vertical="top" wrapText="1"/>
    </xf>
    <xf numFmtId="0" fontId="51" fillId="8" borderId="2" xfId="0" applyFont="1" applyFill="1" applyBorder="1" applyAlignment="1">
      <alignment horizontal="center" vertical="top" wrapText="1"/>
    </xf>
    <xf numFmtId="0" fontId="51" fillId="8" borderId="17" xfId="0" applyFont="1" applyFill="1" applyBorder="1" applyAlignment="1">
      <alignment horizontal="center" vertical="top" wrapText="1"/>
    </xf>
    <xf numFmtId="0" fontId="25" fillId="5" borderId="4" xfId="0" applyFont="1" applyFill="1" applyBorder="1" applyAlignment="1">
      <alignment horizontal="center" vertical="center" wrapText="1"/>
    </xf>
    <xf numFmtId="0" fontId="47" fillId="0" borderId="13" xfId="0" applyFont="1" applyBorder="1" applyAlignment="1">
      <alignment horizontal="center" vertical="top" wrapText="1"/>
    </xf>
    <xf numFmtId="0" fontId="48" fillId="0" borderId="13" xfId="0" applyFont="1" applyBorder="1" applyAlignment="1">
      <alignment horizontal="center" vertical="top"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4" xfId="0" applyFont="1" applyBorder="1" applyAlignment="1">
      <alignment horizontal="center" vertical="center" wrapText="1"/>
    </xf>
    <xf numFmtId="0" fontId="50" fillId="0" borderId="13" xfId="0" applyFont="1" applyBorder="1" applyAlignment="1">
      <alignment horizontal="center" vertical="center" wrapText="1"/>
    </xf>
    <xf numFmtId="0" fontId="51" fillId="4" borderId="13" xfId="0" applyFont="1" applyFill="1" applyBorder="1" applyAlignment="1">
      <alignment horizontal="left" vertical="top" wrapText="1"/>
    </xf>
    <xf numFmtId="0" fontId="25" fillId="5" borderId="4" xfId="0" applyFont="1" applyFill="1" applyBorder="1" applyAlignment="1">
      <alignment horizontal="left" vertical="center" wrapText="1"/>
    </xf>
    <xf numFmtId="0" fontId="36" fillId="0" borderId="13" xfId="0" applyFont="1" applyBorder="1" applyAlignment="1">
      <alignment horizontal="center" vertical="center" wrapText="1"/>
    </xf>
    <xf numFmtId="0" fontId="38" fillId="9" borderId="16" xfId="0" applyFont="1" applyFill="1" applyBorder="1" applyAlignment="1">
      <alignment horizontal="left" vertical="top" wrapText="1"/>
    </xf>
    <xf numFmtId="0" fontId="38" fillId="9" borderId="2" xfId="0" applyFont="1" applyFill="1" applyBorder="1" applyAlignment="1">
      <alignment horizontal="left" vertical="top" wrapText="1"/>
    </xf>
    <xf numFmtId="0" fontId="38" fillId="9" borderId="17" xfId="0" applyFont="1" applyFill="1" applyBorder="1" applyAlignment="1">
      <alignment horizontal="left" vertical="top" wrapText="1"/>
    </xf>
    <xf numFmtId="0" fontId="31" fillId="0" borderId="13" xfId="0" applyFont="1" applyBorder="1" applyAlignment="1">
      <alignment horizontal="center" vertical="center"/>
    </xf>
    <xf numFmtId="0" fontId="31" fillId="0" borderId="13" xfId="0" applyFont="1" applyBorder="1" applyAlignment="1">
      <alignment horizontal="center" vertical="center" wrapText="1"/>
    </xf>
    <xf numFmtId="0" fontId="39" fillId="6" borderId="18" xfId="0" applyFont="1" applyFill="1" applyBorder="1" applyAlignment="1">
      <alignment horizontal="center" vertical="center" wrapText="1"/>
    </xf>
    <xf numFmtId="0" fontId="39" fillId="6" borderId="20" xfId="0" applyFont="1" applyFill="1" applyBorder="1" applyAlignment="1">
      <alignment horizontal="center" vertical="center" wrapText="1"/>
    </xf>
    <xf numFmtId="0" fontId="39" fillId="6" borderId="19"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168" fontId="39" fillId="6" borderId="18" xfId="0" applyNumberFormat="1" applyFont="1" applyFill="1" applyBorder="1" applyAlignment="1">
      <alignment horizontal="center" vertical="center" wrapText="1"/>
    </xf>
    <xf numFmtId="168" fontId="39" fillId="6" borderId="20" xfId="0" applyNumberFormat="1" applyFont="1" applyFill="1" applyBorder="1" applyAlignment="1">
      <alignment horizontal="center" vertical="center" wrapText="1"/>
    </xf>
    <xf numFmtId="168" fontId="39" fillId="6" borderId="19" xfId="0" applyNumberFormat="1"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9"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51" fillId="0" borderId="13" xfId="0" applyFont="1" applyBorder="1" applyAlignment="1">
      <alignment horizontal="center" vertical="top"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4" xfId="0" applyFont="1" applyBorder="1" applyAlignment="1">
      <alignment horizontal="center" vertical="center" wrapText="1"/>
    </xf>
    <xf numFmtId="0" fontId="0" fillId="5" borderId="16" xfId="0" applyFill="1" applyBorder="1" applyAlignment="1">
      <alignment horizontal="center"/>
    </xf>
    <xf numFmtId="0" fontId="0" fillId="5" borderId="17" xfId="0" applyFill="1" applyBorder="1" applyAlignment="1">
      <alignment horizontal="center"/>
    </xf>
    <xf numFmtId="0" fontId="47" fillId="0" borderId="13" xfId="0" applyFont="1" applyBorder="1" applyAlignment="1">
      <alignment horizontal="center" vertical="center" wrapText="1"/>
    </xf>
    <xf numFmtId="0" fontId="48" fillId="0" borderId="13" xfId="0" applyFont="1" applyBorder="1" applyAlignment="1">
      <alignment horizontal="center" vertical="center" wrapText="1"/>
    </xf>
    <xf numFmtId="0" fontId="59" fillId="5" borderId="14" xfId="0" applyFont="1" applyFill="1" applyBorder="1" applyAlignment="1">
      <alignment horizontal="center" vertical="center" wrapText="1"/>
    </xf>
    <xf numFmtId="0" fontId="129" fillId="5" borderId="4" xfId="0" applyFont="1" applyFill="1" applyBorder="1" applyAlignment="1">
      <alignment horizontal="center"/>
    </xf>
    <xf numFmtId="0" fontId="129" fillId="0" borderId="7" xfId="0" applyFont="1" applyBorder="1" applyAlignment="1">
      <alignment horizontal="center" vertical="center"/>
    </xf>
    <xf numFmtId="0" fontId="129" fillId="0" borderId="7" xfId="0" applyFont="1" applyBorder="1" applyAlignment="1">
      <alignment horizontal="center"/>
    </xf>
    <xf numFmtId="0" fontId="25" fillId="5" borderId="0" xfId="0" applyFont="1" applyFill="1" applyBorder="1" applyAlignment="1">
      <alignment horizontal="left" vertical="center" wrapText="1"/>
    </xf>
    <xf numFmtId="0" fontId="134" fillId="0" borderId="19" xfId="0" applyFont="1" applyBorder="1" applyAlignment="1">
      <alignment horizontal="center" vertical="center"/>
    </xf>
    <xf numFmtId="0" fontId="134" fillId="0" borderId="19" xfId="0" applyFont="1" applyBorder="1" applyAlignment="1">
      <alignment horizontal="left" vertical="center" wrapText="1"/>
    </xf>
    <xf numFmtId="0" fontId="134" fillId="0" borderId="19" xfId="0" applyFont="1" applyBorder="1" applyAlignment="1">
      <alignment horizontal="left" vertical="center"/>
    </xf>
    <xf numFmtId="0" fontId="97" fillId="0" borderId="19" xfId="0" applyFont="1" applyBorder="1" applyAlignment="1">
      <alignment horizontal="left" vertical="center" wrapText="1"/>
    </xf>
    <xf numFmtId="0" fontId="97" fillId="0" borderId="19" xfId="0" applyFont="1" applyBorder="1" applyAlignment="1">
      <alignment horizontal="right" vertical="center" wrapText="1"/>
    </xf>
    <xf numFmtId="0" fontId="134" fillId="0" borderId="19" xfId="0" applyFont="1" applyBorder="1" applyAlignment="1">
      <alignment horizontal="center" vertical="center" wrapText="1"/>
    </xf>
    <xf numFmtId="49" fontId="135" fillId="0" borderId="19" xfId="3971" applyNumberFormat="1" applyFont="1" applyBorder="1" applyAlignment="1">
      <alignment horizontal="center" vertical="center"/>
    </xf>
    <xf numFmtId="167" fontId="134" fillId="0" borderId="19" xfId="1" applyNumberFormat="1" applyFont="1" applyFill="1" applyBorder="1" applyAlignment="1">
      <alignment vertical="center"/>
    </xf>
    <xf numFmtId="167" fontId="134" fillId="0" borderId="42" xfId="1" applyNumberFormat="1" applyFont="1" applyFill="1" applyBorder="1" applyAlignment="1">
      <alignment horizontal="center" vertical="center"/>
    </xf>
    <xf numFmtId="0" fontId="134" fillId="0" borderId="13" xfId="0" applyFont="1" applyBorder="1" applyAlignment="1">
      <alignment horizontal="center" vertical="center"/>
    </xf>
    <xf numFmtId="0" fontId="134" fillId="0" borderId="13" xfId="0" applyFont="1" applyBorder="1" applyAlignment="1">
      <alignment horizontal="left" vertical="center" wrapText="1"/>
    </xf>
    <xf numFmtId="0" fontId="97" fillId="0" borderId="13" xfId="7989" applyNumberFormat="1" applyFont="1" applyFill="1" applyBorder="1" applyAlignment="1" applyProtection="1">
      <alignment horizontal="left" vertical="center" wrapText="1"/>
    </xf>
    <xf numFmtId="0" fontId="97" fillId="0" borderId="13" xfId="0" applyFont="1" applyBorder="1" applyAlignment="1">
      <alignment horizontal="left" vertical="center" wrapText="1"/>
    </xf>
    <xf numFmtId="0" fontId="134" fillId="0" borderId="13" xfId="0" applyFont="1" applyBorder="1" applyAlignment="1">
      <alignment horizontal="right" vertical="center" wrapText="1"/>
    </xf>
    <xf numFmtId="0" fontId="134" fillId="0" borderId="13" xfId="0" applyFont="1" applyBorder="1" applyAlignment="1">
      <alignment horizontal="center" vertical="center" wrapText="1"/>
    </xf>
    <xf numFmtId="0" fontId="135" fillId="0" borderId="13" xfId="3971" applyFont="1" applyBorder="1" applyAlignment="1">
      <alignment horizontal="center" vertical="center"/>
    </xf>
    <xf numFmtId="167" fontId="134" fillId="0" borderId="13" xfId="1" applyNumberFormat="1" applyFont="1" applyFill="1" applyBorder="1"/>
    <xf numFmtId="167" fontId="134" fillId="0" borderId="13" xfId="1" applyNumberFormat="1" applyFont="1" applyFill="1" applyBorder="1" applyAlignment="1">
      <alignment horizontal="center"/>
    </xf>
    <xf numFmtId="0" fontId="134" fillId="0" borderId="13" xfId="0" applyFont="1" applyBorder="1" applyAlignment="1">
      <alignment horizontal="left" vertical="center"/>
    </xf>
    <xf numFmtId="0" fontId="134" fillId="0" borderId="13" xfId="0" applyFont="1" applyBorder="1" applyAlignment="1">
      <alignment horizontal="left"/>
    </xf>
    <xf numFmtId="0" fontId="134" fillId="0" borderId="13" xfId="0" applyFont="1" applyBorder="1" applyAlignment="1">
      <alignment horizontal="right"/>
    </xf>
    <xf numFmtId="0" fontId="134" fillId="0" borderId="13" xfId="0" applyFont="1" applyBorder="1" applyAlignment="1">
      <alignment horizontal="center"/>
    </xf>
    <xf numFmtId="0" fontId="80" fillId="6" borderId="36" xfId="0" applyFont="1" applyFill="1" applyBorder="1" applyAlignment="1">
      <alignment horizontal="center" vertical="center" wrapText="1"/>
    </xf>
    <xf numFmtId="0" fontId="80" fillId="6" borderId="37" xfId="0" applyFont="1" applyFill="1" applyBorder="1" applyAlignment="1">
      <alignment horizontal="center" vertical="center" wrapText="1"/>
    </xf>
    <xf numFmtId="0" fontId="80" fillId="6" borderId="38" xfId="0" applyFont="1" applyFill="1" applyBorder="1" applyAlignment="1">
      <alignment horizontal="center" vertical="center" wrapText="1"/>
    </xf>
    <xf numFmtId="0" fontId="80" fillId="6" borderId="39" xfId="0" applyFont="1" applyFill="1" applyBorder="1" applyAlignment="1">
      <alignment horizontal="center" vertical="center" wrapText="1"/>
    </xf>
    <xf numFmtId="0" fontId="80" fillId="6" borderId="40" xfId="0" applyFont="1" applyFill="1" applyBorder="1" applyAlignment="1">
      <alignment horizontal="center" vertical="center" wrapText="1"/>
    </xf>
    <xf numFmtId="0" fontId="80" fillId="6" borderId="40" xfId="0" applyFont="1" applyFill="1" applyBorder="1" applyAlignment="1">
      <alignment horizontal="center" vertical="center" wrapText="1"/>
    </xf>
    <xf numFmtId="0" fontId="24" fillId="6" borderId="40" xfId="0" applyFont="1" applyFill="1" applyBorder="1" applyAlignment="1">
      <alignment horizontal="center" vertical="center" wrapText="1"/>
    </xf>
    <xf numFmtId="0" fontId="80" fillId="6" borderId="41" xfId="0" applyFont="1" applyFill="1" applyBorder="1" applyAlignment="1">
      <alignment horizontal="center" vertical="center" wrapText="1"/>
    </xf>
    <xf numFmtId="0" fontId="0" fillId="5" borderId="2" xfId="0" applyFill="1" applyBorder="1" applyAlignment="1">
      <alignment horizontal="center"/>
    </xf>
    <xf numFmtId="0" fontId="0" fillId="5" borderId="2" xfId="0" applyFill="1" applyBorder="1"/>
    <xf numFmtId="167" fontId="134" fillId="0" borderId="0" xfId="1" applyNumberFormat="1" applyFont="1"/>
    <xf numFmtId="167" fontId="24" fillId="0" borderId="13" xfId="1" applyNumberFormat="1" applyFont="1" applyBorder="1" applyAlignment="1">
      <alignment horizontal="center" vertical="center"/>
    </xf>
    <xf numFmtId="167" fontId="24" fillId="0" borderId="13" xfId="1" applyNumberFormat="1" applyFont="1" applyBorder="1" applyAlignment="1">
      <alignment horizontal="center" vertical="center"/>
    </xf>
    <xf numFmtId="167" fontId="24" fillId="0" borderId="13" xfId="1" applyNumberFormat="1" applyFont="1" applyBorder="1" applyAlignment="1">
      <alignment vertical="center"/>
    </xf>
    <xf numFmtId="167" fontId="24" fillId="0" borderId="13" xfId="1" applyNumberFormat="1" applyFont="1" applyBorder="1"/>
    <xf numFmtId="167" fontId="24" fillId="0" borderId="13" xfId="1" applyNumberFormat="1" applyFont="1" applyBorder="1" applyAlignment="1">
      <alignment horizontal="center"/>
    </xf>
    <xf numFmtId="167" fontId="24" fillId="10" borderId="13" xfId="1" applyNumberFormat="1" applyFont="1" applyFill="1" applyBorder="1"/>
    <xf numFmtId="167" fontId="24" fillId="5" borderId="13" xfId="1" applyNumberFormat="1" applyFont="1" applyFill="1" applyBorder="1" applyAlignment="1">
      <alignment horizontal="center"/>
    </xf>
    <xf numFmtId="167" fontId="136" fillId="0" borderId="13" xfId="1" applyNumberFormat="1" applyFont="1" applyBorder="1" applyAlignment="1">
      <alignment horizontal="center" vertical="center" wrapText="1"/>
    </xf>
    <xf numFmtId="167" fontId="137" fillId="0" borderId="13" xfId="1" applyNumberFormat="1" applyFont="1" applyBorder="1" applyAlignment="1">
      <alignment horizontal="center" vertical="center"/>
    </xf>
    <xf numFmtId="167" fontId="137" fillId="0" borderId="13" xfId="1" applyNumberFormat="1" applyFont="1" applyBorder="1" applyAlignment="1">
      <alignment horizontal="center" vertical="center" wrapText="1"/>
    </xf>
    <xf numFmtId="0" fontId="22" fillId="0" borderId="0" xfId="0" applyFont="1" applyAlignment="1">
      <alignment horizontal="left" vertical="center" wrapText="1"/>
    </xf>
    <xf numFmtId="0" fontId="80" fillId="0" borderId="13"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xf numFmtId="0" fontId="24" fillId="0" borderId="5" xfId="0" applyFont="1" applyBorder="1" applyAlignment="1">
      <alignment horizontal="center" vertical="center"/>
    </xf>
    <xf numFmtId="0" fontId="24" fillId="0" borderId="20" xfId="0" applyFont="1" applyBorder="1" applyAlignment="1">
      <alignment horizontal="left" vertical="center" wrapText="1"/>
    </xf>
    <xf numFmtId="0" fontId="24" fillId="0" borderId="20" xfId="0" applyFont="1" applyBorder="1" applyAlignment="1">
      <alignment horizontal="left" vertical="center"/>
    </xf>
    <xf numFmtId="0" fontId="24" fillId="0" borderId="20" xfId="0" applyFont="1" applyBorder="1" applyAlignment="1">
      <alignment horizontal="center" vertical="center" wrapText="1"/>
    </xf>
    <xf numFmtId="49" fontId="24" fillId="0" borderId="19" xfId="3971" applyNumberFormat="1" applyFont="1" applyBorder="1" applyAlignment="1">
      <alignment horizontal="left" vertical="center"/>
    </xf>
    <xf numFmtId="167" fontId="24" fillId="0" borderId="19" xfId="1" applyNumberFormat="1" applyFont="1" applyFill="1" applyBorder="1" applyAlignment="1">
      <alignment horizontal="left" vertical="center"/>
    </xf>
    <xf numFmtId="167" fontId="24" fillId="0" borderId="19" xfId="1" applyNumberFormat="1" applyFont="1" applyFill="1" applyBorder="1" applyAlignment="1">
      <alignment vertical="center"/>
    </xf>
    <xf numFmtId="49" fontId="24" fillId="0" borderId="19" xfId="3971" applyNumberFormat="1" applyFont="1" applyBorder="1" applyAlignment="1">
      <alignment horizontal="left" vertical="center" wrapText="1"/>
    </xf>
    <xf numFmtId="0" fontId="24" fillId="0" borderId="11" xfId="0" applyFont="1" applyBorder="1" applyAlignment="1">
      <alignment horizontal="center" vertical="center"/>
    </xf>
    <xf numFmtId="0" fontId="24" fillId="0" borderId="19" xfId="0" applyFont="1" applyBorder="1" applyAlignment="1">
      <alignment horizontal="left" vertical="center" wrapText="1"/>
    </xf>
    <xf numFmtId="0" fontId="24" fillId="0" borderId="19" xfId="0" applyFont="1" applyBorder="1" applyAlignment="1">
      <alignment horizontal="left" vertical="center"/>
    </xf>
    <xf numFmtId="0" fontId="24" fillId="0" borderId="19" xfId="0" applyFont="1" applyBorder="1" applyAlignment="1">
      <alignment horizontal="center" vertical="center" wrapText="1"/>
    </xf>
    <xf numFmtId="0" fontId="80" fillId="0" borderId="13" xfId="0" applyFont="1" applyBorder="1" applyAlignment="1">
      <alignment horizontal="center" vertical="center" wrapText="1"/>
    </xf>
    <xf numFmtId="0" fontId="24" fillId="0" borderId="16" xfId="0" applyFont="1" applyBorder="1" applyAlignment="1">
      <alignment horizontal="center"/>
    </xf>
    <xf numFmtId="0" fontId="24" fillId="0" borderId="2" xfId="0" applyFont="1" applyBorder="1" applyAlignment="1">
      <alignment horizontal="center"/>
    </xf>
    <xf numFmtId="0" fontId="24" fillId="0" borderId="17" xfId="0" applyFont="1" applyBorder="1" applyAlignment="1">
      <alignment horizontal="center"/>
    </xf>
    <xf numFmtId="0" fontId="14" fillId="0" borderId="0" xfId="0" applyFont="1" applyAlignment="1">
      <alignment horizontal="left" vertical="top" wrapText="1"/>
    </xf>
    <xf numFmtId="0" fontId="66" fillId="0" borderId="0" xfId="0" applyFont="1" applyAlignment="1">
      <alignment horizontal="center" vertical="center" wrapText="1"/>
    </xf>
    <xf numFmtId="0" fontId="2" fillId="0" borderId="0" xfId="0" applyFont="1" applyAlignment="1">
      <alignment horizontal="center"/>
    </xf>
    <xf numFmtId="0" fontId="138" fillId="0" borderId="0" xfId="0" applyFont="1" applyAlignment="1">
      <alignment horizontal="left" vertical="top" wrapText="1"/>
    </xf>
    <xf numFmtId="0" fontId="138" fillId="0" borderId="0" xfId="0" applyFont="1" applyAlignment="1">
      <alignment horizontal="left" vertical="top"/>
    </xf>
  </cellXfs>
  <cellStyles count="7990">
    <cellStyle name="=C:\WINNT35\SYSTEM32\COMMAND.COM" xfId="12" xr:uid="{00000000-0005-0000-0000-000000000000}"/>
    <cellStyle name="0,0_x000d__x000a_NA_x000d__x000a_" xfId="13" xr:uid="{00000000-0005-0000-0000-000001000000}"/>
    <cellStyle name="1 indent" xfId="14" xr:uid="{00000000-0005-0000-0000-000002000000}"/>
    <cellStyle name="2 indents" xfId="15" xr:uid="{00000000-0005-0000-0000-000003000000}"/>
    <cellStyle name="20% - Accent1 10" xfId="16" xr:uid="{00000000-0005-0000-0000-000004000000}"/>
    <cellStyle name="20% - Accent1 11" xfId="17" xr:uid="{00000000-0005-0000-0000-000005000000}"/>
    <cellStyle name="20% - Accent1 12" xfId="18" xr:uid="{00000000-0005-0000-0000-000006000000}"/>
    <cellStyle name="20% - Accent1 13" xfId="19" xr:uid="{00000000-0005-0000-0000-000007000000}"/>
    <cellStyle name="20% - Accent1 14" xfId="20" xr:uid="{00000000-0005-0000-0000-000008000000}"/>
    <cellStyle name="20% - Accent1 15" xfId="21" xr:uid="{00000000-0005-0000-0000-000009000000}"/>
    <cellStyle name="20% - Accent1 16" xfId="22" xr:uid="{00000000-0005-0000-0000-00000A000000}"/>
    <cellStyle name="20% - Accent1 17" xfId="23" xr:uid="{00000000-0005-0000-0000-00000B000000}"/>
    <cellStyle name="20% - Accent1 18" xfId="24" xr:uid="{00000000-0005-0000-0000-00000C000000}"/>
    <cellStyle name="20% - Accent1 19" xfId="25" xr:uid="{00000000-0005-0000-0000-00000D000000}"/>
    <cellStyle name="20% - Accent1 2" xfId="26" xr:uid="{00000000-0005-0000-0000-00000E000000}"/>
    <cellStyle name="20% - Accent1 2 10" xfId="27" xr:uid="{00000000-0005-0000-0000-00000F000000}"/>
    <cellStyle name="20% - Accent1 2 11" xfId="28" xr:uid="{00000000-0005-0000-0000-000010000000}"/>
    <cellStyle name="20% - Accent1 2 12" xfId="29" xr:uid="{00000000-0005-0000-0000-000011000000}"/>
    <cellStyle name="20% - Accent1 2 13" xfId="30" xr:uid="{00000000-0005-0000-0000-000012000000}"/>
    <cellStyle name="20% - Accent1 2 14" xfId="31" xr:uid="{00000000-0005-0000-0000-000013000000}"/>
    <cellStyle name="20% - Accent1 2 15" xfId="32" xr:uid="{00000000-0005-0000-0000-000014000000}"/>
    <cellStyle name="20% - Accent1 2 16" xfId="33" xr:uid="{00000000-0005-0000-0000-000015000000}"/>
    <cellStyle name="20% - Accent1 2 17" xfId="34" xr:uid="{00000000-0005-0000-0000-000016000000}"/>
    <cellStyle name="20% - Accent1 2 18" xfId="35" xr:uid="{00000000-0005-0000-0000-000017000000}"/>
    <cellStyle name="20% - Accent1 2 19" xfId="36" xr:uid="{00000000-0005-0000-0000-000018000000}"/>
    <cellStyle name="20% - Accent1 2 2" xfId="37" xr:uid="{00000000-0005-0000-0000-000019000000}"/>
    <cellStyle name="20% - Accent1 2 2 2" xfId="38" xr:uid="{00000000-0005-0000-0000-00001A000000}"/>
    <cellStyle name="20% - Accent1 2 2 3" xfId="39" xr:uid="{00000000-0005-0000-0000-00001B000000}"/>
    <cellStyle name="20% - Accent1 2 20" xfId="40" xr:uid="{00000000-0005-0000-0000-00001C000000}"/>
    <cellStyle name="20% - Accent1 2 21" xfId="41" xr:uid="{00000000-0005-0000-0000-00001D000000}"/>
    <cellStyle name="20% - Accent1 2 22" xfId="42" xr:uid="{00000000-0005-0000-0000-00001E000000}"/>
    <cellStyle name="20% - Accent1 2 23" xfId="43" xr:uid="{00000000-0005-0000-0000-00001F000000}"/>
    <cellStyle name="20% - Accent1 2 24" xfId="44" xr:uid="{00000000-0005-0000-0000-000020000000}"/>
    <cellStyle name="20% - Accent1 2 25" xfId="45" xr:uid="{00000000-0005-0000-0000-000021000000}"/>
    <cellStyle name="20% - Accent1 2 26" xfId="46" xr:uid="{00000000-0005-0000-0000-000022000000}"/>
    <cellStyle name="20% - Accent1 2 27" xfId="47" xr:uid="{00000000-0005-0000-0000-000023000000}"/>
    <cellStyle name="20% - Accent1 2 28" xfId="48" xr:uid="{00000000-0005-0000-0000-000024000000}"/>
    <cellStyle name="20% - Accent1 2 3" xfId="49" xr:uid="{00000000-0005-0000-0000-000025000000}"/>
    <cellStyle name="20% - Accent1 2 3 2" xfId="50" xr:uid="{00000000-0005-0000-0000-000026000000}"/>
    <cellStyle name="20% - Accent1 2 3 3" xfId="51" xr:uid="{00000000-0005-0000-0000-000027000000}"/>
    <cellStyle name="20% - Accent1 2 4" xfId="52" xr:uid="{00000000-0005-0000-0000-000028000000}"/>
    <cellStyle name="20% - Accent1 2 4 2" xfId="53" xr:uid="{00000000-0005-0000-0000-000029000000}"/>
    <cellStyle name="20% - Accent1 2 4 3" xfId="54" xr:uid="{00000000-0005-0000-0000-00002A000000}"/>
    <cellStyle name="20% - Accent1 2 5" xfId="55" xr:uid="{00000000-0005-0000-0000-00002B000000}"/>
    <cellStyle name="20% - Accent1 2 5 2" xfId="56" xr:uid="{00000000-0005-0000-0000-00002C000000}"/>
    <cellStyle name="20% - Accent1 2 5 3" xfId="57" xr:uid="{00000000-0005-0000-0000-00002D000000}"/>
    <cellStyle name="20% - Accent1 2 6" xfId="58" xr:uid="{00000000-0005-0000-0000-00002E000000}"/>
    <cellStyle name="20% - Accent1 2 6 2" xfId="59" xr:uid="{00000000-0005-0000-0000-00002F000000}"/>
    <cellStyle name="20% - Accent1 2 6 3" xfId="60" xr:uid="{00000000-0005-0000-0000-000030000000}"/>
    <cellStyle name="20% - Accent1 2 7" xfId="61" xr:uid="{00000000-0005-0000-0000-000031000000}"/>
    <cellStyle name="20% - Accent1 2 7 2" xfId="62" xr:uid="{00000000-0005-0000-0000-000032000000}"/>
    <cellStyle name="20% - Accent1 2 7 3" xfId="63" xr:uid="{00000000-0005-0000-0000-000033000000}"/>
    <cellStyle name="20% - Accent1 2 8" xfId="64" xr:uid="{00000000-0005-0000-0000-000034000000}"/>
    <cellStyle name="20% - Accent1 2 8 2" xfId="65" xr:uid="{00000000-0005-0000-0000-000035000000}"/>
    <cellStyle name="20% - Accent1 2 8 3" xfId="66" xr:uid="{00000000-0005-0000-0000-000036000000}"/>
    <cellStyle name="20% - Accent1 2 9" xfId="67" xr:uid="{00000000-0005-0000-0000-000037000000}"/>
    <cellStyle name="20% - Accent1 20" xfId="68" xr:uid="{00000000-0005-0000-0000-000038000000}"/>
    <cellStyle name="20% - Accent1 21" xfId="69" xr:uid="{00000000-0005-0000-0000-000039000000}"/>
    <cellStyle name="20% - Accent1 22" xfId="70" xr:uid="{00000000-0005-0000-0000-00003A000000}"/>
    <cellStyle name="20% - Accent1 23" xfId="71" xr:uid="{00000000-0005-0000-0000-00003B000000}"/>
    <cellStyle name="20% - Accent1 24" xfId="72" xr:uid="{00000000-0005-0000-0000-00003C000000}"/>
    <cellStyle name="20% - Accent1 25" xfId="73" xr:uid="{00000000-0005-0000-0000-00003D000000}"/>
    <cellStyle name="20% - Accent1 26" xfId="74" xr:uid="{00000000-0005-0000-0000-00003E000000}"/>
    <cellStyle name="20% - Accent1 27" xfId="75" xr:uid="{00000000-0005-0000-0000-00003F000000}"/>
    <cellStyle name="20% - Accent1 28" xfId="76" xr:uid="{00000000-0005-0000-0000-000040000000}"/>
    <cellStyle name="20% - Accent1 29" xfId="77" xr:uid="{00000000-0005-0000-0000-000041000000}"/>
    <cellStyle name="20% - Accent1 3" xfId="78" xr:uid="{00000000-0005-0000-0000-000042000000}"/>
    <cellStyle name="20% - Accent1 30" xfId="79" xr:uid="{00000000-0005-0000-0000-000043000000}"/>
    <cellStyle name="20% - Accent1 31" xfId="80" xr:uid="{00000000-0005-0000-0000-000044000000}"/>
    <cellStyle name="20% - Accent1 32" xfId="81" xr:uid="{00000000-0005-0000-0000-000045000000}"/>
    <cellStyle name="20% - Accent1 33" xfId="82" xr:uid="{00000000-0005-0000-0000-000046000000}"/>
    <cellStyle name="20% - Accent1 34" xfId="83" xr:uid="{00000000-0005-0000-0000-000047000000}"/>
    <cellStyle name="20% - Accent1 35" xfId="84" xr:uid="{00000000-0005-0000-0000-000048000000}"/>
    <cellStyle name="20% - Accent1 36" xfId="85" xr:uid="{00000000-0005-0000-0000-000049000000}"/>
    <cellStyle name="20% - Accent1 37" xfId="86" xr:uid="{00000000-0005-0000-0000-00004A000000}"/>
    <cellStyle name="20% - Accent1 38" xfId="87" xr:uid="{00000000-0005-0000-0000-00004B000000}"/>
    <cellStyle name="20% - Accent1 39" xfId="88" xr:uid="{00000000-0005-0000-0000-00004C000000}"/>
    <cellStyle name="20% - Accent1 4" xfId="89" xr:uid="{00000000-0005-0000-0000-00004D000000}"/>
    <cellStyle name="20% - Accent1 40" xfId="90" xr:uid="{00000000-0005-0000-0000-00004E000000}"/>
    <cellStyle name="20% - Accent1 41" xfId="91" xr:uid="{00000000-0005-0000-0000-00004F000000}"/>
    <cellStyle name="20% - Accent1 42" xfId="92" xr:uid="{00000000-0005-0000-0000-000050000000}"/>
    <cellStyle name="20% - Accent1 43" xfId="93" xr:uid="{00000000-0005-0000-0000-000051000000}"/>
    <cellStyle name="20% - Accent1 44" xfId="94" xr:uid="{00000000-0005-0000-0000-000052000000}"/>
    <cellStyle name="20% - Accent1 45" xfId="95" xr:uid="{00000000-0005-0000-0000-000053000000}"/>
    <cellStyle name="20% - Accent1 46" xfId="96" xr:uid="{00000000-0005-0000-0000-000054000000}"/>
    <cellStyle name="20% - Accent1 47" xfId="97" xr:uid="{00000000-0005-0000-0000-000055000000}"/>
    <cellStyle name="20% - Accent1 48" xfId="98" xr:uid="{00000000-0005-0000-0000-000056000000}"/>
    <cellStyle name="20% - Accent1 5" xfId="99" xr:uid="{00000000-0005-0000-0000-000057000000}"/>
    <cellStyle name="20% - Accent1 6" xfId="100" xr:uid="{00000000-0005-0000-0000-000058000000}"/>
    <cellStyle name="20% - Accent1 7" xfId="101" xr:uid="{00000000-0005-0000-0000-000059000000}"/>
    <cellStyle name="20% - Accent1 8" xfId="102" xr:uid="{00000000-0005-0000-0000-00005A000000}"/>
    <cellStyle name="20% - Accent1 9" xfId="103" xr:uid="{00000000-0005-0000-0000-00005B000000}"/>
    <cellStyle name="20% - Accent2 10" xfId="104" xr:uid="{00000000-0005-0000-0000-00005C000000}"/>
    <cellStyle name="20% - Accent2 11" xfId="105" xr:uid="{00000000-0005-0000-0000-00005D000000}"/>
    <cellStyle name="20% - Accent2 12" xfId="106" xr:uid="{00000000-0005-0000-0000-00005E000000}"/>
    <cellStyle name="20% - Accent2 13" xfId="107" xr:uid="{00000000-0005-0000-0000-00005F000000}"/>
    <cellStyle name="20% - Accent2 14" xfId="108" xr:uid="{00000000-0005-0000-0000-000060000000}"/>
    <cellStyle name="20% - Accent2 15" xfId="109" xr:uid="{00000000-0005-0000-0000-000061000000}"/>
    <cellStyle name="20% - Accent2 16" xfId="110" xr:uid="{00000000-0005-0000-0000-000062000000}"/>
    <cellStyle name="20% - Accent2 17" xfId="111" xr:uid="{00000000-0005-0000-0000-000063000000}"/>
    <cellStyle name="20% - Accent2 18" xfId="112" xr:uid="{00000000-0005-0000-0000-000064000000}"/>
    <cellStyle name="20% - Accent2 19" xfId="113" xr:uid="{00000000-0005-0000-0000-000065000000}"/>
    <cellStyle name="20% - Accent2 2" xfId="114" xr:uid="{00000000-0005-0000-0000-000066000000}"/>
    <cellStyle name="20% - Accent2 2 2" xfId="115" xr:uid="{00000000-0005-0000-0000-000067000000}"/>
    <cellStyle name="20% - Accent2 2 3" xfId="116" xr:uid="{00000000-0005-0000-0000-000068000000}"/>
    <cellStyle name="20% - Accent2 2 4" xfId="117" xr:uid="{00000000-0005-0000-0000-000069000000}"/>
    <cellStyle name="20% - Accent2 2 5" xfId="118" xr:uid="{00000000-0005-0000-0000-00006A000000}"/>
    <cellStyle name="20% - Accent2 2 6" xfId="119" xr:uid="{00000000-0005-0000-0000-00006B000000}"/>
    <cellStyle name="20% - Accent2 2 7" xfId="120" xr:uid="{00000000-0005-0000-0000-00006C000000}"/>
    <cellStyle name="20% - Accent2 2 8" xfId="121" xr:uid="{00000000-0005-0000-0000-00006D000000}"/>
    <cellStyle name="20% - Accent2 20" xfId="122" xr:uid="{00000000-0005-0000-0000-00006E000000}"/>
    <cellStyle name="20% - Accent2 21" xfId="123" xr:uid="{00000000-0005-0000-0000-00006F000000}"/>
    <cellStyle name="20% - Accent2 22" xfId="124" xr:uid="{00000000-0005-0000-0000-000070000000}"/>
    <cellStyle name="20% - Accent2 23" xfId="125" xr:uid="{00000000-0005-0000-0000-000071000000}"/>
    <cellStyle name="20% - Accent2 24" xfId="126" xr:uid="{00000000-0005-0000-0000-000072000000}"/>
    <cellStyle name="20% - Accent2 25" xfId="127" xr:uid="{00000000-0005-0000-0000-000073000000}"/>
    <cellStyle name="20% - Accent2 26" xfId="128" xr:uid="{00000000-0005-0000-0000-000074000000}"/>
    <cellStyle name="20% - Accent2 27" xfId="129" xr:uid="{00000000-0005-0000-0000-000075000000}"/>
    <cellStyle name="20% - Accent2 28" xfId="130" xr:uid="{00000000-0005-0000-0000-000076000000}"/>
    <cellStyle name="20% - Accent2 29" xfId="131" xr:uid="{00000000-0005-0000-0000-000077000000}"/>
    <cellStyle name="20% - Accent2 3" xfId="132" xr:uid="{00000000-0005-0000-0000-000078000000}"/>
    <cellStyle name="20% - Accent2 30" xfId="133" xr:uid="{00000000-0005-0000-0000-000079000000}"/>
    <cellStyle name="20% - Accent2 31" xfId="134" xr:uid="{00000000-0005-0000-0000-00007A000000}"/>
    <cellStyle name="20% - Accent2 32" xfId="135" xr:uid="{00000000-0005-0000-0000-00007B000000}"/>
    <cellStyle name="20% - Accent2 33" xfId="136" xr:uid="{00000000-0005-0000-0000-00007C000000}"/>
    <cellStyle name="20% - Accent2 34" xfId="137" xr:uid="{00000000-0005-0000-0000-00007D000000}"/>
    <cellStyle name="20% - Accent2 35" xfId="138" xr:uid="{00000000-0005-0000-0000-00007E000000}"/>
    <cellStyle name="20% - Accent2 36" xfId="139" xr:uid="{00000000-0005-0000-0000-00007F000000}"/>
    <cellStyle name="20% - Accent2 37" xfId="140" xr:uid="{00000000-0005-0000-0000-000080000000}"/>
    <cellStyle name="20% - Accent2 38" xfId="141" xr:uid="{00000000-0005-0000-0000-000081000000}"/>
    <cellStyle name="20% - Accent2 39" xfId="142" xr:uid="{00000000-0005-0000-0000-000082000000}"/>
    <cellStyle name="20% - Accent2 4" xfId="143" xr:uid="{00000000-0005-0000-0000-000083000000}"/>
    <cellStyle name="20% - Accent2 40" xfId="144" xr:uid="{00000000-0005-0000-0000-000084000000}"/>
    <cellStyle name="20% - Accent2 41" xfId="145" xr:uid="{00000000-0005-0000-0000-000085000000}"/>
    <cellStyle name="20% - Accent2 42" xfId="146" xr:uid="{00000000-0005-0000-0000-000086000000}"/>
    <cellStyle name="20% - Accent2 43" xfId="147" xr:uid="{00000000-0005-0000-0000-000087000000}"/>
    <cellStyle name="20% - Accent2 44" xfId="148" xr:uid="{00000000-0005-0000-0000-000088000000}"/>
    <cellStyle name="20% - Accent2 45" xfId="149" xr:uid="{00000000-0005-0000-0000-000089000000}"/>
    <cellStyle name="20% - Accent2 46" xfId="150" xr:uid="{00000000-0005-0000-0000-00008A000000}"/>
    <cellStyle name="20% - Accent2 47" xfId="151" xr:uid="{00000000-0005-0000-0000-00008B000000}"/>
    <cellStyle name="20% - Accent2 48" xfId="152" xr:uid="{00000000-0005-0000-0000-00008C000000}"/>
    <cellStyle name="20% - Accent2 5" xfId="153" xr:uid="{00000000-0005-0000-0000-00008D000000}"/>
    <cellStyle name="20% - Accent2 6" xfId="154" xr:uid="{00000000-0005-0000-0000-00008E000000}"/>
    <cellStyle name="20% - Accent2 7" xfId="155" xr:uid="{00000000-0005-0000-0000-00008F000000}"/>
    <cellStyle name="20% - Accent2 8" xfId="156" xr:uid="{00000000-0005-0000-0000-000090000000}"/>
    <cellStyle name="20% - Accent2 9" xfId="157" xr:uid="{00000000-0005-0000-0000-000091000000}"/>
    <cellStyle name="20% - Accent3 10" xfId="158" xr:uid="{00000000-0005-0000-0000-000092000000}"/>
    <cellStyle name="20% - Accent3 11" xfId="159" xr:uid="{00000000-0005-0000-0000-000093000000}"/>
    <cellStyle name="20% - Accent3 12" xfId="160" xr:uid="{00000000-0005-0000-0000-000094000000}"/>
    <cellStyle name="20% - Accent3 13" xfId="161" xr:uid="{00000000-0005-0000-0000-000095000000}"/>
    <cellStyle name="20% - Accent3 14" xfId="162" xr:uid="{00000000-0005-0000-0000-000096000000}"/>
    <cellStyle name="20% - Accent3 15" xfId="163" xr:uid="{00000000-0005-0000-0000-000097000000}"/>
    <cellStyle name="20% - Accent3 16" xfId="164" xr:uid="{00000000-0005-0000-0000-000098000000}"/>
    <cellStyle name="20% - Accent3 17" xfId="165" xr:uid="{00000000-0005-0000-0000-000099000000}"/>
    <cellStyle name="20% - Accent3 18" xfId="166" xr:uid="{00000000-0005-0000-0000-00009A000000}"/>
    <cellStyle name="20% - Accent3 19" xfId="167" xr:uid="{00000000-0005-0000-0000-00009B000000}"/>
    <cellStyle name="20% - Accent3 2" xfId="168" xr:uid="{00000000-0005-0000-0000-00009C000000}"/>
    <cellStyle name="20% - Accent3 2 2" xfId="169" xr:uid="{00000000-0005-0000-0000-00009D000000}"/>
    <cellStyle name="20% - Accent3 2 3" xfId="170" xr:uid="{00000000-0005-0000-0000-00009E000000}"/>
    <cellStyle name="20% - Accent3 2 4" xfId="171" xr:uid="{00000000-0005-0000-0000-00009F000000}"/>
    <cellStyle name="20% - Accent3 2 5" xfId="172" xr:uid="{00000000-0005-0000-0000-0000A0000000}"/>
    <cellStyle name="20% - Accent3 2 6" xfId="173" xr:uid="{00000000-0005-0000-0000-0000A1000000}"/>
    <cellStyle name="20% - Accent3 2 7" xfId="174" xr:uid="{00000000-0005-0000-0000-0000A2000000}"/>
    <cellStyle name="20% - Accent3 2 8" xfId="175" xr:uid="{00000000-0005-0000-0000-0000A3000000}"/>
    <cellStyle name="20% - Accent3 20" xfId="176" xr:uid="{00000000-0005-0000-0000-0000A4000000}"/>
    <cellStyle name="20% - Accent3 21" xfId="177" xr:uid="{00000000-0005-0000-0000-0000A5000000}"/>
    <cellStyle name="20% - Accent3 22" xfId="178" xr:uid="{00000000-0005-0000-0000-0000A6000000}"/>
    <cellStyle name="20% - Accent3 23" xfId="179" xr:uid="{00000000-0005-0000-0000-0000A7000000}"/>
    <cellStyle name="20% - Accent3 24" xfId="180" xr:uid="{00000000-0005-0000-0000-0000A8000000}"/>
    <cellStyle name="20% - Accent3 25" xfId="181" xr:uid="{00000000-0005-0000-0000-0000A9000000}"/>
    <cellStyle name="20% - Accent3 26" xfId="182" xr:uid="{00000000-0005-0000-0000-0000AA000000}"/>
    <cellStyle name="20% - Accent3 27" xfId="183" xr:uid="{00000000-0005-0000-0000-0000AB000000}"/>
    <cellStyle name="20% - Accent3 28" xfId="184" xr:uid="{00000000-0005-0000-0000-0000AC000000}"/>
    <cellStyle name="20% - Accent3 29" xfId="185" xr:uid="{00000000-0005-0000-0000-0000AD000000}"/>
    <cellStyle name="20% - Accent3 3" xfId="186" xr:uid="{00000000-0005-0000-0000-0000AE000000}"/>
    <cellStyle name="20% - Accent3 30" xfId="187" xr:uid="{00000000-0005-0000-0000-0000AF000000}"/>
    <cellStyle name="20% - Accent3 31" xfId="188" xr:uid="{00000000-0005-0000-0000-0000B0000000}"/>
    <cellStyle name="20% - Accent3 32" xfId="189" xr:uid="{00000000-0005-0000-0000-0000B1000000}"/>
    <cellStyle name="20% - Accent3 33" xfId="190" xr:uid="{00000000-0005-0000-0000-0000B2000000}"/>
    <cellStyle name="20% - Accent3 34" xfId="191" xr:uid="{00000000-0005-0000-0000-0000B3000000}"/>
    <cellStyle name="20% - Accent3 35" xfId="192" xr:uid="{00000000-0005-0000-0000-0000B4000000}"/>
    <cellStyle name="20% - Accent3 36" xfId="193" xr:uid="{00000000-0005-0000-0000-0000B5000000}"/>
    <cellStyle name="20% - Accent3 37" xfId="194" xr:uid="{00000000-0005-0000-0000-0000B6000000}"/>
    <cellStyle name="20% - Accent3 38" xfId="195" xr:uid="{00000000-0005-0000-0000-0000B7000000}"/>
    <cellStyle name="20% - Accent3 39" xfId="196" xr:uid="{00000000-0005-0000-0000-0000B8000000}"/>
    <cellStyle name="20% - Accent3 4" xfId="197" xr:uid="{00000000-0005-0000-0000-0000B9000000}"/>
    <cellStyle name="20% - Accent3 40" xfId="198" xr:uid="{00000000-0005-0000-0000-0000BA000000}"/>
    <cellStyle name="20% - Accent3 41" xfId="199" xr:uid="{00000000-0005-0000-0000-0000BB000000}"/>
    <cellStyle name="20% - Accent3 42" xfId="200" xr:uid="{00000000-0005-0000-0000-0000BC000000}"/>
    <cellStyle name="20% - Accent3 43" xfId="201" xr:uid="{00000000-0005-0000-0000-0000BD000000}"/>
    <cellStyle name="20% - Accent3 44" xfId="202" xr:uid="{00000000-0005-0000-0000-0000BE000000}"/>
    <cellStyle name="20% - Accent3 45" xfId="203" xr:uid="{00000000-0005-0000-0000-0000BF000000}"/>
    <cellStyle name="20% - Accent3 46" xfId="204" xr:uid="{00000000-0005-0000-0000-0000C0000000}"/>
    <cellStyle name="20% - Accent3 47" xfId="205" xr:uid="{00000000-0005-0000-0000-0000C1000000}"/>
    <cellStyle name="20% - Accent3 48" xfId="206" xr:uid="{00000000-0005-0000-0000-0000C2000000}"/>
    <cellStyle name="20% - Accent3 5" xfId="207" xr:uid="{00000000-0005-0000-0000-0000C3000000}"/>
    <cellStyle name="20% - Accent3 6" xfId="208" xr:uid="{00000000-0005-0000-0000-0000C4000000}"/>
    <cellStyle name="20% - Accent3 7" xfId="209" xr:uid="{00000000-0005-0000-0000-0000C5000000}"/>
    <cellStyle name="20% - Accent3 8" xfId="210" xr:uid="{00000000-0005-0000-0000-0000C6000000}"/>
    <cellStyle name="20% - Accent3 9" xfId="211" xr:uid="{00000000-0005-0000-0000-0000C7000000}"/>
    <cellStyle name="20% - Accent4 10" xfId="212" xr:uid="{00000000-0005-0000-0000-0000C8000000}"/>
    <cellStyle name="20% - Accent4 11" xfId="213" xr:uid="{00000000-0005-0000-0000-0000C9000000}"/>
    <cellStyle name="20% - Accent4 12" xfId="214" xr:uid="{00000000-0005-0000-0000-0000CA000000}"/>
    <cellStyle name="20% - Accent4 13" xfId="215" xr:uid="{00000000-0005-0000-0000-0000CB000000}"/>
    <cellStyle name="20% - Accent4 14" xfId="216" xr:uid="{00000000-0005-0000-0000-0000CC000000}"/>
    <cellStyle name="20% - Accent4 15" xfId="217" xr:uid="{00000000-0005-0000-0000-0000CD000000}"/>
    <cellStyle name="20% - Accent4 16" xfId="218" xr:uid="{00000000-0005-0000-0000-0000CE000000}"/>
    <cellStyle name="20% - Accent4 17" xfId="219" xr:uid="{00000000-0005-0000-0000-0000CF000000}"/>
    <cellStyle name="20% - Accent4 18" xfId="220" xr:uid="{00000000-0005-0000-0000-0000D0000000}"/>
    <cellStyle name="20% - Accent4 19" xfId="221" xr:uid="{00000000-0005-0000-0000-0000D1000000}"/>
    <cellStyle name="20% - Accent4 2" xfId="222" xr:uid="{00000000-0005-0000-0000-0000D2000000}"/>
    <cellStyle name="20% - Accent4 2 2" xfId="223" xr:uid="{00000000-0005-0000-0000-0000D3000000}"/>
    <cellStyle name="20% - Accent4 2 3" xfId="224" xr:uid="{00000000-0005-0000-0000-0000D4000000}"/>
    <cellStyle name="20% - Accent4 2 4" xfId="225" xr:uid="{00000000-0005-0000-0000-0000D5000000}"/>
    <cellStyle name="20% - Accent4 2 5" xfId="226" xr:uid="{00000000-0005-0000-0000-0000D6000000}"/>
    <cellStyle name="20% - Accent4 2 6" xfId="227" xr:uid="{00000000-0005-0000-0000-0000D7000000}"/>
    <cellStyle name="20% - Accent4 2 7" xfId="228" xr:uid="{00000000-0005-0000-0000-0000D8000000}"/>
    <cellStyle name="20% - Accent4 2 8" xfId="229" xr:uid="{00000000-0005-0000-0000-0000D9000000}"/>
    <cellStyle name="20% - Accent4 20" xfId="230" xr:uid="{00000000-0005-0000-0000-0000DA000000}"/>
    <cellStyle name="20% - Accent4 21" xfId="231" xr:uid="{00000000-0005-0000-0000-0000DB000000}"/>
    <cellStyle name="20% - Accent4 22" xfId="232" xr:uid="{00000000-0005-0000-0000-0000DC000000}"/>
    <cellStyle name="20% - Accent4 23" xfId="233" xr:uid="{00000000-0005-0000-0000-0000DD000000}"/>
    <cellStyle name="20% - Accent4 24" xfId="234" xr:uid="{00000000-0005-0000-0000-0000DE000000}"/>
    <cellStyle name="20% - Accent4 25" xfId="235" xr:uid="{00000000-0005-0000-0000-0000DF000000}"/>
    <cellStyle name="20% - Accent4 26" xfId="236" xr:uid="{00000000-0005-0000-0000-0000E0000000}"/>
    <cellStyle name="20% - Accent4 27" xfId="237" xr:uid="{00000000-0005-0000-0000-0000E1000000}"/>
    <cellStyle name="20% - Accent4 28" xfId="238" xr:uid="{00000000-0005-0000-0000-0000E2000000}"/>
    <cellStyle name="20% - Accent4 29" xfId="239" xr:uid="{00000000-0005-0000-0000-0000E3000000}"/>
    <cellStyle name="20% - Accent4 3" xfId="240" xr:uid="{00000000-0005-0000-0000-0000E4000000}"/>
    <cellStyle name="20% - Accent4 30" xfId="241" xr:uid="{00000000-0005-0000-0000-0000E5000000}"/>
    <cellStyle name="20% - Accent4 31" xfId="242" xr:uid="{00000000-0005-0000-0000-0000E6000000}"/>
    <cellStyle name="20% - Accent4 32" xfId="243" xr:uid="{00000000-0005-0000-0000-0000E7000000}"/>
    <cellStyle name="20% - Accent4 33" xfId="244" xr:uid="{00000000-0005-0000-0000-0000E8000000}"/>
    <cellStyle name="20% - Accent4 34" xfId="245" xr:uid="{00000000-0005-0000-0000-0000E9000000}"/>
    <cellStyle name="20% - Accent4 35" xfId="246" xr:uid="{00000000-0005-0000-0000-0000EA000000}"/>
    <cellStyle name="20% - Accent4 36" xfId="247" xr:uid="{00000000-0005-0000-0000-0000EB000000}"/>
    <cellStyle name="20% - Accent4 37" xfId="248" xr:uid="{00000000-0005-0000-0000-0000EC000000}"/>
    <cellStyle name="20% - Accent4 38" xfId="249" xr:uid="{00000000-0005-0000-0000-0000ED000000}"/>
    <cellStyle name="20% - Accent4 39" xfId="250" xr:uid="{00000000-0005-0000-0000-0000EE000000}"/>
    <cellStyle name="20% - Accent4 4" xfId="251" xr:uid="{00000000-0005-0000-0000-0000EF000000}"/>
    <cellStyle name="20% - Accent4 40" xfId="252" xr:uid="{00000000-0005-0000-0000-0000F0000000}"/>
    <cellStyle name="20% - Accent4 41" xfId="253" xr:uid="{00000000-0005-0000-0000-0000F1000000}"/>
    <cellStyle name="20% - Accent4 42" xfId="254" xr:uid="{00000000-0005-0000-0000-0000F2000000}"/>
    <cellStyle name="20% - Accent4 43" xfId="255" xr:uid="{00000000-0005-0000-0000-0000F3000000}"/>
    <cellStyle name="20% - Accent4 44" xfId="256" xr:uid="{00000000-0005-0000-0000-0000F4000000}"/>
    <cellStyle name="20% - Accent4 45" xfId="257" xr:uid="{00000000-0005-0000-0000-0000F5000000}"/>
    <cellStyle name="20% - Accent4 46" xfId="258" xr:uid="{00000000-0005-0000-0000-0000F6000000}"/>
    <cellStyle name="20% - Accent4 47" xfId="259" xr:uid="{00000000-0005-0000-0000-0000F7000000}"/>
    <cellStyle name="20% - Accent4 48" xfId="260" xr:uid="{00000000-0005-0000-0000-0000F8000000}"/>
    <cellStyle name="20% - Accent4 5" xfId="261" xr:uid="{00000000-0005-0000-0000-0000F9000000}"/>
    <cellStyle name="20% - Accent4 6" xfId="262" xr:uid="{00000000-0005-0000-0000-0000FA000000}"/>
    <cellStyle name="20% - Accent4 7" xfId="263" xr:uid="{00000000-0005-0000-0000-0000FB000000}"/>
    <cellStyle name="20% - Accent4 8" xfId="264" xr:uid="{00000000-0005-0000-0000-0000FC000000}"/>
    <cellStyle name="20% - Accent4 9" xfId="265" xr:uid="{00000000-0005-0000-0000-0000FD000000}"/>
    <cellStyle name="20% - Accent5 10" xfId="266" xr:uid="{00000000-0005-0000-0000-0000FE000000}"/>
    <cellStyle name="20% - Accent5 11" xfId="267" xr:uid="{00000000-0005-0000-0000-0000FF000000}"/>
    <cellStyle name="20% - Accent5 12" xfId="268" xr:uid="{00000000-0005-0000-0000-000000010000}"/>
    <cellStyle name="20% - Accent5 13" xfId="269" xr:uid="{00000000-0005-0000-0000-000001010000}"/>
    <cellStyle name="20% - Accent5 14" xfId="270" xr:uid="{00000000-0005-0000-0000-000002010000}"/>
    <cellStyle name="20% - Accent5 15" xfId="271" xr:uid="{00000000-0005-0000-0000-000003010000}"/>
    <cellStyle name="20% - Accent5 16" xfId="272" xr:uid="{00000000-0005-0000-0000-000004010000}"/>
    <cellStyle name="20% - Accent5 17" xfId="273" xr:uid="{00000000-0005-0000-0000-000005010000}"/>
    <cellStyle name="20% - Accent5 18" xfId="274" xr:uid="{00000000-0005-0000-0000-000006010000}"/>
    <cellStyle name="20% - Accent5 19" xfId="275" xr:uid="{00000000-0005-0000-0000-000007010000}"/>
    <cellStyle name="20% - Accent5 2" xfId="276" xr:uid="{00000000-0005-0000-0000-000008010000}"/>
    <cellStyle name="20% - Accent5 2 2" xfId="277" xr:uid="{00000000-0005-0000-0000-000009010000}"/>
    <cellStyle name="20% - Accent5 2 3" xfId="278" xr:uid="{00000000-0005-0000-0000-00000A010000}"/>
    <cellStyle name="20% - Accent5 2 4" xfId="279" xr:uid="{00000000-0005-0000-0000-00000B010000}"/>
    <cellStyle name="20% - Accent5 2 5" xfId="280" xr:uid="{00000000-0005-0000-0000-00000C010000}"/>
    <cellStyle name="20% - Accent5 2 6" xfId="281" xr:uid="{00000000-0005-0000-0000-00000D010000}"/>
    <cellStyle name="20% - Accent5 2 7" xfId="282" xr:uid="{00000000-0005-0000-0000-00000E010000}"/>
    <cellStyle name="20% - Accent5 2 8" xfId="283" xr:uid="{00000000-0005-0000-0000-00000F010000}"/>
    <cellStyle name="20% - Accent5 20" xfId="284" xr:uid="{00000000-0005-0000-0000-000010010000}"/>
    <cellStyle name="20% - Accent5 21" xfId="285" xr:uid="{00000000-0005-0000-0000-000011010000}"/>
    <cellStyle name="20% - Accent5 22" xfId="286" xr:uid="{00000000-0005-0000-0000-000012010000}"/>
    <cellStyle name="20% - Accent5 23" xfId="287" xr:uid="{00000000-0005-0000-0000-000013010000}"/>
    <cellStyle name="20% - Accent5 24" xfId="288" xr:uid="{00000000-0005-0000-0000-000014010000}"/>
    <cellStyle name="20% - Accent5 25" xfId="289" xr:uid="{00000000-0005-0000-0000-000015010000}"/>
    <cellStyle name="20% - Accent5 26" xfId="290" xr:uid="{00000000-0005-0000-0000-000016010000}"/>
    <cellStyle name="20% - Accent5 27" xfId="291" xr:uid="{00000000-0005-0000-0000-000017010000}"/>
    <cellStyle name="20% - Accent5 28" xfId="292" xr:uid="{00000000-0005-0000-0000-000018010000}"/>
    <cellStyle name="20% - Accent5 29" xfId="293" xr:uid="{00000000-0005-0000-0000-000019010000}"/>
    <cellStyle name="20% - Accent5 3" xfId="294" xr:uid="{00000000-0005-0000-0000-00001A010000}"/>
    <cellStyle name="20% - Accent5 30" xfId="295" xr:uid="{00000000-0005-0000-0000-00001B010000}"/>
    <cellStyle name="20% - Accent5 31" xfId="296" xr:uid="{00000000-0005-0000-0000-00001C010000}"/>
    <cellStyle name="20% - Accent5 32" xfId="297" xr:uid="{00000000-0005-0000-0000-00001D010000}"/>
    <cellStyle name="20% - Accent5 33" xfId="298" xr:uid="{00000000-0005-0000-0000-00001E010000}"/>
    <cellStyle name="20% - Accent5 34" xfId="299" xr:uid="{00000000-0005-0000-0000-00001F010000}"/>
    <cellStyle name="20% - Accent5 35" xfId="300" xr:uid="{00000000-0005-0000-0000-000020010000}"/>
    <cellStyle name="20% - Accent5 36" xfId="301" xr:uid="{00000000-0005-0000-0000-000021010000}"/>
    <cellStyle name="20% - Accent5 37" xfId="302" xr:uid="{00000000-0005-0000-0000-000022010000}"/>
    <cellStyle name="20% - Accent5 38" xfId="303" xr:uid="{00000000-0005-0000-0000-000023010000}"/>
    <cellStyle name="20% - Accent5 39" xfId="304" xr:uid="{00000000-0005-0000-0000-000024010000}"/>
    <cellStyle name="20% - Accent5 4" xfId="305" xr:uid="{00000000-0005-0000-0000-000025010000}"/>
    <cellStyle name="20% - Accent5 40" xfId="306" xr:uid="{00000000-0005-0000-0000-000026010000}"/>
    <cellStyle name="20% - Accent5 41" xfId="307" xr:uid="{00000000-0005-0000-0000-000027010000}"/>
    <cellStyle name="20% - Accent5 42" xfId="308" xr:uid="{00000000-0005-0000-0000-000028010000}"/>
    <cellStyle name="20% - Accent5 43" xfId="309" xr:uid="{00000000-0005-0000-0000-000029010000}"/>
    <cellStyle name="20% - Accent5 44" xfId="310" xr:uid="{00000000-0005-0000-0000-00002A010000}"/>
    <cellStyle name="20% - Accent5 45" xfId="311" xr:uid="{00000000-0005-0000-0000-00002B010000}"/>
    <cellStyle name="20% - Accent5 46" xfId="312" xr:uid="{00000000-0005-0000-0000-00002C010000}"/>
    <cellStyle name="20% - Accent5 47" xfId="313" xr:uid="{00000000-0005-0000-0000-00002D010000}"/>
    <cellStyle name="20% - Accent5 48" xfId="314" xr:uid="{00000000-0005-0000-0000-00002E010000}"/>
    <cellStyle name="20% - Accent5 5" xfId="315" xr:uid="{00000000-0005-0000-0000-00002F010000}"/>
    <cellStyle name="20% - Accent5 6" xfId="316" xr:uid="{00000000-0005-0000-0000-000030010000}"/>
    <cellStyle name="20% - Accent5 7" xfId="317" xr:uid="{00000000-0005-0000-0000-000031010000}"/>
    <cellStyle name="20% - Accent5 8" xfId="318" xr:uid="{00000000-0005-0000-0000-000032010000}"/>
    <cellStyle name="20% - Accent5 9" xfId="319" xr:uid="{00000000-0005-0000-0000-000033010000}"/>
    <cellStyle name="20% - Accent6 10" xfId="320" xr:uid="{00000000-0005-0000-0000-000034010000}"/>
    <cellStyle name="20% - Accent6 11" xfId="321" xr:uid="{00000000-0005-0000-0000-000035010000}"/>
    <cellStyle name="20% - Accent6 12" xfId="322" xr:uid="{00000000-0005-0000-0000-000036010000}"/>
    <cellStyle name="20% - Accent6 13" xfId="323" xr:uid="{00000000-0005-0000-0000-000037010000}"/>
    <cellStyle name="20% - Accent6 14" xfId="324" xr:uid="{00000000-0005-0000-0000-000038010000}"/>
    <cellStyle name="20% - Accent6 15" xfId="325" xr:uid="{00000000-0005-0000-0000-000039010000}"/>
    <cellStyle name="20% - Accent6 16" xfId="326" xr:uid="{00000000-0005-0000-0000-00003A010000}"/>
    <cellStyle name="20% - Accent6 17" xfId="327" xr:uid="{00000000-0005-0000-0000-00003B010000}"/>
    <cellStyle name="20% - Accent6 18" xfId="328" xr:uid="{00000000-0005-0000-0000-00003C010000}"/>
    <cellStyle name="20% - Accent6 19" xfId="329" xr:uid="{00000000-0005-0000-0000-00003D010000}"/>
    <cellStyle name="20% - Accent6 2" xfId="330" xr:uid="{00000000-0005-0000-0000-00003E010000}"/>
    <cellStyle name="20% - Accent6 2 2" xfId="331" xr:uid="{00000000-0005-0000-0000-00003F010000}"/>
    <cellStyle name="20% - Accent6 2 3" xfId="332" xr:uid="{00000000-0005-0000-0000-000040010000}"/>
    <cellStyle name="20% - Accent6 2 4" xfId="333" xr:uid="{00000000-0005-0000-0000-000041010000}"/>
    <cellStyle name="20% - Accent6 2 5" xfId="334" xr:uid="{00000000-0005-0000-0000-000042010000}"/>
    <cellStyle name="20% - Accent6 2 6" xfId="335" xr:uid="{00000000-0005-0000-0000-000043010000}"/>
    <cellStyle name="20% - Accent6 2 7" xfId="336" xr:uid="{00000000-0005-0000-0000-000044010000}"/>
    <cellStyle name="20% - Accent6 2 8" xfId="337" xr:uid="{00000000-0005-0000-0000-000045010000}"/>
    <cellStyle name="20% - Accent6 20" xfId="338" xr:uid="{00000000-0005-0000-0000-000046010000}"/>
    <cellStyle name="20% - Accent6 21" xfId="339" xr:uid="{00000000-0005-0000-0000-000047010000}"/>
    <cellStyle name="20% - Accent6 22" xfId="340" xr:uid="{00000000-0005-0000-0000-000048010000}"/>
    <cellStyle name="20% - Accent6 23" xfId="341" xr:uid="{00000000-0005-0000-0000-000049010000}"/>
    <cellStyle name="20% - Accent6 24" xfId="342" xr:uid="{00000000-0005-0000-0000-00004A010000}"/>
    <cellStyle name="20% - Accent6 25" xfId="343" xr:uid="{00000000-0005-0000-0000-00004B010000}"/>
    <cellStyle name="20% - Accent6 26" xfId="344" xr:uid="{00000000-0005-0000-0000-00004C010000}"/>
    <cellStyle name="20% - Accent6 27" xfId="345" xr:uid="{00000000-0005-0000-0000-00004D010000}"/>
    <cellStyle name="20% - Accent6 28" xfId="346" xr:uid="{00000000-0005-0000-0000-00004E010000}"/>
    <cellStyle name="20% - Accent6 29" xfId="347" xr:uid="{00000000-0005-0000-0000-00004F010000}"/>
    <cellStyle name="20% - Accent6 3" xfId="348" xr:uid="{00000000-0005-0000-0000-000050010000}"/>
    <cellStyle name="20% - Accent6 30" xfId="349" xr:uid="{00000000-0005-0000-0000-000051010000}"/>
    <cellStyle name="20% - Accent6 31" xfId="350" xr:uid="{00000000-0005-0000-0000-000052010000}"/>
    <cellStyle name="20% - Accent6 32" xfId="351" xr:uid="{00000000-0005-0000-0000-000053010000}"/>
    <cellStyle name="20% - Accent6 33" xfId="352" xr:uid="{00000000-0005-0000-0000-000054010000}"/>
    <cellStyle name="20% - Accent6 34" xfId="353" xr:uid="{00000000-0005-0000-0000-000055010000}"/>
    <cellStyle name="20% - Accent6 35" xfId="354" xr:uid="{00000000-0005-0000-0000-000056010000}"/>
    <cellStyle name="20% - Accent6 36" xfId="355" xr:uid="{00000000-0005-0000-0000-000057010000}"/>
    <cellStyle name="20% - Accent6 37" xfId="356" xr:uid="{00000000-0005-0000-0000-000058010000}"/>
    <cellStyle name="20% - Accent6 38" xfId="357" xr:uid="{00000000-0005-0000-0000-000059010000}"/>
    <cellStyle name="20% - Accent6 39" xfId="358" xr:uid="{00000000-0005-0000-0000-00005A010000}"/>
    <cellStyle name="20% - Accent6 4" xfId="359" xr:uid="{00000000-0005-0000-0000-00005B010000}"/>
    <cellStyle name="20% - Accent6 40" xfId="360" xr:uid="{00000000-0005-0000-0000-00005C010000}"/>
    <cellStyle name="20% - Accent6 41" xfId="361" xr:uid="{00000000-0005-0000-0000-00005D010000}"/>
    <cellStyle name="20% - Accent6 42" xfId="362" xr:uid="{00000000-0005-0000-0000-00005E010000}"/>
    <cellStyle name="20% - Accent6 43" xfId="363" xr:uid="{00000000-0005-0000-0000-00005F010000}"/>
    <cellStyle name="20% - Accent6 44" xfId="364" xr:uid="{00000000-0005-0000-0000-000060010000}"/>
    <cellStyle name="20% - Accent6 45" xfId="365" xr:uid="{00000000-0005-0000-0000-000061010000}"/>
    <cellStyle name="20% - Accent6 46" xfId="366" xr:uid="{00000000-0005-0000-0000-000062010000}"/>
    <cellStyle name="20% - Accent6 47" xfId="367" xr:uid="{00000000-0005-0000-0000-000063010000}"/>
    <cellStyle name="20% - Accent6 48" xfId="368" xr:uid="{00000000-0005-0000-0000-000064010000}"/>
    <cellStyle name="20% - Accent6 5" xfId="369" xr:uid="{00000000-0005-0000-0000-000065010000}"/>
    <cellStyle name="20% - Accent6 6" xfId="370" xr:uid="{00000000-0005-0000-0000-000066010000}"/>
    <cellStyle name="20% - Accent6 7" xfId="371" xr:uid="{00000000-0005-0000-0000-000067010000}"/>
    <cellStyle name="20% - Accent6 8" xfId="372" xr:uid="{00000000-0005-0000-0000-000068010000}"/>
    <cellStyle name="20% - Accent6 9" xfId="373" xr:uid="{00000000-0005-0000-0000-000069010000}"/>
    <cellStyle name="3 indents" xfId="374" xr:uid="{00000000-0005-0000-0000-00006A010000}"/>
    <cellStyle name="4 indents" xfId="375" xr:uid="{00000000-0005-0000-0000-00006B010000}"/>
    <cellStyle name="40% - Accent1 10" xfId="376" xr:uid="{00000000-0005-0000-0000-00006C010000}"/>
    <cellStyle name="40% - Accent1 11" xfId="377" xr:uid="{00000000-0005-0000-0000-00006D010000}"/>
    <cellStyle name="40% - Accent1 12" xfId="378" xr:uid="{00000000-0005-0000-0000-00006E010000}"/>
    <cellStyle name="40% - Accent1 13" xfId="379" xr:uid="{00000000-0005-0000-0000-00006F010000}"/>
    <cellStyle name="40% - Accent1 14" xfId="380" xr:uid="{00000000-0005-0000-0000-000070010000}"/>
    <cellStyle name="40% - Accent1 15" xfId="381" xr:uid="{00000000-0005-0000-0000-000071010000}"/>
    <cellStyle name="40% - Accent1 16" xfId="382" xr:uid="{00000000-0005-0000-0000-000072010000}"/>
    <cellStyle name="40% - Accent1 17" xfId="383" xr:uid="{00000000-0005-0000-0000-000073010000}"/>
    <cellStyle name="40% - Accent1 18" xfId="384" xr:uid="{00000000-0005-0000-0000-000074010000}"/>
    <cellStyle name="40% - Accent1 19" xfId="385" xr:uid="{00000000-0005-0000-0000-000075010000}"/>
    <cellStyle name="40% - Accent1 2" xfId="386" xr:uid="{00000000-0005-0000-0000-000076010000}"/>
    <cellStyle name="40% - Accent1 2 10" xfId="387" xr:uid="{00000000-0005-0000-0000-000077010000}"/>
    <cellStyle name="40% - Accent1 2 11" xfId="388" xr:uid="{00000000-0005-0000-0000-000078010000}"/>
    <cellStyle name="40% - Accent1 2 12" xfId="389" xr:uid="{00000000-0005-0000-0000-000079010000}"/>
    <cellStyle name="40% - Accent1 2 13" xfId="390" xr:uid="{00000000-0005-0000-0000-00007A010000}"/>
    <cellStyle name="40% - Accent1 2 14" xfId="391" xr:uid="{00000000-0005-0000-0000-00007B010000}"/>
    <cellStyle name="40% - Accent1 2 15" xfId="392" xr:uid="{00000000-0005-0000-0000-00007C010000}"/>
    <cellStyle name="40% - Accent1 2 16" xfId="393" xr:uid="{00000000-0005-0000-0000-00007D010000}"/>
    <cellStyle name="40% - Accent1 2 17" xfId="394" xr:uid="{00000000-0005-0000-0000-00007E010000}"/>
    <cellStyle name="40% - Accent1 2 18" xfId="395" xr:uid="{00000000-0005-0000-0000-00007F010000}"/>
    <cellStyle name="40% - Accent1 2 19" xfId="396" xr:uid="{00000000-0005-0000-0000-000080010000}"/>
    <cellStyle name="40% - Accent1 2 2" xfId="397" xr:uid="{00000000-0005-0000-0000-000081010000}"/>
    <cellStyle name="40% - Accent1 2 2 2" xfId="398" xr:uid="{00000000-0005-0000-0000-000082010000}"/>
    <cellStyle name="40% - Accent1 2 2 3" xfId="399" xr:uid="{00000000-0005-0000-0000-000083010000}"/>
    <cellStyle name="40% - Accent1 2 20" xfId="400" xr:uid="{00000000-0005-0000-0000-000084010000}"/>
    <cellStyle name="40% - Accent1 2 21" xfId="401" xr:uid="{00000000-0005-0000-0000-000085010000}"/>
    <cellStyle name="40% - Accent1 2 22" xfId="402" xr:uid="{00000000-0005-0000-0000-000086010000}"/>
    <cellStyle name="40% - Accent1 2 23" xfId="403" xr:uid="{00000000-0005-0000-0000-000087010000}"/>
    <cellStyle name="40% - Accent1 2 24" xfId="404" xr:uid="{00000000-0005-0000-0000-000088010000}"/>
    <cellStyle name="40% - Accent1 2 25" xfId="405" xr:uid="{00000000-0005-0000-0000-000089010000}"/>
    <cellStyle name="40% - Accent1 2 26" xfId="406" xr:uid="{00000000-0005-0000-0000-00008A010000}"/>
    <cellStyle name="40% - Accent1 2 27" xfId="407" xr:uid="{00000000-0005-0000-0000-00008B010000}"/>
    <cellStyle name="40% - Accent1 2 28" xfId="408" xr:uid="{00000000-0005-0000-0000-00008C010000}"/>
    <cellStyle name="40% - Accent1 2 3" xfId="409" xr:uid="{00000000-0005-0000-0000-00008D010000}"/>
    <cellStyle name="40% - Accent1 2 3 2" xfId="410" xr:uid="{00000000-0005-0000-0000-00008E010000}"/>
    <cellStyle name="40% - Accent1 2 3 3" xfId="411" xr:uid="{00000000-0005-0000-0000-00008F010000}"/>
    <cellStyle name="40% - Accent1 2 4" xfId="412" xr:uid="{00000000-0005-0000-0000-000090010000}"/>
    <cellStyle name="40% - Accent1 2 4 2" xfId="413" xr:uid="{00000000-0005-0000-0000-000091010000}"/>
    <cellStyle name="40% - Accent1 2 4 3" xfId="414" xr:uid="{00000000-0005-0000-0000-000092010000}"/>
    <cellStyle name="40% - Accent1 2 5" xfId="415" xr:uid="{00000000-0005-0000-0000-000093010000}"/>
    <cellStyle name="40% - Accent1 2 5 2" xfId="416" xr:uid="{00000000-0005-0000-0000-000094010000}"/>
    <cellStyle name="40% - Accent1 2 5 3" xfId="417" xr:uid="{00000000-0005-0000-0000-000095010000}"/>
    <cellStyle name="40% - Accent1 2 6" xfId="418" xr:uid="{00000000-0005-0000-0000-000096010000}"/>
    <cellStyle name="40% - Accent1 2 6 2" xfId="419" xr:uid="{00000000-0005-0000-0000-000097010000}"/>
    <cellStyle name="40% - Accent1 2 6 3" xfId="420" xr:uid="{00000000-0005-0000-0000-000098010000}"/>
    <cellStyle name="40% - Accent1 2 7" xfId="421" xr:uid="{00000000-0005-0000-0000-000099010000}"/>
    <cellStyle name="40% - Accent1 2 7 2" xfId="422" xr:uid="{00000000-0005-0000-0000-00009A010000}"/>
    <cellStyle name="40% - Accent1 2 7 3" xfId="423" xr:uid="{00000000-0005-0000-0000-00009B010000}"/>
    <cellStyle name="40% - Accent1 2 8" xfId="424" xr:uid="{00000000-0005-0000-0000-00009C010000}"/>
    <cellStyle name="40% - Accent1 2 8 2" xfId="425" xr:uid="{00000000-0005-0000-0000-00009D010000}"/>
    <cellStyle name="40% - Accent1 2 8 3" xfId="426" xr:uid="{00000000-0005-0000-0000-00009E010000}"/>
    <cellStyle name="40% - Accent1 2 9" xfId="427" xr:uid="{00000000-0005-0000-0000-00009F010000}"/>
    <cellStyle name="40% - Accent1 20" xfId="428" xr:uid="{00000000-0005-0000-0000-0000A0010000}"/>
    <cellStyle name="40% - Accent1 21" xfId="429" xr:uid="{00000000-0005-0000-0000-0000A1010000}"/>
    <cellStyle name="40% - Accent1 22" xfId="430" xr:uid="{00000000-0005-0000-0000-0000A2010000}"/>
    <cellStyle name="40% - Accent1 23" xfId="431" xr:uid="{00000000-0005-0000-0000-0000A3010000}"/>
    <cellStyle name="40% - Accent1 24" xfId="432" xr:uid="{00000000-0005-0000-0000-0000A4010000}"/>
    <cellStyle name="40% - Accent1 25" xfId="433" xr:uid="{00000000-0005-0000-0000-0000A5010000}"/>
    <cellStyle name="40% - Accent1 26" xfId="434" xr:uid="{00000000-0005-0000-0000-0000A6010000}"/>
    <cellStyle name="40% - Accent1 27" xfId="435" xr:uid="{00000000-0005-0000-0000-0000A7010000}"/>
    <cellStyle name="40% - Accent1 28" xfId="436" xr:uid="{00000000-0005-0000-0000-0000A8010000}"/>
    <cellStyle name="40% - Accent1 29" xfId="437" xr:uid="{00000000-0005-0000-0000-0000A9010000}"/>
    <cellStyle name="40% - Accent1 3" xfId="438" xr:uid="{00000000-0005-0000-0000-0000AA010000}"/>
    <cellStyle name="40% - Accent1 30" xfId="439" xr:uid="{00000000-0005-0000-0000-0000AB010000}"/>
    <cellStyle name="40% - Accent1 31" xfId="440" xr:uid="{00000000-0005-0000-0000-0000AC010000}"/>
    <cellStyle name="40% - Accent1 32" xfId="441" xr:uid="{00000000-0005-0000-0000-0000AD010000}"/>
    <cellStyle name="40% - Accent1 33" xfId="442" xr:uid="{00000000-0005-0000-0000-0000AE010000}"/>
    <cellStyle name="40% - Accent1 34" xfId="443" xr:uid="{00000000-0005-0000-0000-0000AF010000}"/>
    <cellStyle name="40% - Accent1 35" xfId="444" xr:uid="{00000000-0005-0000-0000-0000B0010000}"/>
    <cellStyle name="40% - Accent1 36" xfId="445" xr:uid="{00000000-0005-0000-0000-0000B1010000}"/>
    <cellStyle name="40% - Accent1 37" xfId="446" xr:uid="{00000000-0005-0000-0000-0000B2010000}"/>
    <cellStyle name="40% - Accent1 38" xfId="447" xr:uid="{00000000-0005-0000-0000-0000B3010000}"/>
    <cellStyle name="40% - Accent1 39" xfId="448" xr:uid="{00000000-0005-0000-0000-0000B4010000}"/>
    <cellStyle name="40% - Accent1 4" xfId="449" xr:uid="{00000000-0005-0000-0000-0000B5010000}"/>
    <cellStyle name="40% - Accent1 40" xfId="450" xr:uid="{00000000-0005-0000-0000-0000B6010000}"/>
    <cellStyle name="40% - Accent1 41" xfId="451" xr:uid="{00000000-0005-0000-0000-0000B7010000}"/>
    <cellStyle name="40% - Accent1 42" xfId="452" xr:uid="{00000000-0005-0000-0000-0000B8010000}"/>
    <cellStyle name="40% - Accent1 43" xfId="453" xr:uid="{00000000-0005-0000-0000-0000B9010000}"/>
    <cellStyle name="40% - Accent1 44" xfId="454" xr:uid="{00000000-0005-0000-0000-0000BA010000}"/>
    <cellStyle name="40% - Accent1 45" xfId="455" xr:uid="{00000000-0005-0000-0000-0000BB010000}"/>
    <cellStyle name="40% - Accent1 46" xfId="456" xr:uid="{00000000-0005-0000-0000-0000BC010000}"/>
    <cellStyle name="40% - Accent1 47" xfId="457" xr:uid="{00000000-0005-0000-0000-0000BD010000}"/>
    <cellStyle name="40% - Accent1 48" xfId="458" xr:uid="{00000000-0005-0000-0000-0000BE010000}"/>
    <cellStyle name="40% - Accent1 5" xfId="459" xr:uid="{00000000-0005-0000-0000-0000BF010000}"/>
    <cellStyle name="40% - Accent1 6" xfId="460" xr:uid="{00000000-0005-0000-0000-0000C0010000}"/>
    <cellStyle name="40% - Accent1 7" xfId="461" xr:uid="{00000000-0005-0000-0000-0000C1010000}"/>
    <cellStyle name="40% - Accent1 8" xfId="462" xr:uid="{00000000-0005-0000-0000-0000C2010000}"/>
    <cellStyle name="40% - Accent1 9" xfId="463" xr:uid="{00000000-0005-0000-0000-0000C3010000}"/>
    <cellStyle name="40% - Accent2 10" xfId="464" xr:uid="{00000000-0005-0000-0000-0000C4010000}"/>
    <cellStyle name="40% - Accent2 11" xfId="465" xr:uid="{00000000-0005-0000-0000-0000C5010000}"/>
    <cellStyle name="40% - Accent2 12" xfId="466" xr:uid="{00000000-0005-0000-0000-0000C6010000}"/>
    <cellStyle name="40% - Accent2 13" xfId="467" xr:uid="{00000000-0005-0000-0000-0000C7010000}"/>
    <cellStyle name="40% - Accent2 14" xfId="468" xr:uid="{00000000-0005-0000-0000-0000C8010000}"/>
    <cellStyle name="40% - Accent2 15" xfId="469" xr:uid="{00000000-0005-0000-0000-0000C9010000}"/>
    <cellStyle name="40% - Accent2 16" xfId="470" xr:uid="{00000000-0005-0000-0000-0000CA010000}"/>
    <cellStyle name="40% - Accent2 17" xfId="471" xr:uid="{00000000-0005-0000-0000-0000CB010000}"/>
    <cellStyle name="40% - Accent2 18" xfId="472" xr:uid="{00000000-0005-0000-0000-0000CC010000}"/>
    <cellStyle name="40% - Accent2 19" xfId="473" xr:uid="{00000000-0005-0000-0000-0000CD010000}"/>
    <cellStyle name="40% - Accent2 2" xfId="474" xr:uid="{00000000-0005-0000-0000-0000CE010000}"/>
    <cellStyle name="40% - Accent2 2 2" xfId="475" xr:uid="{00000000-0005-0000-0000-0000CF010000}"/>
    <cellStyle name="40% - Accent2 2 3" xfId="476" xr:uid="{00000000-0005-0000-0000-0000D0010000}"/>
    <cellStyle name="40% - Accent2 2 4" xfId="477" xr:uid="{00000000-0005-0000-0000-0000D1010000}"/>
    <cellStyle name="40% - Accent2 2 5" xfId="478" xr:uid="{00000000-0005-0000-0000-0000D2010000}"/>
    <cellStyle name="40% - Accent2 2 6" xfId="479" xr:uid="{00000000-0005-0000-0000-0000D3010000}"/>
    <cellStyle name="40% - Accent2 2 7" xfId="480" xr:uid="{00000000-0005-0000-0000-0000D4010000}"/>
    <cellStyle name="40% - Accent2 2 8" xfId="481" xr:uid="{00000000-0005-0000-0000-0000D5010000}"/>
    <cellStyle name="40% - Accent2 20" xfId="482" xr:uid="{00000000-0005-0000-0000-0000D6010000}"/>
    <cellStyle name="40% - Accent2 21" xfId="483" xr:uid="{00000000-0005-0000-0000-0000D7010000}"/>
    <cellStyle name="40% - Accent2 22" xfId="484" xr:uid="{00000000-0005-0000-0000-0000D8010000}"/>
    <cellStyle name="40% - Accent2 23" xfId="485" xr:uid="{00000000-0005-0000-0000-0000D9010000}"/>
    <cellStyle name="40% - Accent2 24" xfId="486" xr:uid="{00000000-0005-0000-0000-0000DA010000}"/>
    <cellStyle name="40% - Accent2 25" xfId="487" xr:uid="{00000000-0005-0000-0000-0000DB010000}"/>
    <cellStyle name="40% - Accent2 26" xfId="488" xr:uid="{00000000-0005-0000-0000-0000DC010000}"/>
    <cellStyle name="40% - Accent2 27" xfId="489" xr:uid="{00000000-0005-0000-0000-0000DD010000}"/>
    <cellStyle name="40% - Accent2 28" xfId="490" xr:uid="{00000000-0005-0000-0000-0000DE010000}"/>
    <cellStyle name="40% - Accent2 29" xfId="491" xr:uid="{00000000-0005-0000-0000-0000DF010000}"/>
    <cellStyle name="40% - Accent2 3" xfId="492" xr:uid="{00000000-0005-0000-0000-0000E0010000}"/>
    <cellStyle name="40% - Accent2 30" xfId="493" xr:uid="{00000000-0005-0000-0000-0000E1010000}"/>
    <cellStyle name="40% - Accent2 31" xfId="494" xr:uid="{00000000-0005-0000-0000-0000E2010000}"/>
    <cellStyle name="40% - Accent2 32" xfId="495" xr:uid="{00000000-0005-0000-0000-0000E3010000}"/>
    <cellStyle name="40% - Accent2 33" xfId="496" xr:uid="{00000000-0005-0000-0000-0000E4010000}"/>
    <cellStyle name="40% - Accent2 34" xfId="497" xr:uid="{00000000-0005-0000-0000-0000E5010000}"/>
    <cellStyle name="40% - Accent2 35" xfId="498" xr:uid="{00000000-0005-0000-0000-0000E6010000}"/>
    <cellStyle name="40% - Accent2 36" xfId="499" xr:uid="{00000000-0005-0000-0000-0000E7010000}"/>
    <cellStyle name="40% - Accent2 37" xfId="500" xr:uid="{00000000-0005-0000-0000-0000E8010000}"/>
    <cellStyle name="40% - Accent2 38" xfId="501" xr:uid="{00000000-0005-0000-0000-0000E9010000}"/>
    <cellStyle name="40% - Accent2 39" xfId="502" xr:uid="{00000000-0005-0000-0000-0000EA010000}"/>
    <cellStyle name="40% - Accent2 4" xfId="503" xr:uid="{00000000-0005-0000-0000-0000EB010000}"/>
    <cellStyle name="40% - Accent2 40" xfId="504" xr:uid="{00000000-0005-0000-0000-0000EC010000}"/>
    <cellStyle name="40% - Accent2 41" xfId="505" xr:uid="{00000000-0005-0000-0000-0000ED010000}"/>
    <cellStyle name="40% - Accent2 42" xfId="506" xr:uid="{00000000-0005-0000-0000-0000EE010000}"/>
    <cellStyle name="40% - Accent2 43" xfId="507" xr:uid="{00000000-0005-0000-0000-0000EF010000}"/>
    <cellStyle name="40% - Accent2 44" xfId="508" xr:uid="{00000000-0005-0000-0000-0000F0010000}"/>
    <cellStyle name="40% - Accent2 45" xfId="509" xr:uid="{00000000-0005-0000-0000-0000F1010000}"/>
    <cellStyle name="40% - Accent2 46" xfId="510" xr:uid="{00000000-0005-0000-0000-0000F2010000}"/>
    <cellStyle name="40% - Accent2 47" xfId="511" xr:uid="{00000000-0005-0000-0000-0000F3010000}"/>
    <cellStyle name="40% - Accent2 48" xfId="512" xr:uid="{00000000-0005-0000-0000-0000F4010000}"/>
    <cellStyle name="40% - Accent2 5" xfId="513" xr:uid="{00000000-0005-0000-0000-0000F5010000}"/>
    <cellStyle name="40% - Accent2 6" xfId="514" xr:uid="{00000000-0005-0000-0000-0000F6010000}"/>
    <cellStyle name="40% - Accent2 7" xfId="515" xr:uid="{00000000-0005-0000-0000-0000F7010000}"/>
    <cellStyle name="40% - Accent2 8" xfId="516" xr:uid="{00000000-0005-0000-0000-0000F8010000}"/>
    <cellStyle name="40% - Accent2 9" xfId="517" xr:uid="{00000000-0005-0000-0000-0000F9010000}"/>
    <cellStyle name="40% - Accent3 10" xfId="518" xr:uid="{00000000-0005-0000-0000-0000FA010000}"/>
    <cellStyle name="40% - Accent3 11" xfId="519" xr:uid="{00000000-0005-0000-0000-0000FB010000}"/>
    <cellStyle name="40% - Accent3 12" xfId="520" xr:uid="{00000000-0005-0000-0000-0000FC010000}"/>
    <cellStyle name="40% - Accent3 13" xfId="521" xr:uid="{00000000-0005-0000-0000-0000FD010000}"/>
    <cellStyle name="40% - Accent3 14" xfId="522" xr:uid="{00000000-0005-0000-0000-0000FE010000}"/>
    <cellStyle name="40% - Accent3 15" xfId="523" xr:uid="{00000000-0005-0000-0000-0000FF010000}"/>
    <cellStyle name="40% - Accent3 16" xfId="524" xr:uid="{00000000-0005-0000-0000-000000020000}"/>
    <cellStyle name="40% - Accent3 17" xfId="525" xr:uid="{00000000-0005-0000-0000-000001020000}"/>
    <cellStyle name="40% - Accent3 18" xfId="526" xr:uid="{00000000-0005-0000-0000-000002020000}"/>
    <cellStyle name="40% - Accent3 19" xfId="527" xr:uid="{00000000-0005-0000-0000-000003020000}"/>
    <cellStyle name="40% - Accent3 2" xfId="528" xr:uid="{00000000-0005-0000-0000-000004020000}"/>
    <cellStyle name="40% - Accent3 2 2" xfId="529" xr:uid="{00000000-0005-0000-0000-000005020000}"/>
    <cellStyle name="40% - Accent3 2 3" xfId="530" xr:uid="{00000000-0005-0000-0000-000006020000}"/>
    <cellStyle name="40% - Accent3 2 4" xfId="531" xr:uid="{00000000-0005-0000-0000-000007020000}"/>
    <cellStyle name="40% - Accent3 2 5" xfId="532" xr:uid="{00000000-0005-0000-0000-000008020000}"/>
    <cellStyle name="40% - Accent3 2 6" xfId="533" xr:uid="{00000000-0005-0000-0000-000009020000}"/>
    <cellStyle name="40% - Accent3 2 7" xfId="534" xr:uid="{00000000-0005-0000-0000-00000A020000}"/>
    <cellStyle name="40% - Accent3 2 8" xfId="535" xr:uid="{00000000-0005-0000-0000-00000B020000}"/>
    <cellStyle name="40% - Accent3 20" xfId="536" xr:uid="{00000000-0005-0000-0000-00000C020000}"/>
    <cellStyle name="40% - Accent3 21" xfId="537" xr:uid="{00000000-0005-0000-0000-00000D020000}"/>
    <cellStyle name="40% - Accent3 22" xfId="538" xr:uid="{00000000-0005-0000-0000-00000E020000}"/>
    <cellStyle name="40% - Accent3 23" xfId="539" xr:uid="{00000000-0005-0000-0000-00000F020000}"/>
    <cellStyle name="40% - Accent3 24" xfId="540" xr:uid="{00000000-0005-0000-0000-000010020000}"/>
    <cellStyle name="40% - Accent3 25" xfId="541" xr:uid="{00000000-0005-0000-0000-000011020000}"/>
    <cellStyle name="40% - Accent3 26" xfId="542" xr:uid="{00000000-0005-0000-0000-000012020000}"/>
    <cellStyle name="40% - Accent3 27" xfId="543" xr:uid="{00000000-0005-0000-0000-000013020000}"/>
    <cellStyle name="40% - Accent3 28" xfId="544" xr:uid="{00000000-0005-0000-0000-000014020000}"/>
    <cellStyle name="40% - Accent3 29" xfId="545" xr:uid="{00000000-0005-0000-0000-000015020000}"/>
    <cellStyle name="40% - Accent3 3" xfId="546" xr:uid="{00000000-0005-0000-0000-000016020000}"/>
    <cellStyle name="40% - Accent3 30" xfId="547" xr:uid="{00000000-0005-0000-0000-000017020000}"/>
    <cellStyle name="40% - Accent3 31" xfId="548" xr:uid="{00000000-0005-0000-0000-000018020000}"/>
    <cellStyle name="40% - Accent3 32" xfId="549" xr:uid="{00000000-0005-0000-0000-000019020000}"/>
    <cellStyle name="40% - Accent3 33" xfId="550" xr:uid="{00000000-0005-0000-0000-00001A020000}"/>
    <cellStyle name="40% - Accent3 34" xfId="551" xr:uid="{00000000-0005-0000-0000-00001B020000}"/>
    <cellStyle name="40% - Accent3 35" xfId="552" xr:uid="{00000000-0005-0000-0000-00001C020000}"/>
    <cellStyle name="40% - Accent3 36" xfId="553" xr:uid="{00000000-0005-0000-0000-00001D020000}"/>
    <cellStyle name="40% - Accent3 37" xfId="554" xr:uid="{00000000-0005-0000-0000-00001E020000}"/>
    <cellStyle name="40% - Accent3 38" xfId="555" xr:uid="{00000000-0005-0000-0000-00001F020000}"/>
    <cellStyle name="40% - Accent3 39" xfId="556" xr:uid="{00000000-0005-0000-0000-000020020000}"/>
    <cellStyle name="40% - Accent3 4" xfId="557" xr:uid="{00000000-0005-0000-0000-000021020000}"/>
    <cellStyle name="40% - Accent3 40" xfId="558" xr:uid="{00000000-0005-0000-0000-000022020000}"/>
    <cellStyle name="40% - Accent3 41" xfId="559" xr:uid="{00000000-0005-0000-0000-000023020000}"/>
    <cellStyle name="40% - Accent3 42" xfId="560" xr:uid="{00000000-0005-0000-0000-000024020000}"/>
    <cellStyle name="40% - Accent3 43" xfId="561" xr:uid="{00000000-0005-0000-0000-000025020000}"/>
    <cellStyle name="40% - Accent3 44" xfId="562" xr:uid="{00000000-0005-0000-0000-000026020000}"/>
    <cellStyle name="40% - Accent3 45" xfId="563" xr:uid="{00000000-0005-0000-0000-000027020000}"/>
    <cellStyle name="40% - Accent3 46" xfId="564" xr:uid="{00000000-0005-0000-0000-000028020000}"/>
    <cellStyle name="40% - Accent3 47" xfId="565" xr:uid="{00000000-0005-0000-0000-000029020000}"/>
    <cellStyle name="40% - Accent3 48" xfId="566" xr:uid="{00000000-0005-0000-0000-00002A020000}"/>
    <cellStyle name="40% - Accent3 5" xfId="567" xr:uid="{00000000-0005-0000-0000-00002B020000}"/>
    <cellStyle name="40% - Accent3 6" xfId="568" xr:uid="{00000000-0005-0000-0000-00002C020000}"/>
    <cellStyle name="40% - Accent3 7" xfId="569" xr:uid="{00000000-0005-0000-0000-00002D020000}"/>
    <cellStyle name="40% - Accent3 8" xfId="570" xr:uid="{00000000-0005-0000-0000-00002E020000}"/>
    <cellStyle name="40% - Accent3 9" xfId="571" xr:uid="{00000000-0005-0000-0000-00002F020000}"/>
    <cellStyle name="40% - Accent4 10" xfId="572" xr:uid="{00000000-0005-0000-0000-000030020000}"/>
    <cellStyle name="40% - Accent4 11" xfId="573" xr:uid="{00000000-0005-0000-0000-000031020000}"/>
    <cellStyle name="40% - Accent4 12" xfId="574" xr:uid="{00000000-0005-0000-0000-000032020000}"/>
    <cellStyle name="40% - Accent4 13" xfId="575" xr:uid="{00000000-0005-0000-0000-000033020000}"/>
    <cellStyle name="40% - Accent4 14" xfId="576" xr:uid="{00000000-0005-0000-0000-000034020000}"/>
    <cellStyle name="40% - Accent4 15" xfId="577" xr:uid="{00000000-0005-0000-0000-000035020000}"/>
    <cellStyle name="40% - Accent4 16" xfId="578" xr:uid="{00000000-0005-0000-0000-000036020000}"/>
    <cellStyle name="40% - Accent4 17" xfId="579" xr:uid="{00000000-0005-0000-0000-000037020000}"/>
    <cellStyle name="40% - Accent4 18" xfId="580" xr:uid="{00000000-0005-0000-0000-000038020000}"/>
    <cellStyle name="40% - Accent4 19" xfId="581" xr:uid="{00000000-0005-0000-0000-000039020000}"/>
    <cellStyle name="40% - Accent4 2" xfId="582" xr:uid="{00000000-0005-0000-0000-00003A020000}"/>
    <cellStyle name="40% - Accent4 2 2" xfId="583" xr:uid="{00000000-0005-0000-0000-00003B020000}"/>
    <cellStyle name="40% - Accent4 2 3" xfId="584" xr:uid="{00000000-0005-0000-0000-00003C020000}"/>
    <cellStyle name="40% - Accent4 2 4" xfId="585" xr:uid="{00000000-0005-0000-0000-00003D020000}"/>
    <cellStyle name="40% - Accent4 2 5" xfId="586" xr:uid="{00000000-0005-0000-0000-00003E020000}"/>
    <cellStyle name="40% - Accent4 2 6" xfId="587" xr:uid="{00000000-0005-0000-0000-00003F020000}"/>
    <cellStyle name="40% - Accent4 2 7" xfId="588" xr:uid="{00000000-0005-0000-0000-000040020000}"/>
    <cellStyle name="40% - Accent4 2 8" xfId="589" xr:uid="{00000000-0005-0000-0000-000041020000}"/>
    <cellStyle name="40% - Accent4 20" xfId="590" xr:uid="{00000000-0005-0000-0000-000042020000}"/>
    <cellStyle name="40% - Accent4 21" xfId="591" xr:uid="{00000000-0005-0000-0000-000043020000}"/>
    <cellStyle name="40% - Accent4 22" xfId="592" xr:uid="{00000000-0005-0000-0000-000044020000}"/>
    <cellStyle name="40% - Accent4 23" xfId="593" xr:uid="{00000000-0005-0000-0000-000045020000}"/>
    <cellStyle name="40% - Accent4 24" xfId="594" xr:uid="{00000000-0005-0000-0000-000046020000}"/>
    <cellStyle name="40% - Accent4 25" xfId="595" xr:uid="{00000000-0005-0000-0000-000047020000}"/>
    <cellStyle name="40% - Accent4 26" xfId="596" xr:uid="{00000000-0005-0000-0000-000048020000}"/>
    <cellStyle name="40% - Accent4 27" xfId="597" xr:uid="{00000000-0005-0000-0000-000049020000}"/>
    <cellStyle name="40% - Accent4 28" xfId="598" xr:uid="{00000000-0005-0000-0000-00004A020000}"/>
    <cellStyle name="40% - Accent4 29" xfId="599" xr:uid="{00000000-0005-0000-0000-00004B020000}"/>
    <cellStyle name="40% - Accent4 3" xfId="600" xr:uid="{00000000-0005-0000-0000-00004C020000}"/>
    <cellStyle name="40% - Accent4 30" xfId="601" xr:uid="{00000000-0005-0000-0000-00004D020000}"/>
    <cellStyle name="40% - Accent4 31" xfId="602" xr:uid="{00000000-0005-0000-0000-00004E020000}"/>
    <cellStyle name="40% - Accent4 32" xfId="603" xr:uid="{00000000-0005-0000-0000-00004F020000}"/>
    <cellStyle name="40% - Accent4 33" xfId="604" xr:uid="{00000000-0005-0000-0000-000050020000}"/>
    <cellStyle name="40% - Accent4 34" xfId="605" xr:uid="{00000000-0005-0000-0000-000051020000}"/>
    <cellStyle name="40% - Accent4 35" xfId="606" xr:uid="{00000000-0005-0000-0000-000052020000}"/>
    <cellStyle name="40% - Accent4 36" xfId="607" xr:uid="{00000000-0005-0000-0000-000053020000}"/>
    <cellStyle name="40% - Accent4 37" xfId="608" xr:uid="{00000000-0005-0000-0000-000054020000}"/>
    <cellStyle name="40% - Accent4 38" xfId="609" xr:uid="{00000000-0005-0000-0000-000055020000}"/>
    <cellStyle name="40% - Accent4 39" xfId="610" xr:uid="{00000000-0005-0000-0000-000056020000}"/>
    <cellStyle name="40% - Accent4 4" xfId="611" xr:uid="{00000000-0005-0000-0000-000057020000}"/>
    <cellStyle name="40% - Accent4 40" xfId="612" xr:uid="{00000000-0005-0000-0000-000058020000}"/>
    <cellStyle name="40% - Accent4 41" xfId="613" xr:uid="{00000000-0005-0000-0000-000059020000}"/>
    <cellStyle name="40% - Accent4 42" xfId="614" xr:uid="{00000000-0005-0000-0000-00005A020000}"/>
    <cellStyle name="40% - Accent4 43" xfId="615" xr:uid="{00000000-0005-0000-0000-00005B020000}"/>
    <cellStyle name="40% - Accent4 44" xfId="616" xr:uid="{00000000-0005-0000-0000-00005C020000}"/>
    <cellStyle name="40% - Accent4 45" xfId="617" xr:uid="{00000000-0005-0000-0000-00005D020000}"/>
    <cellStyle name="40% - Accent4 46" xfId="618" xr:uid="{00000000-0005-0000-0000-00005E020000}"/>
    <cellStyle name="40% - Accent4 47" xfId="619" xr:uid="{00000000-0005-0000-0000-00005F020000}"/>
    <cellStyle name="40% - Accent4 48" xfId="620" xr:uid="{00000000-0005-0000-0000-000060020000}"/>
    <cellStyle name="40% - Accent4 5" xfId="621" xr:uid="{00000000-0005-0000-0000-000061020000}"/>
    <cellStyle name="40% - Accent4 6" xfId="622" xr:uid="{00000000-0005-0000-0000-000062020000}"/>
    <cellStyle name="40% - Accent4 7" xfId="623" xr:uid="{00000000-0005-0000-0000-000063020000}"/>
    <cellStyle name="40% - Accent4 8" xfId="624" xr:uid="{00000000-0005-0000-0000-000064020000}"/>
    <cellStyle name="40% - Accent4 9" xfId="625" xr:uid="{00000000-0005-0000-0000-000065020000}"/>
    <cellStyle name="40% - Accent5 10" xfId="626" xr:uid="{00000000-0005-0000-0000-000066020000}"/>
    <cellStyle name="40% - Accent5 11" xfId="627" xr:uid="{00000000-0005-0000-0000-000067020000}"/>
    <cellStyle name="40% - Accent5 12" xfId="628" xr:uid="{00000000-0005-0000-0000-000068020000}"/>
    <cellStyle name="40% - Accent5 13" xfId="629" xr:uid="{00000000-0005-0000-0000-000069020000}"/>
    <cellStyle name="40% - Accent5 14" xfId="630" xr:uid="{00000000-0005-0000-0000-00006A020000}"/>
    <cellStyle name="40% - Accent5 15" xfId="631" xr:uid="{00000000-0005-0000-0000-00006B020000}"/>
    <cellStyle name="40% - Accent5 16" xfId="632" xr:uid="{00000000-0005-0000-0000-00006C020000}"/>
    <cellStyle name="40% - Accent5 17" xfId="633" xr:uid="{00000000-0005-0000-0000-00006D020000}"/>
    <cellStyle name="40% - Accent5 18" xfId="634" xr:uid="{00000000-0005-0000-0000-00006E020000}"/>
    <cellStyle name="40% - Accent5 19" xfId="635" xr:uid="{00000000-0005-0000-0000-00006F020000}"/>
    <cellStyle name="40% - Accent5 2" xfId="636" xr:uid="{00000000-0005-0000-0000-000070020000}"/>
    <cellStyle name="40% - Accent5 2 2" xfId="637" xr:uid="{00000000-0005-0000-0000-000071020000}"/>
    <cellStyle name="40% - Accent5 2 3" xfId="638" xr:uid="{00000000-0005-0000-0000-000072020000}"/>
    <cellStyle name="40% - Accent5 2 4" xfId="639" xr:uid="{00000000-0005-0000-0000-000073020000}"/>
    <cellStyle name="40% - Accent5 2 5" xfId="640" xr:uid="{00000000-0005-0000-0000-000074020000}"/>
    <cellStyle name="40% - Accent5 2 6" xfId="641" xr:uid="{00000000-0005-0000-0000-000075020000}"/>
    <cellStyle name="40% - Accent5 2 7" xfId="642" xr:uid="{00000000-0005-0000-0000-000076020000}"/>
    <cellStyle name="40% - Accent5 2 8" xfId="643" xr:uid="{00000000-0005-0000-0000-000077020000}"/>
    <cellStyle name="40% - Accent5 20" xfId="644" xr:uid="{00000000-0005-0000-0000-000078020000}"/>
    <cellStyle name="40% - Accent5 21" xfId="645" xr:uid="{00000000-0005-0000-0000-000079020000}"/>
    <cellStyle name="40% - Accent5 22" xfId="646" xr:uid="{00000000-0005-0000-0000-00007A020000}"/>
    <cellStyle name="40% - Accent5 23" xfId="647" xr:uid="{00000000-0005-0000-0000-00007B020000}"/>
    <cellStyle name="40% - Accent5 24" xfId="648" xr:uid="{00000000-0005-0000-0000-00007C020000}"/>
    <cellStyle name="40% - Accent5 25" xfId="649" xr:uid="{00000000-0005-0000-0000-00007D020000}"/>
    <cellStyle name="40% - Accent5 26" xfId="650" xr:uid="{00000000-0005-0000-0000-00007E020000}"/>
    <cellStyle name="40% - Accent5 27" xfId="651" xr:uid="{00000000-0005-0000-0000-00007F020000}"/>
    <cellStyle name="40% - Accent5 28" xfId="652" xr:uid="{00000000-0005-0000-0000-000080020000}"/>
    <cellStyle name="40% - Accent5 29" xfId="653" xr:uid="{00000000-0005-0000-0000-000081020000}"/>
    <cellStyle name="40% - Accent5 3" xfId="654" xr:uid="{00000000-0005-0000-0000-000082020000}"/>
    <cellStyle name="40% - Accent5 30" xfId="655" xr:uid="{00000000-0005-0000-0000-000083020000}"/>
    <cellStyle name="40% - Accent5 31" xfId="656" xr:uid="{00000000-0005-0000-0000-000084020000}"/>
    <cellStyle name="40% - Accent5 32" xfId="657" xr:uid="{00000000-0005-0000-0000-000085020000}"/>
    <cellStyle name="40% - Accent5 33" xfId="658" xr:uid="{00000000-0005-0000-0000-000086020000}"/>
    <cellStyle name="40% - Accent5 34" xfId="659" xr:uid="{00000000-0005-0000-0000-000087020000}"/>
    <cellStyle name="40% - Accent5 35" xfId="660" xr:uid="{00000000-0005-0000-0000-000088020000}"/>
    <cellStyle name="40% - Accent5 36" xfId="661" xr:uid="{00000000-0005-0000-0000-000089020000}"/>
    <cellStyle name="40% - Accent5 37" xfId="662" xr:uid="{00000000-0005-0000-0000-00008A020000}"/>
    <cellStyle name="40% - Accent5 38" xfId="663" xr:uid="{00000000-0005-0000-0000-00008B020000}"/>
    <cellStyle name="40% - Accent5 39" xfId="664" xr:uid="{00000000-0005-0000-0000-00008C020000}"/>
    <cellStyle name="40% - Accent5 4" xfId="665" xr:uid="{00000000-0005-0000-0000-00008D020000}"/>
    <cellStyle name="40% - Accent5 40" xfId="666" xr:uid="{00000000-0005-0000-0000-00008E020000}"/>
    <cellStyle name="40% - Accent5 41" xfId="667" xr:uid="{00000000-0005-0000-0000-00008F020000}"/>
    <cellStyle name="40% - Accent5 42" xfId="668" xr:uid="{00000000-0005-0000-0000-000090020000}"/>
    <cellStyle name="40% - Accent5 43" xfId="669" xr:uid="{00000000-0005-0000-0000-000091020000}"/>
    <cellStyle name="40% - Accent5 44" xfId="670" xr:uid="{00000000-0005-0000-0000-000092020000}"/>
    <cellStyle name="40% - Accent5 45" xfId="671" xr:uid="{00000000-0005-0000-0000-000093020000}"/>
    <cellStyle name="40% - Accent5 46" xfId="672" xr:uid="{00000000-0005-0000-0000-000094020000}"/>
    <cellStyle name="40% - Accent5 47" xfId="673" xr:uid="{00000000-0005-0000-0000-000095020000}"/>
    <cellStyle name="40% - Accent5 48" xfId="674" xr:uid="{00000000-0005-0000-0000-000096020000}"/>
    <cellStyle name="40% - Accent5 5" xfId="675" xr:uid="{00000000-0005-0000-0000-000097020000}"/>
    <cellStyle name="40% - Accent5 6" xfId="676" xr:uid="{00000000-0005-0000-0000-000098020000}"/>
    <cellStyle name="40% - Accent5 7" xfId="677" xr:uid="{00000000-0005-0000-0000-000099020000}"/>
    <cellStyle name="40% - Accent5 8" xfId="678" xr:uid="{00000000-0005-0000-0000-00009A020000}"/>
    <cellStyle name="40% - Accent5 9" xfId="679" xr:uid="{00000000-0005-0000-0000-00009B020000}"/>
    <cellStyle name="40% - Accent6 10" xfId="680" xr:uid="{00000000-0005-0000-0000-00009C020000}"/>
    <cellStyle name="40% - Accent6 11" xfId="681" xr:uid="{00000000-0005-0000-0000-00009D020000}"/>
    <cellStyle name="40% - Accent6 12" xfId="682" xr:uid="{00000000-0005-0000-0000-00009E020000}"/>
    <cellStyle name="40% - Accent6 13" xfId="683" xr:uid="{00000000-0005-0000-0000-00009F020000}"/>
    <cellStyle name="40% - Accent6 14" xfId="684" xr:uid="{00000000-0005-0000-0000-0000A0020000}"/>
    <cellStyle name="40% - Accent6 15" xfId="685" xr:uid="{00000000-0005-0000-0000-0000A1020000}"/>
    <cellStyle name="40% - Accent6 16" xfId="686" xr:uid="{00000000-0005-0000-0000-0000A2020000}"/>
    <cellStyle name="40% - Accent6 17" xfId="687" xr:uid="{00000000-0005-0000-0000-0000A3020000}"/>
    <cellStyle name="40% - Accent6 18" xfId="688" xr:uid="{00000000-0005-0000-0000-0000A4020000}"/>
    <cellStyle name="40% - Accent6 19" xfId="689" xr:uid="{00000000-0005-0000-0000-0000A5020000}"/>
    <cellStyle name="40% - Accent6 2" xfId="690" xr:uid="{00000000-0005-0000-0000-0000A6020000}"/>
    <cellStyle name="40% - Accent6 2 2" xfId="691" xr:uid="{00000000-0005-0000-0000-0000A7020000}"/>
    <cellStyle name="40% - Accent6 2 3" xfId="692" xr:uid="{00000000-0005-0000-0000-0000A8020000}"/>
    <cellStyle name="40% - Accent6 2 4" xfId="693" xr:uid="{00000000-0005-0000-0000-0000A9020000}"/>
    <cellStyle name="40% - Accent6 2 5" xfId="694" xr:uid="{00000000-0005-0000-0000-0000AA020000}"/>
    <cellStyle name="40% - Accent6 2 6" xfId="695" xr:uid="{00000000-0005-0000-0000-0000AB020000}"/>
    <cellStyle name="40% - Accent6 2 7" xfId="696" xr:uid="{00000000-0005-0000-0000-0000AC020000}"/>
    <cellStyle name="40% - Accent6 2 8" xfId="697" xr:uid="{00000000-0005-0000-0000-0000AD020000}"/>
    <cellStyle name="40% - Accent6 20" xfId="698" xr:uid="{00000000-0005-0000-0000-0000AE020000}"/>
    <cellStyle name="40% - Accent6 21" xfId="699" xr:uid="{00000000-0005-0000-0000-0000AF020000}"/>
    <cellStyle name="40% - Accent6 22" xfId="700" xr:uid="{00000000-0005-0000-0000-0000B0020000}"/>
    <cellStyle name="40% - Accent6 23" xfId="701" xr:uid="{00000000-0005-0000-0000-0000B1020000}"/>
    <cellStyle name="40% - Accent6 24" xfId="702" xr:uid="{00000000-0005-0000-0000-0000B2020000}"/>
    <cellStyle name="40% - Accent6 25" xfId="703" xr:uid="{00000000-0005-0000-0000-0000B3020000}"/>
    <cellStyle name="40% - Accent6 26" xfId="704" xr:uid="{00000000-0005-0000-0000-0000B4020000}"/>
    <cellStyle name="40% - Accent6 27" xfId="705" xr:uid="{00000000-0005-0000-0000-0000B5020000}"/>
    <cellStyle name="40% - Accent6 28" xfId="706" xr:uid="{00000000-0005-0000-0000-0000B6020000}"/>
    <cellStyle name="40% - Accent6 29" xfId="707" xr:uid="{00000000-0005-0000-0000-0000B7020000}"/>
    <cellStyle name="40% - Accent6 3" xfId="708" xr:uid="{00000000-0005-0000-0000-0000B8020000}"/>
    <cellStyle name="40% - Accent6 30" xfId="709" xr:uid="{00000000-0005-0000-0000-0000B9020000}"/>
    <cellStyle name="40% - Accent6 31" xfId="710" xr:uid="{00000000-0005-0000-0000-0000BA020000}"/>
    <cellStyle name="40% - Accent6 32" xfId="711" xr:uid="{00000000-0005-0000-0000-0000BB020000}"/>
    <cellStyle name="40% - Accent6 33" xfId="712" xr:uid="{00000000-0005-0000-0000-0000BC020000}"/>
    <cellStyle name="40% - Accent6 34" xfId="713" xr:uid="{00000000-0005-0000-0000-0000BD020000}"/>
    <cellStyle name="40% - Accent6 35" xfId="714" xr:uid="{00000000-0005-0000-0000-0000BE020000}"/>
    <cellStyle name="40% - Accent6 36" xfId="715" xr:uid="{00000000-0005-0000-0000-0000BF020000}"/>
    <cellStyle name="40% - Accent6 37" xfId="716" xr:uid="{00000000-0005-0000-0000-0000C0020000}"/>
    <cellStyle name="40% - Accent6 38" xfId="717" xr:uid="{00000000-0005-0000-0000-0000C1020000}"/>
    <cellStyle name="40% - Accent6 39" xfId="718" xr:uid="{00000000-0005-0000-0000-0000C2020000}"/>
    <cellStyle name="40% - Accent6 4" xfId="719" xr:uid="{00000000-0005-0000-0000-0000C3020000}"/>
    <cellStyle name="40% - Accent6 40" xfId="720" xr:uid="{00000000-0005-0000-0000-0000C4020000}"/>
    <cellStyle name="40% - Accent6 41" xfId="721" xr:uid="{00000000-0005-0000-0000-0000C5020000}"/>
    <cellStyle name="40% - Accent6 42" xfId="722" xr:uid="{00000000-0005-0000-0000-0000C6020000}"/>
    <cellStyle name="40% - Accent6 43" xfId="723" xr:uid="{00000000-0005-0000-0000-0000C7020000}"/>
    <cellStyle name="40% - Accent6 44" xfId="724" xr:uid="{00000000-0005-0000-0000-0000C8020000}"/>
    <cellStyle name="40% - Accent6 45" xfId="725" xr:uid="{00000000-0005-0000-0000-0000C9020000}"/>
    <cellStyle name="40% - Accent6 46" xfId="726" xr:uid="{00000000-0005-0000-0000-0000CA020000}"/>
    <cellStyle name="40% - Accent6 47" xfId="727" xr:uid="{00000000-0005-0000-0000-0000CB020000}"/>
    <cellStyle name="40% - Accent6 48" xfId="728" xr:uid="{00000000-0005-0000-0000-0000CC020000}"/>
    <cellStyle name="40% - Accent6 5" xfId="729" xr:uid="{00000000-0005-0000-0000-0000CD020000}"/>
    <cellStyle name="40% - Accent6 6" xfId="730" xr:uid="{00000000-0005-0000-0000-0000CE020000}"/>
    <cellStyle name="40% - Accent6 7" xfId="731" xr:uid="{00000000-0005-0000-0000-0000CF020000}"/>
    <cellStyle name="40% - Accent6 8" xfId="732" xr:uid="{00000000-0005-0000-0000-0000D0020000}"/>
    <cellStyle name="40% - Accent6 9" xfId="733" xr:uid="{00000000-0005-0000-0000-0000D1020000}"/>
    <cellStyle name="5 indents" xfId="734" xr:uid="{00000000-0005-0000-0000-0000D2020000}"/>
    <cellStyle name="60% - Accent1 10" xfId="735" xr:uid="{00000000-0005-0000-0000-0000D3020000}"/>
    <cellStyle name="60% - Accent1 11" xfId="736" xr:uid="{00000000-0005-0000-0000-0000D4020000}"/>
    <cellStyle name="60% - Accent1 12" xfId="737" xr:uid="{00000000-0005-0000-0000-0000D5020000}"/>
    <cellStyle name="60% - Accent1 13" xfId="738" xr:uid="{00000000-0005-0000-0000-0000D6020000}"/>
    <cellStyle name="60% - Accent1 14" xfId="739" xr:uid="{00000000-0005-0000-0000-0000D7020000}"/>
    <cellStyle name="60% - Accent1 15" xfId="740" xr:uid="{00000000-0005-0000-0000-0000D8020000}"/>
    <cellStyle name="60% - Accent1 16" xfId="741" xr:uid="{00000000-0005-0000-0000-0000D9020000}"/>
    <cellStyle name="60% - Accent1 17" xfId="742" xr:uid="{00000000-0005-0000-0000-0000DA020000}"/>
    <cellStyle name="60% - Accent1 18" xfId="743" xr:uid="{00000000-0005-0000-0000-0000DB020000}"/>
    <cellStyle name="60% - Accent1 19" xfId="744" xr:uid="{00000000-0005-0000-0000-0000DC020000}"/>
    <cellStyle name="60% - Accent1 2" xfId="745" xr:uid="{00000000-0005-0000-0000-0000DD020000}"/>
    <cellStyle name="60% - Accent1 2 2" xfId="746" xr:uid="{00000000-0005-0000-0000-0000DE020000}"/>
    <cellStyle name="60% - Accent1 2 3" xfId="747" xr:uid="{00000000-0005-0000-0000-0000DF020000}"/>
    <cellStyle name="60% - Accent1 2 4" xfId="748" xr:uid="{00000000-0005-0000-0000-0000E0020000}"/>
    <cellStyle name="60% - Accent1 2 5" xfId="749" xr:uid="{00000000-0005-0000-0000-0000E1020000}"/>
    <cellStyle name="60% - Accent1 2 6" xfId="750" xr:uid="{00000000-0005-0000-0000-0000E2020000}"/>
    <cellStyle name="60% - Accent1 2 7" xfId="751" xr:uid="{00000000-0005-0000-0000-0000E3020000}"/>
    <cellStyle name="60% - Accent1 2 8" xfId="752" xr:uid="{00000000-0005-0000-0000-0000E4020000}"/>
    <cellStyle name="60% - Accent1 20" xfId="753" xr:uid="{00000000-0005-0000-0000-0000E5020000}"/>
    <cellStyle name="60% - Accent1 21" xfId="754" xr:uid="{00000000-0005-0000-0000-0000E6020000}"/>
    <cellStyle name="60% - Accent1 22" xfId="755" xr:uid="{00000000-0005-0000-0000-0000E7020000}"/>
    <cellStyle name="60% - Accent1 23" xfId="756" xr:uid="{00000000-0005-0000-0000-0000E8020000}"/>
    <cellStyle name="60% - Accent1 24" xfId="757" xr:uid="{00000000-0005-0000-0000-0000E9020000}"/>
    <cellStyle name="60% - Accent1 25" xfId="758" xr:uid="{00000000-0005-0000-0000-0000EA020000}"/>
    <cellStyle name="60% - Accent1 26" xfId="759" xr:uid="{00000000-0005-0000-0000-0000EB020000}"/>
    <cellStyle name="60% - Accent1 27" xfId="760" xr:uid="{00000000-0005-0000-0000-0000EC020000}"/>
    <cellStyle name="60% - Accent1 28" xfId="761" xr:uid="{00000000-0005-0000-0000-0000ED020000}"/>
    <cellStyle name="60% - Accent1 29" xfId="762" xr:uid="{00000000-0005-0000-0000-0000EE020000}"/>
    <cellStyle name="60% - Accent1 3" xfId="763" xr:uid="{00000000-0005-0000-0000-0000EF020000}"/>
    <cellStyle name="60% - Accent1 30" xfId="764" xr:uid="{00000000-0005-0000-0000-0000F0020000}"/>
    <cellStyle name="60% - Accent1 31" xfId="765" xr:uid="{00000000-0005-0000-0000-0000F1020000}"/>
    <cellStyle name="60% - Accent1 32" xfId="766" xr:uid="{00000000-0005-0000-0000-0000F2020000}"/>
    <cellStyle name="60% - Accent1 33" xfId="767" xr:uid="{00000000-0005-0000-0000-0000F3020000}"/>
    <cellStyle name="60% - Accent1 34" xfId="768" xr:uid="{00000000-0005-0000-0000-0000F4020000}"/>
    <cellStyle name="60% - Accent1 35" xfId="769" xr:uid="{00000000-0005-0000-0000-0000F5020000}"/>
    <cellStyle name="60% - Accent1 36" xfId="770" xr:uid="{00000000-0005-0000-0000-0000F6020000}"/>
    <cellStyle name="60% - Accent1 37" xfId="771" xr:uid="{00000000-0005-0000-0000-0000F7020000}"/>
    <cellStyle name="60% - Accent1 38" xfId="772" xr:uid="{00000000-0005-0000-0000-0000F8020000}"/>
    <cellStyle name="60% - Accent1 39" xfId="773" xr:uid="{00000000-0005-0000-0000-0000F9020000}"/>
    <cellStyle name="60% - Accent1 4" xfId="774" xr:uid="{00000000-0005-0000-0000-0000FA020000}"/>
    <cellStyle name="60% - Accent1 40" xfId="775" xr:uid="{00000000-0005-0000-0000-0000FB020000}"/>
    <cellStyle name="60% - Accent1 41" xfId="776" xr:uid="{00000000-0005-0000-0000-0000FC020000}"/>
    <cellStyle name="60% - Accent1 42" xfId="777" xr:uid="{00000000-0005-0000-0000-0000FD020000}"/>
    <cellStyle name="60% - Accent1 43" xfId="778" xr:uid="{00000000-0005-0000-0000-0000FE020000}"/>
    <cellStyle name="60% - Accent1 44" xfId="779" xr:uid="{00000000-0005-0000-0000-0000FF020000}"/>
    <cellStyle name="60% - Accent1 45" xfId="780" xr:uid="{00000000-0005-0000-0000-000000030000}"/>
    <cellStyle name="60% - Accent1 46" xfId="781" xr:uid="{00000000-0005-0000-0000-000001030000}"/>
    <cellStyle name="60% - Accent1 47" xfId="782" xr:uid="{00000000-0005-0000-0000-000002030000}"/>
    <cellStyle name="60% - Accent1 48" xfId="783" xr:uid="{00000000-0005-0000-0000-000003030000}"/>
    <cellStyle name="60% - Accent1 5" xfId="784" xr:uid="{00000000-0005-0000-0000-000004030000}"/>
    <cellStyle name="60% - Accent1 6" xfId="785" xr:uid="{00000000-0005-0000-0000-000005030000}"/>
    <cellStyle name="60% - Accent1 7" xfId="786" xr:uid="{00000000-0005-0000-0000-000006030000}"/>
    <cellStyle name="60% - Accent1 8" xfId="787" xr:uid="{00000000-0005-0000-0000-000007030000}"/>
    <cellStyle name="60% - Accent1 9" xfId="788" xr:uid="{00000000-0005-0000-0000-000008030000}"/>
    <cellStyle name="60% - Accent2 10" xfId="789" xr:uid="{00000000-0005-0000-0000-000009030000}"/>
    <cellStyle name="60% - Accent2 11" xfId="790" xr:uid="{00000000-0005-0000-0000-00000A030000}"/>
    <cellStyle name="60% - Accent2 12" xfId="791" xr:uid="{00000000-0005-0000-0000-00000B030000}"/>
    <cellStyle name="60% - Accent2 13" xfId="792" xr:uid="{00000000-0005-0000-0000-00000C030000}"/>
    <cellStyle name="60% - Accent2 14" xfId="793" xr:uid="{00000000-0005-0000-0000-00000D030000}"/>
    <cellStyle name="60% - Accent2 15" xfId="794" xr:uid="{00000000-0005-0000-0000-00000E030000}"/>
    <cellStyle name="60% - Accent2 16" xfId="795" xr:uid="{00000000-0005-0000-0000-00000F030000}"/>
    <cellStyle name="60% - Accent2 17" xfId="796" xr:uid="{00000000-0005-0000-0000-000010030000}"/>
    <cellStyle name="60% - Accent2 18" xfId="797" xr:uid="{00000000-0005-0000-0000-000011030000}"/>
    <cellStyle name="60% - Accent2 19" xfId="798" xr:uid="{00000000-0005-0000-0000-000012030000}"/>
    <cellStyle name="60% - Accent2 2" xfId="799" xr:uid="{00000000-0005-0000-0000-000013030000}"/>
    <cellStyle name="60% - Accent2 2 2" xfId="800" xr:uid="{00000000-0005-0000-0000-000014030000}"/>
    <cellStyle name="60% - Accent2 2 3" xfId="801" xr:uid="{00000000-0005-0000-0000-000015030000}"/>
    <cellStyle name="60% - Accent2 2 4" xfId="802" xr:uid="{00000000-0005-0000-0000-000016030000}"/>
    <cellStyle name="60% - Accent2 2 5" xfId="803" xr:uid="{00000000-0005-0000-0000-000017030000}"/>
    <cellStyle name="60% - Accent2 2 6" xfId="804" xr:uid="{00000000-0005-0000-0000-000018030000}"/>
    <cellStyle name="60% - Accent2 2 7" xfId="805" xr:uid="{00000000-0005-0000-0000-000019030000}"/>
    <cellStyle name="60% - Accent2 2 8" xfId="806" xr:uid="{00000000-0005-0000-0000-00001A030000}"/>
    <cellStyle name="60% - Accent2 20" xfId="807" xr:uid="{00000000-0005-0000-0000-00001B030000}"/>
    <cellStyle name="60% - Accent2 21" xfId="808" xr:uid="{00000000-0005-0000-0000-00001C030000}"/>
    <cellStyle name="60% - Accent2 22" xfId="809" xr:uid="{00000000-0005-0000-0000-00001D030000}"/>
    <cellStyle name="60% - Accent2 23" xfId="810" xr:uid="{00000000-0005-0000-0000-00001E030000}"/>
    <cellStyle name="60% - Accent2 24" xfId="811" xr:uid="{00000000-0005-0000-0000-00001F030000}"/>
    <cellStyle name="60% - Accent2 25" xfId="812" xr:uid="{00000000-0005-0000-0000-000020030000}"/>
    <cellStyle name="60% - Accent2 26" xfId="813" xr:uid="{00000000-0005-0000-0000-000021030000}"/>
    <cellStyle name="60% - Accent2 27" xfId="814" xr:uid="{00000000-0005-0000-0000-000022030000}"/>
    <cellStyle name="60% - Accent2 28" xfId="815" xr:uid="{00000000-0005-0000-0000-000023030000}"/>
    <cellStyle name="60% - Accent2 29" xfId="816" xr:uid="{00000000-0005-0000-0000-000024030000}"/>
    <cellStyle name="60% - Accent2 3" xfId="817" xr:uid="{00000000-0005-0000-0000-000025030000}"/>
    <cellStyle name="60% - Accent2 30" xfId="818" xr:uid="{00000000-0005-0000-0000-000026030000}"/>
    <cellStyle name="60% - Accent2 31" xfId="819" xr:uid="{00000000-0005-0000-0000-000027030000}"/>
    <cellStyle name="60% - Accent2 32" xfId="820" xr:uid="{00000000-0005-0000-0000-000028030000}"/>
    <cellStyle name="60% - Accent2 33" xfId="821" xr:uid="{00000000-0005-0000-0000-000029030000}"/>
    <cellStyle name="60% - Accent2 34" xfId="822" xr:uid="{00000000-0005-0000-0000-00002A030000}"/>
    <cellStyle name="60% - Accent2 35" xfId="823" xr:uid="{00000000-0005-0000-0000-00002B030000}"/>
    <cellStyle name="60% - Accent2 36" xfId="824" xr:uid="{00000000-0005-0000-0000-00002C030000}"/>
    <cellStyle name="60% - Accent2 37" xfId="825" xr:uid="{00000000-0005-0000-0000-00002D030000}"/>
    <cellStyle name="60% - Accent2 38" xfId="826" xr:uid="{00000000-0005-0000-0000-00002E030000}"/>
    <cellStyle name="60% - Accent2 39" xfId="827" xr:uid="{00000000-0005-0000-0000-00002F030000}"/>
    <cellStyle name="60% - Accent2 4" xfId="828" xr:uid="{00000000-0005-0000-0000-000030030000}"/>
    <cellStyle name="60% - Accent2 40" xfId="829" xr:uid="{00000000-0005-0000-0000-000031030000}"/>
    <cellStyle name="60% - Accent2 41" xfId="830" xr:uid="{00000000-0005-0000-0000-000032030000}"/>
    <cellStyle name="60% - Accent2 42" xfId="831" xr:uid="{00000000-0005-0000-0000-000033030000}"/>
    <cellStyle name="60% - Accent2 43" xfId="832" xr:uid="{00000000-0005-0000-0000-000034030000}"/>
    <cellStyle name="60% - Accent2 44" xfId="833" xr:uid="{00000000-0005-0000-0000-000035030000}"/>
    <cellStyle name="60% - Accent2 45" xfId="834" xr:uid="{00000000-0005-0000-0000-000036030000}"/>
    <cellStyle name="60% - Accent2 46" xfId="835" xr:uid="{00000000-0005-0000-0000-000037030000}"/>
    <cellStyle name="60% - Accent2 47" xfId="836" xr:uid="{00000000-0005-0000-0000-000038030000}"/>
    <cellStyle name="60% - Accent2 48" xfId="837" xr:uid="{00000000-0005-0000-0000-000039030000}"/>
    <cellStyle name="60% - Accent2 5" xfId="838" xr:uid="{00000000-0005-0000-0000-00003A030000}"/>
    <cellStyle name="60% - Accent2 6" xfId="839" xr:uid="{00000000-0005-0000-0000-00003B030000}"/>
    <cellStyle name="60% - Accent2 7" xfId="840" xr:uid="{00000000-0005-0000-0000-00003C030000}"/>
    <cellStyle name="60% - Accent2 8" xfId="841" xr:uid="{00000000-0005-0000-0000-00003D030000}"/>
    <cellStyle name="60% - Accent2 9" xfId="842" xr:uid="{00000000-0005-0000-0000-00003E030000}"/>
    <cellStyle name="60% - Accent3 10" xfId="843" xr:uid="{00000000-0005-0000-0000-00003F030000}"/>
    <cellStyle name="60% - Accent3 11" xfId="844" xr:uid="{00000000-0005-0000-0000-000040030000}"/>
    <cellStyle name="60% - Accent3 12" xfId="845" xr:uid="{00000000-0005-0000-0000-000041030000}"/>
    <cellStyle name="60% - Accent3 13" xfId="846" xr:uid="{00000000-0005-0000-0000-000042030000}"/>
    <cellStyle name="60% - Accent3 14" xfId="847" xr:uid="{00000000-0005-0000-0000-000043030000}"/>
    <cellStyle name="60% - Accent3 15" xfId="848" xr:uid="{00000000-0005-0000-0000-000044030000}"/>
    <cellStyle name="60% - Accent3 16" xfId="849" xr:uid="{00000000-0005-0000-0000-000045030000}"/>
    <cellStyle name="60% - Accent3 17" xfId="850" xr:uid="{00000000-0005-0000-0000-000046030000}"/>
    <cellStyle name="60% - Accent3 18" xfId="851" xr:uid="{00000000-0005-0000-0000-000047030000}"/>
    <cellStyle name="60% - Accent3 19" xfId="852" xr:uid="{00000000-0005-0000-0000-000048030000}"/>
    <cellStyle name="60% - Accent3 2" xfId="853" xr:uid="{00000000-0005-0000-0000-000049030000}"/>
    <cellStyle name="60% - Accent3 2 2" xfId="854" xr:uid="{00000000-0005-0000-0000-00004A030000}"/>
    <cellStyle name="60% - Accent3 2 3" xfId="855" xr:uid="{00000000-0005-0000-0000-00004B030000}"/>
    <cellStyle name="60% - Accent3 2 4" xfId="856" xr:uid="{00000000-0005-0000-0000-00004C030000}"/>
    <cellStyle name="60% - Accent3 2 5" xfId="857" xr:uid="{00000000-0005-0000-0000-00004D030000}"/>
    <cellStyle name="60% - Accent3 2 6" xfId="858" xr:uid="{00000000-0005-0000-0000-00004E030000}"/>
    <cellStyle name="60% - Accent3 2 7" xfId="859" xr:uid="{00000000-0005-0000-0000-00004F030000}"/>
    <cellStyle name="60% - Accent3 2 8" xfId="860" xr:uid="{00000000-0005-0000-0000-000050030000}"/>
    <cellStyle name="60% - Accent3 20" xfId="861" xr:uid="{00000000-0005-0000-0000-000051030000}"/>
    <cellStyle name="60% - Accent3 21" xfId="862" xr:uid="{00000000-0005-0000-0000-000052030000}"/>
    <cellStyle name="60% - Accent3 22" xfId="863" xr:uid="{00000000-0005-0000-0000-000053030000}"/>
    <cellStyle name="60% - Accent3 23" xfId="864" xr:uid="{00000000-0005-0000-0000-000054030000}"/>
    <cellStyle name="60% - Accent3 24" xfId="865" xr:uid="{00000000-0005-0000-0000-000055030000}"/>
    <cellStyle name="60% - Accent3 25" xfId="866" xr:uid="{00000000-0005-0000-0000-000056030000}"/>
    <cellStyle name="60% - Accent3 26" xfId="867" xr:uid="{00000000-0005-0000-0000-000057030000}"/>
    <cellStyle name="60% - Accent3 27" xfId="868" xr:uid="{00000000-0005-0000-0000-000058030000}"/>
    <cellStyle name="60% - Accent3 28" xfId="869" xr:uid="{00000000-0005-0000-0000-000059030000}"/>
    <cellStyle name="60% - Accent3 29" xfId="870" xr:uid="{00000000-0005-0000-0000-00005A030000}"/>
    <cellStyle name="60% - Accent3 3" xfId="871" xr:uid="{00000000-0005-0000-0000-00005B030000}"/>
    <cellStyle name="60% - Accent3 30" xfId="872" xr:uid="{00000000-0005-0000-0000-00005C030000}"/>
    <cellStyle name="60% - Accent3 31" xfId="873" xr:uid="{00000000-0005-0000-0000-00005D030000}"/>
    <cellStyle name="60% - Accent3 32" xfId="874" xr:uid="{00000000-0005-0000-0000-00005E030000}"/>
    <cellStyle name="60% - Accent3 33" xfId="875" xr:uid="{00000000-0005-0000-0000-00005F030000}"/>
    <cellStyle name="60% - Accent3 34" xfId="876" xr:uid="{00000000-0005-0000-0000-000060030000}"/>
    <cellStyle name="60% - Accent3 35" xfId="877" xr:uid="{00000000-0005-0000-0000-000061030000}"/>
    <cellStyle name="60% - Accent3 36" xfId="878" xr:uid="{00000000-0005-0000-0000-000062030000}"/>
    <cellStyle name="60% - Accent3 37" xfId="879" xr:uid="{00000000-0005-0000-0000-000063030000}"/>
    <cellStyle name="60% - Accent3 38" xfId="880" xr:uid="{00000000-0005-0000-0000-000064030000}"/>
    <cellStyle name="60% - Accent3 39" xfId="881" xr:uid="{00000000-0005-0000-0000-000065030000}"/>
    <cellStyle name="60% - Accent3 4" xfId="882" xr:uid="{00000000-0005-0000-0000-000066030000}"/>
    <cellStyle name="60% - Accent3 40" xfId="883" xr:uid="{00000000-0005-0000-0000-000067030000}"/>
    <cellStyle name="60% - Accent3 41" xfId="884" xr:uid="{00000000-0005-0000-0000-000068030000}"/>
    <cellStyle name="60% - Accent3 42" xfId="885" xr:uid="{00000000-0005-0000-0000-000069030000}"/>
    <cellStyle name="60% - Accent3 43" xfId="886" xr:uid="{00000000-0005-0000-0000-00006A030000}"/>
    <cellStyle name="60% - Accent3 44" xfId="887" xr:uid="{00000000-0005-0000-0000-00006B030000}"/>
    <cellStyle name="60% - Accent3 45" xfId="888" xr:uid="{00000000-0005-0000-0000-00006C030000}"/>
    <cellStyle name="60% - Accent3 46" xfId="889" xr:uid="{00000000-0005-0000-0000-00006D030000}"/>
    <cellStyle name="60% - Accent3 47" xfId="890" xr:uid="{00000000-0005-0000-0000-00006E030000}"/>
    <cellStyle name="60% - Accent3 48" xfId="891" xr:uid="{00000000-0005-0000-0000-00006F030000}"/>
    <cellStyle name="60% - Accent3 5" xfId="892" xr:uid="{00000000-0005-0000-0000-000070030000}"/>
    <cellStyle name="60% - Accent3 6" xfId="893" xr:uid="{00000000-0005-0000-0000-000071030000}"/>
    <cellStyle name="60% - Accent3 7" xfId="894" xr:uid="{00000000-0005-0000-0000-000072030000}"/>
    <cellStyle name="60% - Accent3 8" xfId="895" xr:uid="{00000000-0005-0000-0000-000073030000}"/>
    <cellStyle name="60% - Accent3 9" xfId="896" xr:uid="{00000000-0005-0000-0000-000074030000}"/>
    <cellStyle name="60% - Accent4 10" xfId="897" xr:uid="{00000000-0005-0000-0000-000075030000}"/>
    <cellStyle name="60% - Accent4 11" xfId="898" xr:uid="{00000000-0005-0000-0000-000076030000}"/>
    <cellStyle name="60% - Accent4 12" xfId="899" xr:uid="{00000000-0005-0000-0000-000077030000}"/>
    <cellStyle name="60% - Accent4 13" xfId="900" xr:uid="{00000000-0005-0000-0000-000078030000}"/>
    <cellStyle name="60% - Accent4 14" xfId="901" xr:uid="{00000000-0005-0000-0000-000079030000}"/>
    <cellStyle name="60% - Accent4 15" xfId="902" xr:uid="{00000000-0005-0000-0000-00007A030000}"/>
    <cellStyle name="60% - Accent4 16" xfId="903" xr:uid="{00000000-0005-0000-0000-00007B030000}"/>
    <cellStyle name="60% - Accent4 17" xfId="904" xr:uid="{00000000-0005-0000-0000-00007C030000}"/>
    <cellStyle name="60% - Accent4 18" xfId="905" xr:uid="{00000000-0005-0000-0000-00007D030000}"/>
    <cellStyle name="60% - Accent4 19" xfId="906" xr:uid="{00000000-0005-0000-0000-00007E030000}"/>
    <cellStyle name="60% - Accent4 2" xfId="907" xr:uid="{00000000-0005-0000-0000-00007F030000}"/>
    <cellStyle name="60% - Accent4 2 2" xfId="908" xr:uid="{00000000-0005-0000-0000-000080030000}"/>
    <cellStyle name="60% - Accent4 2 3" xfId="909" xr:uid="{00000000-0005-0000-0000-000081030000}"/>
    <cellStyle name="60% - Accent4 2 4" xfId="910" xr:uid="{00000000-0005-0000-0000-000082030000}"/>
    <cellStyle name="60% - Accent4 2 5" xfId="911" xr:uid="{00000000-0005-0000-0000-000083030000}"/>
    <cellStyle name="60% - Accent4 2 6" xfId="912" xr:uid="{00000000-0005-0000-0000-000084030000}"/>
    <cellStyle name="60% - Accent4 2 7" xfId="913" xr:uid="{00000000-0005-0000-0000-000085030000}"/>
    <cellStyle name="60% - Accent4 2 8" xfId="914" xr:uid="{00000000-0005-0000-0000-000086030000}"/>
    <cellStyle name="60% - Accent4 20" xfId="915" xr:uid="{00000000-0005-0000-0000-000087030000}"/>
    <cellStyle name="60% - Accent4 21" xfId="916" xr:uid="{00000000-0005-0000-0000-000088030000}"/>
    <cellStyle name="60% - Accent4 22" xfId="917" xr:uid="{00000000-0005-0000-0000-000089030000}"/>
    <cellStyle name="60% - Accent4 23" xfId="918" xr:uid="{00000000-0005-0000-0000-00008A030000}"/>
    <cellStyle name="60% - Accent4 24" xfId="919" xr:uid="{00000000-0005-0000-0000-00008B030000}"/>
    <cellStyle name="60% - Accent4 25" xfId="920" xr:uid="{00000000-0005-0000-0000-00008C030000}"/>
    <cellStyle name="60% - Accent4 26" xfId="921" xr:uid="{00000000-0005-0000-0000-00008D030000}"/>
    <cellStyle name="60% - Accent4 27" xfId="922" xr:uid="{00000000-0005-0000-0000-00008E030000}"/>
    <cellStyle name="60% - Accent4 28" xfId="923" xr:uid="{00000000-0005-0000-0000-00008F030000}"/>
    <cellStyle name="60% - Accent4 29" xfId="924" xr:uid="{00000000-0005-0000-0000-000090030000}"/>
    <cellStyle name="60% - Accent4 3" xfId="925" xr:uid="{00000000-0005-0000-0000-000091030000}"/>
    <cellStyle name="60% - Accent4 30" xfId="926" xr:uid="{00000000-0005-0000-0000-000092030000}"/>
    <cellStyle name="60% - Accent4 31" xfId="927" xr:uid="{00000000-0005-0000-0000-000093030000}"/>
    <cellStyle name="60% - Accent4 32" xfId="928" xr:uid="{00000000-0005-0000-0000-000094030000}"/>
    <cellStyle name="60% - Accent4 33" xfId="929" xr:uid="{00000000-0005-0000-0000-000095030000}"/>
    <cellStyle name="60% - Accent4 34" xfId="930" xr:uid="{00000000-0005-0000-0000-000096030000}"/>
    <cellStyle name="60% - Accent4 35" xfId="931" xr:uid="{00000000-0005-0000-0000-000097030000}"/>
    <cellStyle name="60% - Accent4 36" xfId="932" xr:uid="{00000000-0005-0000-0000-000098030000}"/>
    <cellStyle name="60% - Accent4 37" xfId="933" xr:uid="{00000000-0005-0000-0000-000099030000}"/>
    <cellStyle name="60% - Accent4 38" xfId="934" xr:uid="{00000000-0005-0000-0000-00009A030000}"/>
    <cellStyle name="60% - Accent4 39" xfId="935" xr:uid="{00000000-0005-0000-0000-00009B030000}"/>
    <cellStyle name="60% - Accent4 4" xfId="936" xr:uid="{00000000-0005-0000-0000-00009C030000}"/>
    <cellStyle name="60% - Accent4 40" xfId="937" xr:uid="{00000000-0005-0000-0000-00009D030000}"/>
    <cellStyle name="60% - Accent4 41" xfId="938" xr:uid="{00000000-0005-0000-0000-00009E030000}"/>
    <cellStyle name="60% - Accent4 42" xfId="939" xr:uid="{00000000-0005-0000-0000-00009F030000}"/>
    <cellStyle name="60% - Accent4 43" xfId="940" xr:uid="{00000000-0005-0000-0000-0000A0030000}"/>
    <cellStyle name="60% - Accent4 44" xfId="941" xr:uid="{00000000-0005-0000-0000-0000A1030000}"/>
    <cellStyle name="60% - Accent4 45" xfId="942" xr:uid="{00000000-0005-0000-0000-0000A2030000}"/>
    <cellStyle name="60% - Accent4 46" xfId="943" xr:uid="{00000000-0005-0000-0000-0000A3030000}"/>
    <cellStyle name="60% - Accent4 47" xfId="944" xr:uid="{00000000-0005-0000-0000-0000A4030000}"/>
    <cellStyle name="60% - Accent4 48" xfId="945" xr:uid="{00000000-0005-0000-0000-0000A5030000}"/>
    <cellStyle name="60% - Accent4 5" xfId="946" xr:uid="{00000000-0005-0000-0000-0000A6030000}"/>
    <cellStyle name="60% - Accent4 6" xfId="947" xr:uid="{00000000-0005-0000-0000-0000A7030000}"/>
    <cellStyle name="60% - Accent4 7" xfId="948" xr:uid="{00000000-0005-0000-0000-0000A8030000}"/>
    <cellStyle name="60% - Accent4 8" xfId="949" xr:uid="{00000000-0005-0000-0000-0000A9030000}"/>
    <cellStyle name="60% - Accent4 9" xfId="950" xr:uid="{00000000-0005-0000-0000-0000AA030000}"/>
    <cellStyle name="60% - Accent5 10" xfId="951" xr:uid="{00000000-0005-0000-0000-0000AB030000}"/>
    <cellStyle name="60% - Accent5 11" xfId="952" xr:uid="{00000000-0005-0000-0000-0000AC030000}"/>
    <cellStyle name="60% - Accent5 12" xfId="953" xr:uid="{00000000-0005-0000-0000-0000AD030000}"/>
    <cellStyle name="60% - Accent5 13" xfId="954" xr:uid="{00000000-0005-0000-0000-0000AE030000}"/>
    <cellStyle name="60% - Accent5 14" xfId="955" xr:uid="{00000000-0005-0000-0000-0000AF030000}"/>
    <cellStyle name="60% - Accent5 15" xfId="956" xr:uid="{00000000-0005-0000-0000-0000B0030000}"/>
    <cellStyle name="60% - Accent5 16" xfId="957" xr:uid="{00000000-0005-0000-0000-0000B1030000}"/>
    <cellStyle name="60% - Accent5 17" xfId="958" xr:uid="{00000000-0005-0000-0000-0000B2030000}"/>
    <cellStyle name="60% - Accent5 18" xfId="959" xr:uid="{00000000-0005-0000-0000-0000B3030000}"/>
    <cellStyle name="60% - Accent5 19" xfId="960" xr:uid="{00000000-0005-0000-0000-0000B4030000}"/>
    <cellStyle name="60% - Accent5 2" xfId="961" xr:uid="{00000000-0005-0000-0000-0000B5030000}"/>
    <cellStyle name="60% - Accent5 2 2" xfId="962" xr:uid="{00000000-0005-0000-0000-0000B6030000}"/>
    <cellStyle name="60% - Accent5 2 3" xfId="963" xr:uid="{00000000-0005-0000-0000-0000B7030000}"/>
    <cellStyle name="60% - Accent5 2 4" xfId="964" xr:uid="{00000000-0005-0000-0000-0000B8030000}"/>
    <cellStyle name="60% - Accent5 2 5" xfId="965" xr:uid="{00000000-0005-0000-0000-0000B9030000}"/>
    <cellStyle name="60% - Accent5 2 6" xfId="966" xr:uid="{00000000-0005-0000-0000-0000BA030000}"/>
    <cellStyle name="60% - Accent5 2 7" xfId="967" xr:uid="{00000000-0005-0000-0000-0000BB030000}"/>
    <cellStyle name="60% - Accent5 2 8" xfId="968" xr:uid="{00000000-0005-0000-0000-0000BC030000}"/>
    <cellStyle name="60% - Accent5 20" xfId="969" xr:uid="{00000000-0005-0000-0000-0000BD030000}"/>
    <cellStyle name="60% - Accent5 21" xfId="970" xr:uid="{00000000-0005-0000-0000-0000BE030000}"/>
    <cellStyle name="60% - Accent5 22" xfId="971" xr:uid="{00000000-0005-0000-0000-0000BF030000}"/>
    <cellStyle name="60% - Accent5 23" xfId="972" xr:uid="{00000000-0005-0000-0000-0000C0030000}"/>
    <cellStyle name="60% - Accent5 24" xfId="973" xr:uid="{00000000-0005-0000-0000-0000C1030000}"/>
    <cellStyle name="60% - Accent5 25" xfId="974" xr:uid="{00000000-0005-0000-0000-0000C2030000}"/>
    <cellStyle name="60% - Accent5 26" xfId="975" xr:uid="{00000000-0005-0000-0000-0000C3030000}"/>
    <cellStyle name="60% - Accent5 27" xfId="976" xr:uid="{00000000-0005-0000-0000-0000C4030000}"/>
    <cellStyle name="60% - Accent5 28" xfId="977" xr:uid="{00000000-0005-0000-0000-0000C5030000}"/>
    <cellStyle name="60% - Accent5 29" xfId="978" xr:uid="{00000000-0005-0000-0000-0000C6030000}"/>
    <cellStyle name="60% - Accent5 3" xfId="979" xr:uid="{00000000-0005-0000-0000-0000C7030000}"/>
    <cellStyle name="60% - Accent5 30" xfId="980" xr:uid="{00000000-0005-0000-0000-0000C8030000}"/>
    <cellStyle name="60% - Accent5 31" xfId="981" xr:uid="{00000000-0005-0000-0000-0000C9030000}"/>
    <cellStyle name="60% - Accent5 32" xfId="982" xr:uid="{00000000-0005-0000-0000-0000CA030000}"/>
    <cellStyle name="60% - Accent5 33" xfId="983" xr:uid="{00000000-0005-0000-0000-0000CB030000}"/>
    <cellStyle name="60% - Accent5 34" xfId="984" xr:uid="{00000000-0005-0000-0000-0000CC030000}"/>
    <cellStyle name="60% - Accent5 35" xfId="985" xr:uid="{00000000-0005-0000-0000-0000CD030000}"/>
    <cellStyle name="60% - Accent5 36" xfId="986" xr:uid="{00000000-0005-0000-0000-0000CE030000}"/>
    <cellStyle name="60% - Accent5 37" xfId="987" xr:uid="{00000000-0005-0000-0000-0000CF030000}"/>
    <cellStyle name="60% - Accent5 38" xfId="988" xr:uid="{00000000-0005-0000-0000-0000D0030000}"/>
    <cellStyle name="60% - Accent5 39" xfId="989" xr:uid="{00000000-0005-0000-0000-0000D1030000}"/>
    <cellStyle name="60% - Accent5 4" xfId="990" xr:uid="{00000000-0005-0000-0000-0000D2030000}"/>
    <cellStyle name="60% - Accent5 40" xfId="991" xr:uid="{00000000-0005-0000-0000-0000D3030000}"/>
    <cellStyle name="60% - Accent5 41" xfId="992" xr:uid="{00000000-0005-0000-0000-0000D4030000}"/>
    <cellStyle name="60% - Accent5 42" xfId="993" xr:uid="{00000000-0005-0000-0000-0000D5030000}"/>
    <cellStyle name="60% - Accent5 43" xfId="994" xr:uid="{00000000-0005-0000-0000-0000D6030000}"/>
    <cellStyle name="60% - Accent5 44" xfId="995" xr:uid="{00000000-0005-0000-0000-0000D7030000}"/>
    <cellStyle name="60% - Accent5 45" xfId="996" xr:uid="{00000000-0005-0000-0000-0000D8030000}"/>
    <cellStyle name="60% - Accent5 46" xfId="997" xr:uid="{00000000-0005-0000-0000-0000D9030000}"/>
    <cellStyle name="60% - Accent5 47" xfId="998" xr:uid="{00000000-0005-0000-0000-0000DA030000}"/>
    <cellStyle name="60% - Accent5 48" xfId="999" xr:uid="{00000000-0005-0000-0000-0000DB030000}"/>
    <cellStyle name="60% - Accent5 5" xfId="1000" xr:uid="{00000000-0005-0000-0000-0000DC030000}"/>
    <cellStyle name="60% - Accent5 6" xfId="1001" xr:uid="{00000000-0005-0000-0000-0000DD030000}"/>
    <cellStyle name="60% - Accent5 7" xfId="1002" xr:uid="{00000000-0005-0000-0000-0000DE030000}"/>
    <cellStyle name="60% - Accent5 8" xfId="1003" xr:uid="{00000000-0005-0000-0000-0000DF030000}"/>
    <cellStyle name="60% - Accent5 9" xfId="1004" xr:uid="{00000000-0005-0000-0000-0000E0030000}"/>
    <cellStyle name="60% - Accent6 10" xfId="1005" xr:uid="{00000000-0005-0000-0000-0000E1030000}"/>
    <cellStyle name="60% - Accent6 11" xfId="1006" xr:uid="{00000000-0005-0000-0000-0000E2030000}"/>
    <cellStyle name="60% - Accent6 12" xfId="1007" xr:uid="{00000000-0005-0000-0000-0000E3030000}"/>
    <cellStyle name="60% - Accent6 13" xfId="1008" xr:uid="{00000000-0005-0000-0000-0000E4030000}"/>
    <cellStyle name="60% - Accent6 14" xfId="1009" xr:uid="{00000000-0005-0000-0000-0000E5030000}"/>
    <cellStyle name="60% - Accent6 15" xfId="1010" xr:uid="{00000000-0005-0000-0000-0000E6030000}"/>
    <cellStyle name="60% - Accent6 16" xfId="1011" xr:uid="{00000000-0005-0000-0000-0000E7030000}"/>
    <cellStyle name="60% - Accent6 17" xfId="1012" xr:uid="{00000000-0005-0000-0000-0000E8030000}"/>
    <cellStyle name="60% - Accent6 18" xfId="1013" xr:uid="{00000000-0005-0000-0000-0000E9030000}"/>
    <cellStyle name="60% - Accent6 19" xfId="1014" xr:uid="{00000000-0005-0000-0000-0000EA030000}"/>
    <cellStyle name="60% - Accent6 2" xfId="1015" xr:uid="{00000000-0005-0000-0000-0000EB030000}"/>
    <cellStyle name="60% - Accent6 2 2" xfId="1016" xr:uid="{00000000-0005-0000-0000-0000EC030000}"/>
    <cellStyle name="60% - Accent6 2 3" xfId="1017" xr:uid="{00000000-0005-0000-0000-0000ED030000}"/>
    <cellStyle name="60% - Accent6 2 4" xfId="1018" xr:uid="{00000000-0005-0000-0000-0000EE030000}"/>
    <cellStyle name="60% - Accent6 2 5" xfId="1019" xr:uid="{00000000-0005-0000-0000-0000EF030000}"/>
    <cellStyle name="60% - Accent6 2 6" xfId="1020" xr:uid="{00000000-0005-0000-0000-0000F0030000}"/>
    <cellStyle name="60% - Accent6 2 7" xfId="1021" xr:uid="{00000000-0005-0000-0000-0000F1030000}"/>
    <cellStyle name="60% - Accent6 2 8" xfId="1022" xr:uid="{00000000-0005-0000-0000-0000F2030000}"/>
    <cellStyle name="60% - Accent6 20" xfId="1023" xr:uid="{00000000-0005-0000-0000-0000F3030000}"/>
    <cellStyle name="60% - Accent6 21" xfId="1024" xr:uid="{00000000-0005-0000-0000-0000F4030000}"/>
    <cellStyle name="60% - Accent6 22" xfId="1025" xr:uid="{00000000-0005-0000-0000-0000F5030000}"/>
    <cellStyle name="60% - Accent6 23" xfId="1026" xr:uid="{00000000-0005-0000-0000-0000F6030000}"/>
    <cellStyle name="60% - Accent6 24" xfId="1027" xr:uid="{00000000-0005-0000-0000-0000F7030000}"/>
    <cellStyle name="60% - Accent6 25" xfId="1028" xr:uid="{00000000-0005-0000-0000-0000F8030000}"/>
    <cellStyle name="60% - Accent6 26" xfId="1029" xr:uid="{00000000-0005-0000-0000-0000F9030000}"/>
    <cellStyle name="60% - Accent6 27" xfId="1030" xr:uid="{00000000-0005-0000-0000-0000FA030000}"/>
    <cellStyle name="60% - Accent6 28" xfId="1031" xr:uid="{00000000-0005-0000-0000-0000FB030000}"/>
    <cellStyle name="60% - Accent6 29" xfId="1032" xr:uid="{00000000-0005-0000-0000-0000FC030000}"/>
    <cellStyle name="60% - Accent6 3" xfId="1033" xr:uid="{00000000-0005-0000-0000-0000FD030000}"/>
    <cellStyle name="60% - Accent6 30" xfId="1034" xr:uid="{00000000-0005-0000-0000-0000FE030000}"/>
    <cellStyle name="60% - Accent6 31" xfId="1035" xr:uid="{00000000-0005-0000-0000-0000FF030000}"/>
    <cellStyle name="60% - Accent6 32" xfId="1036" xr:uid="{00000000-0005-0000-0000-000000040000}"/>
    <cellStyle name="60% - Accent6 33" xfId="1037" xr:uid="{00000000-0005-0000-0000-000001040000}"/>
    <cellStyle name="60% - Accent6 34" xfId="1038" xr:uid="{00000000-0005-0000-0000-000002040000}"/>
    <cellStyle name="60% - Accent6 35" xfId="1039" xr:uid="{00000000-0005-0000-0000-000003040000}"/>
    <cellStyle name="60% - Accent6 36" xfId="1040" xr:uid="{00000000-0005-0000-0000-000004040000}"/>
    <cellStyle name="60% - Accent6 37" xfId="1041" xr:uid="{00000000-0005-0000-0000-000005040000}"/>
    <cellStyle name="60% - Accent6 38" xfId="1042" xr:uid="{00000000-0005-0000-0000-000006040000}"/>
    <cellStyle name="60% - Accent6 39" xfId="1043" xr:uid="{00000000-0005-0000-0000-000007040000}"/>
    <cellStyle name="60% - Accent6 4" xfId="1044" xr:uid="{00000000-0005-0000-0000-000008040000}"/>
    <cellStyle name="60% - Accent6 40" xfId="1045" xr:uid="{00000000-0005-0000-0000-000009040000}"/>
    <cellStyle name="60% - Accent6 41" xfId="1046" xr:uid="{00000000-0005-0000-0000-00000A040000}"/>
    <cellStyle name="60% - Accent6 42" xfId="1047" xr:uid="{00000000-0005-0000-0000-00000B040000}"/>
    <cellStyle name="60% - Accent6 43" xfId="1048" xr:uid="{00000000-0005-0000-0000-00000C040000}"/>
    <cellStyle name="60% - Accent6 44" xfId="1049" xr:uid="{00000000-0005-0000-0000-00000D040000}"/>
    <cellStyle name="60% - Accent6 45" xfId="1050" xr:uid="{00000000-0005-0000-0000-00000E040000}"/>
    <cellStyle name="60% - Accent6 46" xfId="1051" xr:uid="{00000000-0005-0000-0000-00000F040000}"/>
    <cellStyle name="60% - Accent6 47" xfId="1052" xr:uid="{00000000-0005-0000-0000-000010040000}"/>
    <cellStyle name="60% - Accent6 48" xfId="1053" xr:uid="{00000000-0005-0000-0000-000011040000}"/>
    <cellStyle name="60% - Accent6 5" xfId="1054" xr:uid="{00000000-0005-0000-0000-000012040000}"/>
    <cellStyle name="60% - Accent6 6" xfId="1055" xr:uid="{00000000-0005-0000-0000-000013040000}"/>
    <cellStyle name="60% - Accent6 7" xfId="1056" xr:uid="{00000000-0005-0000-0000-000014040000}"/>
    <cellStyle name="60% - Accent6 8" xfId="1057" xr:uid="{00000000-0005-0000-0000-000015040000}"/>
    <cellStyle name="60% - Accent6 9" xfId="1058" xr:uid="{00000000-0005-0000-0000-000016040000}"/>
    <cellStyle name="Accent1 10" xfId="1059" xr:uid="{00000000-0005-0000-0000-000017040000}"/>
    <cellStyle name="Accent1 11" xfId="1060" xr:uid="{00000000-0005-0000-0000-000018040000}"/>
    <cellStyle name="Accent1 12" xfId="1061" xr:uid="{00000000-0005-0000-0000-000019040000}"/>
    <cellStyle name="Accent1 13" xfId="1062" xr:uid="{00000000-0005-0000-0000-00001A040000}"/>
    <cellStyle name="Accent1 14" xfId="1063" xr:uid="{00000000-0005-0000-0000-00001B040000}"/>
    <cellStyle name="Accent1 15" xfId="1064" xr:uid="{00000000-0005-0000-0000-00001C040000}"/>
    <cellStyle name="Accent1 16" xfId="1065" xr:uid="{00000000-0005-0000-0000-00001D040000}"/>
    <cellStyle name="Accent1 17" xfId="1066" xr:uid="{00000000-0005-0000-0000-00001E040000}"/>
    <cellStyle name="Accent1 18" xfId="1067" xr:uid="{00000000-0005-0000-0000-00001F040000}"/>
    <cellStyle name="Accent1 19" xfId="1068" xr:uid="{00000000-0005-0000-0000-000020040000}"/>
    <cellStyle name="Accent1 2" xfId="1069" xr:uid="{00000000-0005-0000-0000-000021040000}"/>
    <cellStyle name="Accent1 2 2" xfId="1070" xr:uid="{00000000-0005-0000-0000-000022040000}"/>
    <cellStyle name="Accent1 2 3" xfId="1071" xr:uid="{00000000-0005-0000-0000-000023040000}"/>
    <cellStyle name="Accent1 2 4" xfId="1072" xr:uid="{00000000-0005-0000-0000-000024040000}"/>
    <cellStyle name="Accent1 2 5" xfId="1073" xr:uid="{00000000-0005-0000-0000-000025040000}"/>
    <cellStyle name="Accent1 2 6" xfId="1074" xr:uid="{00000000-0005-0000-0000-000026040000}"/>
    <cellStyle name="Accent1 2 7" xfId="1075" xr:uid="{00000000-0005-0000-0000-000027040000}"/>
    <cellStyle name="Accent1 2 8" xfId="1076" xr:uid="{00000000-0005-0000-0000-000028040000}"/>
    <cellStyle name="Accent1 20" xfId="1077" xr:uid="{00000000-0005-0000-0000-000029040000}"/>
    <cellStyle name="Accent1 21" xfId="1078" xr:uid="{00000000-0005-0000-0000-00002A040000}"/>
    <cellStyle name="Accent1 22" xfId="1079" xr:uid="{00000000-0005-0000-0000-00002B040000}"/>
    <cellStyle name="Accent1 23" xfId="1080" xr:uid="{00000000-0005-0000-0000-00002C040000}"/>
    <cellStyle name="Accent1 24" xfId="1081" xr:uid="{00000000-0005-0000-0000-00002D040000}"/>
    <cellStyle name="Accent1 25" xfId="1082" xr:uid="{00000000-0005-0000-0000-00002E040000}"/>
    <cellStyle name="Accent1 26" xfId="1083" xr:uid="{00000000-0005-0000-0000-00002F040000}"/>
    <cellStyle name="Accent1 27" xfId="1084" xr:uid="{00000000-0005-0000-0000-000030040000}"/>
    <cellStyle name="Accent1 28" xfId="1085" xr:uid="{00000000-0005-0000-0000-000031040000}"/>
    <cellStyle name="Accent1 29" xfId="1086" xr:uid="{00000000-0005-0000-0000-000032040000}"/>
    <cellStyle name="Accent1 3" xfId="1087" xr:uid="{00000000-0005-0000-0000-000033040000}"/>
    <cellStyle name="Accent1 30" xfId="1088" xr:uid="{00000000-0005-0000-0000-000034040000}"/>
    <cellStyle name="Accent1 31" xfId="1089" xr:uid="{00000000-0005-0000-0000-000035040000}"/>
    <cellStyle name="Accent1 32" xfId="1090" xr:uid="{00000000-0005-0000-0000-000036040000}"/>
    <cellStyle name="Accent1 33" xfId="1091" xr:uid="{00000000-0005-0000-0000-000037040000}"/>
    <cellStyle name="Accent1 34" xfId="1092" xr:uid="{00000000-0005-0000-0000-000038040000}"/>
    <cellStyle name="Accent1 35" xfId="1093" xr:uid="{00000000-0005-0000-0000-000039040000}"/>
    <cellStyle name="Accent1 36" xfId="1094" xr:uid="{00000000-0005-0000-0000-00003A040000}"/>
    <cellStyle name="Accent1 37" xfId="1095" xr:uid="{00000000-0005-0000-0000-00003B040000}"/>
    <cellStyle name="Accent1 38" xfId="1096" xr:uid="{00000000-0005-0000-0000-00003C040000}"/>
    <cellStyle name="Accent1 39" xfId="1097" xr:uid="{00000000-0005-0000-0000-00003D040000}"/>
    <cellStyle name="Accent1 4" xfId="1098" xr:uid="{00000000-0005-0000-0000-00003E040000}"/>
    <cellStyle name="Accent1 40" xfId="1099" xr:uid="{00000000-0005-0000-0000-00003F040000}"/>
    <cellStyle name="Accent1 41" xfId="1100" xr:uid="{00000000-0005-0000-0000-000040040000}"/>
    <cellStyle name="Accent1 42" xfId="1101" xr:uid="{00000000-0005-0000-0000-000041040000}"/>
    <cellStyle name="Accent1 43" xfId="1102" xr:uid="{00000000-0005-0000-0000-000042040000}"/>
    <cellStyle name="Accent1 44" xfId="1103" xr:uid="{00000000-0005-0000-0000-000043040000}"/>
    <cellStyle name="Accent1 45" xfId="1104" xr:uid="{00000000-0005-0000-0000-000044040000}"/>
    <cellStyle name="Accent1 46" xfId="1105" xr:uid="{00000000-0005-0000-0000-000045040000}"/>
    <cellStyle name="Accent1 47" xfId="1106" xr:uid="{00000000-0005-0000-0000-000046040000}"/>
    <cellStyle name="Accent1 48" xfId="1107" xr:uid="{00000000-0005-0000-0000-000047040000}"/>
    <cellStyle name="Accent1 5" xfId="1108" xr:uid="{00000000-0005-0000-0000-000048040000}"/>
    <cellStyle name="Accent1 6" xfId="1109" xr:uid="{00000000-0005-0000-0000-000049040000}"/>
    <cellStyle name="Accent1 7" xfId="1110" xr:uid="{00000000-0005-0000-0000-00004A040000}"/>
    <cellStyle name="Accent1 8" xfId="1111" xr:uid="{00000000-0005-0000-0000-00004B040000}"/>
    <cellStyle name="Accent1 9" xfId="1112" xr:uid="{00000000-0005-0000-0000-00004C040000}"/>
    <cellStyle name="Accent2 10" xfId="1113" xr:uid="{00000000-0005-0000-0000-00004D040000}"/>
    <cellStyle name="Accent2 11" xfId="1114" xr:uid="{00000000-0005-0000-0000-00004E040000}"/>
    <cellStyle name="Accent2 12" xfId="1115" xr:uid="{00000000-0005-0000-0000-00004F040000}"/>
    <cellStyle name="Accent2 13" xfId="1116" xr:uid="{00000000-0005-0000-0000-000050040000}"/>
    <cellStyle name="Accent2 14" xfId="1117" xr:uid="{00000000-0005-0000-0000-000051040000}"/>
    <cellStyle name="Accent2 15" xfId="1118" xr:uid="{00000000-0005-0000-0000-000052040000}"/>
    <cellStyle name="Accent2 16" xfId="1119" xr:uid="{00000000-0005-0000-0000-000053040000}"/>
    <cellStyle name="Accent2 17" xfId="1120" xr:uid="{00000000-0005-0000-0000-000054040000}"/>
    <cellStyle name="Accent2 18" xfId="1121" xr:uid="{00000000-0005-0000-0000-000055040000}"/>
    <cellStyle name="Accent2 19" xfId="1122" xr:uid="{00000000-0005-0000-0000-000056040000}"/>
    <cellStyle name="Accent2 2" xfId="1123" xr:uid="{00000000-0005-0000-0000-000057040000}"/>
    <cellStyle name="Accent2 2 2" xfId="1124" xr:uid="{00000000-0005-0000-0000-000058040000}"/>
    <cellStyle name="Accent2 2 3" xfId="1125" xr:uid="{00000000-0005-0000-0000-000059040000}"/>
    <cellStyle name="Accent2 2 4" xfId="1126" xr:uid="{00000000-0005-0000-0000-00005A040000}"/>
    <cellStyle name="Accent2 2 5" xfId="1127" xr:uid="{00000000-0005-0000-0000-00005B040000}"/>
    <cellStyle name="Accent2 2 6" xfId="1128" xr:uid="{00000000-0005-0000-0000-00005C040000}"/>
    <cellStyle name="Accent2 2 7" xfId="1129" xr:uid="{00000000-0005-0000-0000-00005D040000}"/>
    <cellStyle name="Accent2 2 8" xfId="1130" xr:uid="{00000000-0005-0000-0000-00005E040000}"/>
    <cellStyle name="Accent2 20" xfId="1131" xr:uid="{00000000-0005-0000-0000-00005F040000}"/>
    <cellStyle name="Accent2 21" xfId="1132" xr:uid="{00000000-0005-0000-0000-000060040000}"/>
    <cellStyle name="Accent2 22" xfId="1133" xr:uid="{00000000-0005-0000-0000-000061040000}"/>
    <cellStyle name="Accent2 23" xfId="1134" xr:uid="{00000000-0005-0000-0000-000062040000}"/>
    <cellStyle name="Accent2 24" xfId="1135" xr:uid="{00000000-0005-0000-0000-000063040000}"/>
    <cellStyle name="Accent2 25" xfId="1136" xr:uid="{00000000-0005-0000-0000-000064040000}"/>
    <cellStyle name="Accent2 26" xfId="1137" xr:uid="{00000000-0005-0000-0000-000065040000}"/>
    <cellStyle name="Accent2 27" xfId="1138" xr:uid="{00000000-0005-0000-0000-000066040000}"/>
    <cellStyle name="Accent2 28" xfId="1139" xr:uid="{00000000-0005-0000-0000-000067040000}"/>
    <cellStyle name="Accent2 29" xfId="1140" xr:uid="{00000000-0005-0000-0000-000068040000}"/>
    <cellStyle name="Accent2 3" xfId="1141" xr:uid="{00000000-0005-0000-0000-000069040000}"/>
    <cellStyle name="Accent2 30" xfId="1142" xr:uid="{00000000-0005-0000-0000-00006A040000}"/>
    <cellStyle name="Accent2 31" xfId="1143" xr:uid="{00000000-0005-0000-0000-00006B040000}"/>
    <cellStyle name="Accent2 32" xfId="1144" xr:uid="{00000000-0005-0000-0000-00006C040000}"/>
    <cellStyle name="Accent2 33" xfId="1145" xr:uid="{00000000-0005-0000-0000-00006D040000}"/>
    <cellStyle name="Accent2 34" xfId="1146" xr:uid="{00000000-0005-0000-0000-00006E040000}"/>
    <cellStyle name="Accent2 35" xfId="1147" xr:uid="{00000000-0005-0000-0000-00006F040000}"/>
    <cellStyle name="Accent2 36" xfId="1148" xr:uid="{00000000-0005-0000-0000-000070040000}"/>
    <cellStyle name="Accent2 37" xfId="1149" xr:uid="{00000000-0005-0000-0000-000071040000}"/>
    <cellStyle name="Accent2 38" xfId="1150" xr:uid="{00000000-0005-0000-0000-000072040000}"/>
    <cellStyle name="Accent2 39" xfId="1151" xr:uid="{00000000-0005-0000-0000-000073040000}"/>
    <cellStyle name="Accent2 4" xfId="1152" xr:uid="{00000000-0005-0000-0000-000074040000}"/>
    <cellStyle name="Accent2 40" xfId="1153" xr:uid="{00000000-0005-0000-0000-000075040000}"/>
    <cellStyle name="Accent2 41" xfId="1154" xr:uid="{00000000-0005-0000-0000-000076040000}"/>
    <cellStyle name="Accent2 42" xfId="1155" xr:uid="{00000000-0005-0000-0000-000077040000}"/>
    <cellStyle name="Accent2 43" xfId="1156" xr:uid="{00000000-0005-0000-0000-000078040000}"/>
    <cellStyle name="Accent2 44" xfId="1157" xr:uid="{00000000-0005-0000-0000-000079040000}"/>
    <cellStyle name="Accent2 45" xfId="1158" xr:uid="{00000000-0005-0000-0000-00007A040000}"/>
    <cellStyle name="Accent2 46" xfId="1159" xr:uid="{00000000-0005-0000-0000-00007B040000}"/>
    <cellStyle name="Accent2 47" xfId="1160" xr:uid="{00000000-0005-0000-0000-00007C040000}"/>
    <cellStyle name="Accent2 48" xfId="1161" xr:uid="{00000000-0005-0000-0000-00007D040000}"/>
    <cellStyle name="Accent2 5" xfId="1162" xr:uid="{00000000-0005-0000-0000-00007E040000}"/>
    <cellStyle name="Accent2 6" xfId="1163" xr:uid="{00000000-0005-0000-0000-00007F040000}"/>
    <cellStyle name="Accent2 7" xfId="1164" xr:uid="{00000000-0005-0000-0000-000080040000}"/>
    <cellStyle name="Accent2 8" xfId="1165" xr:uid="{00000000-0005-0000-0000-000081040000}"/>
    <cellStyle name="Accent2 9" xfId="1166" xr:uid="{00000000-0005-0000-0000-000082040000}"/>
    <cellStyle name="Accent3 10" xfId="1167" xr:uid="{00000000-0005-0000-0000-000083040000}"/>
    <cellStyle name="Accent3 11" xfId="1168" xr:uid="{00000000-0005-0000-0000-000084040000}"/>
    <cellStyle name="Accent3 12" xfId="1169" xr:uid="{00000000-0005-0000-0000-000085040000}"/>
    <cellStyle name="Accent3 13" xfId="1170" xr:uid="{00000000-0005-0000-0000-000086040000}"/>
    <cellStyle name="Accent3 14" xfId="1171" xr:uid="{00000000-0005-0000-0000-000087040000}"/>
    <cellStyle name="Accent3 15" xfId="1172" xr:uid="{00000000-0005-0000-0000-000088040000}"/>
    <cellStyle name="Accent3 16" xfId="1173" xr:uid="{00000000-0005-0000-0000-000089040000}"/>
    <cellStyle name="Accent3 17" xfId="1174" xr:uid="{00000000-0005-0000-0000-00008A040000}"/>
    <cellStyle name="Accent3 18" xfId="1175" xr:uid="{00000000-0005-0000-0000-00008B040000}"/>
    <cellStyle name="Accent3 19" xfId="1176" xr:uid="{00000000-0005-0000-0000-00008C040000}"/>
    <cellStyle name="Accent3 2" xfId="1177" xr:uid="{00000000-0005-0000-0000-00008D040000}"/>
    <cellStyle name="Accent3 2 2" xfId="1178" xr:uid="{00000000-0005-0000-0000-00008E040000}"/>
    <cellStyle name="Accent3 2 3" xfId="1179" xr:uid="{00000000-0005-0000-0000-00008F040000}"/>
    <cellStyle name="Accent3 2 4" xfId="1180" xr:uid="{00000000-0005-0000-0000-000090040000}"/>
    <cellStyle name="Accent3 2 5" xfId="1181" xr:uid="{00000000-0005-0000-0000-000091040000}"/>
    <cellStyle name="Accent3 2 6" xfId="1182" xr:uid="{00000000-0005-0000-0000-000092040000}"/>
    <cellStyle name="Accent3 2 7" xfId="1183" xr:uid="{00000000-0005-0000-0000-000093040000}"/>
    <cellStyle name="Accent3 2 8" xfId="1184" xr:uid="{00000000-0005-0000-0000-000094040000}"/>
    <cellStyle name="Accent3 20" xfId="1185" xr:uid="{00000000-0005-0000-0000-000095040000}"/>
    <cellStyle name="Accent3 21" xfId="1186" xr:uid="{00000000-0005-0000-0000-000096040000}"/>
    <cellStyle name="Accent3 22" xfId="1187" xr:uid="{00000000-0005-0000-0000-000097040000}"/>
    <cellStyle name="Accent3 23" xfId="1188" xr:uid="{00000000-0005-0000-0000-000098040000}"/>
    <cellStyle name="Accent3 24" xfId="1189" xr:uid="{00000000-0005-0000-0000-000099040000}"/>
    <cellStyle name="Accent3 25" xfId="1190" xr:uid="{00000000-0005-0000-0000-00009A040000}"/>
    <cellStyle name="Accent3 26" xfId="1191" xr:uid="{00000000-0005-0000-0000-00009B040000}"/>
    <cellStyle name="Accent3 27" xfId="1192" xr:uid="{00000000-0005-0000-0000-00009C040000}"/>
    <cellStyle name="Accent3 28" xfId="1193" xr:uid="{00000000-0005-0000-0000-00009D040000}"/>
    <cellStyle name="Accent3 29" xfId="1194" xr:uid="{00000000-0005-0000-0000-00009E040000}"/>
    <cellStyle name="Accent3 3" xfId="1195" xr:uid="{00000000-0005-0000-0000-00009F040000}"/>
    <cellStyle name="Accent3 30" xfId="1196" xr:uid="{00000000-0005-0000-0000-0000A0040000}"/>
    <cellStyle name="Accent3 31" xfId="1197" xr:uid="{00000000-0005-0000-0000-0000A1040000}"/>
    <cellStyle name="Accent3 32" xfId="1198" xr:uid="{00000000-0005-0000-0000-0000A2040000}"/>
    <cellStyle name="Accent3 33" xfId="1199" xr:uid="{00000000-0005-0000-0000-0000A3040000}"/>
    <cellStyle name="Accent3 34" xfId="1200" xr:uid="{00000000-0005-0000-0000-0000A4040000}"/>
    <cellStyle name="Accent3 35" xfId="1201" xr:uid="{00000000-0005-0000-0000-0000A5040000}"/>
    <cellStyle name="Accent3 36" xfId="1202" xr:uid="{00000000-0005-0000-0000-0000A6040000}"/>
    <cellStyle name="Accent3 37" xfId="1203" xr:uid="{00000000-0005-0000-0000-0000A7040000}"/>
    <cellStyle name="Accent3 38" xfId="1204" xr:uid="{00000000-0005-0000-0000-0000A8040000}"/>
    <cellStyle name="Accent3 39" xfId="1205" xr:uid="{00000000-0005-0000-0000-0000A9040000}"/>
    <cellStyle name="Accent3 4" xfId="1206" xr:uid="{00000000-0005-0000-0000-0000AA040000}"/>
    <cellStyle name="Accent3 40" xfId="1207" xr:uid="{00000000-0005-0000-0000-0000AB040000}"/>
    <cellStyle name="Accent3 41" xfId="1208" xr:uid="{00000000-0005-0000-0000-0000AC040000}"/>
    <cellStyle name="Accent3 42" xfId="1209" xr:uid="{00000000-0005-0000-0000-0000AD040000}"/>
    <cellStyle name="Accent3 43" xfId="1210" xr:uid="{00000000-0005-0000-0000-0000AE040000}"/>
    <cellStyle name="Accent3 44" xfId="1211" xr:uid="{00000000-0005-0000-0000-0000AF040000}"/>
    <cellStyle name="Accent3 45" xfId="1212" xr:uid="{00000000-0005-0000-0000-0000B0040000}"/>
    <cellStyle name="Accent3 46" xfId="1213" xr:uid="{00000000-0005-0000-0000-0000B1040000}"/>
    <cellStyle name="Accent3 47" xfId="1214" xr:uid="{00000000-0005-0000-0000-0000B2040000}"/>
    <cellStyle name="Accent3 48" xfId="1215" xr:uid="{00000000-0005-0000-0000-0000B3040000}"/>
    <cellStyle name="Accent3 5" xfId="1216" xr:uid="{00000000-0005-0000-0000-0000B4040000}"/>
    <cellStyle name="Accent3 6" xfId="1217" xr:uid="{00000000-0005-0000-0000-0000B5040000}"/>
    <cellStyle name="Accent3 7" xfId="1218" xr:uid="{00000000-0005-0000-0000-0000B6040000}"/>
    <cellStyle name="Accent3 8" xfId="1219" xr:uid="{00000000-0005-0000-0000-0000B7040000}"/>
    <cellStyle name="Accent3 9" xfId="1220" xr:uid="{00000000-0005-0000-0000-0000B8040000}"/>
    <cellStyle name="Accent4 10" xfId="1221" xr:uid="{00000000-0005-0000-0000-0000B9040000}"/>
    <cellStyle name="Accent4 11" xfId="1222" xr:uid="{00000000-0005-0000-0000-0000BA040000}"/>
    <cellStyle name="Accent4 12" xfId="1223" xr:uid="{00000000-0005-0000-0000-0000BB040000}"/>
    <cellStyle name="Accent4 13" xfId="1224" xr:uid="{00000000-0005-0000-0000-0000BC040000}"/>
    <cellStyle name="Accent4 14" xfId="1225" xr:uid="{00000000-0005-0000-0000-0000BD040000}"/>
    <cellStyle name="Accent4 15" xfId="1226" xr:uid="{00000000-0005-0000-0000-0000BE040000}"/>
    <cellStyle name="Accent4 16" xfId="1227" xr:uid="{00000000-0005-0000-0000-0000BF040000}"/>
    <cellStyle name="Accent4 17" xfId="1228" xr:uid="{00000000-0005-0000-0000-0000C0040000}"/>
    <cellStyle name="Accent4 18" xfId="1229" xr:uid="{00000000-0005-0000-0000-0000C1040000}"/>
    <cellStyle name="Accent4 19" xfId="1230" xr:uid="{00000000-0005-0000-0000-0000C2040000}"/>
    <cellStyle name="Accent4 2" xfId="1231" xr:uid="{00000000-0005-0000-0000-0000C3040000}"/>
    <cellStyle name="Accent4 2 2" xfId="1232" xr:uid="{00000000-0005-0000-0000-0000C4040000}"/>
    <cellStyle name="Accent4 2 3" xfId="1233" xr:uid="{00000000-0005-0000-0000-0000C5040000}"/>
    <cellStyle name="Accent4 2 4" xfId="1234" xr:uid="{00000000-0005-0000-0000-0000C6040000}"/>
    <cellStyle name="Accent4 2 5" xfId="1235" xr:uid="{00000000-0005-0000-0000-0000C7040000}"/>
    <cellStyle name="Accent4 2 6" xfId="1236" xr:uid="{00000000-0005-0000-0000-0000C8040000}"/>
    <cellStyle name="Accent4 2 7" xfId="1237" xr:uid="{00000000-0005-0000-0000-0000C9040000}"/>
    <cellStyle name="Accent4 2 8" xfId="1238" xr:uid="{00000000-0005-0000-0000-0000CA040000}"/>
    <cellStyle name="Accent4 20" xfId="1239" xr:uid="{00000000-0005-0000-0000-0000CB040000}"/>
    <cellStyle name="Accent4 21" xfId="1240" xr:uid="{00000000-0005-0000-0000-0000CC040000}"/>
    <cellStyle name="Accent4 22" xfId="1241" xr:uid="{00000000-0005-0000-0000-0000CD040000}"/>
    <cellStyle name="Accent4 23" xfId="1242" xr:uid="{00000000-0005-0000-0000-0000CE040000}"/>
    <cellStyle name="Accent4 24" xfId="1243" xr:uid="{00000000-0005-0000-0000-0000CF040000}"/>
    <cellStyle name="Accent4 25" xfId="1244" xr:uid="{00000000-0005-0000-0000-0000D0040000}"/>
    <cellStyle name="Accent4 26" xfId="1245" xr:uid="{00000000-0005-0000-0000-0000D1040000}"/>
    <cellStyle name="Accent4 27" xfId="1246" xr:uid="{00000000-0005-0000-0000-0000D2040000}"/>
    <cellStyle name="Accent4 28" xfId="1247" xr:uid="{00000000-0005-0000-0000-0000D3040000}"/>
    <cellStyle name="Accent4 29" xfId="1248" xr:uid="{00000000-0005-0000-0000-0000D4040000}"/>
    <cellStyle name="Accent4 3" xfId="1249" xr:uid="{00000000-0005-0000-0000-0000D5040000}"/>
    <cellStyle name="Accent4 30" xfId="1250" xr:uid="{00000000-0005-0000-0000-0000D6040000}"/>
    <cellStyle name="Accent4 31" xfId="1251" xr:uid="{00000000-0005-0000-0000-0000D7040000}"/>
    <cellStyle name="Accent4 32" xfId="1252" xr:uid="{00000000-0005-0000-0000-0000D8040000}"/>
    <cellStyle name="Accent4 33" xfId="1253" xr:uid="{00000000-0005-0000-0000-0000D9040000}"/>
    <cellStyle name="Accent4 34" xfId="1254" xr:uid="{00000000-0005-0000-0000-0000DA040000}"/>
    <cellStyle name="Accent4 35" xfId="1255" xr:uid="{00000000-0005-0000-0000-0000DB040000}"/>
    <cellStyle name="Accent4 36" xfId="1256" xr:uid="{00000000-0005-0000-0000-0000DC040000}"/>
    <cellStyle name="Accent4 37" xfId="1257" xr:uid="{00000000-0005-0000-0000-0000DD040000}"/>
    <cellStyle name="Accent4 38" xfId="1258" xr:uid="{00000000-0005-0000-0000-0000DE040000}"/>
    <cellStyle name="Accent4 39" xfId="1259" xr:uid="{00000000-0005-0000-0000-0000DF040000}"/>
    <cellStyle name="Accent4 4" xfId="1260" xr:uid="{00000000-0005-0000-0000-0000E0040000}"/>
    <cellStyle name="Accent4 40" xfId="1261" xr:uid="{00000000-0005-0000-0000-0000E1040000}"/>
    <cellStyle name="Accent4 41" xfId="1262" xr:uid="{00000000-0005-0000-0000-0000E2040000}"/>
    <cellStyle name="Accent4 42" xfId="1263" xr:uid="{00000000-0005-0000-0000-0000E3040000}"/>
    <cellStyle name="Accent4 43" xfId="1264" xr:uid="{00000000-0005-0000-0000-0000E4040000}"/>
    <cellStyle name="Accent4 44" xfId="1265" xr:uid="{00000000-0005-0000-0000-0000E5040000}"/>
    <cellStyle name="Accent4 45" xfId="1266" xr:uid="{00000000-0005-0000-0000-0000E6040000}"/>
    <cellStyle name="Accent4 46" xfId="1267" xr:uid="{00000000-0005-0000-0000-0000E7040000}"/>
    <cellStyle name="Accent4 47" xfId="1268" xr:uid="{00000000-0005-0000-0000-0000E8040000}"/>
    <cellStyle name="Accent4 48" xfId="1269" xr:uid="{00000000-0005-0000-0000-0000E9040000}"/>
    <cellStyle name="Accent4 5" xfId="1270" xr:uid="{00000000-0005-0000-0000-0000EA040000}"/>
    <cellStyle name="Accent4 6" xfId="1271" xr:uid="{00000000-0005-0000-0000-0000EB040000}"/>
    <cellStyle name="Accent4 7" xfId="1272" xr:uid="{00000000-0005-0000-0000-0000EC040000}"/>
    <cellStyle name="Accent4 8" xfId="1273" xr:uid="{00000000-0005-0000-0000-0000ED040000}"/>
    <cellStyle name="Accent4 9" xfId="1274" xr:uid="{00000000-0005-0000-0000-0000EE040000}"/>
    <cellStyle name="Accent5 10" xfId="1275" xr:uid="{00000000-0005-0000-0000-0000EF040000}"/>
    <cellStyle name="Accent5 11" xfId="1276" xr:uid="{00000000-0005-0000-0000-0000F0040000}"/>
    <cellStyle name="Accent5 12" xfId="1277" xr:uid="{00000000-0005-0000-0000-0000F1040000}"/>
    <cellStyle name="Accent5 13" xfId="1278" xr:uid="{00000000-0005-0000-0000-0000F2040000}"/>
    <cellStyle name="Accent5 14" xfId="1279" xr:uid="{00000000-0005-0000-0000-0000F3040000}"/>
    <cellStyle name="Accent5 15" xfId="1280" xr:uid="{00000000-0005-0000-0000-0000F4040000}"/>
    <cellStyle name="Accent5 16" xfId="1281" xr:uid="{00000000-0005-0000-0000-0000F5040000}"/>
    <cellStyle name="Accent5 17" xfId="1282" xr:uid="{00000000-0005-0000-0000-0000F6040000}"/>
    <cellStyle name="Accent5 18" xfId="1283" xr:uid="{00000000-0005-0000-0000-0000F7040000}"/>
    <cellStyle name="Accent5 19" xfId="1284" xr:uid="{00000000-0005-0000-0000-0000F8040000}"/>
    <cellStyle name="Accent5 2" xfId="1285" xr:uid="{00000000-0005-0000-0000-0000F9040000}"/>
    <cellStyle name="Accent5 2 2" xfId="1286" xr:uid="{00000000-0005-0000-0000-0000FA040000}"/>
    <cellStyle name="Accent5 2 3" xfId="1287" xr:uid="{00000000-0005-0000-0000-0000FB040000}"/>
    <cellStyle name="Accent5 2 4" xfId="1288" xr:uid="{00000000-0005-0000-0000-0000FC040000}"/>
    <cellStyle name="Accent5 2 5" xfId="1289" xr:uid="{00000000-0005-0000-0000-0000FD040000}"/>
    <cellStyle name="Accent5 2 6" xfId="1290" xr:uid="{00000000-0005-0000-0000-0000FE040000}"/>
    <cellStyle name="Accent5 2 7" xfId="1291" xr:uid="{00000000-0005-0000-0000-0000FF040000}"/>
    <cellStyle name="Accent5 2 8" xfId="1292" xr:uid="{00000000-0005-0000-0000-000000050000}"/>
    <cellStyle name="Accent5 20" xfId="1293" xr:uid="{00000000-0005-0000-0000-000001050000}"/>
    <cellStyle name="Accent5 21" xfId="1294" xr:uid="{00000000-0005-0000-0000-000002050000}"/>
    <cellStyle name="Accent5 22" xfId="1295" xr:uid="{00000000-0005-0000-0000-000003050000}"/>
    <cellStyle name="Accent5 23" xfId="1296" xr:uid="{00000000-0005-0000-0000-000004050000}"/>
    <cellStyle name="Accent5 24" xfId="1297" xr:uid="{00000000-0005-0000-0000-000005050000}"/>
    <cellStyle name="Accent5 25" xfId="1298" xr:uid="{00000000-0005-0000-0000-000006050000}"/>
    <cellStyle name="Accent5 26" xfId="1299" xr:uid="{00000000-0005-0000-0000-000007050000}"/>
    <cellStyle name="Accent5 27" xfId="1300" xr:uid="{00000000-0005-0000-0000-000008050000}"/>
    <cellStyle name="Accent5 28" xfId="1301" xr:uid="{00000000-0005-0000-0000-000009050000}"/>
    <cellStyle name="Accent5 29" xfId="1302" xr:uid="{00000000-0005-0000-0000-00000A050000}"/>
    <cellStyle name="Accent5 3" xfId="1303" xr:uid="{00000000-0005-0000-0000-00000B050000}"/>
    <cellStyle name="Accent5 30" xfId="1304" xr:uid="{00000000-0005-0000-0000-00000C050000}"/>
    <cellStyle name="Accent5 31" xfId="1305" xr:uid="{00000000-0005-0000-0000-00000D050000}"/>
    <cellStyle name="Accent5 32" xfId="1306" xr:uid="{00000000-0005-0000-0000-00000E050000}"/>
    <cellStyle name="Accent5 33" xfId="1307" xr:uid="{00000000-0005-0000-0000-00000F050000}"/>
    <cellStyle name="Accent5 34" xfId="1308" xr:uid="{00000000-0005-0000-0000-000010050000}"/>
    <cellStyle name="Accent5 35" xfId="1309" xr:uid="{00000000-0005-0000-0000-000011050000}"/>
    <cellStyle name="Accent5 36" xfId="1310" xr:uid="{00000000-0005-0000-0000-000012050000}"/>
    <cellStyle name="Accent5 37" xfId="1311" xr:uid="{00000000-0005-0000-0000-000013050000}"/>
    <cellStyle name="Accent5 38" xfId="1312" xr:uid="{00000000-0005-0000-0000-000014050000}"/>
    <cellStyle name="Accent5 39" xfId="1313" xr:uid="{00000000-0005-0000-0000-000015050000}"/>
    <cellStyle name="Accent5 4" xfId="1314" xr:uid="{00000000-0005-0000-0000-000016050000}"/>
    <cellStyle name="Accent5 40" xfId="1315" xr:uid="{00000000-0005-0000-0000-000017050000}"/>
    <cellStyle name="Accent5 41" xfId="1316" xr:uid="{00000000-0005-0000-0000-000018050000}"/>
    <cellStyle name="Accent5 42" xfId="1317" xr:uid="{00000000-0005-0000-0000-000019050000}"/>
    <cellStyle name="Accent5 43" xfId="1318" xr:uid="{00000000-0005-0000-0000-00001A050000}"/>
    <cellStyle name="Accent5 44" xfId="1319" xr:uid="{00000000-0005-0000-0000-00001B050000}"/>
    <cellStyle name="Accent5 45" xfId="1320" xr:uid="{00000000-0005-0000-0000-00001C050000}"/>
    <cellStyle name="Accent5 46" xfId="1321" xr:uid="{00000000-0005-0000-0000-00001D050000}"/>
    <cellStyle name="Accent5 47" xfId="1322" xr:uid="{00000000-0005-0000-0000-00001E050000}"/>
    <cellStyle name="Accent5 48" xfId="1323" xr:uid="{00000000-0005-0000-0000-00001F050000}"/>
    <cellStyle name="Accent5 5" xfId="1324" xr:uid="{00000000-0005-0000-0000-000020050000}"/>
    <cellStyle name="Accent5 6" xfId="1325" xr:uid="{00000000-0005-0000-0000-000021050000}"/>
    <cellStyle name="Accent5 7" xfId="1326" xr:uid="{00000000-0005-0000-0000-000022050000}"/>
    <cellStyle name="Accent5 8" xfId="1327" xr:uid="{00000000-0005-0000-0000-000023050000}"/>
    <cellStyle name="Accent5 9" xfId="1328" xr:uid="{00000000-0005-0000-0000-000024050000}"/>
    <cellStyle name="Accent6 10" xfId="1329" xr:uid="{00000000-0005-0000-0000-000025050000}"/>
    <cellStyle name="Accent6 11" xfId="1330" xr:uid="{00000000-0005-0000-0000-000026050000}"/>
    <cellStyle name="Accent6 12" xfId="1331" xr:uid="{00000000-0005-0000-0000-000027050000}"/>
    <cellStyle name="Accent6 13" xfId="1332" xr:uid="{00000000-0005-0000-0000-000028050000}"/>
    <cellStyle name="Accent6 14" xfId="1333" xr:uid="{00000000-0005-0000-0000-000029050000}"/>
    <cellStyle name="Accent6 15" xfId="1334" xr:uid="{00000000-0005-0000-0000-00002A050000}"/>
    <cellStyle name="Accent6 16" xfId="1335" xr:uid="{00000000-0005-0000-0000-00002B050000}"/>
    <cellStyle name="Accent6 17" xfId="1336" xr:uid="{00000000-0005-0000-0000-00002C050000}"/>
    <cellStyle name="Accent6 18" xfId="1337" xr:uid="{00000000-0005-0000-0000-00002D050000}"/>
    <cellStyle name="Accent6 19" xfId="1338" xr:uid="{00000000-0005-0000-0000-00002E050000}"/>
    <cellStyle name="Accent6 2" xfId="1339" xr:uid="{00000000-0005-0000-0000-00002F050000}"/>
    <cellStyle name="Accent6 2 2" xfId="1340" xr:uid="{00000000-0005-0000-0000-000030050000}"/>
    <cellStyle name="Accent6 2 3" xfId="1341" xr:uid="{00000000-0005-0000-0000-000031050000}"/>
    <cellStyle name="Accent6 2 4" xfId="1342" xr:uid="{00000000-0005-0000-0000-000032050000}"/>
    <cellStyle name="Accent6 2 5" xfId="1343" xr:uid="{00000000-0005-0000-0000-000033050000}"/>
    <cellStyle name="Accent6 2 6" xfId="1344" xr:uid="{00000000-0005-0000-0000-000034050000}"/>
    <cellStyle name="Accent6 2 7" xfId="1345" xr:uid="{00000000-0005-0000-0000-000035050000}"/>
    <cellStyle name="Accent6 2 8" xfId="1346" xr:uid="{00000000-0005-0000-0000-000036050000}"/>
    <cellStyle name="Accent6 20" xfId="1347" xr:uid="{00000000-0005-0000-0000-000037050000}"/>
    <cellStyle name="Accent6 21" xfId="1348" xr:uid="{00000000-0005-0000-0000-000038050000}"/>
    <cellStyle name="Accent6 22" xfId="1349" xr:uid="{00000000-0005-0000-0000-000039050000}"/>
    <cellStyle name="Accent6 23" xfId="1350" xr:uid="{00000000-0005-0000-0000-00003A050000}"/>
    <cellStyle name="Accent6 24" xfId="1351" xr:uid="{00000000-0005-0000-0000-00003B050000}"/>
    <cellStyle name="Accent6 25" xfId="1352" xr:uid="{00000000-0005-0000-0000-00003C050000}"/>
    <cellStyle name="Accent6 26" xfId="1353" xr:uid="{00000000-0005-0000-0000-00003D050000}"/>
    <cellStyle name="Accent6 27" xfId="1354" xr:uid="{00000000-0005-0000-0000-00003E050000}"/>
    <cellStyle name="Accent6 28" xfId="1355" xr:uid="{00000000-0005-0000-0000-00003F050000}"/>
    <cellStyle name="Accent6 29" xfId="1356" xr:uid="{00000000-0005-0000-0000-000040050000}"/>
    <cellStyle name="Accent6 3" xfId="1357" xr:uid="{00000000-0005-0000-0000-000041050000}"/>
    <cellStyle name="Accent6 30" xfId="1358" xr:uid="{00000000-0005-0000-0000-000042050000}"/>
    <cellStyle name="Accent6 31" xfId="1359" xr:uid="{00000000-0005-0000-0000-000043050000}"/>
    <cellStyle name="Accent6 32" xfId="1360" xr:uid="{00000000-0005-0000-0000-000044050000}"/>
    <cellStyle name="Accent6 33" xfId="1361" xr:uid="{00000000-0005-0000-0000-000045050000}"/>
    <cellStyle name="Accent6 34" xfId="1362" xr:uid="{00000000-0005-0000-0000-000046050000}"/>
    <cellStyle name="Accent6 35" xfId="1363" xr:uid="{00000000-0005-0000-0000-000047050000}"/>
    <cellStyle name="Accent6 36" xfId="1364" xr:uid="{00000000-0005-0000-0000-000048050000}"/>
    <cellStyle name="Accent6 37" xfId="1365" xr:uid="{00000000-0005-0000-0000-000049050000}"/>
    <cellStyle name="Accent6 38" xfId="1366" xr:uid="{00000000-0005-0000-0000-00004A050000}"/>
    <cellStyle name="Accent6 39" xfId="1367" xr:uid="{00000000-0005-0000-0000-00004B050000}"/>
    <cellStyle name="Accent6 4" xfId="1368" xr:uid="{00000000-0005-0000-0000-00004C050000}"/>
    <cellStyle name="Accent6 40" xfId="1369" xr:uid="{00000000-0005-0000-0000-00004D050000}"/>
    <cellStyle name="Accent6 41" xfId="1370" xr:uid="{00000000-0005-0000-0000-00004E050000}"/>
    <cellStyle name="Accent6 42" xfId="1371" xr:uid="{00000000-0005-0000-0000-00004F050000}"/>
    <cellStyle name="Accent6 43" xfId="1372" xr:uid="{00000000-0005-0000-0000-000050050000}"/>
    <cellStyle name="Accent6 44" xfId="1373" xr:uid="{00000000-0005-0000-0000-000051050000}"/>
    <cellStyle name="Accent6 45" xfId="1374" xr:uid="{00000000-0005-0000-0000-000052050000}"/>
    <cellStyle name="Accent6 46" xfId="1375" xr:uid="{00000000-0005-0000-0000-000053050000}"/>
    <cellStyle name="Accent6 47" xfId="1376" xr:uid="{00000000-0005-0000-0000-000054050000}"/>
    <cellStyle name="Accent6 48" xfId="1377" xr:uid="{00000000-0005-0000-0000-000055050000}"/>
    <cellStyle name="Accent6 5" xfId="1378" xr:uid="{00000000-0005-0000-0000-000056050000}"/>
    <cellStyle name="Accent6 6" xfId="1379" xr:uid="{00000000-0005-0000-0000-000057050000}"/>
    <cellStyle name="Accent6 7" xfId="1380" xr:uid="{00000000-0005-0000-0000-000058050000}"/>
    <cellStyle name="Accent6 8" xfId="1381" xr:uid="{00000000-0005-0000-0000-000059050000}"/>
    <cellStyle name="Accent6 9" xfId="1382" xr:uid="{00000000-0005-0000-0000-00005A050000}"/>
    <cellStyle name="Array" xfId="1383" xr:uid="{00000000-0005-0000-0000-00005B050000}"/>
    <cellStyle name="Array Enter" xfId="1384" xr:uid="{00000000-0005-0000-0000-00005C050000}"/>
    <cellStyle name="Bad 10" xfId="1385" xr:uid="{00000000-0005-0000-0000-00005D050000}"/>
    <cellStyle name="Bad 11" xfId="1386" xr:uid="{00000000-0005-0000-0000-00005E050000}"/>
    <cellStyle name="Bad 12" xfId="1387" xr:uid="{00000000-0005-0000-0000-00005F050000}"/>
    <cellStyle name="Bad 13" xfId="1388" xr:uid="{00000000-0005-0000-0000-000060050000}"/>
    <cellStyle name="Bad 14" xfId="1389" xr:uid="{00000000-0005-0000-0000-000061050000}"/>
    <cellStyle name="Bad 15" xfId="1390" xr:uid="{00000000-0005-0000-0000-000062050000}"/>
    <cellStyle name="Bad 16" xfId="1391" xr:uid="{00000000-0005-0000-0000-000063050000}"/>
    <cellStyle name="Bad 17" xfId="1392" xr:uid="{00000000-0005-0000-0000-000064050000}"/>
    <cellStyle name="Bad 18" xfId="1393" xr:uid="{00000000-0005-0000-0000-000065050000}"/>
    <cellStyle name="Bad 19" xfId="1394" xr:uid="{00000000-0005-0000-0000-000066050000}"/>
    <cellStyle name="Bad 2" xfId="1395" xr:uid="{00000000-0005-0000-0000-000067050000}"/>
    <cellStyle name="Bad 2 2" xfId="1396" xr:uid="{00000000-0005-0000-0000-000068050000}"/>
    <cellStyle name="Bad 2 3" xfId="1397" xr:uid="{00000000-0005-0000-0000-000069050000}"/>
    <cellStyle name="Bad 2 4" xfId="1398" xr:uid="{00000000-0005-0000-0000-00006A050000}"/>
    <cellStyle name="Bad 2 5" xfId="1399" xr:uid="{00000000-0005-0000-0000-00006B050000}"/>
    <cellStyle name="Bad 2 6" xfId="1400" xr:uid="{00000000-0005-0000-0000-00006C050000}"/>
    <cellStyle name="Bad 2 7" xfId="1401" xr:uid="{00000000-0005-0000-0000-00006D050000}"/>
    <cellStyle name="Bad 2 8" xfId="1402" xr:uid="{00000000-0005-0000-0000-00006E050000}"/>
    <cellStyle name="Bad 20" xfId="1403" xr:uid="{00000000-0005-0000-0000-00006F050000}"/>
    <cellStyle name="Bad 21" xfId="1404" xr:uid="{00000000-0005-0000-0000-000070050000}"/>
    <cellStyle name="Bad 22" xfId="1405" xr:uid="{00000000-0005-0000-0000-000071050000}"/>
    <cellStyle name="Bad 23" xfId="1406" xr:uid="{00000000-0005-0000-0000-000072050000}"/>
    <cellStyle name="Bad 24" xfId="1407" xr:uid="{00000000-0005-0000-0000-000073050000}"/>
    <cellStyle name="Bad 25" xfId="1408" xr:uid="{00000000-0005-0000-0000-000074050000}"/>
    <cellStyle name="Bad 26" xfId="1409" xr:uid="{00000000-0005-0000-0000-000075050000}"/>
    <cellStyle name="Bad 27" xfId="1410" xr:uid="{00000000-0005-0000-0000-000076050000}"/>
    <cellStyle name="Bad 28" xfId="1411" xr:uid="{00000000-0005-0000-0000-000077050000}"/>
    <cellStyle name="Bad 29" xfId="1412" xr:uid="{00000000-0005-0000-0000-000078050000}"/>
    <cellStyle name="Bad 3" xfId="1413" xr:uid="{00000000-0005-0000-0000-000079050000}"/>
    <cellStyle name="Bad 30" xfId="1414" xr:uid="{00000000-0005-0000-0000-00007A050000}"/>
    <cellStyle name="Bad 31" xfId="1415" xr:uid="{00000000-0005-0000-0000-00007B050000}"/>
    <cellStyle name="Bad 32" xfId="1416" xr:uid="{00000000-0005-0000-0000-00007C050000}"/>
    <cellStyle name="Bad 33" xfId="1417" xr:uid="{00000000-0005-0000-0000-00007D050000}"/>
    <cellStyle name="Bad 34" xfId="1418" xr:uid="{00000000-0005-0000-0000-00007E050000}"/>
    <cellStyle name="Bad 35" xfId="1419" xr:uid="{00000000-0005-0000-0000-00007F050000}"/>
    <cellStyle name="Bad 36" xfId="1420" xr:uid="{00000000-0005-0000-0000-000080050000}"/>
    <cellStyle name="Bad 37" xfId="1421" xr:uid="{00000000-0005-0000-0000-000081050000}"/>
    <cellStyle name="Bad 38" xfId="1422" xr:uid="{00000000-0005-0000-0000-000082050000}"/>
    <cellStyle name="Bad 39" xfId="1423" xr:uid="{00000000-0005-0000-0000-000083050000}"/>
    <cellStyle name="Bad 4" xfId="1424" xr:uid="{00000000-0005-0000-0000-000084050000}"/>
    <cellStyle name="Bad 40" xfId="1425" xr:uid="{00000000-0005-0000-0000-000085050000}"/>
    <cellStyle name="Bad 41" xfId="1426" xr:uid="{00000000-0005-0000-0000-000086050000}"/>
    <cellStyle name="Bad 42" xfId="1427" xr:uid="{00000000-0005-0000-0000-000087050000}"/>
    <cellStyle name="Bad 43" xfId="1428" xr:uid="{00000000-0005-0000-0000-000088050000}"/>
    <cellStyle name="Bad 44" xfId="1429" xr:uid="{00000000-0005-0000-0000-000089050000}"/>
    <cellStyle name="Bad 45" xfId="1430" xr:uid="{00000000-0005-0000-0000-00008A050000}"/>
    <cellStyle name="Bad 46" xfId="1431" xr:uid="{00000000-0005-0000-0000-00008B050000}"/>
    <cellStyle name="Bad 47" xfId="1432" xr:uid="{00000000-0005-0000-0000-00008C050000}"/>
    <cellStyle name="Bad 48" xfId="1433" xr:uid="{00000000-0005-0000-0000-00008D050000}"/>
    <cellStyle name="Bad 5" xfId="1434" xr:uid="{00000000-0005-0000-0000-00008E050000}"/>
    <cellStyle name="Bad 6" xfId="1435" xr:uid="{00000000-0005-0000-0000-00008F050000}"/>
    <cellStyle name="Bad 7" xfId="1436" xr:uid="{00000000-0005-0000-0000-000090050000}"/>
    <cellStyle name="Bad 8" xfId="1437" xr:uid="{00000000-0005-0000-0000-000091050000}"/>
    <cellStyle name="Bad 9" xfId="1438" xr:uid="{00000000-0005-0000-0000-000092050000}"/>
    <cellStyle name="Calculation 10" xfId="1439" xr:uid="{00000000-0005-0000-0000-000093050000}"/>
    <cellStyle name="Calculation 11" xfId="1440" xr:uid="{00000000-0005-0000-0000-000094050000}"/>
    <cellStyle name="Calculation 12" xfId="1441" xr:uid="{00000000-0005-0000-0000-000095050000}"/>
    <cellStyle name="Calculation 13" xfId="1442" xr:uid="{00000000-0005-0000-0000-000096050000}"/>
    <cellStyle name="Calculation 14" xfId="1443" xr:uid="{00000000-0005-0000-0000-000097050000}"/>
    <cellStyle name="Calculation 15" xfId="1444" xr:uid="{00000000-0005-0000-0000-000098050000}"/>
    <cellStyle name="Calculation 16" xfId="1445" xr:uid="{00000000-0005-0000-0000-000099050000}"/>
    <cellStyle name="Calculation 17" xfId="1446" xr:uid="{00000000-0005-0000-0000-00009A050000}"/>
    <cellStyle name="Calculation 18" xfId="1447" xr:uid="{00000000-0005-0000-0000-00009B050000}"/>
    <cellStyle name="Calculation 19" xfId="1448" xr:uid="{00000000-0005-0000-0000-00009C050000}"/>
    <cellStyle name="Calculation 2" xfId="1449" xr:uid="{00000000-0005-0000-0000-00009D050000}"/>
    <cellStyle name="Calculation 2 2" xfId="1450" xr:uid="{00000000-0005-0000-0000-00009E050000}"/>
    <cellStyle name="Calculation 2 3" xfId="1451" xr:uid="{00000000-0005-0000-0000-00009F050000}"/>
    <cellStyle name="Calculation 2 4" xfId="1452" xr:uid="{00000000-0005-0000-0000-0000A0050000}"/>
    <cellStyle name="Calculation 2 5" xfId="1453" xr:uid="{00000000-0005-0000-0000-0000A1050000}"/>
    <cellStyle name="Calculation 2 6" xfId="1454" xr:uid="{00000000-0005-0000-0000-0000A2050000}"/>
    <cellStyle name="Calculation 2 7" xfId="1455" xr:uid="{00000000-0005-0000-0000-0000A3050000}"/>
    <cellStyle name="Calculation 2 8" xfId="1456" xr:uid="{00000000-0005-0000-0000-0000A4050000}"/>
    <cellStyle name="Calculation 20" xfId="1457" xr:uid="{00000000-0005-0000-0000-0000A5050000}"/>
    <cellStyle name="Calculation 21" xfId="1458" xr:uid="{00000000-0005-0000-0000-0000A6050000}"/>
    <cellStyle name="Calculation 22" xfId="1459" xr:uid="{00000000-0005-0000-0000-0000A7050000}"/>
    <cellStyle name="Calculation 23" xfId="1460" xr:uid="{00000000-0005-0000-0000-0000A8050000}"/>
    <cellStyle name="Calculation 24" xfId="1461" xr:uid="{00000000-0005-0000-0000-0000A9050000}"/>
    <cellStyle name="Calculation 25" xfId="1462" xr:uid="{00000000-0005-0000-0000-0000AA050000}"/>
    <cellStyle name="Calculation 26" xfId="1463" xr:uid="{00000000-0005-0000-0000-0000AB050000}"/>
    <cellStyle name="Calculation 27" xfId="1464" xr:uid="{00000000-0005-0000-0000-0000AC050000}"/>
    <cellStyle name="Calculation 28" xfId="1465" xr:uid="{00000000-0005-0000-0000-0000AD050000}"/>
    <cellStyle name="Calculation 29" xfId="1466" xr:uid="{00000000-0005-0000-0000-0000AE050000}"/>
    <cellStyle name="Calculation 3" xfId="1467" xr:uid="{00000000-0005-0000-0000-0000AF050000}"/>
    <cellStyle name="Calculation 30" xfId="1468" xr:uid="{00000000-0005-0000-0000-0000B0050000}"/>
    <cellStyle name="Calculation 31" xfId="1469" xr:uid="{00000000-0005-0000-0000-0000B1050000}"/>
    <cellStyle name="Calculation 32" xfId="1470" xr:uid="{00000000-0005-0000-0000-0000B2050000}"/>
    <cellStyle name="Calculation 33" xfId="1471" xr:uid="{00000000-0005-0000-0000-0000B3050000}"/>
    <cellStyle name="Calculation 34" xfId="1472" xr:uid="{00000000-0005-0000-0000-0000B4050000}"/>
    <cellStyle name="Calculation 35" xfId="1473" xr:uid="{00000000-0005-0000-0000-0000B5050000}"/>
    <cellStyle name="Calculation 36" xfId="1474" xr:uid="{00000000-0005-0000-0000-0000B6050000}"/>
    <cellStyle name="Calculation 37" xfId="1475" xr:uid="{00000000-0005-0000-0000-0000B7050000}"/>
    <cellStyle name="Calculation 38" xfId="1476" xr:uid="{00000000-0005-0000-0000-0000B8050000}"/>
    <cellStyle name="Calculation 39" xfId="1477" xr:uid="{00000000-0005-0000-0000-0000B9050000}"/>
    <cellStyle name="Calculation 4" xfId="1478" xr:uid="{00000000-0005-0000-0000-0000BA050000}"/>
    <cellStyle name="Calculation 40" xfId="1479" xr:uid="{00000000-0005-0000-0000-0000BB050000}"/>
    <cellStyle name="Calculation 41" xfId="1480" xr:uid="{00000000-0005-0000-0000-0000BC050000}"/>
    <cellStyle name="Calculation 42" xfId="1481" xr:uid="{00000000-0005-0000-0000-0000BD050000}"/>
    <cellStyle name="Calculation 43" xfId="1482" xr:uid="{00000000-0005-0000-0000-0000BE050000}"/>
    <cellStyle name="Calculation 44" xfId="1483" xr:uid="{00000000-0005-0000-0000-0000BF050000}"/>
    <cellStyle name="Calculation 45" xfId="1484" xr:uid="{00000000-0005-0000-0000-0000C0050000}"/>
    <cellStyle name="Calculation 46" xfId="1485" xr:uid="{00000000-0005-0000-0000-0000C1050000}"/>
    <cellStyle name="Calculation 47" xfId="1486" xr:uid="{00000000-0005-0000-0000-0000C2050000}"/>
    <cellStyle name="Calculation 48" xfId="1487" xr:uid="{00000000-0005-0000-0000-0000C3050000}"/>
    <cellStyle name="Calculation 5" xfId="1488" xr:uid="{00000000-0005-0000-0000-0000C4050000}"/>
    <cellStyle name="Calculation 6" xfId="1489" xr:uid="{00000000-0005-0000-0000-0000C5050000}"/>
    <cellStyle name="Calculation 7" xfId="1490" xr:uid="{00000000-0005-0000-0000-0000C6050000}"/>
    <cellStyle name="Calculation 8" xfId="1491" xr:uid="{00000000-0005-0000-0000-0000C7050000}"/>
    <cellStyle name="Calculation 9" xfId="1492" xr:uid="{00000000-0005-0000-0000-0000C8050000}"/>
    <cellStyle name="Check Cell 10" xfId="1493" xr:uid="{00000000-0005-0000-0000-0000C9050000}"/>
    <cellStyle name="Check Cell 11" xfId="1494" xr:uid="{00000000-0005-0000-0000-0000CA050000}"/>
    <cellStyle name="Check Cell 12" xfId="1495" xr:uid="{00000000-0005-0000-0000-0000CB050000}"/>
    <cellStyle name="Check Cell 13" xfId="1496" xr:uid="{00000000-0005-0000-0000-0000CC050000}"/>
    <cellStyle name="Check Cell 14" xfId="1497" xr:uid="{00000000-0005-0000-0000-0000CD050000}"/>
    <cellStyle name="Check Cell 15" xfId="1498" xr:uid="{00000000-0005-0000-0000-0000CE050000}"/>
    <cellStyle name="Check Cell 16" xfId="1499" xr:uid="{00000000-0005-0000-0000-0000CF050000}"/>
    <cellStyle name="Check Cell 17" xfId="1500" xr:uid="{00000000-0005-0000-0000-0000D0050000}"/>
    <cellStyle name="Check Cell 18" xfId="1501" xr:uid="{00000000-0005-0000-0000-0000D1050000}"/>
    <cellStyle name="Check Cell 19" xfId="1502" xr:uid="{00000000-0005-0000-0000-0000D2050000}"/>
    <cellStyle name="Check Cell 2" xfId="1503" xr:uid="{00000000-0005-0000-0000-0000D3050000}"/>
    <cellStyle name="Check Cell 2 2" xfId="1504" xr:uid="{00000000-0005-0000-0000-0000D4050000}"/>
    <cellStyle name="Check Cell 2 3" xfId="1505" xr:uid="{00000000-0005-0000-0000-0000D5050000}"/>
    <cellStyle name="Check Cell 2 4" xfId="1506" xr:uid="{00000000-0005-0000-0000-0000D6050000}"/>
    <cellStyle name="Check Cell 2 5" xfId="1507" xr:uid="{00000000-0005-0000-0000-0000D7050000}"/>
    <cellStyle name="Check Cell 2 6" xfId="1508" xr:uid="{00000000-0005-0000-0000-0000D8050000}"/>
    <cellStyle name="Check Cell 2 7" xfId="1509" xr:uid="{00000000-0005-0000-0000-0000D9050000}"/>
    <cellStyle name="Check Cell 2 8" xfId="1510" xr:uid="{00000000-0005-0000-0000-0000DA050000}"/>
    <cellStyle name="Check Cell 20" xfId="1511" xr:uid="{00000000-0005-0000-0000-0000DB050000}"/>
    <cellStyle name="Check Cell 21" xfId="1512" xr:uid="{00000000-0005-0000-0000-0000DC050000}"/>
    <cellStyle name="Check Cell 22" xfId="1513" xr:uid="{00000000-0005-0000-0000-0000DD050000}"/>
    <cellStyle name="Check Cell 23" xfId="1514" xr:uid="{00000000-0005-0000-0000-0000DE050000}"/>
    <cellStyle name="Check Cell 24" xfId="1515" xr:uid="{00000000-0005-0000-0000-0000DF050000}"/>
    <cellStyle name="Check Cell 25" xfId="1516" xr:uid="{00000000-0005-0000-0000-0000E0050000}"/>
    <cellStyle name="Check Cell 26" xfId="1517" xr:uid="{00000000-0005-0000-0000-0000E1050000}"/>
    <cellStyle name="Check Cell 27" xfId="1518" xr:uid="{00000000-0005-0000-0000-0000E2050000}"/>
    <cellStyle name="Check Cell 28" xfId="1519" xr:uid="{00000000-0005-0000-0000-0000E3050000}"/>
    <cellStyle name="Check Cell 29" xfId="1520" xr:uid="{00000000-0005-0000-0000-0000E4050000}"/>
    <cellStyle name="Check Cell 3" xfId="1521" xr:uid="{00000000-0005-0000-0000-0000E5050000}"/>
    <cellStyle name="Check Cell 30" xfId="1522" xr:uid="{00000000-0005-0000-0000-0000E6050000}"/>
    <cellStyle name="Check Cell 31" xfId="1523" xr:uid="{00000000-0005-0000-0000-0000E7050000}"/>
    <cellStyle name="Check Cell 32" xfId="1524" xr:uid="{00000000-0005-0000-0000-0000E8050000}"/>
    <cellStyle name="Check Cell 33" xfId="1525" xr:uid="{00000000-0005-0000-0000-0000E9050000}"/>
    <cellStyle name="Check Cell 34" xfId="1526" xr:uid="{00000000-0005-0000-0000-0000EA050000}"/>
    <cellStyle name="Check Cell 35" xfId="1527" xr:uid="{00000000-0005-0000-0000-0000EB050000}"/>
    <cellStyle name="Check Cell 36" xfId="1528" xr:uid="{00000000-0005-0000-0000-0000EC050000}"/>
    <cellStyle name="Check Cell 37" xfId="1529" xr:uid="{00000000-0005-0000-0000-0000ED050000}"/>
    <cellStyle name="Check Cell 38" xfId="1530" xr:uid="{00000000-0005-0000-0000-0000EE050000}"/>
    <cellStyle name="Check Cell 39" xfId="1531" xr:uid="{00000000-0005-0000-0000-0000EF050000}"/>
    <cellStyle name="Check Cell 4" xfId="1532" xr:uid="{00000000-0005-0000-0000-0000F0050000}"/>
    <cellStyle name="Check Cell 40" xfId="1533" xr:uid="{00000000-0005-0000-0000-0000F1050000}"/>
    <cellStyle name="Check Cell 41" xfId="1534" xr:uid="{00000000-0005-0000-0000-0000F2050000}"/>
    <cellStyle name="Check Cell 42" xfId="1535" xr:uid="{00000000-0005-0000-0000-0000F3050000}"/>
    <cellStyle name="Check Cell 43" xfId="1536" xr:uid="{00000000-0005-0000-0000-0000F4050000}"/>
    <cellStyle name="Check Cell 44" xfId="1537" xr:uid="{00000000-0005-0000-0000-0000F5050000}"/>
    <cellStyle name="Check Cell 45" xfId="1538" xr:uid="{00000000-0005-0000-0000-0000F6050000}"/>
    <cellStyle name="Check Cell 46" xfId="1539" xr:uid="{00000000-0005-0000-0000-0000F7050000}"/>
    <cellStyle name="Check Cell 47" xfId="1540" xr:uid="{00000000-0005-0000-0000-0000F8050000}"/>
    <cellStyle name="Check Cell 48" xfId="1541" xr:uid="{00000000-0005-0000-0000-0000F9050000}"/>
    <cellStyle name="Check Cell 5" xfId="1542" xr:uid="{00000000-0005-0000-0000-0000FA050000}"/>
    <cellStyle name="Check Cell 6" xfId="1543" xr:uid="{00000000-0005-0000-0000-0000FB050000}"/>
    <cellStyle name="Check Cell 7" xfId="1544" xr:uid="{00000000-0005-0000-0000-0000FC050000}"/>
    <cellStyle name="Check Cell 8" xfId="1545" xr:uid="{00000000-0005-0000-0000-0000FD050000}"/>
    <cellStyle name="Check Cell 9" xfId="1546" xr:uid="{00000000-0005-0000-0000-0000FE050000}"/>
    <cellStyle name="Clive" xfId="1547" xr:uid="{00000000-0005-0000-0000-0000FF050000}"/>
    <cellStyle name="clsAltData" xfId="1548" xr:uid="{00000000-0005-0000-0000-000000060000}"/>
    <cellStyle name="clsAltDataPrezn1" xfId="1549" xr:uid="{00000000-0005-0000-0000-000001060000}"/>
    <cellStyle name="clsAltDataPrezn3" xfId="1550" xr:uid="{00000000-0005-0000-0000-000002060000}"/>
    <cellStyle name="clsAltDataPrezn4" xfId="1551" xr:uid="{00000000-0005-0000-0000-000003060000}"/>
    <cellStyle name="clsAltDataPrezn5" xfId="1552" xr:uid="{00000000-0005-0000-0000-000004060000}"/>
    <cellStyle name="clsAltDataPrezn6" xfId="1553" xr:uid="{00000000-0005-0000-0000-000005060000}"/>
    <cellStyle name="clsAltMRVData" xfId="1554" xr:uid="{00000000-0005-0000-0000-000006060000}"/>
    <cellStyle name="clsAltMRVDataPrezn1" xfId="1555" xr:uid="{00000000-0005-0000-0000-000007060000}"/>
    <cellStyle name="clsAltMRVDataPrezn3" xfId="1556" xr:uid="{00000000-0005-0000-0000-000008060000}"/>
    <cellStyle name="clsAltMRVDataPrezn4" xfId="1557" xr:uid="{00000000-0005-0000-0000-000009060000}"/>
    <cellStyle name="clsAltMRVDataPrezn5" xfId="1558" xr:uid="{00000000-0005-0000-0000-00000A060000}"/>
    <cellStyle name="clsAltMRVDataPrezn6" xfId="1559" xr:uid="{00000000-0005-0000-0000-00000B060000}"/>
    <cellStyle name="clsBlank" xfId="1560" xr:uid="{00000000-0005-0000-0000-00000C060000}"/>
    <cellStyle name="clsBlank 10" xfId="1561" xr:uid="{00000000-0005-0000-0000-00000D060000}"/>
    <cellStyle name="clsBlank 11" xfId="1562" xr:uid="{00000000-0005-0000-0000-00000E060000}"/>
    <cellStyle name="clsBlank 12" xfId="1563" xr:uid="{00000000-0005-0000-0000-00000F060000}"/>
    <cellStyle name="clsBlank 13" xfId="1564" xr:uid="{00000000-0005-0000-0000-000010060000}"/>
    <cellStyle name="clsBlank 14" xfId="1565" xr:uid="{00000000-0005-0000-0000-000011060000}"/>
    <cellStyle name="clsBlank 15" xfId="1566" xr:uid="{00000000-0005-0000-0000-000012060000}"/>
    <cellStyle name="clsBlank 16" xfId="1567" xr:uid="{00000000-0005-0000-0000-000013060000}"/>
    <cellStyle name="clsBlank 17" xfId="1568" xr:uid="{00000000-0005-0000-0000-000014060000}"/>
    <cellStyle name="clsBlank 18" xfId="1569" xr:uid="{00000000-0005-0000-0000-000015060000}"/>
    <cellStyle name="clsBlank 19" xfId="1570" xr:uid="{00000000-0005-0000-0000-000016060000}"/>
    <cellStyle name="clsBlank 2" xfId="1571" xr:uid="{00000000-0005-0000-0000-000017060000}"/>
    <cellStyle name="clsBlank 2 10" xfId="1572" xr:uid="{00000000-0005-0000-0000-000018060000}"/>
    <cellStyle name="clsBlank 2 11" xfId="1573" xr:uid="{00000000-0005-0000-0000-000019060000}"/>
    <cellStyle name="clsBlank 2 12" xfId="1574" xr:uid="{00000000-0005-0000-0000-00001A060000}"/>
    <cellStyle name="clsBlank 2 13" xfId="1575" xr:uid="{00000000-0005-0000-0000-00001B060000}"/>
    <cellStyle name="clsBlank 2 14" xfId="1576" xr:uid="{00000000-0005-0000-0000-00001C060000}"/>
    <cellStyle name="clsBlank 2 15" xfId="1577" xr:uid="{00000000-0005-0000-0000-00001D060000}"/>
    <cellStyle name="clsBlank 2 2" xfId="1578" xr:uid="{00000000-0005-0000-0000-00001E060000}"/>
    <cellStyle name="clsBlank 2 3" xfId="1579" xr:uid="{00000000-0005-0000-0000-00001F060000}"/>
    <cellStyle name="clsBlank 2 4" xfId="1580" xr:uid="{00000000-0005-0000-0000-000020060000}"/>
    <cellStyle name="clsBlank 2 5" xfId="1581" xr:uid="{00000000-0005-0000-0000-000021060000}"/>
    <cellStyle name="clsBlank 2 6" xfId="1582" xr:uid="{00000000-0005-0000-0000-000022060000}"/>
    <cellStyle name="clsBlank 2 7" xfId="1583" xr:uid="{00000000-0005-0000-0000-000023060000}"/>
    <cellStyle name="clsBlank 2 8" xfId="1584" xr:uid="{00000000-0005-0000-0000-000024060000}"/>
    <cellStyle name="clsBlank 2 9" xfId="1585" xr:uid="{00000000-0005-0000-0000-000025060000}"/>
    <cellStyle name="clsBlank 20" xfId="1586" xr:uid="{00000000-0005-0000-0000-000026060000}"/>
    <cellStyle name="clsBlank 21" xfId="1587" xr:uid="{00000000-0005-0000-0000-000027060000}"/>
    <cellStyle name="clsBlank 3" xfId="1588" xr:uid="{00000000-0005-0000-0000-000028060000}"/>
    <cellStyle name="clsBlank 3 10" xfId="1589" xr:uid="{00000000-0005-0000-0000-000029060000}"/>
    <cellStyle name="clsBlank 3 11" xfId="1590" xr:uid="{00000000-0005-0000-0000-00002A060000}"/>
    <cellStyle name="clsBlank 3 12" xfId="1591" xr:uid="{00000000-0005-0000-0000-00002B060000}"/>
    <cellStyle name="clsBlank 3 13" xfId="1592" xr:uid="{00000000-0005-0000-0000-00002C060000}"/>
    <cellStyle name="clsBlank 3 14" xfId="1593" xr:uid="{00000000-0005-0000-0000-00002D060000}"/>
    <cellStyle name="clsBlank 3 15" xfId="1594" xr:uid="{00000000-0005-0000-0000-00002E060000}"/>
    <cellStyle name="clsBlank 3 2" xfId="1595" xr:uid="{00000000-0005-0000-0000-00002F060000}"/>
    <cellStyle name="clsBlank 3 3" xfId="1596" xr:uid="{00000000-0005-0000-0000-000030060000}"/>
    <cellStyle name="clsBlank 3 4" xfId="1597" xr:uid="{00000000-0005-0000-0000-000031060000}"/>
    <cellStyle name="clsBlank 3 5" xfId="1598" xr:uid="{00000000-0005-0000-0000-000032060000}"/>
    <cellStyle name="clsBlank 3 6" xfId="1599" xr:uid="{00000000-0005-0000-0000-000033060000}"/>
    <cellStyle name="clsBlank 3 7" xfId="1600" xr:uid="{00000000-0005-0000-0000-000034060000}"/>
    <cellStyle name="clsBlank 3 8" xfId="1601" xr:uid="{00000000-0005-0000-0000-000035060000}"/>
    <cellStyle name="clsBlank 3 9" xfId="1602" xr:uid="{00000000-0005-0000-0000-000036060000}"/>
    <cellStyle name="clsBlank 4" xfId="1603" xr:uid="{00000000-0005-0000-0000-000037060000}"/>
    <cellStyle name="clsBlank 4 10" xfId="1604" xr:uid="{00000000-0005-0000-0000-000038060000}"/>
    <cellStyle name="clsBlank 4 11" xfId="1605" xr:uid="{00000000-0005-0000-0000-000039060000}"/>
    <cellStyle name="clsBlank 4 12" xfId="1606" xr:uid="{00000000-0005-0000-0000-00003A060000}"/>
    <cellStyle name="clsBlank 4 13" xfId="1607" xr:uid="{00000000-0005-0000-0000-00003B060000}"/>
    <cellStyle name="clsBlank 4 14" xfId="1608" xr:uid="{00000000-0005-0000-0000-00003C060000}"/>
    <cellStyle name="clsBlank 4 15" xfId="1609" xr:uid="{00000000-0005-0000-0000-00003D060000}"/>
    <cellStyle name="clsBlank 4 2" xfId="1610" xr:uid="{00000000-0005-0000-0000-00003E060000}"/>
    <cellStyle name="clsBlank 4 3" xfId="1611" xr:uid="{00000000-0005-0000-0000-00003F060000}"/>
    <cellStyle name="clsBlank 4 4" xfId="1612" xr:uid="{00000000-0005-0000-0000-000040060000}"/>
    <cellStyle name="clsBlank 4 5" xfId="1613" xr:uid="{00000000-0005-0000-0000-000041060000}"/>
    <cellStyle name="clsBlank 4 6" xfId="1614" xr:uid="{00000000-0005-0000-0000-000042060000}"/>
    <cellStyle name="clsBlank 4 7" xfId="1615" xr:uid="{00000000-0005-0000-0000-000043060000}"/>
    <cellStyle name="clsBlank 4 8" xfId="1616" xr:uid="{00000000-0005-0000-0000-000044060000}"/>
    <cellStyle name="clsBlank 4 9" xfId="1617" xr:uid="{00000000-0005-0000-0000-000045060000}"/>
    <cellStyle name="clsBlank 5" xfId="1618" xr:uid="{00000000-0005-0000-0000-000046060000}"/>
    <cellStyle name="clsBlank 5 10" xfId="1619" xr:uid="{00000000-0005-0000-0000-000047060000}"/>
    <cellStyle name="clsBlank 5 11" xfId="1620" xr:uid="{00000000-0005-0000-0000-000048060000}"/>
    <cellStyle name="clsBlank 5 12" xfId="1621" xr:uid="{00000000-0005-0000-0000-000049060000}"/>
    <cellStyle name="clsBlank 5 13" xfId="1622" xr:uid="{00000000-0005-0000-0000-00004A060000}"/>
    <cellStyle name="clsBlank 5 14" xfId="1623" xr:uid="{00000000-0005-0000-0000-00004B060000}"/>
    <cellStyle name="clsBlank 5 15" xfId="1624" xr:uid="{00000000-0005-0000-0000-00004C060000}"/>
    <cellStyle name="clsBlank 5 2" xfId="1625" xr:uid="{00000000-0005-0000-0000-00004D060000}"/>
    <cellStyle name="clsBlank 5 3" xfId="1626" xr:uid="{00000000-0005-0000-0000-00004E060000}"/>
    <cellStyle name="clsBlank 5 4" xfId="1627" xr:uid="{00000000-0005-0000-0000-00004F060000}"/>
    <cellStyle name="clsBlank 5 5" xfId="1628" xr:uid="{00000000-0005-0000-0000-000050060000}"/>
    <cellStyle name="clsBlank 5 6" xfId="1629" xr:uid="{00000000-0005-0000-0000-000051060000}"/>
    <cellStyle name="clsBlank 5 7" xfId="1630" xr:uid="{00000000-0005-0000-0000-000052060000}"/>
    <cellStyle name="clsBlank 5 8" xfId="1631" xr:uid="{00000000-0005-0000-0000-000053060000}"/>
    <cellStyle name="clsBlank 5 9" xfId="1632" xr:uid="{00000000-0005-0000-0000-000054060000}"/>
    <cellStyle name="clsBlank 6" xfId="1633" xr:uid="{00000000-0005-0000-0000-000055060000}"/>
    <cellStyle name="clsBlank 6 10" xfId="1634" xr:uid="{00000000-0005-0000-0000-000056060000}"/>
    <cellStyle name="clsBlank 6 11" xfId="1635" xr:uid="{00000000-0005-0000-0000-000057060000}"/>
    <cellStyle name="clsBlank 6 12" xfId="1636" xr:uid="{00000000-0005-0000-0000-000058060000}"/>
    <cellStyle name="clsBlank 6 13" xfId="1637" xr:uid="{00000000-0005-0000-0000-000059060000}"/>
    <cellStyle name="clsBlank 6 14" xfId="1638" xr:uid="{00000000-0005-0000-0000-00005A060000}"/>
    <cellStyle name="clsBlank 6 15" xfId="1639" xr:uid="{00000000-0005-0000-0000-00005B060000}"/>
    <cellStyle name="clsBlank 6 2" xfId="1640" xr:uid="{00000000-0005-0000-0000-00005C060000}"/>
    <cellStyle name="clsBlank 6 3" xfId="1641" xr:uid="{00000000-0005-0000-0000-00005D060000}"/>
    <cellStyle name="clsBlank 6 4" xfId="1642" xr:uid="{00000000-0005-0000-0000-00005E060000}"/>
    <cellStyle name="clsBlank 6 5" xfId="1643" xr:uid="{00000000-0005-0000-0000-00005F060000}"/>
    <cellStyle name="clsBlank 6 6" xfId="1644" xr:uid="{00000000-0005-0000-0000-000060060000}"/>
    <cellStyle name="clsBlank 6 7" xfId="1645" xr:uid="{00000000-0005-0000-0000-000061060000}"/>
    <cellStyle name="clsBlank 6 8" xfId="1646" xr:uid="{00000000-0005-0000-0000-000062060000}"/>
    <cellStyle name="clsBlank 6 9" xfId="1647" xr:uid="{00000000-0005-0000-0000-000063060000}"/>
    <cellStyle name="clsBlank 7" xfId="1648" xr:uid="{00000000-0005-0000-0000-000064060000}"/>
    <cellStyle name="clsBlank 7 10" xfId="1649" xr:uid="{00000000-0005-0000-0000-000065060000}"/>
    <cellStyle name="clsBlank 7 11" xfId="1650" xr:uid="{00000000-0005-0000-0000-000066060000}"/>
    <cellStyle name="clsBlank 7 12" xfId="1651" xr:uid="{00000000-0005-0000-0000-000067060000}"/>
    <cellStyle name="clsBlank 7 13" xfId="1652" xr:uid="{00000000-0005-0000-0000-000068060000}"/>
    <cellStyle name="clsBlank 7 14" xfId="1653" xr:uid="{00000000-0005-0000-0000-000069060000}"/>
    <cellStyle name="clsBlank 7 2" xfId="1654" xr:uid="{00000000-0005-0000-0000-00006A060000}"/>
    <cellStyle name="clsBlank 7 3" xfId="1655" xr:uid="{00000000-0005-0000-0000-00006B060000}"/>
    <cellStyle name="clsBlank 7 4" xfId="1656" xr:uid="{00000000-0005-0000-0000-00006C060000}"/>
    <cellStyle name="clsBlank 7 5" xfId="1657" xr:uid="{00000000-0005-0000-0000-00006D060000}"/>
    <cellStyle name="clsBlank 7 6" xfId="1658" xr:uid="{00000000-0005-0000-0000-00006E060000}"/>
    <cellStyle name="clsBlank 7 7" xfId="1659" xr:uid="{00000000-0005-0000-0000-00006F060000}"/>
    <cellStyle name="clsBlank 7 8" xfId="1660" xr:uid="{00000000-0005-0000-0000-000070060000}"/>
    <cellStyle name="clsBlank 7 9" xfId="1661" xr:uid="{00000000-0005-0000-0000-000071060000}"/>
    <cellStyle name="clsBlank 8" xfId="1662" xr:uid="{00000000-0005-0000-0000-000072060000}"/>
    <cellStyle name="clsBlank 9" xfId="1663" xr:uid="{00000000-0005-0000-0000-000073060000}"/>
    <cellStyle name="clsColumnHeader" xfId="1664" xr:uid="{00000000-0005-0000-0000-000074060000}"/>
    <cellStyle name="clsData" xfId="1665" xr:uid="{00000000-0005-0000-0000-000075060000}"/>
    <cellStyle name="clsDataPrezn1" xfId="1666" xr:uid="{00000000-0005-0000-0000-000076060000}"/>
    <cellStyle name="clsDataPrezn3" xfId="1667" xr:uid="{00000000-0005-0000-0000-000077060000}"/>
    <cellStyle name="clsDataPrezn4" xfId="1668" xr:uid="{00000000-0005-0000-0000-000078060000}"/>
    <cellStyle name="clsDataPrezn5" xfId="1669" xr:uid="{00000000-0005-0000-0000-000079060000}"/>
    <cellStyle name="clsDataPrezn6" xfId="1670" xr:uid="{00000000-0005-0000-0000-00007A060000}"/>
    <cellStyle name="clsDefault" xfId="1671" xr:uid="{00000000-0005-0000-0000-00007B060000}"/>
    <cellStyle name="clsFooter" xfId="1672" xr:uid="{00000000-0005-0000-0000-00007C060000}"/>
    <cellStyle name="clsIndexTableData" xfId="1673" xr:uid="{00000000-0005-0000-0000-00007D060000}"/>
    <cellStyle name="clsIndexTableData 10" xfId="1674" xr:uid="{00000000-0005-0000-0000-00007E060000}"/>
    <cellStyle name="clsIndexTableData 11" xfId="1675" xr:uid="{00000000-0005-0000-0000-00007F060000}"/>
    <cellStyle name="clsIndexTableData 12" xfId="1676" xr:uid="{00000000-0005-0000-0000-000080060000}"/>
    <cellStyle name="clsIndexTableData 13" xfId="1677" xr:uid="{00000000-0005-0000-0000-000081060000}"/>
    <cellStyle name="clsIndexTableData 14" xfId="1678" xr:uid="{00000000-0005-0000-0000-000082060000}"/>
    <cellStyle name="clsIndexTableData 15" xfId="1679" xr:uid="{00000000-0005-0000-0000-000083060000}"/>
    <cellStyle name="clsIndexTableData 16" xfId="1680" xr:uid="{00000000-0005-0000-0000-000084060000}"/>
    <cellStyle name="clsIndexTableData 17" xfId="1681" xr:uid="{00000000-0005-0000-0000-000085060000}"/>
    <cellStyle name="clsIndexTableData 18" xfId="1682" xr:uid="{00000000-0005-0000-0000-000086060000}"/>
    <cellStyle name="clsIndexTableData 19" xfId="1683" xr:uid="{00000000-0005-0000-0000-000087060000}"/>
    <cellStyle name="clsIndexTableData 2" xfId="1684" xr:uid="{00000000-0005-0000-0000-000088060000}"/>
    <cellStyle name="clsIndexTableData 2 10" xfId="1685" xr:uid="{00000000-0005-0000-0000-000089060000}"/>
    <cellStyle name="clsIndexTableData 2 11" xfId="1686" xr:uid="{00000000-0005-0000-0000-00008A060000}"/>
    <cellStyle name="clsIndexTableData 2 12" xfId="1687" xr:uid="{00000000-0005-0000-0000-00008B060000}"/>
    <cellStyle name="clsIndexTableData 2 13" xfId="1688" xr:uid="{00000000-0005-0000-0000-00008C060000}"/>
    <cellStyle name="clsIndexTableData 2 14" xfId="1689" xr:uid="{00000000-0005-0000-0000-00008D060000}"/>
    <cellStyle name="clsIndexTableData 2 15" xfId="1690" xr:uid="{00000000-0005-0000-0000-00008E060000}"/>
    <cellStyle name="clsIndexTableData 2 2" xfId="1691" xr:uid="{00000000-0005-0000-0000-00008F060000}"/>
    <cellStyle name="clsIndexTableData 2 3" xfId="1692" xr:uid="{00000000-0005-0000-0000-000090060000}"/>
    <cellStyle name="clsIndexTableData 2 4" xfId="1693" xr:uid="{00000000-0005-0000-0000-000091060000}"/>
    <cellStyle name="clsIndexTableData 2 5" xfId="1694" xr:uid="{00000000-0005-0000-0000-000092060000}"/>
    <cellStyle name="clsIndexTableData 2 6" xfId="1695" xr:uid="{00000000-0005-0000-0000-000093060000}"/>
    <cellStyle name="clsIndexTableData 2 7" xfId="1696" xr:uid="{00000000-0005-0000-0000-000094060000}"/>
    <cellStyle name="clsIndexTableData 2 8" xfId="1697" xr:uid="{00000000-0005-0000-0000-000095060000}"/>
    <cellStyle name="clsIndexTableData 2 9" xfId="1698" xr:uid="{00000000-0005-0000-0000-000096060000}"/>
    <cellStyle name="clsIndexTableData 20" xfId="1699" xr:uid="{00000000-0005-0000-0000-000097060000}"/>
    <cellStyle name="clsIndexTableData 3" xfId="1700" xr:uid="{00000000-0005-0000-0000-000098060000}"/>
    <cellStyle name="clsIndexTableData 3 10" xfId="1701" xr:uid="{00000000-0005-0000-0000-000099060000}"/>
    <cellStyle name="clsIndexTableData 3 11" xfId="1702" xr:uid="{00000000-0005-0000-0000-00009A060000}"/>
    <cellStyle name="clsIndexTableData 3 12" xfId="1703" xr:uid="{00000000-0005-0000-0000-00009B060000}"/>
    <cellStyle name="clsIndexTableData 3 13" xfId="1704" xr:uid="{00000000-0005-0000-0000-00009C060000}"/>
    <cellStyle name="clsIndexTableData 3 14" xfId="1705" xr:uid="{00000000-0005-0000-0000-00009D060000}"/>
    <cellStyle name="clsIndexTableData 3 15" xfId="1706" xr:uid="{00000000-0005-0000-0000-00009E060000}"/>
    <cellStyle name="clsIndexTableData 3 2" xfId="1707" xr:uid="{00000000-0005-0000-0000-00009F060000}"/>
    <cellStyle name="clsIndexTableData 3 3" xfId="1708" xr:uid="{00000000-0005-0000-0000-0000A0060000}"/>
    <cellStyle name="clsIndexTableData 3 4" xfId="1709" xr:uid="{00000000-0005-0000-0000-0000A1060000}"/>
    <cellStyle name="clsIndexTableData 3 5" xfId="1710" xr:uid="{00000000-0005-0000-0000-0000A2060000}"/>
    <cellStyle name="clsIndexTableData 3 6" xfId="1711" xr:uid="{00000000-0005-0000-0000-0000A3060000}"/>
    <cellStyle name="clsIndexTableData 3 7" xfId="1712" xr:uid="{00000000-0005-0000-0000-0000A4060000}"/>
    <cellStyle name="clsIndexTableData 3 8" xfId="1713" xr:uid="{00000000-0005-0000-0000-0000A5060000}"/>
    <cellStyle name="clsIndexTableData 3 9" xfId="1714" xr:uid="{00000000-0005-0000-0000-0000A6060000}"/>
    <cellStyle name="clsIndexTableData 4" xfId="1715" xr:uid="{00000000-0005-0000-0000-0000A7060000}"/>
    <cellStyle name="clsIndexTableData 4 10" xfId="1716" xr:uid="{00000000-0005-0000-0000-0000A8060000}"/>
    <cellStyle name="clsIndexTableData 4 11" xfId="1717" xr:uid="{00000000-0005-0000-0000-0000A9060000}"/>
    <cellStyle name="clsIndexTableData 4 12" xfId="1718" xr:uid="{00000000-0005-0000-0000-0000AA060000}"/>
    <cellStyle name="clsIndexTableData 4 13" xfId="1719" xr:uid="{00000000-0005-0000-0000-0000AB060000}"/>
    <cellStyle name="clsIndexTableData 4 14" xfId="1720" xr:uid="{00000000-0005-0000-0000-0000AC060000}"/>
    <cellStyle name="clsIndexTableData 4 15" xfId="1721" xr:uid="{00000000-0005-0000-0000-0000AD060000}"/>
    <cellStyle name="clsIndexTableData 4 2" xfId="1722" xr:uid="{00000000-0005-0000-0000-0000AE060000}"/>
    <cellStyle name="clsIndexTableData 4 3" xfId="1723" xr:uid="{00000000-0005-0000-0000-0000AF060000}"/>
    <cellStyle name="clsIndexTableData 4 4" xfId="1724" xr:uid="{00000000-0005-0000-0000-0000B0060000}"/>
    <cellStyle name="clsIndexTableData 4 5" xfId="1725" xr:uid="{00000000-0005-0000-0000-0000B1060000}"/>
    <cellStyle name="clsIndexTableData 4 6" xfId="1726" xr:uid="{00000000-0005-0000-0000-0000B2060000}"/>
    <cellStyle name="clsIndexTableData 4 7" xfId="1727" xr:uid="{00000000-0005-0000-0000-0000B3060000}"/>
    <cellStyle name="clsIndexTableData 4 8" xfId="1728" xr:uid="{00000000-0005-0000-0000-0000B4060000}"/>
    <cellStyle name="clsIndexTableData 4 9" xfId="1729" xr:uid="{00000000-0005-0000-0000-0000B5060000}"/>
    <cellStyle name="clsIndexTableData 5" xfId="1730" xr:uid="{00000000-0005-0000-0000-0000B6060000}"/>
    <cellStyle name="clsIndexTableData 5 10" xfId="1731" xr:uid="{00000000-0005-0000-0000-0000B7060000}"/>
    <cellStyle name="clsIndexTableData 5 11" xfId="1732" xr:uid="{00000000-0005-0000-0000-0000B8060000}"/>
    <cellStyle name="clsIndexTableData 5 12" xfId="1733" xr:uid="{00000000-0005-0000-0000-0000B9060000}"/>
    <cellStyle name="clsIndexTableData 5 13" xfId="1734" xr:uid="{00000000-0005-0000-0000-0000BA060000}"/>
    <cellStyle name="clsIndexTableData 5 14" xfId="1735" xr:uid="{00000000-0005-0000-0000-0000BB060000}"/>
    <cellStyle name="clsIndexTableData 5 15" xfId="1736" xr:uid="{00000000-0005-0000-0000-0000BC060000}"/>
    <cellStyle name="clsIndexTableData 5 2" xfId="1737" xr:uid="{00000000-0005-0000-0000-0000BD060000}"/>
    <cellStyle name="clsIndexTableData 5 3" xfId="1738" xr:uid="{00000000-0005-0000-0000-0000BE060000}"/>
    <cellStyle name="clsIndexTableData 5 4" xfId="1739" xr:uid="{00000000-0005-0000-0000-0000BF060000}"/>
    <cellStyle name="clsIndexTableData 5 5" xfId="1740" xr:uid="{00000000-0005-0000-0000-0000C0060000}"/>
    <cellStyle name="clsIndexTableData 5 6" xfId="1741" xr:uid="{00000000-0005-0000-0000-0000C1060000}"/>
    <cellStyle name="clsIndexTableData 5 7" xfId="1742" xr:uid="{00000000-0005-0000-0000-0000C2060000}"/>
    <cellStyle name="clsIndexTableData 5 8" xfId="1743" xr:uid="{00000000-0005-0000-0000-0000C3060000}"/>
    <cellStyle name="clsIndexTableData 5 9" xfId="1744" xr:uid="{00000000-0005-0000-0000-0000C4060000}"/>
    <cellStyle name="clsIndexTableData 6" xfId="1745" xr:uid="{00000000-0005-0000-0000-0000C5060000}"/>
    <cellStyle name="clsIndexTableData 6 10" xfId="1746" xr:uid="{00000000-0005-0000-0000-0000C6060000}"/>
    <cellStyle name="clsIndexTableData 6 11" xfId="1747" xr:uid="{00000000-0005-0000-0000-0000C7060000}"/>
    <cellStyle name="clsIndexTableData 6 12" xfId="1748" xr:uid="{00000000-0005-0000-0000-0000C8060000}"/>
    <cellStyle name="clsIndexTableData 6 13" xfId="1749" xr:uid="{00000000-0005-0000-0000-0000C9060000}"/>
    <cellStyle name="clsIndexTableData 6 14" xfId="1750" xr:uid="{00000000-0005-0000-0000-0000CA060000}"/>
    <cellStyle name="clsIndexTableData 6 15" xfId="1751" xr:uid="{00000000-0005-0000-0000-0000CB060000}"/>
    <cellStyle name="clsIndexTableData 6 2" xfId="1752" xr:uid="{00000000-0005-0000-0000-0000CC060000}"/>
    <cellStyle name="clsIndexTableData 6 3" xfId="1753" xr:uid="{00000000-0005-0000-0000-0000CD060000}"/>
    <cellStyle name="clsIndexTableData 6 4" xfId="1754" xr:uid="{00000000-0005-0000-0000-0000CE060000}"/>
    <cellStyle name="clsIndexTableData 6 5" xfId="1755" xr:uid="{00000000-0005-0000-0000-0000CF060000}"/>
    <cellStyle name="clsIndexTableData 6 6" xfId="1756" xr:uid="{00000000-0005-0000-0000-0000D0060000}"/>
    <cellStyle name="clsIndexTableData 6 7" xfId="1757" xr:uid="{00000000-0005-0000-0000-0000D1060000}"/>
    <cellStyle name="clsIndexTableData 6 8" xfId="1758" xr:uid="{00000000-0005-0000-0000-0000D2060000}"/>
    <cellStyle name="clsIndexTableData 6 9" xfId="1759" xr:uid="{00000000-0005-0000-0000-0000D3060000}"/>
    <cellStyle name="clsIndexTableData 7" xfId="1760" xr:uid="{00000000-0005-0000-0000-0000D4060000}"/>
    <cellStyle name="clsIndexTableData 8" xfId="1761" xr:uid="{00000000-0005-0000-0000-0000D5060000}"/>
    <cellStyle name="clsIndexTableData 9" xfId="1762" xr:uid="{00000000-0005-0000-0000-0000D6060000}"/>
    <cellStyle name="clsIndexTableHdr" xfId="1763" xr:uid="{00000000-0005-0000-0000-0000D7060000}"/>
    <cellStyle name="clsIndexTableHdr 10" xfId="1764" xr:uid="{00000000-0005-0000-0000-0000D8060000}"/>
    <cellStyle name="clsIndexTableHdr 11" xfId="1765" xr:uid="{00000000-0005-0000-0000-0000D9060000}"/>
    <cellStyle name="clsIndexTableHdr 12" xfId="1766" xr:uid="{00000000-0005-0000-0000-0000DA060000}"/>
    <cellStyle name="clsIndexTableHdr 13" xfId="1767" xr:uid="{00000000-0005-0000-0000-0000DB060000}"/>
    <cellStyle name="clsIndexTableHdr 14" xfId="1768" xr:uid="{00000000-0005-0000-0000-0000DC060000}"/>
    <cellStyle name="clsIndexTableHdr 15" xfId="1769" xr:uid="{00000000-0005-0000-0000-0000DD060000}"/>
    <cellStyle name="clsIndexTableHdr 16" xfId="1770" xr:uid="{00000000-0005-0000-0000-0000DE060000}"/>
    <cellStyle name="clsIndexTableHdr 17" xfId="1771" xr:uid="{00000000-0005-0000-0000-0000DF060000}"/>
    <cellStyle name="clsIndexTableHdr 18" xfId="1772" xr:uid="{00000000-0005-0000-0000-0000E0060000}"/>
    <cellStyle name="clsIndexTableHdr 19" xfId="1773" xr:uid="{00000000-0005-0000-0000-0000E1060000}"/>
    <cellStyle name="clsIndexTableHdr 2" xfId="1774" xr:uid="{00000000-0005-0000-0000-0000E2060000}"/>
    <cellStyle name="clsIndexTableHdr 2 10" xfId="1775" xr:uid="{00000000-0005-0000-0000-0000E3060000}"/>
    <cellStyle name="clsIndexTableHdr 2 11" xfId="1776" xr:uid="{00000000-0005-0000-0000-0000E4060000}"/>
    <cellStyle name="clsIndexTableHdr 2 12" xfId="1777" xr:uid="{00000000-0005-0000-0000-0000E5060000}"/>
    <cellStyle name="clsIndexTableHdr 2 13" xfId="1778" xr:uid="{00000000-0005-0000-0000-0000E6060000}"/>
    <cellStyle name="clsIndexTableHdr 2 14" xfId="1779" xr:uid="{00000000-0005-0000-0000-0000E7060000}"/>
    <cellStyle name="clsIndexTableHdr 2 15" xfId="1780" xr:uid="{00000000-0005-0000-0000-0000E8060000}"/>
    <cellStyle name="clsIndexTableHdr 2 2" xfId="1781" xr:uid="{00000000-0005-0000-0000-0000E9060000}"/>
    <cellStyle name="clsIndexTableHdr 2 3" xfId="1782" xr:uid="{00000000-0005-0000-0000-0000EA060000}"/>
    <cellStyle name="clsIndexTableHdr 2 4" xfId="1783" xr:uid="{00000000-0005-0000-0000-0000EB060000}"/>
    <cellStyle name="clsIndexTableHdr 2 5" xfId="1784" xr:uid="{00000000-0005-0000-0000-0000EC060000}"/>
    <cellStyle name="clsIndexTableHdr 2 6" xfId="1785" xr:uid="{00000000-0005-0000-0000-0000ED060000}"/>
    <cellStyle name="clsIndexTableHdr 2 7" xfId="1786" xr:uid="{00000000-0005-0000-0000-0000EE060000}"/>
    <cellStyle name="clsIndexTableHdr 2 8" xfId="1787" xr:uid="{00000000-0005-0000-0000-0000EF060000}"/>
    <cellStyle name="clsIndexTableHdr 2 9" xfId="1788" xr:uid="{00000000-0005-0000-0000-0000F0060000}"/>
    <cellStyle name="clsIndexTableHdr 20" xfId="1789" xr:uid="{00000000-0005-0000-0000-0000F1060000}"/>
    <cellStyle name="clsIndexTableHdr 3" xfId="1790" xr:uid="{00000000-0005-0000-0000-0000F2060000}"/>
    <cellStyle name="clsIndexTableHdr 3 10" xfId="1791" xr:uid="{00000000-0005-0000-0000-0000F3060000}"/>
    <cellStyle name="clsIndexTableHdr 3 11" xfId="1792" xr:uid="{00000000-0005-0000-0000-0000F4060000}"/>
    <cellStyle name="clsIndexTableHdr 3 12" xfId="1793" xr:uid="{00000000-0005-0000-0000-0000F5060000}"/>
    <cellStyle name="clsIndexTableHdr 3 13" xfId="1794" xr:uid="{00000000-0005-0000-0000-0000F6060000}"/>
    <cellStyle name="clsIndexTableHdr 3 14" xfId="1795" xr:uid="{00000000-0005-0000-0000-0000F7060000}"/>
    <cellStyle name="clsIndexTableHdr 3 15" xfId="1796" xr:uid="{00000000-0005-0000-0000-0000F8060000}"/>
    <cellStyle name="clsIndexTableHdr 3 2" xfId="1797" xr:uid="{00000000-0005-0000-0000-0000F9060000}"/>
    <cellStyle name="clsIndexTableHdr 3 3" xfId="1798" xr:uid="{00000000-0005-0000-0000-0000FA060000}"/>
    <cellStyle name="clsIndexTableHdr 3 4" xfId="1799" xr:uid="{00000000-0005-0000-0000-0000FB060000}"/>
    <cellStyle name="clsIndexTableHdr 3 5" xfId="1800" xr:uid="{00000000-0005-0000-0000-0000FC060000}"/>
    <cellStyle name="clsIndexTableHdr 3 6" xfId="1801" xr:uid="{00000000-0005-0000-0000-0000FD060000}"/>
    <cellStyle name="clsIndexTableHdr 3 7" xfId="1802" xr:uid="{00000000-0005-0000-0000-0000FE060000}"/>
    <cellStyle name="clsIndexTableHdr 3 8" xfId="1803" xr:uid="{00000000-0005-0000-0000-0000FF060000}"/>
    <cellStyle name="clsIndexTableHdr 3 9" xfId="1804" xr:uid="{00000000-0005-0000-0000-000000070000}"/>
    <cellStyle name="clsIndexTableHdr 4" xfId="1805" xr:uid="{00000000-0005-0000-0000-000001070000}"/>
    <cellStyle name="clsIndexTableHdr 4 10" xfId="1806" xr:uid="{00000000-0005-0000-0000-000002070000}"/>
    <cellStyle name="clsIndexTableHdr 4 11" xfId="1807" xr:uid="{00000000-0005-0000-0000-000003070000}"/>
    <cellStyle name="clsIndexTableHdr 4 12" xfId="1808" xr:uid="{00000000-0005-0000-0000-000004070000}"/>
    <cellStyle name="clsIndexTableHdr 4 13" xfId="1809" xr:uid="{00000000-0005-0000-0000-000005070000}"/>
    <cellStyle name="clsIndexTableHdr 4 14" xfId="1810" xr:uid="{00000000-0005-0000-0000-000006070000}"/>
    <cellStyle name="clsIndexTableHdr 4 15" xfId="1811" xr:uid="{00000000-0005-0000-0000-000007070000}"/>
    <cellStyle name="clsIndexTableHdr 4 2" xfId="1812" xr:uid="{00000000-0005-0000-0000-000008070000}"/>
    <cellStyle name="clsIndexTableHdr 4 3" xfId="1813" xr:uid="{00000000-0005-0000-0000-000009070000}"/>
    <cellStyle name="clsIndexTableHdr 4 4" xfId="1814" xr:uid="{00000000-0005-0000-0000-00000A070000}"/>
    <cellStyle name="clsIndexTableHdr 4 5" xfId="1815" xr:uid="{00000000-0005-0000-0000-00000B070000}"/>
    <cellStyle name="clsIndexTableHdr 4 6" xfId="1816" xr:uid="{00000000-0005-0000-0000-00000C070000}"/>
    <cellStyle name="clsIndexTableHdr 4 7" xfId="1817" xr:uid="{00000000-0005-0000-0000-00000D070000}"/>
    <cellStyle name="clsIndexTableHdr 4 8" xfId="1818" xr:uid="{00000000-0005-0000-0000-00000E070000}"/>
    <cellStyle name="clsIndexTableHdr 4 9" xfId="1819" xr:uid="{00000000-0005-0000-0000-00000F070000}"/>
    <cellStyle name="clsIndexTableHdr 5" xfId="1820" xr:uid="{00000000-0005-0000-0000-000010070000}"/>
    <cellStyle name="clsIndexTableHdr 5 10" xfId="1821" xr:uid="{00000000-0005-0000-0000-000011070000}"/>
    <cellStyle name="clsIndexTableHdr 5 11" xfId="1822" xr:uid="{00000000-0005-0000-0000-000012070000}"/>
    <cellStyle name="clsIndexTableHdr 5 12" xfId="1823" xr:uid="{00000000-0005-0000-0000-000013070000}"/>
    <cellStyle name="clsIndexTableHdr 5 13" xfId="1824" xr:uid="{00000000-0005-0000-0000-000014070000}"/>
    <cellStyle name="clsIndexTableHdr 5 14" xfId="1825" xr:uid="{00000000-0005-0000-0000-000015070000}"/>
    <cellStyle name="clsIndexTableHdr 5 15" xfId="1826" xr:uid="{00000000-0005-0000-0000-000016070000}"/>
    <cellStyle name="clsIndexTableHdr 5 2" xfId="1827" xr:uid="{00000000-0005-0000-0000-000017070000}"/>
    <cellStyle name="clsIndexTableHdr 5 3" xfId="1828" xr:uid="{00000000-0005-0000-0000-000018070000}"/>
    <cellStyle name="clsIndexTableHdr 5 4" xfId="1829" xr:uid="{00000000-0005-0000-0000-000019070000}"/>
    <cellStyle name="clsIndexTableHdr 5 5" xfId="1830" xr:uid="{00000000-0005-0000-0000-00001A070000}"/>
    <cellStyle name="clsIndexTableHdr 5 6" xfId="1831" xr:uid="{00000000-0005-0000-0000-00001B070000}"/>
    <cellStyle name="clsIndexTableHdr 5 7" xfId="1832" xr:uid="{00000000-0005-0000-0000-00001C070000}"/>
    <cellStyle name="clsIndexTableHdr 5 8" xfId="1833" xr:uid="{00000000-0005-0000-0000-00001D070000}"/>
    <cellStyle name="clsIndexTableHdr 5 9" xfId="1834" xr:uid="{00000000-0005-0000-0000-00001E070000}"/>
    <cellStyle name="clsIndexTableHdr 6" xfId="1835" xr:uid="{00000000-0005-0000-0000-00001F070000}"/>
    <cellStyle name="clsIndexTableHdr 6 10" xfId="1836" xr:uid="{00000000-0005-0000-0000-000020070000}"/>
    <cellStyle name="clsIndexTableHdr 6 11" xfId="1837" xr:uid="{00000000-0005-0000-0000-000021070000}"/>
    <cellStyle name="clsIndexTableHdr 6 12" xfId="1838" xr:uid="{00000000-0005-0000-0000-000022070000}"/>
    <cellStyle name="clsIndexTableHdr 6 13" xfId="1839" xr:uid="{00000000-0005-0000-0000-000023070000}"/>
    <cellStyle name="clsIndexTableHdr 6 14" xfId="1840" xr:uid="{00000000-0005-0000-0000-000024070000}"/>
    <cellStyle name="clsIndexTableHdr 6 15" xfId="1841" xr:uid="{00000000-0005-0000-0000-000025070000}"/>
    <cellStyle name="clsIndexTableHdr 6 2" xfId="1842" xr:uid="{00000000-0005-0000-0000-000026070000}"/>
    <cellStyle name="clsIndexTableHdr 6 3" xfId="1843" xr:uid="{00000000-0005-0000-0000-000027070000}"/>
    <cellStyle name="clsIndexTableHdr 6 4" xfId="1844" xr:uid="{00000000-0005-0000-0000-000028070000}"/>
    <cellStyle name="clsIndexTableHdr 6 5" xfId="1845" xr:uid="{00000000-0005-0000-0000-000029070000}"/>
    <cellStyle name="clsIndexTableHdr 6 6" xfId="1846" xr:uid="{00000000-0005-0000-0000-00002A070000}"/>
    <cellStyle name="clsIndexTableHdr 6 7" xfId="1847" xr:uid="{00000000-0005-0000-0000-00002B070000}"/>
    <cellStyle name="clsIndexTableHdr 6 8" xfId="1848" xr:uid="{00000000-0005-0000-0000-00002C070000}"/>
    <cellStyle name="clsIndexTableHdr 6 9" xfId="1849" xr:uid="{00000000-0005-0000-0000-00002D070000}"/>
    <cellStyle name="clsIndexTableHdr 7" xfId="1850" xr:uid="{00000000-0005-0000-0000-00002E070000}"/>
    <cellStyle name="clsIndexTableHdr 8" xfId="1851" xr:uid="{00000000-0005-0000-0000-00002F070000}"/>
    <cellStyle name="clsIndexTableHdr 9" xfId="1852" xr:uid="{00000000-0005-0000-0000-000030070000}"/>
    <cellStyle name="clsIndexTableTitle" xfId="1853" xr:uid="{00000000-0005-0000-0000-000031070000}"/>
    <cellStyle name="clsMRVData" xfId="1854" xr:uid="{00000000-0005-0000-0000-000032070000}"/>
    <cellStyle name="clsMRVDataPrezn1" xfId="1855" xr:uid="{00000000-0005-0000-0000-000033070000}"/>
    <cellStyle name="clsMRVDataPrezn3" xfId="1856" xr:uid="{00000000-0005-0000-0000-000034070000}"/>
    <cellStyle name="clsMRVDataPrezn4" xfId="1857" xr:uid="{00000000-0005-0000-0000-000035070000}"/>
    <cellStyle name="clsMRVDataPrezn5" xfId="1858" xr:uid="{00000000-0005-0000-0000-000036070000}"/>
    <cellStyle name="clsMRVDataPrezn6" xfId="1859" xr:uid="{00000000-0005-0000-0000-000037070000}"/>
    <cellStyle name="clsReportFooter" xfId="1860" xr:uid="{00000000-0005-0000-0000-000038070000}"/>
    <cellStyle name="clsReportHeader" xfId="1861" xr:uid="{00000000-0005-0000-0000-000039070000}"/>
    <cellStyle name="clsRowHeader" xfId="1862" xr:uid="{00000000-0005-0000-0000-00003A070000}"/>
    <cellStyle name="clsScale" xfId="1863" xr:uid="{00000000-0005-0000-0000-00003B070000}"/>
    <cellStyle name="clsScale 10" xfId="1864" xr:uid="{00000000-0005-0000-0000-00003C070000}"/>
    <cellStyle name="clsScale 11" xfId="1865" xr:uid="{00000000-0005-0000-0000-00003D070000}"/>
    <cellStyle name="clsScale 12" xfId="1866" xr:uid="{00000000-0005-0000-0000-00003E070000}"/>
    <cellStyle name="clsScale 13" xfId="1867" xr:uid="{00000000-0005-0000-0000-00003F070000}"/>
    <cellStyle name="clsScale 14" xfId="1868" xr:uid="{00000000-0005-0000-0000-000040070000}"/>
    <cellStyle name="clsScale 15" xfId="1869" xr:uid="{00000000-0005-0000-0000-000041070000}"/>
    <cellStyle name="clsScale 16" xfId="1870" xr:uid="{00000000-0005-0000-0000-000042070000}"/>
    <cellStyle name="clsScale 17" xfId="1871" xr:uid="{00000000-0005-0000-0000-000043070000}"/>
    <cellStyle name="clsScale 18" xfId="1872" xr:uid="{00000000-0005-0000-0000-000044070000}"/>
    <cellStyle name="clsScale 19" xfId="1873" xr:uid="{00000000-0005-0000-0000-000045070000}"/>
    <cellStyle name="clsScale 2" xfId="1874" xr:uid="{00000000-0005-0000-0000-000046070000}"/>
    <cellStyle name="clsScale 2 10" xfId="1875" xr:uid="{00000000-0005-0000-0000-000047070000}"/>
    <cellStyle name="clsScale 2 11" xfId="1876" xr:uid="{00000000-0005-0000-0000-000048070000}"/>
    <cellStyle name="clsScale 2 12" xfId="1877" xr:uid="{00000000-0005-0000-0000-000049070000}"/>
    <cellStyle name="clsScale 2 13" xfId="1878" xr:uid="{00000000-0005-0000-0000-00004A070000}"/>
    <cellStyle name="clsScale 2 14" xfId="1879" xr:uid="{00000000-0005-0000-0000-00004B070000}"/>
    <cellStyle name="clsScale 2 15" xfId="1880" xr:uid="{00000000-0005-0000-0000-00004C070000}"/>
    <cellStyle name="clsScale 2 2" xfId="1881" xr:uid="{00000000-0005-0000-0000-00004D070000}"/>
    <cellStyle name="clsScale 2 3" xfId="1882" xr:uid="{00000000-0005-0000-0000-00004E070000}"/>
    <cellStyle name="clsScale 2 4" xfId="1883" xr:uid="{00000000-0005-0000-0000-00004F070000}"/>
    <cellStyle name="clsScale 2 5" xfId="1884" xr:uid="{00000000-0005-0000-0000-000050070000}"/>
    <cellStyle name="clsScale 2 6" xfId="1885" xr:uid="{00000000-0005-0000-0000-000051070000}"/>
    <cellStyle name="clsScale 2 7" xfId="1886" xr:uid="{00000000-0005-0000-0000-000052070000}"/>
    <cellStyle name="clsScale 2 8" xfId="1887" xr:uid="{00000000-0005-0000-0000-000053070000}"/>
    <cellStyle name="clsScale 2 9" xfId="1888" xr:uid="{00000000-0005-0000-0000-000054070000}"/>
    <cellStyle name="clsScale 20" xfId="1889" xr:uid="{00000000-0005-0000-0000-000055070000}"/>
    <cellStyle name="clsScale 21" xfId="1890" xr:uid="{00000000-0005-0000-0000-000056070000}"/>
    <cellStyle name="clsScale 3" xfId="1891" xr:uid="{00000000-0005-0000-0000-000057070000}"/>
    <cellStyle name="clsScale 3 10" xfId="1892" xr:uid="{00000000-0005-0000-0000-000058070000}"/>
    <cellStyle name="clsScale 3 11" xfId="1893" xr:uid="{00000000-0005-0000-0000-000059070000}"/>
    <cellStyle name="clsScale 3 12" xfId="1894" xr:uid="{00000000-0005-0000-0000-00005A070000}"/>
    <cellStyle name="clsScale 3 13" xfId="1895" xr:uid="{00000000-0005-0000-0000-00005B070000}"/>
    <cellStyle name="clsScale 3 14" xfId="1896" xr:uid="{00000000-0005-0000-0000-00005C070000}"/>
    <cellStyle name="clsScale 3 15" xfId="1897" xr:uid="{00000000-0005-0000-0000-00005D070000}"/>
    <cellStyle name="clsScale 3 2" xfId="1898" xr:uid="{00000000-0005-0000-0000-00005E070000}"/>
    <cellStyle name="clsScale 3 3" xfId="1899" xr:uid="{00000000-0005-0000-0000-00005F070000}"/>
    <cellStyle name="clsScale 3 4" xfId="1900" xr:uid="{00000000-0005-0000-0000-000060070000}"/>
    <cellStyle name="clsScale 3 5" xfId="1901" xr:uid="{00000000-0005-0000-0000-000061070000}"/>
    <cellStyle name="clsScale 3 6" xfId="1902" xr:uid="{00000000-0005-0000-0000-000062070000}"/>
    <cellStyle name="clsScale 3 7" xfId="1903" xr:uid="{00000000-0005-0000-0000-000063070000}"/>
    <cellStyle name="clsScale 3 8" xfId="1904" xr:uid="{00000000-0005-0000-0000-000064070000}"/>
    <cellStyle name="clsScale 3 9" xfId="1905" xr:uid="{00000000-0005-0000-0000-000065070000}"/>
    <cellStyle name="clsScale 4" xfId="1906" xr:uid="{00000000-0005-0000-0000-000066070000}"/>
    <cellStyle name="clsScale 4 10" xfId="1907" xr:uid="{00000000-0005-0000-0000-000067070000}"/>
    <cellStyle name="clsScale 4 11" xfId="1908" xr:uid="{00000000-0005-0000-0000-000068070000}"/>
    <cellStyle name="clsScale 4 12" xfId="1909" xr:uid="{00000000-0005-0000-0000-000069070000}"/>
    <cellStyle name="clsScale 4 13" xfId="1910" xr:uid="{00000000-0005-0000-0000-00006A070000}"/>
    <cellStyle name="clsScale 4 14" xfId="1911" xr:uid="{00000000-0005-0000-0000-00006B070000}"/>
    <cellStyle name="clsScale 4 15" xfId="1912" xr:uid="{00000000-0005-0000-0000-00006C070000}"/>
    <cellStyle name="clsScale 4 2" xfId="1913" xr:uid="{00000000-0005-0000-0000-00006D070000}"/>
    <cellStyle name="clsScale 4 3" xfId="1914" xr:uid="{00000000-0005-0000-0000-00006E070000}"/>
    <cellStyle name="clsScale 4 4" xfId="1915" xr:uid="{00000000-0005-0000-0000-00006F070000}"/>
    <cellStyle name="clsScale 4 5" xfId="1916" xr:uid="{00000000-0005-0000-0000-000070070000}"/>
    <cellStyle name="clsScale 4 6" xfId="1917" xr:uid="{00000000-0005-0000-0000-000071070000}"/>
    <cellStyle name="clsScale 4 7" xfId="1918" xr:uid="{00000000-0005-0000-0000-000072070000}"/>
    <cellStyle name="clsScale 4 8" xfId="1919" xr:uid="{00000000-0005-0000-0000-000073070000}"/>
    <cellStyle name="clsScale 4 9" xfId="1920" xr:uid="{00000000-0005-0000-0000-000074070000}"/>
    <cellStyle name="clsScale 5" xfId="1921" xr:uid="{00000000-0005-0000-0000-000075070000}"/>
    <cellStyle name="clsScale 5 10" xfId="1922" xr:uid="{00000000-0005-0000-0000-000076070000}"/>
    <cellStyle name="clsScale 5 11" xfId="1923" xr:uid="{00000000-0005-0000-0000-000077070000}"/>
    <cellStyle name="clsScale 5 12" xfId="1924" xr:uid="{00000000-0005-0000-0000-000078070000}"/>
    <cellStyle name="clsScale 5 13" xfId="1925" xr:uid="{00000000-0005-0000-0000-000079070000}"/>
    <cellStyle name="clsScale 5 14" xfId="1926" xr:uid="{00000000-0005-0000-0000-00007A070000}"/>
    <cellStyle name="clsScale 5 15" xfId="1927" xr:uid="{00000000-0005-0000-0000-00007B070000}"/>
    <cellStyle name="clsScale 5 2" xfId="1928" xr:uid="{00000000-0005-0000-0000-00007C070000}"/>
    <cellStyle name="clsScale 5 3" xfId="1929" xr:uid="{00000000-0005-0000-0000-00007D070000}"/>
    <cellStyle name="clsScale 5 4" xfId="1930" xr:uid="{00000000-0005-0000-0000-00007E070000}"/>
    <cellStyle name="clsScale 5 5" xfId="1931" xr:uid="{00000000-0005-0000-0000-00007F070000}"/>
    <cellStyle name="clsScale 5 6" xfId="1932" xr:uid="{00000000-0005-0000-0000-000080070000}"/>
    <cellStyle name="clsScale 5 7" xfId="1933" xr:uid="{00000000-0005-0000-0000-000081070000}"/>
    <cellStyle name="clsScale 5 8" xfId="1934" xr:uid="{00000000-0005-0000-0000-000082070000}"/>
    <cellStyle name="clsScale 5 9" xfId="1935" xr:uid="{00000000-0005-0000-0000-000083070000}"/>
    <cellStyle name="clsScale 6" xfId="1936" xr:uid="{00000000-0005-0000-0000-000084070000}"/>
    <cellStyle name="clsScale 6 10" xfId="1937" xr:uid="{00000000-0005-0000-0000-000085070000}"/>
    <cellStyle name="clsScale 6 11" xfId="1938" xr:uid="{00000000-0005-0000-0000-000086070000}"/>
    <cellStyle name="clsScale 6 12" xfId="1939" xr:uid="{00000000-0005-0000-0000-000087070000}"/>
    <cellStyle name="clsScale 6 13" xfId="1940" xr:uid="{00000000-0005-0000-0000-000088070000}"/>
    <cellStyle name="clsScale 6 14" xfId="1941" xr:uid="{00000000-0005-0000-0000-000089070000}"/>
    <cellStyle name="clsScale 6 15" xfId="1942" xr:uid="{00000000-0005-0000-0000-00008A070000}"/>
    <cellStyle name="clsScale 6 2" xfId="1943" xr:uid="{00000000-0005-0000-0000-00008B070000}"/>
    <cellStyle name="clsScale 6 3" xfId="1944" xr:uid="{00000000-0005-0000-0000-00008C070000}"/>
    <cellStyle name="clsScale 6 4" xfId="1945" xr:uid="{00000000-0005-0000-0000-00008D070000}"/>
    <cellStyle name="clsScale 6 5" xfId="1946" xr:uid="{00000000-0005-0000-0000-00008E070000}"/>
    <cellStyle name="clsScale 6 6" xfId="1947" xr:uid="{00000000-0005-0000-0000-00008F070000}"/>
    <cellStyle name="clsScale 6 7" xfId="1948" xr:uid="{00000000-0005-0000-0000-000090070000}"/>
    <cellStyle name="clsScale 6 8" xfId="1949" xr:uid="{00000000-0005-0000-0000-000091070000}"/>
    <cellStyle name="clsScale 6 9" xfId="1950" xr:uid="{00000000-0005-0000-0000-000092070000}"/>
    <cellStyle name="clsScale 7" xfId="1951" xr:uid="{00000000-0005-0000-0000-000093070000}"/>
    <cellStyle name="clsScale 7 10" xfId="1952" xr:uid="{00000000-0005-0000-0000-000094070000}"/>
    <cellStyle name="clsScale 7 11" xfId="1953" xr:uid="{00000000-0005-0000-0000-000095070000}"/>
    <cellStyle name="clsScale 7 12" xfId="1954" xr:uid="{00000000-0005-0000-0000-000096070000}"/>
    <cellStyle name="clsScale 7 13" xfId="1955" xr:uid="{00000000-0005-0000-0000-000097070000}"/>
    <cellStyle name="clsScale 7 14" xfId="1956" xr:uid="{00000000-0005-0000-0000-000098070000}"/>
    <cellStyle name="clsScale 7 2" xfId="1957" xr:uid="{00000000-0005-0000-0000-000099070000}"/>
    <cellStyle name="clsScale 7 3" xfId="1958" xr:uid="{00000000-0005-0000-0000-00009A070000}"/>
    <cellStyle name="clsScale 7 4" xfId="1959" xr:uid="{00000000-0005-0000-0000-00009B070000}"/>
    <cellStyle name="clsScale 7 5" xfId="1960" xr:uid="{00000000-0005-0000-0000-00009C070000}"/>
    <cellStyle name="clsScale 7 6" xfId="1961" xr:uid="{00000000-0005-0000-0000-00009D070000}"/>
    <cellStyle name="clsScale 7 7" xfId="1962" xr:uid="{00000000-0005-0000-0000-00009E070000}"/>
    <cellStyle name="clsScale 7 8" xfId="1963" xr:uid="{00000000-0005-0000-0000-00009F070000}"/>
    <cellStyle name="clsScale 7 9" xfId="1964" xr:uid="{00000000-0005-0000-0000-0000A0070000}"/>
    <cellStyle name="clsScale 8" xfId="1965" xr:uid="{00000000-0005-0000-0000-0000A1070000}"/>
    <cellStyle name="clsScale 9" xfId="1966" xr:uid="{00000000-0005-0000-0000-0000A2070000}"/>
    <cellStyle name="clsSection" xfId="1967" xr:uid="{00000000-0005-0000-0000-0000A3070000}"/>
    <cellStyle name="Comma" xfId="1" builtinId="3"/>
    <cellStyle name="Comma [0] 2" xfId="1968" xr:uid="{00000000-0005-0000-0000-0000A5070000}"/>
    <cellStyle name="Comma 10" xfId="1969" xr:uid="{00000000-0005-0000-0000-0000A6070000}"/>
    <cellStyle name="Comma 10 2" xfId="1970" xr:uid="{00000000-0005-0000-0000-0000A7070000}"/>
    <cellStyle name="Comma 11" xfId="1971" xr:uid="{00000000-0005-0000-0000-0000A8070000}"/>
    <cellStyle name="Comma 11 2" xfId="1972" xr:uid="{00000000-0005-0000-0000-0000A9070000}"/>
    <cellStyle name="Comma 12" xfId="1973" xr:uid="{00000000-0005-0000-0000-0000AA070000}"/>
    <cellStyle name="Comma 12 2" xfId="1974" xr:uid="{00000000-0005-0000-0000-0000AB070000}"/>
    <cellStyle name="Comma 13" xfId="1975" xr:uid="{00000000-0005-0000-0000-0000AC070000}"/>
    <cellStyle name="Comma 14" xfId="1976" xr:uid="{00000000-0005-0000-0000-0000AD070000}"/>
    <cellStyle name="Comma 15" xfId="1977" xr:uid="{00000000-0005-0000-0000-0000AE070000}"/>
    <cellStyle name="Comma 16" xfId="1978" xr:uid="{00000000-0005-0000-0000-0000AF070000}"/>
    <cellStyle name="Comma 17" xfId="1979" xr:uid="{00000000-0005-0000-0000-0000B0070000}"/>
    <cellStyle name="Comma 18" xfId="1980" xr:uid="{00000000-0005-0000-0000-0000B1070000}"/>
    <cellStyle name="Comma 19" xfId="1981" xr:uid="{00000000-0005-0000-0000-0000B2070000}"/>
    <cellStyle name="Comma 2" xfId="3" xr:uid="{00000000-0005-0000-0000-0000B3070000}"/>
    <cellStyle name="Comma 2 18" xfId="1982" xr:uid="{00000000-0005-0000-0000-0000B4070000}"/>
    <cellStyle name="Comma 2 2" xfId="1983" xr:uid="{00000000-0005-0000-0000-0000B5070000}"/>
    <cellStyle name="Comma 2 2 10" xfId="1984" xr:uid="{00000000-0005-0000-0000-0000B6070000}"/>
    <cellStyle name="Comma 2 2 11" xfId="1985" xr:uid="{00000000-0005-0000-0000-0000B7070000}"/>
    <cellStyle name="Comma 2 2 12" xfId="1986" xr:uid="{00000000-0005-0000-0000-0000B8070000}"/>
    <cellStyle name="Comma 2 2 13" xfId="1987" xr:uid="{00000000-0005-0000-0000-0000B9070000}"/>
    <cellStyle name="Comma 2 2 14" xfId="1988" xr:uid="{00000000-0005-0000-0000-0000BA070000}"/>
    <cellStyle name="Comma 2 2 15" xfId="1989" xr:uid="{00000000-0005-0000-0000-0000BB070000}"/>
    <cellStyle name="Comma 2 2 17" xfId="1990" xr:uid="{00000000-0005-0000-0000-0000BC070000}"/>
    <cellStyle name="Comma 2 2 18" xfId="1991" xr:uid="{00000000-0005-0000-0000-0000BD070000}"/>
    <cellStyle name="Comma 2 2 19" xfId="1992" xr:uid="{00000000-0005-0000-0000-0000BE070000}"/>
    <cellStyle name="Comma 2 2 2" xfId="1993" xr:uid="{00000000-0005-0000-0000-0000BF070000}"/>
    <cellStyle name="Comma 2 2 20" xfId="1994" xr:uid="{00000000-0005-0000-0000-0000C0070000}"/>
    <cellStyle name="Comma 2 2 21" xfId="1995" xr:uid="{00000000-0005-0000-0000-0000C1070000}"/>
    <cellStyle name="Comma 2 2 22" xfId="1996" xr:uid="{00000000-0005-0000-0000-0000C2070000}"/>
    <cellStyle name="Comma 2 2 23" xfId="1997" xr:uid="{00000000-0005-0000-0000-0000C3070000}"/>
    <cellStyle name="Comma 2 2 24" xfId="1998" xr:uid="{00000000-0005-0000-0000-0000C4070000}"/>
    <cellStyle name="Comma 2 2 25" xfId="1999" xr:uid="{00000000-0005-0000-0000-0000C5070000}"/>
    <cellStyle name="Comma 2 2 27" xfId="2000" xr:uid="{00000000-0005-0000-0000-0000C6070000}"/>
    <cellStyle name="Comma 2 2 28" xfId="2001" xr:uid="{00000000-0005-0000-0000-0000C7070000}"/>
    <cellStyle name="Comma 2 2 3" xfId="2002" xr:uid="{00000000-0005-0000-0000-0000C8070000}"/>
    <cellStyle name="Comma 2 2 4" xfId="2003" xr:uid="{00000000-0005-0000-0000-0000C9070000}"/>
    <cellStyle name="Comma 2 2 43" xfId="2004" xr:uid="{00000000-0005-0000-0000-0000CA070000}"/>
    <cellStyle name="Comma 2 2 44" xfId="2005" xr:uid="{00000000-0005-0000-0000-0000CB070000}"/>
    <cellStyle name="Comma 2 2 49" xfId="2006" xr:uid="{00000000-0005-0000-0000-0000CC070000}"/>
    <cellStyle name="Comma 2 2 5" xfId="2007" xr:uid="{00000000-0005-0000-0000-0000CD070000}"/>
    <cellStyle name="Comma 2 2 6" xfId="2008" xr:uid="{00000000-0005-0000-0000-0000CE070000}"/>
    <cellStyle name="Comma 2 2 7" xfId="2009" xr:uid="{00000000-0005-0000-0000-0000CF070000}"/>
    <cellStyle name="Comma 2 2 8" xfId="2010" xr:uid="{00000000-0005-0000-0000-0000D0070000}"/>
    <cellStyle name="Comma 2 2 9" xfId="2011" xr:uid="{00000000-0005-0000-0000-0000D1070000}"/>
    <cellStyle name="Comma 2 3" xfId="2012" xr:uid="{00000000-0005-0000-0000-0000D2070000}"/>
    <cellStyle name="Comma 2 3 2" xfId="2013" xr:uid="{00000000-0005-0000-0000-0000D3070000}"/>
    <cellStyle name="Comma 2 3 3" xfId="2014" xr:uid="{00000000-0005-0000-0000-0000D4070000}"/>
    <cellStyle name="Comma 2 3 3 2" xfId="2015" xr:uid="{00000000-0005-0000-0000-0000D5070000}"/>
    <cellStyle name="Comma 2 3 4" xfId="2016" xr:uid="{00000000-0005-0000-0000-0000D6070000}"/>
    <cellStyle name="Comma 2 3 5" xfId="2017" xr:uid="{00000000-0005-0000-0000-0000D7070000}"/>
    <cellStyle name="Comma 2 3 6" xfId="2018" xr:uid="{00000000-0005-0000-0000-0000D8070000}"/>
    <cellStyle name="Comma 2 3 7" xfId="2019" xr:uid="{00000000-0005-0000-0000-0000D9070000}"/>
    <cellStyle name="Comma 2 4" xfId="2020" xr:uid="{00000000-0005-0000-0000-0000DA070000}"/>
    <cellStyle name="Comma 2 4 2" xfId="2021" xr:uid="{00000000-0005-0000-0000-0000DB070000}"/>
    <cellStyle name="Comma 2 5" xfId="2022" xr:uid="{00000000-0005-0000-0000-0000DC070000}"/>
    <cellStyle name="Comma 2 6" xfId="2023" xr:uid="{00000000-0005-0000-0000-0000DD070000}"/>
    <cellStyle name="Comma 2 7" xfId="2024" xr:uid="{00000000-0005-0000-0000-0000DE070000}"/>
    <cellStyle name="Comma 2 8" xfId="2025" xr:uid="{00000000-0005-0000-0000-0000DF070000}"/>
    <cellStyle name="Comma 20" xfId="2026" xr:uid="{00000000-0005-0000-0000-0000E0070000}"/>
    <cellStyle name="Comma 21" xfId="2027" xr:uid="{00000000-0005-0000-0000-0000E1070000}"/>
    <cellStyle name="Comma 22" xfId="2028" xr:uid="{00000000-0005-0000-0000-0000E2070000}"/>
    <cellStyle name="Comma 23" xfId="2029" xr:uid="{00000000-0005-0000-0000-0000E3070000}"/>
    <cellStyle name="Comma 24" xfId="2030" xr:uid="{00000000-0005-0000-0000-0000E4070000}"/>
    <cellStyle name="Comma 25" xfId="2031" xr:uid="{00000000-0005-0000-0000-0000E5070000}"/>
    <cellStyle name="Comma 26" xfId="2032" xr:uid="{00000000-0005-0000-0000-0000E6070000}"/>
    <cellStyle name="Comma 27" xfId="2033" xr:uid="{00000000-0005-0000-0000-0000E7070000}"/>
    <cellStyle name="Comma 28" xfId="2034" xr:uid="{00000000-0005-0000-0000-0000E8070000}"/>
    <cellStyle name="Comma 29" xfId="2035" xr:uid="{00000000-0005-0000-0000-0000E9070000}"/>
    <cellStyle name="Comma 3" xfId="2036" xr:uid="{00000000-0005-0000-0000-0000EA070000}"/>
    <cellStyle name="Comma 3 15" xfId="7989" xr:uid="{A18E9D12-A23C-44CD-B6E2-20505F9509ED}"/>
    <cellStyle name="Comma 3 2" xfId="2037" xr:uid="{00000000-0005-0000-0000-0000EB070000}"/>
    <cellStyle name="Comma 3 2 2" xfId="2038" xr:uid="{00000000-0005-0000-0000-0000EC070000}"/>
    <cellStyle name="Comma 3 2 2 2" xfId="2039" xr:uid="{00000000-0005-0000-0000-0000ED070000}"/>
    <cellStyle name="Comma 3 2 2 3" xfId="2040" xr:uid="{00000000-0005-0000-0000-0000EE070000}"/>
    <cellStyle name="Comma 3 2 3" xfId="2041" xr:uid="{00000000-0005-0000-0000-0000EF070000}"/>
    <cellStyle name="Comma 3 2 4" xfId="2042" xr:uid="{00000000-0005-0000-0000-0000F0070000}"/>
    <cellStyle name="Comma 3 2 5" xfId="2043" xr:uid="{00000000-0005-0000-0000-0000F1070000}"/>
    <cellStyle name="Comma 3 3" xfId="2044" xr:uid="{00000000-0005-0000-0000-0000F2070000}"/>
    <cellStyle name="Comma 3 4" xfId="2045" xr:uid="{00000000-0005-0000-0000-0000F3070000}"/>
    <cellStyle name="Comma 3 5" xfId="2046" xr:uid="{00000000-0005-0000-0000-0000F4070000}"/>
    <cellStyle name="Comma 3 6" xfId="2047" xr:uid="{00000000-0005-0000-0000-0000F5070000}"/>
    <cellStyle name="Comma 3 7" xfId="2048" xr:uid="{00000000-0005-0000-0000-0000F6070000}"/>
    <cellStyle name="Comma 3 8" xfId="2049" xr:uid="{00000000-0005-0000-0000-0000F7070000}"/>
    <cellStyle name="Comma 3 9" xfId="2050" xr:uid="{00000000-0005-0000-0000-0000F8070000}"/>
    <cellStyle name="Comma 30" xfId="2051" xr:uid="{00000000-0005-0000-0000-0000F9070000}"/>
    <cellStyle name="Comma 31" xfId="2052" xr:uid="{00000000-0005-0000-0000-0000FA070000}"/>
    <cellStyle name="Comma 32" xfId="2053" xr:uid="{00000000-0005-0000-0000-0000FB070000}"/>
    <cellStyle name="Comma 33" xfId="2054" xr:uid="{00000000-0005-0000-0000-0000FC070000}"/>
    <cellStyle name="Comma 34" xfId="2055" xr:uid="{00000000-0005-0000-0000-0000FD070000}"/>
    <cellStyle name="Comma 35" xfId="2056" xr:uid="{00000000-0005-0000-0000-0000FE070000}"/>
    <cellStyle name="Comma 36" xfId="2057" xr:uid="{00000000-0005-0000-0000-0000FF070000}"/>
    <cellStyle name="Comma 37" xfId="2058" xr:uid="{00000000-0005-0000-0000-000000080000}"/>
    <cellStyle name="Comma 38" xfId="2059" xr:uid="{00000000-0005-0000-0000-000001080000}"/>
    <cellStyle name="Comma 39" xfId="2060" xr:uid="{00000000-0005-0000-0000-000002080000}"/>
    <cellStyle name="Comma 4" xfId="2061" xr:uid="{00000000-0005-0000-0000-000003080000}"/>
    <cellStyle name="Comma 4 2" xfId="2062" xr:uid="{00000000-0005-0000-0000-000004080000}"/>
    <cellStyle name="Comma 4 3" xfId="2063" xr:uid="{00000000-0005-0000-0000-000005080000}"/>
    <cellStyle name="Comma 40" xfId="2064" xr:uid="{00000000-0005-0000-0000-000006080000}"/>
    <cellStyle name="Comma 41" xfId="2065" xr:uid="{00000000-0005-0000-0000-000007080000}"/>
    <cellStyle name="Comma 42" xfId="2066" xr:uid="{00000000-0005-0000-0000-000008080000}"/>
    <cellStyle name="Comma 42 2" xfId="2067" xr:uid="{00000000-0005-0000-0000-000009080000}"/>
    <cellStyle name="Comma 42 3" xfId="2068" xr:uid="{00000000-0005-0000-0000-00000A080000}"/>
    <cellStyle name="Comma 42 4" xfId="2069" xr:uid="{00000000-0005-0000-0000-00000B080000}"/>
    <cellStyle name="Comma 43" xfId="2070" xr:uid="{00000000-0005-0000-0000-00000C080000}"/>
    <cellStyle name="Comma 43 2" xfId="2071" xr:uid="{00000000-0005-0000-0000-00000D080000}"/>
    <cellStyle name="Comma 43 3" xfId="2072" xr:uid="{00000000-0005-0000-0000-00000E080000}"/>
    <cellStyle name="Comma 44" xfId="2073" xr:uid="{00000000-0005-0000-0000-00000F080000}"/>
    <cellStyle name="Comma 45" xfId="2074" xr:uid="{00000000-0005-0000-0000-000010080000}"/>
    <cellStyle name="Comma 5" xfId="2075" xr:uid="{00000000-0005-0000-0000-000011080000}"/>
    <cellStyle name="Comma 5 2" xfId="2076" xr:uid="{00000000-0005-0000-0000-000012080000}"/>
    <cellStyle name="Comma 5 3" xfId="2077" xr:uid="{00000000-0005-0000-0000-000013080000}"/>
    <cellStyle name="Comma 50" xfId="2078" xr:uid="{00000000-0005-0000-0000-000014080000}"/>
    <cellStyle name="Comma 6" xfId="2079" xr:uid="{00000000-0005-0000-0000-000015080000}"/>
    <cellStyle name="Comma 6 2" xfId="2080" xr:uid="{00000000-0005-0000-0000-000016080000}"/>
    <cellStyle name="Comma 7" xfId="2081" xr:uid="{00000000-0005-0000-0000-000017080000}"/>
    <cellStyle name="Comma 8" xfId="2082" xr:uid="{00000000-0005-0000-0000-000018080000}"/>
    <cellStyle name="Comma 9" xfId="2083" xr:uid="{00000000-0005-0000-0000-000019080000}"/>
    <cellStyle name="Currency [0] 10" xfId="2084" xr:uid="{00000000-0005-0000-0000-00001A080000}"/>
    <cellStyle name="Currency [0] 11" xfId="2085" xr:uid="{00000000-0005-0000-0000-00001B080000}"/>
    <cellStyle name="Currency [0] 12" xfId="2086" xr:uid="{00000000-0005-0000-0000-00001C080000}"/>
    <cellStyle name="Currency [0] 13" xfId="2087" xr:uid="{00000000-0005-0000-0000-00001D080000}"/>
    <cellStyle name="Currency [0] 14" xfId="2088" xr:uid="{00000000-0005-0000-0000-00001E080000}"/>
    <cellStyle name="Currency [0] 15" xfId="2089" xr:uid="{00000000-0005-0000-0000-00001F080000}"/>
    <cellStyle name="Currency [0] 16" xfId="2090" xr:uid="{00000000-0005-0000-0000-000020080000}"/>
    <cellStyle name="Currency [0] 17" xfId="2091" xr:uid="{00000000-0005-0000-0000-000021080000}"/>
    <cellStyle name="Currency [0] 18" xfId="2092" xr:uid="{00000000-0005-0000-0000-000022080000}"/>
    <cellStyle name="Currency [0] 19" xfId="2093" xr:uid="{00000000-0005-0000-0000-000023080000}"/>
    <cellStyle name="Currency [0] 2" xfId="2094" xr:uid="{00000000-0005-0000-0000-000024080000}"/>
    <cellStyle name="Currency [0] 2 2" xfId="2095" xr:uid="{00000000-0005-0000-0000-000025080000}"/>
    <cellStyle name="Currency [0] 20" xfId="2096" xr:uid="{00000000-0005-0000-0000-000026080000}"/>
    <cellStyle name="Currency [0] 21" xfId="2097" xr:uid="{00000000-0005-0000-0000-000027080000}"/>
    <cellStyle name="Currency [0] 22" xfId="2098" xr:uid="{00000000-0005-0000-0000-000028080000}"/>
    <cellStyle name="Currency [0] 23" xfId="2099" xr:uid="{00000000-0005-0000-0000-000029080000}"/>
    <cellStyle name="Currency [0] 24" xfId="2100" xr:uid="{00000000-0005-0000-0000-00002A080000}"/>
    <cellStyle name="Currency [0] 25" xfId="2101" xr:uid="{00000000-0005-0000-0000-00002B080000}"/>
    <cellStyle name="Currency [0] 26" xfId="2102" xr:uid="{00000000-0005-0000-0000-00002C080000}"/>
    <cellStyle name="Currency [0] 27" xfId="2103" xr:uid="{00000000-0005-0000-0000-00002D080000}"/>
    <cellStyle name="Currency [0] 28" xfId="2104" xr:uid="{00000000-0005-0000-0000-00002E080000}"/>
    <cellStyle name="Currency [0] 29" xfId="2105" xr:uid="{00000000-0005-0000-0000-00002F080000}"/>
    <cellStyle name="Currency [0] 3" xfId="2106" xr:uid="{00000000-0005-0000-0000-000030080000}"/>
    <cellStyle name="Currency [0] 3 2" xfId="2107" xr:uid="{00000000-0005-0000-0000-000031080000}"/>
    <cellStyle name="Currency [0] 30" xfId="2108" xr:uid="{00000000-0005-0000-0000-000032080000}"/>
    <cellStyle name="Currency [0] 31" xfId="2109" xr:uid="{00000000-0005-0000-0000-000033080000}"/>
    <cellStyle name="Currency [0] 32" xfId="2110" xr:uid="{00000000-0005-0000-0000-000034080000}"/>
    <cellStyle name="Currency [0] 33" xfId="2111" xr:uid="{00000000-0005-0000-0000-000035080000}"/>
    <cellStyle name="Currency [0] 34" xfId="2112" xr:uid="{00000000-0005-0000-0000-000036080000}"/>
    <cellStyle name="Currency [0] 35" xfId="2113" xr:uid="{00000000-0005-0000-0000-000037080000}"/>
    <cellStyle name="Currency [0] 36" xfId="2114" xr:uid="{00000000-0005-0000-0000-000038080000}"/>
    <cellStyle name="Currency [0] 37" xfId="2115" xr:uid="{00000000-0005-0000-0000-000039080000}"/>
    <cellStyle name="Currency [0] 38" xfId="2116" xr:uid="{00000000-0005-0000-0000-00003A080000}"/>
    <cellStyle name="Currency [0] 39" xfId="2117" xr:uid="{00000000-0005-0000-0000-00003B080000}"/>
    <cellStyle name="Currency [0] 4" xfId="2118" xr:uid="{00000000-0005-0000-0000-00003C080000}"/>
    <cellStyle name="Currency [0] 4 2" xfId="2119" xr:uid="{00000000-0005-0000-0000-00003D080000}"/>
    <cellStyle name="Currency [0] 40" xfId="2120" xr:uid="{00000000-0005-0000-0000-00003E080000}"/>
    <cellStyle name="Currency [0] 5" xfId="2121" xr:uid="{00000000-0005-0000-0000-00003F080000}"/>
    <cellStyle name="Currency [0] 6" xfId="2122" xr:uid="{00000000-0005-0000-0000-000040080000}"/>
    <cellStyle name="Currency [0] 7" xfId="2123" xr:uid="{00000000-0005-0000-0000-000041080000}"/>
    <cellStyle name="Currency [0] 8" xfId="2124" xr:uid="{00000000-0005-0000-0000-000042080000}"/>
    <cellStyle name="Currency [0] 9" xfId="2125" xr:uid="{00000000-0005-0000-0000-000043080000}"/>
    <cellStyle name="Currency 10" xfId="2126" xr:uid="{00000000-0005-0000-0000-000044080000}"/>
    <cellStyle name="Currency 11" xfId="2127" xr:uid="{00000000-0005-0000-0000-000045080000}"/>
    <cellStyle name="Currency 12" xfId="2128" xr:uid="{00000000-0005-0000-0000-000046080000}"/>
    <cellStyle name="Currency 13" xfId="2129" xr:uid="{00000000-0005-0000-0000-000047080000}"/>
    <cellStyle name="Currency 14" xfId="2130" xr:uid="{00000000-0005-0000-0000-000048080000}"/>
    <cellStyle name="Currency 15" xfId="2131" xr:uid="{00000000-0005-0000-0000-000049080000}"/>
    <cellStyle name="Currency 16" xfId="2132" xr:uid="{00000000-0005-0000-0000-00004A080000}"/>
    <cellStyle name="Currency 17" xfId="2133" xr:uid="{00000000-0005-0000-0000-00004B080000}"/>
    <cellStyle name="Currency 18" xfId="2134" xr:uid="{00000000-0005-0000-0000-00004C080000}"/>
    <cellStyle name="Currency 19" xfId="2135" xr:uid="{00000000-0005-0000-0000-00004D080000}"/>
    <cellStyle name="Currency 2" xfId="2136" xr:uid="{00000000-0005-0000-0000-00004E080000}"/>
    <cellStyle name="Currency 2 2" xfId="2137" xr:uid="{00000000-0005-0000-0000-00004F080000}"/>
    <cellStyle name="Currency 20" xfId="2138" xr:uid="{00000000-0005-0000-0000-000050080000}"/>
    <cellStyle name="Currency 21" xfId="2139" xr:uid="{00000000-0005-0000-0000-000051080000}"/>
    <cellStyle name="Currency 22" xfId="2140" xr:uid="{00000000-0005-0000-0000-000052080000}"/>
    <cellStyle name="Currency 23" xfId="2141" xr:uid="{00000000-0005-0000-0000-000053080000}"/>
    <cellStyle name="Currency 24" xfId="2142" xr:uid="{00000000-0005-0000-0000-000054080000}"/>
    <cellStyle name="Currency 25" xfId="2143" xr:uid="{00000000-0005-0000-0000-000055080000}"/>
    <cellStyle name="Currency 26" xfId="2144" xr:uid="{00000000-0005-0000-0000-000056080000}"/>
    <cellStyle name="Currency 27" xfId="2145" xr:uid="{00000000-0005-0000-0000-000057080000}"/>
    <cellStyle name="Currency 28" xfId="2146" xr:uid="{00000000-0005-0000-0000-000058080000}"/>
    <cellStyle name="Currency 29" xfId="2147" xr:uid="{00000000-0005-0000-0000-000059080000}"/>
    <cellStyle name="Currency 3" xfId="2148" xr:uid="{00000000-0005-0000-0000-00005A080000}"/>
    <cellStyle name="Currency 3 2" xfId="2149" xr:uid="{00000000-0005-0000-0000-00005B080000}"/>
    <cellStyle name="Currency 30" xfId="2150" xr:uid="{00000000-0005-0000-0000-00005C080000}"/>
    <cellStyle name="Currency 31" xfId="2151" xr:uid="{00000000-0005-0000-0000-00005D080000}"/>
    <cellStyle name="Currency 32" xfId="2152" xr:uid="{00000000-0005-0000-0000-00005E080000}"/>
    <cellStyle name="Currency 33" xfId="2153" xr:uid="{00000000-0005-0000-0000-00005F080000}"/>
    <cellStyle name="Currency 34" xfId="2154" xr:uid="{00000000-0005-0000-0000-000060080000}"/>
    <cellStyle name="Currency 35" xfId="2155" xr:uid="{00000000-0005-0000-0000-000061080000}"/>
    <cellStyle name="Currency 36" xfId="2156" xr:uid="{00000000-0005-0000-0000-000062080000}"/>
    <cellStyle name="Currency 37" xfId="2157" xr:uid="{00000000-0005-0000-0000-000063080000}"/>
    <cellStyle name="Currency 38" xfId="2158" xr:uid="{00000000-0005-0000-0000-000064080000}"/>
    <cellStyle name="Currency 39" xfId="2159" xr:uid="{00000000-0005-0000-0000-000065080000}"/>
    <cellStyle name="Currency 4" xfId="2160" xr:uid="{00000000-0005-0000-0000-000066080000}"/>
    <cellStyle name="Currency 4 2" xfId="2161" xr:uid="{00000000-0005-0000-0000-000067080000}"/>
    <cellStyle name="Currency 40" xfId="2162" xr:uid="{00000000-0005-0000-0000-000068080000}"/>
    <cellStyle name="Currency 5" xfId="2163" xr:uid="{00000000-0005-0000-0000-000069080000}"/>
    <cellStyle name="Currency 6" xfId="2164" xr:uid="{00000000-0005-0000-0000-00006A080000}"/>
    <cellStyle name="Currency 7" xfId="2165" xr:uid="{00000000-0005-0000-0000-00006B080000}"/>
    <cellStyle name="Currency 8" xfId="2166" xr:uid="{00000000-0005-0000-0000-00006C080000}"/>
    <cellStyle name="Currency 9" xfId="2167" xr:uid="{00000000-0005-0000-0000-00006D080000}"/>
    <cellStyle name="Euro" xfId="2168" xr:uid="{00000000-0005-0000-0000-00006E080000}"/>
    <cellStyle name="Excel.Chart" xfId="2169" xr:uid="{00000000-0005-0000-0000-00006F080000}"/>
    <cellStyle name="Explanatory Text 10" xfId="2170" xr:uid="{00000000-0005-0000-0000-000070080000}"/>
    <cellStyle name="Explanatory Text 11" xfId="2171" xr:uid="{00000000-0005-0000-0000-000071080000}"/>
    <cellStyle name="Explanatory Text 12" xfId="2172" xr:uid="{00000000-0005-0000-0000-000072080000}"/>
    <cellStyle name="Explanatory Text 13" xfId="2173" xr:uid="{00000000-0005-0000-0000-000073080000}"/>
    <cellStyle name="Explanatory Text 14" xfId="2174" xr:uid="{00000000-0005-0000-0000-000074080000}"/>
    <cellStyle name="Explanatory Text 15" xfId="2175" xr:uid="{00000000-0005-0000-0000-000075080000}"/>
    <cellStyle name="Explanatory Text 16" xfId="2176" xr:uid="{00000000-0005-0000-0000-000076080000}"/>
    <cellStyle name="Explanatory Text 17" xfId="2177" xr:uid="{00000000-0005-0000-0000-000077080000}"/>
    <cellStyle name="Explanatory Text 18" xfId="2178" xr:uid="{00000000-0005-0000-0000-000078080000}"/>
    <cellStyle name="Explanatory Text 19" xfId="2179" xr:uid="{00000000-0005-0000-0000-000079080000}"/>
    <cellStyle name="Explanatory Text 2" xfId="2180" xr:uid="{00000000-0005-0000-0000-00007A080000}"/>
    <cellStyle name="Explanatory Text 2 2" xfId="2181" xr:uid="{00000000-0005-0000-0000-00007B080000}"/>
    <cellStyle name="Explanatory Text 2 3" xfId="2182" xr:uid="{00000000-0005-0000-0000-00007C080000}"/>
    <cellStyle name="Explanatory Text 2 4" xfId="2183" xr:uid="{00000000-0005-0000-0000-00007D080000}"/>
    <cellStyle name="Explanatory Text 2 5" xfId="2184" xr:uid="{00000000-0005-0000-0000-00007E080000}"/>
    <cellStyle name="Explanatory Text 2 6" xfId="2185" xr:uid="{00000000-0005-0000-0000-00007F080000}"/>
    <cellStyle name="Explanatory Text 2 7" xfId="2186" xr:uid="{00000000-0005-0000-0000-000080080000}"/>
    <cellStyle name="Explanatory Text 2 8" xfId="2187" xr:uid="{00000000-0005-0000-0000-000081080000}"/>
    <cellStyle name="Explanatory Text 20" xfId="2188" xr:uid="{00000000-0005-0000-0000-000082080000}"/>
    <cellStyle name="Explanatory Text 21" xfId="2189" xr:uid="{00000000-0005-0000-0000-000083080000}"/>
    <cellStyle name="Explanatory Text 22" xfId="2190" xr:uid="{00000000-0005-0000-0000-000084080000}"/>
    <cellStyle name="Explanatory Text 23" xfId="2191" xr:uid="{00000000-0005-0000-0000-000085080000}"/>
    <cellStyle name="Explanatory Text 24" xfId="2192" xr:uid="{00000000-0005-0000-0000-000086080000}"/>
    <cellStyle name="Explanatory Text 25" xfId="2193" xr:uid="{00000000-0005-0000-0000-000087080000}"/>
    <cellStyle name="Explanatory Text 26" xfId="2194" xr:uid="{00000000-0005-0000-0000-000088080000}"/>
    <cellStyle name="Explanatory Text 27" xfId="2195" xr:uid="{00000000-0005-0000-0000-000089080000}"/>
    <cellStyle name="Explanatory Text 28" xfId="2196" xr:uid="{00000000-0005-0000-0000-00008A080000}"/>
    <cellStyle name="Explanatory Text 29" xfId="2197" xr:uid="{00000000-0005-0000-0000-00008B080000}"/>
    <cellStyle name="Explanatory Text 3" xfId="2198" xr:uid="{00000000-0005-0000-0000-00008C080000}"/>
    <cellStyle name="Explanatory Text 30" xfId="2199" xr:uid="{00000000-0005-0000-0000-00008D080000}"/>
    <cellStyle name="Explanatory Text 31" xfId="2200" xr:uid="{00000000-0005-0000-0000-00008E080000}"/>
    <cellStyle name="Explanatory Text 32" xfId="2201" xr:uid="{00000000-0005-0000-0000-00008F080000}"/>
    <cellStyle name="Explanatory Text 33" xfId="2202" xr:uid="{00000000-0005-0000-0000-000090080000}"/>
    <cellStyle name="Explanatory Text 34" xfId="2203" xr:uid="{00000000-0005-0000-0000-000091080000}"/>
    <cellStyle name="Explanatory Text 35" xfId="2204" xr:uid="{00000000-0005-0000-0000-000092080000}"/>
    <cellStyle name="Explanatory Text 36" xfId="2205" xr:uid="{00000000-0005-0000-0000-000093080000}"/>
    <cellStyle name="Explanatory Text 37" xfId="2206" xr:uid="{00000000-0005-0000-0000-000094080000}"/>
    <cellStyle name="Explanatory Text 38" xfId="2207" xr:uid="{00000000-0005-0000-0000-000095080000}"/>
    <cellStyle name="Explanatory Text 39" xfId="2208" xr:uid="{00000000-0005-0000-0000-000096080000}"/>
    <cellStyle name="Explanatory Text 4" xfId="2209" xr:uid="{00000000-0005-0000-0000-000097080000}"/>
    <cellStyle name="Explanatory Text 40" xfId="2210" xr:uid="{00000000-0005-0000-0000-000098080000}"/>
    <cellStyle name="Explanatory Text 41" xfId="2211" xr:uid="{00000000-0005-0000-0000-000099080000}"/>
    <cellStyle name="Explanatory Text 42" xfId="2212" xr:uid="{00000000-0005-0000-0000-00009A080000}"/>
    <cellStyle name="Explanatory Text 43" xfId="2213" xr:uid="{00000000-0005-0000-0000-00009B080000}"/>
    <cellStyle name="Explanatory Text 44" xfId="2214" xr:uid="{00000000-0005-0000-0000-00009C080000}"/>
    <cellStyle name="Explanatory Text 45" xfId="2215" xr:uid="{00000000-0005-0000-0000-00009D080000}"/>
    <cellStyle name="Explanatory Text 46" xfId="2216" xr:uid="{00000000-0005-0000-0000-00009E080000}"/>
    <cellStyle name="Explanatory Text 47" xfId="2217" xr:uid="{00000000-0005-0000-0000-00009F080000}"/>
    <cellStyle name="Explanatory Text 48" xfId="2218" xr:uid="{00000000-0005-0000-0000-0000A0080000}"/>
    <cellStyle name="Explanatory Text 5" xfId="2219" xr:uid="{00000000-0005-0000-0000-0000A1080000}"/>
    <cellStyle name="Explanatory Text 6" xfId="2220" xr:uid="{00000000-0005-0000-0000-0000A2080000}"/>
    <cellStyle name="Explanatory Text 7" xfId="2221" xr:uid="{00000000-0005-0000-0000-0000A3080000}"/>
    <cellStyle name="Explanatory Text 8" xfId="2222" xr:uid="{00000000-0005-0000-0000-0000A4080000}"/>
    <cellStyle name="Explanatory Text 9" xfId="2223" xr:uid="{00000000-0005-0000-0000-0000A5080000}"/>
    <cellStyle name="F2" xfId="2224" xr:uid="{00000000-0005-0000-0000-0000A6080000}"/>
    <cellStyle name="F3" xfId="2225" xr:uid="{00000000-0005-0000-0000-0000A7080000}"/>
    <cellStyle name="F4" xfId="2226" xr:uid="{00000000-0005-0000-0000-0000A8080000}"/>
    <cellStyle name="F5" xfId="2227" xr:uid="{00000000-0005-0000-0000-0000A9080000}"/>
    <cellStyle name="F6" xfId="2228" xr:uid="{00000000-0005-0000-0000-0000AA080000}"/>
    <cellStyle name="F7" xfId="2229" xr:uid="{00000000-0005-0000-0000-0000AB080000}"/>
    <cellStyle name="F8" xfId="2230" xr:uid="{00000000-0005-0000-0000-0000AC080000}"/>
    <cellStyle name="Footnote" xfId="2231" xr:uid="{00000000-0005-0000-0000-0000AD080000}"/>
    <cellStyle name="Good 10" xfId="2232" xr:uid="{00000000-0005-0000-0000-0000AE080000}"/>
    <cellStyle name="Good 11" xfId="2233" xr:uid="{00000000-0005-0000-0000-0000AF080000}"/>
    <cellStyle name="Good 12" xfId="2234" xr:uid="{00000000-0005-0000-0000-0000B0080000}"/>
    <cellStyle name="Good 13" xfId="2235" xr:uid="{00000000-0005-0000-0000-0000B1080000}"/>
    <cellStyle name="Good 14" xfId="2236" xr:uid="{00000000-0005-0000-0000-0000B2080000}"/>
    <cellStyle name="Good 15" xfId="2237" xr:uid="{00000000-0005-0000-0000-0000B3080000}"/>
    <cellStyle name="Good 16" xfId="2238" xr:uid="{00000000-0005-0000-0000-0000B4080000}"/>
    <cellStyle name="Good 17" xfId="2239" xr:uid="{00000000-0005-0000-0000-0000B5080000}"/>
    <cellStyle name="Good 18" xfId="2240" xr:uid="{00000000-0005-0000-0000-0000B6080000}"/>
    <cellStyle name="Good 19" xfId="2241" xr:uid="{00000000-0005-0000-0000-0000B7080000}"/>
    <cellStyle name="Good 2" xfId="2242" xr:uid="{00000000-0005-0000-0000-0000B8080000}"/>
    <cellStyle name="Good 2 2" xfId="2243" xr:uid="{00000000-0005-0000-0000-0000B9080000}"/>
    <cellStyle name="Good 2 3" xfId="2244" xr:uid="{00000000-0005-0000-0000-0000BA080000}"/>
    <cellStyle name="Good 2 4" xfId="2245" xr:uid="{00000000-0005-0000-0000-0000BB080000}"/>
    <cellStyle name="Good 2 5" xfId="2246" xr:uid="{00000000-0005-0000-0000-0000BC080000}"/>
    <cellStyle name="Good 2 6" xfId="2247" xr:uid="{00000000-0005-0000-0000-0000BD080000}"/>
    <cellStyle name="Good 2 7" xfId="2248" xr:uid="{00000000-0005-0000-0000-0000BE080000}"/>
    <cellStyle name="Good 2 8" xfId="2249" xr:uid="{00000000-0005-0000-0000-0000BF080000}"/>
    <cellStyle name="Good 20" xfId="2250" xr:uid="{00000000-0005-0000-0000-0000C0080000}"/>
    <cellStyle name="Good 21" xfId="2251" xr:uid="{00000000-0005-0000-0000-0000C1080000}"/>
    <cellStyle name="Good 22" xfId="2252" xr:uid="{00000000-0005-0000-0000-0000C2080000}"/>
    <cellStyle name="Good 23" xfId="2253" xr:uid="{00000000-0005-0000-0000-0000C3080000}"/>
    <cellStyle name="Good 24" xfId="2254" xr:uid="{00000000-0005-0000-0000-0000C4080000}"/>
    <cellStyle name="Good 25" xfId="2255" xr:uid="{00000000-0005-0000-0000-0000C5080000}"/>
    <cellStyle name="Good 26" xfId="2256" xr:uid="{00000000-0005-0000-0000-0000C6080000}"/>
    <cellStyle name="Good 27" xfId="2257" xr:uid="{00000000-0005-0000-0000-0000C7080000}"/>
    <cellStyle name="Good 28" xfId="2258" xr:uid="{00000000-0005-0000-0000-0000C8080000}"/>
    <cellStyle name="Good 29" xfId="2259" xr:uid="{00000000-0005-0000-0000-0000C9080000}"/>
    <cellStyle name="Good 3" xfId="2260" xr:uid="{00000000-0005-0000-0000-0000CA080000}"/>
    <cellStyle name="Good 30" xfId="2261" xr:uid="{00000000-0005-0000-0000-0000CB080000}"/>
    <cellStyle name="Good 31" xfId="2262" xr:uid="{00000000-0005-0000-0000-0000CC080000}"/>
    <cellStyle name="Good 32" xfId="2263" xr:uid="{00000000-0005-0000-0000-0000CD080000}"/>
    <cellStyle name="Good 33" xfId="2264" xr:uid="{00000000-0005-0000-0000-0000CE080000}"/>
    <cellStyle name="Good 34" xfId="2265" xr:uid="{00000000-0005-0000-0000-0000CF080000}"/>
    <cellStyle name="Good 35" xfId="2266" xr:uid="{00000000-0005-0000-0000-0000D0080000}"/>
    <cellStyle name="Good 36" xfId="2267" xr:uid="{00000000-0005-0000-0000-0000D1080000}"/>
    <cellStyle name="Good 37" xfId="2268" xr:uid="{00000000-0005-0000-0000-0000D2080000}"/>
    <cellStyle name="Good 38" xfId="2269" xr:uid="{00000000-0005-0000-0000-0000D3080000}"/>
    <cellStyle name="Good 39" xfId="2270" xr:uid="{00000000-0005-0000-0000-0000D4080000}"/>
    <cellStyle name="Good 4" xfId="2271" xr:uid="{00000000-0005-0000-0000-0000D5080000}"/>
    <cellStyle name="Good 40" xfId="2272" xr:uid="{00000000-0005-0000-0000-0000D6080000}"/>
    <cellStyle name="Good 41" xfId="2273" xr:uid="{00000000-0005-0000-0000-0000D7080000}"/>
    <cellStyle name="Good 42" xfId="2274" xr:uid="{00000000-0005-0000-0000-0000D8080000}"/>
    <cellStyle name="Good 43" xfId="2275" xr:uid="{00000000-0005-0000-0000-0000D9080000}"/>
    <cellStyle name="Good 44" xfId="2276" xr:uid="{00000000-0005-0000-0000-0000DA080000}"/>
    <cellStyle name="Good 45" xfId="2277" xr:uid="{00000000-0005-0000-0000-0000DB080000}"/>
    <cellStyle name="Good 46" xfId="2278" xr:uid="{00000000-0005-0000-0000-0000DC080000}"/>
    <cellStyle name="Good 47" xfId="2279" xr:uid="{00000000-0005-0000-0000-0000DD080000}"/>
    <cellStyle name="Good 48" xfId="2280" xr:uid="{00000000-0005-0000-0000-0000DE080000}"/>
    <cellStyle name="Good 5" xfId="2281" xr:uid="{00000000-0005-0000-0000-0000DF080000}"/>
    <cellStyle name="Good 6" xfId="2282" xr:uid="{00000000-0005-0000-0000-0000E0080000}"/>
    <cellStyle name="Good 7" xfId="2283" xr:uid="{00000000-0005-0000-0000-0000E1080000}"/>
    <cellStyle name="Good 8" xfId="2284" xr:uid="{00000000-0005-0000-0000-0000E2080000}"/>
    <cellStyle name="Good 9" xfId="2285" xr:uid="{00000000-0005-0000-0000-0000E3080000}"/>
    <cellStyle name="GOVDATA" xfId="2286" xr:uid="{00000000-0005-0000-0000-0000E4080000}"/>
    <cellStyle name="Heading 1 10" xfId="2287" xr:uid="{00000000-0005-0000-0000-0000E5080000}"/>
    <cellStyle name="Heading 1 11" xfId="2288" xr:uid="{00000000-0005-0000-0000-0000E6080000}"/>
    <cellStyle name="Heading 1 12" xfId="2289" xr:uid="{00000000-0005-0000-0000-0000E7080000}"/>
    <cellStyle name="Heading 1 13" xfId="2290" xr:uid="{00000000-0005-0000-0000-0000E8080000}"/>
    <cellStyle name="Heading 1 14" xfId="2291" xr:uid="{00000000-0005-0000-0000-0000E9080000}"/>
    <cellStyle name="Heading 1 15" xfId="2292" xr:uid="{00000000-0005-0000-0000-0000EA080000}"/>
    <cellStyle name="Heading 1 16" xfId="2293" xr:uid="{00000000-0005-0000-0000-0000EB080000}"/>
    <cellStyle name="Heading 1 17" xfId="2294" xr:uid="{00000000-0005-0000-0000-0000EC080000}"/>
    <cellStyle name="Heading 1 18" xfId="2295" xr:uid="{00000000-0005-0000-0000-0000ED080000}"/>
    <cellStyle name="Heading 1 19" xfId="2296" xr:uid="{00000000-0005-0000-0000-0000EE080000}"/>
    <cellStyle name="Heading 1 2" xfId="4" xr:uid="{00000000-0005-0000-0000-0000EF080000}"/>
    <cellStyle name="Heading 1 2 2" xfId="2297" xr:uid="{00000000-0005-0000-0000-0000F0080000}"/>
    <cellStyle name="Heading 1 2 3" xfId="2298" xr:uid="{00000000-0005-0000-0000-0000F1080000}"/>
    <cellStyle name="Heading 1 2 4" xfId="2299" xr:uid="{00000000-0005-0000-0000-0000F2080000}"/>
    <cellStyle name="Heading 1 2 5" xfId="2300" xr:uid="{00000000-0005-0000-0000-0000F3080000}"/>
    <cellStyle name="Heading 1 2 6" xfId="2301" xr:uid="{00000000-0005-0000-0000-0000F4080000}"/>
    <cellStyle name="Heading 1 2 7" xfId="2302" xr:uid="{00000000-0005-0000-0000-0000F5080000}"/>
    <cellStyle name="Heading 1 2 8" xfId="2303" xr:uid="{00000000-0005-0000-0000-0000F6080000}"/>
    <cellStyle name="Heading 1 20" xfId="2304" xr:uid="{00000000-0005-0000-0000-0000F7080000}"/>
    <cellStyle name="Heading 1 21" xfId="2305" xr:uid="{00000000-0005-0000-0000-0000F8080000}"/>
    <cellStyle name="Heading 1 22" xfId="2306" xr:uid="{00000000-0005-0000-0000-0000F9080000}"/>
    <cellStyle name="Heading 1 23" xfId="2307" xr:uid="{00000000-0005-0000-0000-0000FA080000}"/>
    <cellStyle name="Heading 1 24" xfId="2308" xr:uid="{00000000-0005-0000-0000-0000FB080000}"/>
    <cellStyle name="Heading 1 25" xfId="2309" xr:uid="{00000000-0005-0000-0000-0000FC080000}"/>
    <cellStyle name="Heading 1 26" xfId="2310" xr:uid="{00000000-0005-0000-0000-0000FD080000}"/>
    <cellStyle name="Heading 1 27" xfId="2311" xr:uid="{00000000-0005-0000-0000-0000FE080000}"/>
    <cellStyle name="Heading 1 28" xfId="2312" xr:uid="{00000000-0005-0000-0000-0000FF080000}"/>
    <cellStyle name="Heading 1 29" xfId="2313" xr:uid="{00000000-0005-0000-0000-000000090000}"/>
    <cellStyle name="Heading 1 3" xfId="2314" xr:uid="{00000000-0005-0000-0000-000001090000}"/>
    <cellStyle name="Heading 1 30" xfId="2315" xr:uid="{00000000-0005-0000-0000-000002090000}"/>
    <cellStyle name="Heading 1 31" xfId="2316" xr:uid="{00000000-0005-0000-0000-000003090000}"/>
    <cellStyle name="Heading 1 32" xfId="2317" xr:uid="{00000000-0005-0000-0000-000004090000}"/>
    <cellStyle name="Heading 1 33" xfId="2318" xr:uid="{00000000-0005-0000-0000-000005090000}"/>
    <cellStyle name="Heading 1 34" xfId="2319" xr:uid="{00000000-0005-0000-0000-000006090000}"/>
    <cellStyle name="Heading 1 35" xfId="2320" xr:uid="{00000000-0005-0000-0000-000007090000}"/>
    <cellStyle name="Heading 1 36" xfId="2321" xr:uid="{00000000-0005-0000-0000-000008090000}"/>
    <cellStyle name="Heading 1 37" xfId="2322" xr:uid="{00000000-0005-0000-0000-000009090000}"/>
    <cellStyle name="Heading 1 38" xfId="2323" xr:uid="{00000000-0005-0000-0000-00000A090000}"/>
    <cellStyle name="Heading 1 39" xfId="2324" xr:uid="{00000000-0005-0000-0000-00000B090000}"/>
    <cellStyle name="Heading 1 4" xfId="2325" xr:uid="{00000000-0005-0000-0000-00000C090000}"/>
    <cellStyle name="Heading 1 40" xfId="2326" xr:uid="{00000000-0005-0000-0000-00000D090000}"/>
    <cellStyle name="Heading 1 41" xfId="2327" xr:uid="{00000000-0005-0000-0000-00000E090000}"/>
    <cellStyle name="Heading 1 42" xfId="2328" xr:uid="{00000000-0005-0000-0000-00000F090000}"/>
    <cellStyle name="Heading 1 43" xfId="2329" xr:uid="{00000000-0005-0000-0000-000010090000}"/>
    <cellStyle name="Heading 1 44" xfId="2330" xr:uid="{00000000-0005-0000-0000-000011090000}"/>
    <cellStyle name="Heading 1 45" xfId="2331" xr:uid="{00000000-0005-0000-0000-000012090000}"/>
    <cellStyle name="Heading 1 46" xfId="2332" xr:uid="{00000000-0005-0000-0000-000013090000}"/>
    <cellStyle name="Heading 1 47" xfId="2333" xr:uid="{00000000-0005-0000-0000-000014090000}"/>
    <cellStyle name="Heading 1 48" xfId="2334" xr:uid="{00000000-0005-0000-0000-000015090000}"/>
    <cellStyle name="Heading 1 5" xfId="2335" xr:uid="{00000000-0005-0000-0000-000016090000}"/>
    <cellStyle name="Heading 1 6" xfId="2336" xr:uid="{00000000-0005-0000-0000-000017090000}"/>
    <cellStyle name="Heading 1 7" xfId="2337" xr:uid="{00000000-0005-0000-0000-000018090000}"/>
    <cellStyle name="Heading 1 8" xfId="2338" xr:uid="{00000000-0005-0000-0000-000019090000}"/>
    <cellStyle name="Heading 1 9" xfId="2339" xr:uid="{00000000-0005-0000-0000-00001A090000}"/>
    <cellStyle name="Heading 2 10" xfId="2340" xr:uid="{00000000-0005-0000-0000-00001B090000}"/>
    <cellStyle name="Heading 2 11" xfId="2341" xr:uid="{00000000-0005-0000-0000-00001C090000}"/>
    <cellStyle name="Heading 2 12" xfId="2342" xr:uid="{00000000-0005-0000-0000-00001D090000}"/>
    <cellStyle name="Heading 2 13" xfId="2343" xr:uid="{00000000-0005-0000-0000-00001E090000}"/>
    <cellStyle name="Heading 2 14" xfId="2344" xr:uid="{00000000-0005-0000-0000-00001F090000}"/>
    <cellStyle name="Heading 2 15" xfId="2345" xr:uid="{00000000-0005-0000-0000-000020090000}"/>
    <cellStyle name="Heading 2 16" xfId="2346" xr:uid="{00000000-0005-0000-0000-000021090000}"/>
    <cellStyle name="Heading 2 17" xfId="2347" xr:uid="{00000000-0005-0000-0000-000022090000}"/>
    <cellStyle name="Heading 2 18" xfId="2348" xr:uid="{00000000-0005-0000-0000-000023090000}"/>
    <cellStyle name="Heading 2 19" xfId="2349" xr:uid="{00000000-0005-0000-0000-000024090000}"/>
    <cellStyle name="Heading 2 2" xfId="2350" xr:uid="{00000000-0005-0000-0000-000025090000}"/>
    <cellStyle name="Heading 2 2 2" xfId="2351" xr:uid="{00000000-0005-0000-0000-000026090000}"/>
    <cellStyle name="Heading 2 2 3" xfId="2352" xr:uid="{00000000-0005-0000-0000-000027090000}"/>
    <cellStyle name="Heading 2 2 4" xfId="2353" xr:uid="{00000000-0005-0000-0000-000028090000}"/>
    <cellStyle name="Heading 2 2 5" xfId="2354" xr:uid="{00000000-0005-0000-0000-000029090000}"/>
    <cellStyle name="Heading 2 2 6" xfId="2355" xr:uid="{00000000-0005-0000-0000-00002A090000}"/>
    <cellStyle name="Heading 2 2 7" xfId="2356" xr:uid="{00000000-0005-0000-0000-00002B090000}"/>
    <cellStyle name="Heading 2 2 8" xfId="2357" xr:uid="{00000000-0005-0000-0000-00002C090000}"/>
    <cellStyle name="Heading 2 20" xfId="2358" xr:uid="{00000000-0005-0000-0000-00002D090000}"/>
    <cellStyle name="Heading 2 21" xfId="2359" xr:uid="{00000000-0005-0000-0000-00002E090000}"/>
    <cellStyle name="Heading 2 22" xfId="2360" xr:uid="{00000000-0005-0000-0000-00002F090000}"/>
    <cellStyle name="Heading 2 23" xfId="2361" xr:uid="{00000000-0005-0000-0000-000030090000}"/>
    <cellStyle name="Heading 2 24" xfId="2362" xr:uid="{00000000-0005-0000-0000-000031090000}"/>
    <cellStyle name="Heading 2 25" xfId="2363" xr:uid="{00000000-0005-0000-0000-000032090000}"/>
    <cellStyle name="Heading 2 26" xfId="2364" xr:uid="{00000000-0005-0000-0000-000033090000}"/>
    <cellStyle name="Heading 2 27" xfId="2365" xr:uid="{00000000-0005-0000-0000-000034090000}"/>
    <cellStyle name="Heading 2 28" xfId="2366" xr:uid="{00000000-0005-0000-0000-000035090000}"/>
    <cellStyle name="Heading 2 29" xfId="2367" xr:uid="{00000000-0005-0000-0000-000036090000}"/>
    <cellStyle name="Heading 2 3" xfId="2368" xr:uid="{00000000-0005-0000-0000-000037090000}"/>
    <cellStyle name="Heading 2 30" xfId="2369" xr:uid="{00000000-0005-0000-0000-000038090000}"/>
    <cellStyle name="Heading 2 31" xfId="2370" xr:uid="{00000000-0005-0000-0000-000039090000}"/>
    <cellStyle name="Heading 2 32" xfId="2371" xr:uid="{00000000-0005-0000-0000-00003A090000}"/>
    <cellStyle name="Heading 2 33" xfId="2372" xr:uid="{00000000-0005-0000-0000-00003B090000}"/>
    <cellStyle name="Heading 2 34" xfId="2373" xr:uid="{00000000-0005-0000-0000-00003C090000}"/>
    <cellStyle name="Heading 2 35" xfId="2374" xr:uid="{00000000-0005-0000-0000-00003D090000}"/>
    <cellStyle name="Heading 2 36" xfId="2375" xr:uid="{00000000-0005-0000-0000-00003E090000}"/>
    <cellStyle name="Heading 2 37" xfId="2376" xr:uid="{00000000-0005-0000-0000-00003F090000}"/>
    <cellStyle name="Heading 2 38" xfId="2377" xr:uid="{00000000-0005-0000-0000-000040090000}"/>
    <cellStyle name="Heading 2 39" xfId="2378" xr:uid="{00000000-0005-0000-0000-000041090000}"/>
    <cellStyle name="Heading 2 4" xfId="2379" xr:uid="{00000000-0005-0000-0000-000042090000}"/>
    <cellStyle name="Heading 2 40" xfId="2380" xr:uid="{00000000-0005-0000-0000-000043090000}"/>
    <cellStyle name="Heading 2 41" xfId="2381" xr:uid="{00000000-0005-0000-0000-000044090000}"/>
    <cellStyle name="Heading 2 42" xfId="2382" xr:uid="{00000000-0005-0000-0000-000045090000}"/>
    <cellStyle name="Heading 2 43" xfId="2383" xr:uid="{00000000-0005-0000-0000-000046090000}"/>
    <cellStyle name="Heading 2 44" xfId="2384" xr:uid="{00000000-0005-0000-0000-000047090000}"/>
    <cellStyle name="Heading 2 45" xfId="2385" xr:uid="{00000000-0005-0000-0000-000048090000}"/>
    <cellStyle name="Heading 2 46" xfId="2386" xr:uid="{00000000-0005-0000-0000-000049090000}"/>
    <cellStyle name="Heading 2 47" xfId="2387" xr:uid="{00000000-0005-0000-0000-00004A090000}"/>
    <cellStyle name="Heading 2 48" xfId="2388" xr:uid="{00000000-0005-0000-0000-00004B090000}"/>
    <cellStyle name="Heading 2 5" xfId="2389" xr:uid="{00000000-0005-0000-0000-00004C090000}"/>
    <cellStyle name="Heading 2 6" xfId="2390" xr:uid="{00000000-0005-0000-0000-00004D090000}"/>
    <cellStyle name="Heading 2 7" xfId="2391" xr:uid="{00000000-0005-0000-0000-00004E090000}"/>
    <cellStyle name="Heading 2 8" xfId="2392" xr:uid="{00000000-0005-0000-0000-00004F090000}"/>
    <cellStyle name="Heading 2 9" xfId="2393" xr:uid="{00000000-0005-0000-0000-000050090000}"/>
    <cellStyle name="Heading 3 10" xfId="2394" xr:uid="{00000000-0005-0000-0000-000051090000}"/>
    <cellStyle name="Heading 3 11" xfId="2395" xr:uid="{00000000-0005-0000-0000-000052090000}"/>
    <cellStyle name="Heading 3 12" xfId="2396" xr:uid="{00000000-0005-0000-0000-000053090000}"/>
    <cellStyle name="Heading 3 13" xfId="2397" xr:uid="{00000000-0005-0000-0000-000054090000}"/>
    <cellStyle name="Heading 3 14" xfId="2398" xr:uid="{00000000-0005-0000-0000-000055090000}"/>
    <cellStyle name="Heading 3 15" xfId="2399" xr:uid="{00000000-0005-0000-0000-000056090000}"/>
    <cellStyle name="Heading 3 16" xfId="2400" xr:uid="{00000000-0005-0000-0000-000057090000}"/>
    <cellStyle name="Heading 3 17" xfId="2401" xr:uid="{00000000-0005-0000-0000-000058090000}"/>
    <cellStyle name="Heading 3 18" xfId="2402" xr:uid="{00000000-0005-0000-0000-000059090000}"/>
    <cellStyle name="Heading 3 19" xfId="2403" xr:uid="{00000000-0005-0000-0000-00005A090000}"/>
    <cellStyle name="Heading 3 2" xfId="2404" xr:uid="{00000000-0005-0000-0000-00005B090000}"/>
    <cellStyle name="Heading 3 2 2" xfId="2405" xr:uid="{00000000-0005-0000-0000-00005C090000}"/>
    <cellStyle name="Heading 3 2 3" xfId="2406" xr:uid="{00000000-0005-0000-0000-00005D090000}"/>
    <cellStyle name="Heading 3 2 4" xfId="2407" xr:uid="{00000000-0005-0000-0000-00005E090000}"/>
    <cellStyle name="Heading 3 2 5" xfId="2408" xr:uid="{00000000-0005-0000-0000-00005F090000}"/>
    <cellStyle name="Heading 3 2 6" xfId="2409" xr:uid="{00000000-0005-0000-0000-000060090000}"/>
    <cellStyle name="Heading 3 2 7" xfId="2410" xr:uid="{00000000-0005-0000-0000-000061090000}"/>
    <cellStyle name="Heading 3 2 8" xfId="2411" xr:uid="{00000000-0005-0000-0000-000062090000}"/>
    <cellStyle name="Heading 3 20" xfId="2412" xr:uid="{00000000-0005-0000-0000-000063090000}"/>
    <cellStyle name="Heading 3 21" xfId="2413" xr:uid="{00000000-0005-0000-0000-000064090000}"/>
    <cellStyle name="Heading 3 22" xfId="2414" xr:uid="{00000000-0005-0000-0000-000065090000}"/>
    <cellStyle name="Heading 3 23" xfId="2415" xr:uid="{00000000-0005-0000-0000-000066090000}"/>
    <cellStyle name="Heading 3 24" xfId="2416" xr:uid="{00000000-0005-0000-0000-000067090000}"/>
    <cellStyle name="Heading 3 25" xfId="2417" xr:uid="{00000000-0005-0000-0000-000068090000}"/>
    <cellStyle name="Heading 3 26" xfId="2418" xr:uid="{00000000-0005-0000-0000-000069090000}"/>
    <cellStyle name="Heading 3 27" xfId="2419" xr:uid="{00000000-0005-0000-0000-00006A090000}"/>
    <cellStyle name="Heading 3 28" xfId="2420" xr:uid="{00000000-0005-0000-0000-00006B090000}"/>
    <cellStyle name="Heading 3 29" xfId="2421" xr:uid="{00000000-0005-0000-0000-00006C090000}"/>
    <cellStyle name="Heading 3 3" xfId="2422" xr:uid="{00000000-0005-0000-0000-00006D090000}"/>
    <cellStyle name="Heading 3 30" xfId="2423" xr:uid="{00000000-0005-0000-0000-00006E090000}"/>
    <cellStyle name="Heading 3 31" xfId="2424" xr:uid="{00000000-0005-0000-0000-00006F090000}"/>
    <cellStyle name="Heading 3 32" xfId="2425" xr:uid="{00000000-0005-0000-0000-000070090000}"/>
    <cellStyle name="Heading 3 33" xfId="2426" xr:uid="{00000000-0005-0000-0000-000071090000}"/>
    <cellStyle name="Heading 3 34" xfId="2427" xr:uid="{00000000-0005-0000-0000-000072090000}"/>
    <cellStyle name="Heading 3 35" xfId="2428" xr:uid="{00000000-0005-0000-0000-000073090000}"/>
    <cellStyle name="Heading 3 36" xfId="2429" xr:uid="{00000000-0005-0000-0000-000074090000}"/>
    <cellStyle name="Heading 3 37" xfId="2430" xr:uid="{00000000-0005-0000-0000-000075090000}"/>
    <cellStyle name="Heading 3 38" xfId="2431" xr:uid="{00000000-0005-0000-0000-000076090000}"/>
    <cellStyle name="Heading 3 39" xfId="2432" xr:uid="{00000000-0005-0000-0000-000077090000}"/>
    <cellStyle name="Heading 3 4" xfId="2433" xr:uid="{00000000-0005-0000-0000-000078090000}"/>
    <cellStyle name="Heading 3 40" xfId="2434" xr:uid="{00000000-0005-0000-0000-000079090000}"/>
    <cellStyle name="Heading 3 41" xfId="2435" xr:uid="{00000000-0005-0000-0000-00007A090000}"/>
    <cellStyle name="Heading 3 42" xfId="2436" xr:uid="{00000000-0005-0000-0000-00007B090000}"/>
    <cellStyle name="Heading 3 43" xfId="2437" xr:uid="{00000000-0005-0000-0000-00007C090000}"/>
    <cellStyle name="Heading 3 44" xfId="2438" xr:uid="{00000000-0005-0000-0000-00007D090000}"/>
    <cellStyle name="Heading 3 45" xfId="2439" xr:uid="{00000000-0005-0000-0000-00007E090000}"/>
    <cellStyle name="Heading 3 46" xfId="2440" xr:uid="{00000000-0005-0000-0000-00007F090000}"/>
    <cellStyle name="Heading 3 47" xfId="2441" xr:uid="{00000000-0005-0000-0000-000080090000}"/>
    <cellStyle name="Heading 3 48" xfId="2442" xr:uid="{00000000-0005-0000-0000-000081090000}"/>
    <cellStyle name="Heading 3 5" xfId="2443" xr:uid="{00000000-0005-0000-0000-000082090000}"/>
    <cellStyle name="Heading 3 6" xfId="2444" xr:uid="{00000000-0005-0000-0000-000083090000}"/>
    <cellStyle name="Heading 3 7" xfId="2445" xr:uid="{00000000-0005-0000-0000-000084090000}"/>
    <cellStyle name="Heading 3 8" xfId="2446" xr:uid="{00000000-0005-0000-0000-000085090000}"/>
    <cellStyle name="Heading 3 9" xfId="2447" xr:uid="{00000000-0005-0000-0000-000086090000}"/>
    <cellStyle name="Heading 4 10" xfId="2448" xr:uid="{00000000-0005-0000-0000-000087090000}"/>
    <cellStyle name="Heading 4 11" xfId="2449" xr:uid="{00000000-0005-0000-0000-000088090000}"/>
    <cellStyle name="Heading 4 12" xfId="2450" xr:uid="{00000000-0005-0000-0000-000089090000}"/>
    <cellStyle name="Heading 4 13" xfId="2451" xr:uid="{00000000-0005-0000-0000-00008A090000}"/>
    <cellStyle name="Heading 4 14" xfId="2452" xr:uid="{00000000-0005-0000-0000-00008B090000}"/>
    <cellStyle name="Heading 4 15" xfId="2453" xr:uid="{00000000-0005-0000-0000-00008C090000}"/>
    <cellStyle name="Heading 4 16" xfId="2454" xr:uid="{00000000-0005-0000-0000-00008D090000}"/>
    <cellStyle name="Heading 4 17" xfId="2455" xr:uid="{00000000-0005-0000-0000-00008E090000}"/>
    <cellStyle name="Heading 4 18" xfId="2456" xr:uid="{00000000-0005-0000-0000-00008F090000}"/>
    <cellStyle name="Heading 4 19" xfId="2457" xr:uid="{00000000-0005-0000-0000-000090090000}"/>
    <cellStyle name="Heading 4 2" xfId="2458" xr:uid="{00000000-0005-0000-0000-000091090000}"/>
    <cellStyle name="Heading 4 2 2" xfId="2459" xr:uid="{00000000-0005-0000-0000-000092090000}"/>
    <cellStyle name="Heading 4 2 3" xfId="2460" xr:uid="{00000000-0005-0000-0000-000093090000}"/>
    <cellStyle name="Heading 4 2 4" xfId="2461" xr:uid="{00000000-0005-0000-0000-000094090000}"/>
    <cellStyle name="Heading 4 2 5" xfId="2462" xr:uid="{00000000-0005-0000-0000-000095090000}"/>
    <cellStyle name="Heading 4 2 6" xfId="2463" xr:uid="{00000000-0005-0000-0000-000096090000}"/>
    <cellStyle name="Heading 4 2 7" xfId="2464" xr:uid="{00000000-0005-0000-0000-000097090000}"/>
    <cellStyle name="Heading 4 2 8" xfId="2465" xr:uid="{00000000-0005-0000-0000-000098090000}"/>
    <cellStyle name="Heading 4 20" xfId="2466" xr:uid="{00000000-0005-0000-0000-000099090000}"/>
    <cellStyle name="Heading 4 21" xfId="2467" xr:uid="{00000000-0005-0000-0000-00009A090000}"/>
    <cellStyle name="Heading 4 22" xfId="2468" xr:uid="{00000000-0005-0000-0000-00009B090000}"/>
    <cellStyle name="Heading 4 23" xfId="2469" xr:uid="{00000000-0005-0000-0000-00009C090000}"/>
    <cellStyle name="Heading 4 24" xfId="2470" xr:uid="{00000000-0005-0000-0000-00009D090000}"/>
    <cellStyle name="Heading 4 25" xfId="2471" xr:uid="{00000000-0005-0000-0000-00009E090000}"/>
    <cellStyle name="Heading 4 26" xfId="2472" xr:uid="{00000000-0005-0000-0000-00009F090000}"/>
    <cellStyle name="Heading 4 27" xfId="2473" xr:uid="{00000000-0005-0000-0000-0000A0090000}"/>
    <cellStyle name="Heading 4 28" xfId="2474" xr:uid="{00000000-0005-0000-0000-0000A1090000}"/>
    <cellStyle name="Heading 4 29" xfId="2475" xr:uid="{00000000-0005-0000-0000-0000A2090000}"/>
    <cellStyle name="Heading 4 3" xfId="2476" xr:uid="{00000000-0005-0000-0000-0000A3090000}"/>
    <cellStyle name="Heading 4 30" xfId="2477" xr:uid="{00000000-0005-0000-0000-0000A4090000}"/>
    <cellStyle name="Heading 4 31" xfId="2478" xr:uid="{00000000-0005-0000-0000-0000A5090000}"/>
    <cellStyle name="Heading 4 32" xfId="2479" xr:uid="{00000000-0005-0000-0000-0000A6090000}"/>
    <cellStyle name="Heading 4 33" xfId="2480" xr:uid="{00000000-0005-0000-0000-0000A7090000}"/>
    <cellStyle name="Heading 4 34" xfId="2481" xr:uid="{00000000-0005-0000-0000-0000A8090000}"/>
    <cellStyle name="Heading 4 35" xfId="2482" xr:uid="{00000000-0005-0000-0000-0000A9090000}"/>
    <cellStyle name="Heading 4 36" xfId="2483" xr:uid="{00000000-0005-0000-0000-0000AA090000}"/>
    <cellStyle name="Heading 4 37" xfId="2484" xr:uid="{00000000-0005-0000-0000-0000AB090000}"/>
    <cellStyle name="Heading 4 38" xfId="2485" xr:uid="{00000000-0005-0000-0000-0000AC090000}"/>
    <cellStyle name="Heading 4 39" xfId="2486" xr:uid="{00000000-0005-0000-0000-0000AD090000}"/>
    <cellStyle name="Heading 4 4" xfId="2487" xr:uid="{00000000-0005-0000-0000-0000AE090000}"/>
    <cellStyle name="Heading 4 40" xfId="2488" xr:uid="{00000000-0005-0000-0000-0000AF090000}"/>
    <cellStyle name="Heading 4 41" xfId="2489" xr:uid="{00000000-0005-0000-0000-0000B0090000}"/>
    <cellStyle name="Heading 4 42" xfId="2490" xr:uid="{00000000-0005-0000-0000-0000B1090000}"/>
    <cellStyle name="Heading 4 43" xfId="2491" xr:uid="{00000000-0005-0000-0000-0000B2090000}"/>
    <cellStyle name="Heading 4 44" xfId="2492" xr:uid="{00000000-0005-0000-0000-0000B3090000}"/>
    <cellStyle name="Heading 4 45" xfId="2493" xr:uid="{00000000-0005-0000-0000-0000B4090000}"/>
    <cellStyle name="Heading 4 46" xfId="2494" xr:uid="{00000000-0005-0000-0000-0000B5090000}"/>
    <cellStyle name="Heading 4 47" xfId="2495" xr:uid="{00000000-0005-0000-0000-0000B6090000}"/>
    <cellStyle name="Heading 4 48" xfId="2496" xr:uid="{00000000-0005-0000-0000-0000B7090000}"/>
    <cellStyle name="Heading 4 5" xfId="2497" xr:uid="{00000000-0005-0000-0000-0000B8090000}"/>
    <cellStyle name="Heading 4 6" xfId="2498" xr:uid="{00000000-0005-0000-0000-0000B9090000}"/>
    <cellStyle name="Heading 4 7" xfId="2499" xr:uid="{00000000-0005-0000-0000-0000BA090000}"/>
    <cellStyle name="Heading 4 8" xfId="2500" xr:uid="{00000000-0005-0000-0000-0000BB090000}"/>
    <cellStyle name="Heading 4 9" xfId="2501" xr:uid="{00000000-0005-0000-0000-0000BC090000}"/>
    <cellStyle name="Hyperlink 2" xfId="11" xr:uid="{00000000-0005-0000-0000-0000BD090000}"/>
    <cellStyle name="imf-one decimal" xfId="2502" xr:uid="{00000000-0005-0000-0000-0000BE090000}"/>
    <cellStyle name="imf-zero decimal" xfId="2503" xr:uid="{00000000-0005-0000-0000-0000BF090000}"/>
    <cellStyle name="Input 10" xfId="2504" xr:uid="{00000000-0005-0000-0000-0000C0090000}"/>
    <cellStyle name="Input 11" xfId="2505" xr:uid="{00000000-0005-0000-0000-0000C1090000}"/>
    <cellStyle name="Input 12" xfId="2506" xr:uid="{00000000-0005-0000-0000-0000C2090000}"/>
    <cellStyle name="Input 13" xfId="2507" xr:uid="{00000000-0005-0000-0000-0000C3090000}"/>
    <cellStyle name="Input 14" xfId="2508" xr:uid="{00000000-0005-0000-0000-0000C4090000}"/>
    <cellStyle name="Input 15" xfId="2509" xr:uid="{00000000-0005-0000-0000-0000C5090000}"/>
    <cellStyle name="Input 16" xfId="2510" xr:uid="{00000000-0005-0000-0000-0000C6090000}"/>
    <cellStyle name="Input 17" xfId="2511" xr:uid="{00000000-0005-0000-0000-0000C7090000}"/>
    <cellStyle name="Input 18" xfId="2512" xr:uid="{00000000-0005-0000-0000-0000C8090000}"/>
    <cellStyle name="Input 19" xfId="2513" xr:uid="{00000000-0005-0000-0000-0000C9090000}"/>
    <cellStyle name="Input 2" xfId="2514" xr:uid="{00000000-0005-0000-0000-0000CA090000}"/>
    <cellStyle name="Input 2 2" xfId="2515" xr:uid="{00000000-0005-0000-0000-0000CB090000}"/>
    <cellStyle name="Input 2 3" xfId="2516" xr:uid="{00000000-0005-0000-0000-0000CC090000}"/>
    <cellStyle name="Input 2 4" xfId="2517" xr:uid="{00000000-0005-0000-0000-0000CD090000}"/>
    <cellStyle name="Input 2 5" xfId="2518" xr:uid="{00000000-0005-0000-0000-0000CE090000}"/>
    <cellStyle name="Input 2 6" xfId="2519" xr:uid="{00000000-0005-0000-0000-0000CF090000}"/>
    <cellStyle name="Input 2 7" xfId="2520" xr:uid="{00000000-0005-0000-0000-0000D0090000}"/>
    <cellStyle name="Input 2 8" xfId="2521" xr:uid="{00000000-0005-0000-0000-0000D1090000}"/>
    <cellStyle name="Input 20" xfId="2522" xr:uid="{00000000-0005-0000-0000-0000D2090000}"/>
    <cellStyle name="Input 21" xfId="2523" xr:uid="{00000000-0005-0000-0000-0000D3090000}"/>
    <cellStyle name="Input 22" xfId="2524" xr:uid="{00000000-0005-0000-0000-0000D4090000}"/>
    <cellStyle name="Input 23" xfId="2525" xr:uid="{00000000-0005-0000-0000-0000D5090000}"/>
    <cellStyle name="Input 24" xfId="2526" xr:uid="{00000000-0005-0000-0000-0000D6090000}"/>
    <cellStyle name="Input 25" xfId="2527" xr:uid="{00000000-0005-0000-0000-0000D7090000}"/>
    <cellStyle name="Input 26" xfId="2528" xr:uid="{00000000-0005-0000-0000-0000D8090000}"/>
    <cellStyle name="Input 27" xfId="2529" xr:uid="{00000000-0005-0000-0000-0000D9090000}"/>
    <cellStyle name="Input 28" xfId="2530" xr:uid="{00000000-0005-0000-0000-0000DA090000}"/>
    <cellStyle name="Input 29" xfId="2531" xr:uid="{00000000-0005-0000-0000-0000DB090000}"/>
    <cellStyle name="Input 3" xfId="2532" xr:uid="{00000000-0005-0000-0000-0000DC090000}"/>
    <cellStyle name="Input 30" xfId="2533" xr:uid="{00000000-0005-0000-0000-0000DD090000}"/>
    <cellStyle name="Input 31" xfId="2534" xr:uid="{00000000-0005-0000-0000-0000DE090000}"/>
    <cellStyle name="Input 32" xfId="2535" xr:uid="{00000000-0005-0000-0000-0000DF090000}"/>
    <cellStyle name="Input 33" xfId="2536" xr:uid="{00000000-0005-0000-0000-0000E0090000}"/>
    <cellStyle name="Input 34" xfId="2537" xr:uid="{00000000-0005-0000-0000-0000E1090000}"/>
    <cellStyle name="Input 35" xfId="2538" xr:uid="{00000000-0005-0000-0000-0000E2090000}"/>
    <cellStyle name="Input 36" xfId="2539" xr:uid="{00000000-0005-0000-0000-0000E3090000}"/>
    <cellStyle name="Input 37" xfId="2540" xr:uid="{00000000-0005-0000-0000-0000E4090000}"/>
    <cellStyle name="Input 38" xfId="2541" xr:uid="{00000000-0005-0000-0000-0000E5090000}"/>
    <cellStyle name="Input 39" xfId="2542" xr:uid="{00000000-0005-0000-0000-0000E6090000}"/>
    <cellStyle name="Input 4" xfId="2543" xr:uid="{00000000-0005-0000-0000-0000E7090000}"/>
    <cellStyle name="Input 40" xfId="2544" xr:uid="{00000000-0005-0000-0000-0000E8090000}"/>
    <cellStyle name="Input 41" xfId="2545" xr:uid="{00000000-0005-0000-0000-0000E9090000}"/>
    <cellStyle name="Input 42" xfId="2546" xr:uid="{00000000-0005-0000-0000-0000EA090000}"/>
    <cellStyle name="Input 43" xfId="2547" xr:uid="{00000000-0005-0000-0000-0000EB090000}"/>
    <cellStyle name="Input 44" xfId="2548" xr:uid="{00000000-0005-0000-0000-0000EC090000}"/>
    <cellStyle name="Input 45" xfId="2549" xr:uid="{00000000-0005-0000-0000-0000ED090000}"/>
    <cellStyle name="Input 46" xfId="2550" xr:uid="{00000000-0005-0000-0000-0000EE090000}"/>
    <cellStyle name="Input 47" xfId="2551" xr:uid="{00000000-0005-0000-0000-0000EF090000}"/>
    <cellStyle name="Input 48" xfId="2552" xr:uid="{00000000-0005-0000-0000-0000F0090000}"/>
    <cellStyle name="Input 5" xfId="2553" xr:uid="{00000000-0005-0000-0000-0000F1090000}"/>
    <cellStyle name="Input 6" xfId="2554" xr:uid="{00000000-0005-0000-0000-0000F2090000}"/>
    <cellStyle name="Input 7" xfId="2555" xr:uid="{00000000-0005-0000-0000-0000F3090000}"/>
    <cellStyle name="Input 8" xfId="2556" xr:uid="{00000000-0005-0000-0000-0000F4090000}"/>
    <cellStyle name="Input 9" xfId="2557" xr:uid="{00000000-0005-0000-0000-0000F5090000}"/>
    <cellStyle name="Lien hypertexte" xfId="2558" xr:uid="{00000000-0005-0000-0000-0000F6090000}"/>
    <cellStyle name="Lien hypertexte visité" xfId="2559" xr:uid="{00000000-0005-0000-0000-0000F7090000}"/>
    <cellStyle name="Lien hypertexte_CivMon" xfId="2560" xr:uid="{00000000-0005-0000-0000-0000F8090000}"/>
    <cellStyle name="Linked Cell 10" xfId="2561" xr:uid="{00000000-0005-0000-0000-0000F9090000}"/>
    <cellStyle name="Linked Cell 11" xfId="2562" xr:uid="{00000000-0005-0000-0000-0000FA090000}"/>
    <cellStyle name="Linked Cell 12" xfId="2563" xr:uid="{00000000-0005-0000-0000-0000FB090000}"/>
    <cellStyle name="Linked Cell 13" xfId="2564" xr:uid="{00000000-0005-0000-0000-0000FC090000}"/>
    <cellStyle name="Linked Cell 14" xfId="2565" xr:uid="{00000000-0005-0000-0000-0000FD090000}"/>
    <cellStyle name="Linked Cell 15" xfId="2566" xr:uid="{00000000-0005-0000-0000-0000FE090000}"/>
    <cellStyle name="Linked Cell 16" xfId="2567" xr:uid="{00000000-0005-0000-0000-0000FF090000}"/>
    <cellStyle name="Linked Cell 17" xfId="2568" xr:uid="{00000000-0005-0000-0000-0000000A0000}"/>
    <cellStyle name="Linked Cell 18" xfId="2569" xr:uid="{00000000-0005-0000-0000-0000010A0000}"/>
    <cellStyle name="Linked Cell 19" xfId="2570" xr:uid="{00000000-0005-0000-0000-0000020A0000}"/>
    <cellStyle name="Linked Cell 2" xfId="2571" xr:uid="{00000000-0005-0000-0000-0000030A0000}"/>
    <cellStyle name="Linked Cell 2 2" xfId="2572" xr:uid="{00000000-0005-0000-0000-0000040A0000}"/>
    <cellStyle name="Linked Cell 2 3" xfId="2573" xr:uid="{00000000-0005-0000-0000-0000050A0000}"/>
    <cellStyle name="Linked Cell 2 4" xfId="2574" xr:uid="{00000000-0005-0000-0000-0000060A0000}"/>
    <cellStyle name="Linked Cell 2 5" xfId="2575" xr:uid="{00000000-0005-0000-0000-0000070A0000}"/>
    <cellStyle name="Linked Cell 2 6" xfId="2576" xr:uid="{00000000-0005-0000-0000-0000080A0000}"/>
    <cellStyle name="Linked Cell 2 7" xfId="2577" xr:uid="{00000000-0005-0000-0000-0000090A0000}"/>
    <cellStyle name="Linked Cell 2 8" xfId="2578" xr:uid="{00000000-0005-0000-0000-00000A0A0000}"/>
    <cellStyle name="Linked Cell 20" xfId="2579" xr:uid="{00000000-0005-0000-0000-00000B0A0000}"/>
    <cellStyle name="Linked Cell 21" xfId="2580" xr:uid="{00000000-0005-0000-0000-00000C0A0000}"/>
    <cellStyle name="Linked Cell 22" xfId="2581" xr:uid="{00000000-0005-0000-0000-00000D0A0000}"/>
    <cellStyle name="Linked Cell 23" xfId="2582" xr:uid="{00000000-0005-0000-0000-00000E0A0000}"/>
    <cellStyle name="Linked Cell 24" xfId="2583" xr:uid="{00000000-0005-0000-0000-00000F0A0000}"/>
    <cellStyle name="Linked Cell 25" xfId="2584" xr:uid="{00000000-0005-0000-0000-0000100A0000}"/>
    <cellStyle name="Linked Cell 26" xfId="2585" xr:uid="{00000000-0005-0000-0000-0000110A0000}"/>
    <cellStyle name="Linked Cell 27" xfId="2586" xr:uid="{00000000-0005-0000-0000-0000120A0000}"/>
    <cellStyle name="Linked Cell 28" xfId="2587" xr:uid="{00000000-0005-0000-0000-0000130A0000}"/>
    <cellStyle name="Linked Cell 29" xfId="2588" xr:uid="{00000000-0005-0000-0000-0000140A0000}"/>
    <cellStyle name="Linked Cell 3" xfId="2589" xr:uid="{00000000-0005-0000-0000-0000150A0000}"/>
    <cellStyle name="Linked Cell 30" xfId="2590" xr:uid="{00000000-0005-0000-0000-0000160A0000}"/>
    <cellStyle name="Linked Cell 31" xfId="2591" xr:uid="{00000000-0005-0000-0000-0000170A0000}"/>
    <cellStyle name="Linked Cell 32" xfId="2592" xr:uid="{00000000-0005-0000-0000-0000180A0000}"/>
    <cellStyle name="Linked Cell 33" xfId="2593" xr:uid="{00000000-0005-0000-0000-0000190A0000}"/>
    <cellStyle name="Linked Cell 34" xfId="2594" xr:uid="{00000000-0005-0000-0000-00001A0A0000}"/>
    <cellStyle name="Linked Cell 35" xfId="2595" xr:uid="{00000000-0005-0000-0000-00001B0A0000}"/>
    <cellStyle name="Linked Cell 36" xfId="2596" xr:uid="{00000000-0005-0000-0000-00001C0A0000}"/>
    <cellStyle name="Linked Cell 37" xfId="2597" xr:uid="{00000000-0005-0000-0000-00001D0A0000}"/>
    <cellStyle name="Linked Cell 38" xfId="2598" xr:uid="{00000000-0005-0000-0000-00001E0A0000}"/>
    <cellStyle name="Linked Cell 39" xfId="2599" xr:uid="{00000000-0005-0000-0000-00001F0A0000}"/>
    <cellStyle name="Linked Cell 4" xfId="2600" xr:uid="{00000000-0005-0000-0000-0000200A0000}"/>
    <cellStyle name="Linked Cell 40" xfId="2601" xr:uid="{00000000-0005-0000-0000-0000210A0000}"/>
    <cellStyle name="Linked Cell 41" xfId="2602" xr:uid="{00000000-0005-0000-0000-0000220A0000}"/>
    <cellStyle name="Linked Cell 42" xfId="2603" xr:uid="{00000000-0005-0000-0000-0000230A0000}"/>
    <cellStyle name="Linked Cell 43" xfId="2604" xr:uid="{00000000-0005-0000-0000-0000240A0000}"/>
    <cellStyle name="Linked Cell 44" xfId="2605" xr:uid="{00000000-0005-0000-0000-0000250A0000}"/>
    <cellStyle name="Linked Cell 45" xfId="2606" xr:uid="{00000000-0005-0000-0000-0000260A0000}"/>
    <cellStyle name="Linked Cell 46" xfId="2607" xr:uid="{00000000-0005-0000-0000-0000270A0000}"/>
    <cellStyle name="Linked Cell 47" xfId="2608" xr:uid="{00000000-0005-0000-0000-0000280A0000}"/>
    <cellStyle name="Linked Cell 48" xfId="2609" xr:uid="{00000000-0005-0000-0000-0000290A0000}"/>
    <cellStyle name="Linked Cell 5" xfId="2610" xr:uid="{00000000-0005-0000-0000-00002A0A0000}"/>
    <cellStyle name="Linked Cell 6" xfId="2611" xr:uid="{00000000-0005-0000-0000-00002B0A0000}"/>
    <cellStyle name="Linked Cell 7" xfId="2612" xr:uid="{00000000-0005-0000-0000-00002C0A0000}"/>
    <cellStyle name="Linked Cell 8" xfId="2613" xr:uid="{00000000-0005-0000-0000-00002D0A0000}"/>
    <cellStyle name="Linked Cell 9" xfId="2614" xr:uid="{00000000-0005-0000-0000-00002E0A0000}"/>
    <cellStyle name="MacroCode" xfId="2615" xr:uid="{00000000-0005-0000-0000-00002F0A0000}"/>
    <cellStyle name="Millares [0]_11.1.3. bis" xfId="2616" xr:uid="{00000000-0005-0000-0000-0000300A0000}"/>
    <cellStyle name="Millares_11.1.3. bis" xfId="2617" xr:uid="{00000000-0005-0000-0000-0000310A0000}"/>
    <cellStyle name="Milliers [0]_Annexe vf.xls Graphique 1" xfId="2618" xr:uid="{00000000-0005-0000-0000-0000320A0000}"/>
    <cellStyle name="Milliers_Annexe vf.xls Graphique 1" xfId="2619" xr:uid="{00000000-0005-0000-0000-0000330A0000}"/>
    <cellStyle name="Moneda [0]_11.1.3. bis" xfId="2620" xr:uid="{00000000-0005-0000-0000-0000340A0000}"/>
    <cellStyle name="Moneda_11.1.3. bis" xfId="2621" xr:uid="{00000000-0005-0000-0000-0000350A0000}"/>
    <cellStyle name="Monétaire [0]_Annexe vf.xls Graphique 1" xfId="2622" xr:uid="{00000000-0005-0000-0000-0000360A0000}"/>
    <cellStyle name="Monétaire_Annexe vf.xls Graphique 1" xfId="2623" xr:uid="{00000000-0005-0000-0000-0000370A0000}"/>
    <cellStyle name="Neutral 10" xfId="2624" xr:uid="{00000000-0005-0000-0000-0000380A0000}"/>
    <cellStyle name="Neutral 11" xfId="2625" xr:uid="{00000000-0005-0000-0000-0000390A0000}"/>
    <cellStyle name="Neutral 12" xfId="2626" xr:uid="{00000000-0005-0000-0000-00003A0A0000}"/>
    <cellStyle name="Neutral 13" xfId="2627" xr:uid="{00000000-0005-0000-0000-00003B0A0000}"/>
    <cellStyle name="Neutral 14" xfId="2628" xr:uid="{00000000-0005-0000-0000-00003C0A0000}"/>
    <cellStyle name="Neutral 15" xfId="2629" xr:uid="{00000000-0005-0000-0000-00003D0A0000}"/>
    <cellStyle name="Neutral 16" xfId="2630" xr:uid="{00000000-0005-0000-0000-00003E0A0000}"/>
    <cellStyle name="Neutral 17" xfId="2631" xr:uid="{00000000-0005-0000-0000-00003F0A0000}"/>
    <cellStyle name="Neutral 18" xfId="2632" xr:uid="{00000000-0005-0000-0000-0000400A0000}"/>
    <cellStyle name="Neutral 19" xfId="2633" xr:uid="{00000000-0005-0000-0000-0000410A0000}"/>
    <cellStyle name="Neutral 2" xfId="2634" xr:uid="{00000000-0005-0000-0000-0000420A0000}"/>
    <cellStyle name="Neutral 2 2" xfId="2635" xr:uid="{00000000-0005-0000-0000-0000430A0000}"/>
    <cellStyle name="Neutral 2 3" xfId="2636" xr:uid="{00000000-0005-0000-0000-0000440A0000}"/>
    <cellStyle name="Neutral 2 4" xfId="2637" xr:uid="{00000000-0005-0000-0000-0000450A0000}"/>
    <cellStyle name="Neutral 2 5" xfId="2638" xr:uid="{00000000-0005-0000-0000-0000460A0000}"/>
    <cellStyle name="Neutral 2 6" xfId="2639" xr:uid="{00000000-0005-0000-0000-0000470A0000}"/>
    <cellStyle name="Neutral 2 7" xfId="2640" xr:uid="{00000000-0005-0000-0000-0000480A0000}"/>
    <cellStyle name="Neutral 2 8" xfId="2641" xr:uid="{00000000-0005-0000-0000-0000490A0000}"/>
    <cellStyle name="Neutral 20" xfId="2642" xr:uid="{00000000-0005-0000-0000-00004A0A0000}"/>
    <cellStyle name="Neutral 21" xfId="2643" xr:uid="{00000000-0005-0000-0000-00004B0A0000}"/>
    <cellStyle name="Neutral 22" xfId="2644" xr:uid="{00000000-0005-0000-0000-00004C0A0000}"/>
    <cellStyle name="Neutral 23" xfId="2645" xr:uid="{00000000-0005-0000-0000-00004D0A0000}"/>
    <cellStyle name="Neutral 24" xfId="2646" xr:uid="{00000000-0005-0000-0000-00004E0A0000}"/>
    <cellStyle name="Neutral 25" xfId="2647" xr:uid="{00000000-0005-0000-0000-00004F0A0000}"/>
    <cellStyle name="Neutral 26" xfId="2648" xr:uid="{00000000-0005-0000-0000-0000500A0000}"/>
    <cellStyle name="Neutral 27" xfId="2649" xr:uid="{00000000-0005-0000-0000-0000510A0000}"/>
    <cellStyle name="Neutral 28" xfId="2650" xr:uid="{00000000-0005-0000-0000-0000520A0000}"/>
    <cellStyle name="Neutral 29" xfId="2651" xr:uid="{00000000-0005-0000-0000-0000530A0000}"/>
    <cellStyle name="Neutral 3" xfId="2652" xr:uid="{00000000-0005-0000-0000-0000540A0000}"/>
    <cellStyle name="Neutral 30" xfId="2653" xr:uid="{00000000-0005-0000-0000-0000550A0000}"/>
    <cellStyle name="Neutral 31" xfId="2654" xr:uid="{00000000-0005-0000-0000-0000560A0000}"/>
    <cellStyle name="Neutral 32" xfId="2655" xr:uid="{00000000-0005-0000-0000-0000570A0000}"/>
    <cellStyle name="Neutral 33" xfId="2656" xr:uid="{00000000-0005-0000-0000-0000580A0000}"/>
    <cellStyle name="Neutral 34" xfId="2657" xr:uid="{00000000-0005-0000-0000-0000590A0000}"/>
    <cellStyle name="Neutral 35" xfId="2658" xr:uid="{00000000-0005-0000-0000-00005A0A0000}"/>
    <cellStyle name="Neutral 36" xfId="2659" xr:uid="{00000000-0005-0000-0000-00005B0A0000}"/>
    <cellStyle name="Neutral 37" xfId="2660" xr:uid="{00000000-0005-0000-0000-00005C0A0000}"/>
    <cellStyle name="Neutral 38" xfId="2661" xr:uid="{00000000-0005-0000-0000-00005D0A0000}"/>
    <cellStyle name="Neutral 39" xfId="2662" xr:uid="{00000000-0005-0000-0000-00005E0A0000}"/>
    <cellStyle name="Neutral 4" xfId="2663" xr:uid="{00000000-0005-0000-0000-00005F0A0000}"/>
    <cellStyle name="Neutral 40" xfId="2664" xr:uid="{00000000-0005-0000-0000-0000600A0000}"/>
    <cellStyle name="Neutral 41" xfId="2665" xr:uid="{00000000-0005-0000-0000-0000610A0000}"/>
    <cellStyle name="Neutral 42" xfId="2666" xr:uid="{00000000-0005-0000-0000-0000620A0000}"/>
    <cellStyle name="Neutral 43" xfId="2667" xr:uid="{00000000-0005-0000-0000-0000630A0000}"/>
    <cellStyle name="Neutral 44" xfId="2668" xr:uid="{00000000-0005-0000-0000-0000640A0000}"/>
    <cellStyle name="Neutral 45" xfId="2669" xr:uid="{00000000-0005-0000-0000-0000650A0000}"/>
    <cellStyle name="Neutral 46" xfId="2670" xr:uid="{00000000-0005-0000-0000-0000660A0000}"/>
    <cellStyle name="Neutral 47" xfId="2671" xr:uid="{00000000-0005-0000-0000-0000670A0000}"/>
    <cellStyle name="Neutral 48" xfId="2672" xr:uid="{00000000-0005-0000-0000-0000680A0000}"/>
    <cellStyle name="Neutral 5" xfId="2673" xr:uid="{00000000-0005-0000-0000-0000690A0000}"/>
    <cellStyle name="Neutral 6" xfId="2674" xr:uid="{00000000-0005-0000-0000-00006A0A0000}"/>
    <cellStyle name="Neutral 7" xfId="2675" xr:uid="{00000000-0005-0000-0000-00006B0A0000}"/>
    <cellStyle name="Neutral 8" xfId="2676" xr:uid="{00000000-0005-0000-0000-00006C0A0000}"/>
    <cellStyle name="Neutral 9" xfId="2677" xr:uid="{00000000-0005-0000-0000-00006D0A0000}"/>
    <cellStyle name="Non défini" xfId="2678" xr:uid="{00000000-0005-0000-0000-00006E0A0000}"/>
    <cellStyle name="Normal" xfId="0" builtinId="0"/>
    <cellStyle name="Normal - Style1" xfId="2679" xr:uid="{00000000-0005-0000-0000-0000700A0000}"/>
    <cellStyle name="Normal 10" xfId="2680" xr:uid="{00000000-0005-0000-0000-0000710A0000}"/>
    <cellStyle name="Normal 10 2" xfId="2681" xr:uid="{00000000-0005-0000-0000-0000720A0000}"/>
    <cellStyle name="Normal 10 2 2" xfId="2682" xr:uid="{00000000-0005-0000-0000-0000730A0000}"/>
    <cellStyle name="Normal 10 2 3" xfId="2683" xr:uid="{00000000-0005-0000-0000-0000740A0000}"/>
    <cellStyle name="Normal 10 3" xfId="2684" xr:uid="{00000000-0005-0000-0000-0000750A0000}"/>
    <cellStyle name="Normal 10 3 2" xfId="2685" xr:uid="{00000000-0005-0000-0000-0000760A0000}"/>
    <cellStyle name="Normal 10 4" xfId="2686" xr:uid="{00000000-0005-0000-0000-0000770A0000}"/>
    <cellStyle name="Normal 100" xfId="2687" xr:uid="{00000000-0005-0000-0000-0000780A0000}"/>
    <cellStyle name="Normal 101" xfId="2688" xr:uid="{00000000-0005-0000-0000-0000790A0000}"/>
    <cellStyle name="Normal 102" xfId="2689" xr:uid="{00000000-0005-0000-0000-00007A0A0000}"/>
    <cellStyle name="Normal 103" xfId="2690" xr:uid="{00000000-0005-0000-0000-00007B0A0000}"/>
    <cellStyle name="Normal 104" xfId="2691" xr:uid="{00000000-0005-0000-0000-00007C0A0000}"/>
    <cellStyle name="Normal 105" xfId="2692" xr:uid="{00000000-0005-0000-0000-00007D0A0000}"/>
    <cellStyle name="Normal 106" xfId="2693" xr:uid="{00000000-0005-0000-0000-00007E0A0000}"/>
    <cellStyle name="Normal 107" xfId="2694" xr:uid="{00000000-0005-0000-0000-00007F0A0000}"/>
    <cellStyle name="Normal 108" xfId="2695" xr:uid="{00000000-0005-0000-0000-0000800A0000}"/>
    <cellStyle name="Normal 109" xfId="2696" xr:uid="{00000000-0005-0000-0000-0000810A0000}"/>
    <cellStyle name="Normal 11" xfId="2697" xr:uid="{00000000-0005-0000-0000-0000820A0000}"/>
    <cellStyle name="Normal 11 10" xfId="2698" xr:uid="{00000000-0005-0000-0000-0000830A0000}"/>
    <cellStyle name="Normal 11 11" xfId="2699" xr:uid="{00000000-0005-0000-0000-0000840A0000}"/>
    <cellStyle name="Normal 11 12" xfId="2700" xr:uid="{00000000-0005-0000-0000-0000850A0000}"/>
    <cellStyle name="Normal 11 13" xfId="2701" xr:uid="{00000000-0005-0000-0000-0000860A0000}"/>
    <cellStyle name="Normal 11 14" xfId="2702" xr:uid="{00000000-0005-0000-0000-0000870A0000}"/>
    <cellStyle name="Normal 11 15" xfId="2703" xr:uid="{00000000-0005-0000-0000-0000880A0000}"/>
    <cellStyle name="Normal 11 16" xfId="2704" xr:uid="{00000000-0005-0000-0000-0000890A0000}"/>
    <cellStyle name="Normal 11 17" xfId="2705" xr:uid="{00000000-0005-0000-0000-00008A0A0000}"/>
    <cellStyle name="Normal 11 18" xfId="2706" xr:uid="{00000000-0005-0000-0000-00008B0A0000}"/>
    <cellStyle name="Normal 11 2" xfId="2707" xr:uid="{00000000-0005-0000-0000-00008C0A0000}"/>
    <cellStyle name="Normal 11 2 10" xfId="2708" xr:uid="{00000000-0005-0000-0000-00008D0A0000}"/>
    <cellStyle name="Normal 11 2 2" xfId="2709" xr:uid="{00000000-0005-0000-0000-00008E0A0000}"/>
    <cellStyle name="Normal 11 2 3" xfId="2710" xr:uid="{00000000-0005-0000-0000-00008F0A0000}"/>
    <cellStyle name="Normal 11 2 4" xfId="2711" xr:uid="{00000000-0005-0000-0000-0000900A0000}"/>
    <cellStyle name="Normal 11 2 5" xfId="2712" xr:uid="{00000000-0005-0000-0000-0000910A0000}"/>
    <cellStyle name="Normal 11 2 6" xfId="2713" xr:uid="{00000000-0005-0000-0000-0000920A0000}"/>
    <cellStyle name="Normal 11 2 7" xfId="2714" xr:uid="{00000000-0005-0000-0000-0000930A0000}"/>
    <cellStyle name="Normal 11 2 8" xfId="2715" xr:uid="{00000000-0005-0000-0000-0000940A0000}"/>
    <cellStyle name="Normal 11 2 9" xfId="2716" xr:uid="{00000000-0005-0000-0000-0000950A0000}"/>
    <cellStyle name="Normal 11 3" xfId="2717" xr:uid="{00000000-0005-0000-0000-0000960A0000}"/>
    <cellStyle name="Normal 11 3 2" xfId="2718" xr:uid="{00000000-0005-0000-0000-0000970A0000}"/>
    <cellStyle name="Normal 11 3 3" xfId="2719" xr:uid="{00000000-0005-0000-0000-0000980A0000}"/>
    <cellStyle name="Normal 11 3 4" xfId="2720" xr:uid="{00000000-0005-0000-0000-0000990A0000}"/>
    <cellStyle name="Normal 11 3 5" xfId="2721" xr:uid="{00000000-0005-0000-0000-00009A0A0000}"/>
    <cellStyle name="Normal 11 3 6" xfId="2722" xr:uid="{00000000-0005-0000-0000-00009B0A0000}"/>
    <cellStyle name="Normal 11 3 7" xfId="2723" xr:uid="{00000000-0005-0000-0000-00009C0A0000}"/>
    <cellStyle name="Normal 11 3 8" xfId="2724" xr:uid="{00000000-0005-0000-0000-00009D0A0000}"/>
    <cellStyle name="Normal 11 3 9" xfId="2725" xr:uid="{00000000-0005-0000-0000-00009E0A0000}"/>
    <cellStyle name="Normal 11 4" xfId="2726" xr:uid="{00000000-0005-0000-0000-00009F0A0000}"/>
    <cellStyle name="Normal 11 4 2" xfId="2727" xr:uid="{00000000-0005-0000-0000-0000A00A0000}"/>
    <cellStyle name="Normal 11 4 3" xfId="2728" xr:uid="{00000000-0005-0000-0000-0000A10A0000}"/>
    <cellStyle name="Normal 11 4 4" xfId="2729" xr:uid="{00000000-0005-0000-0000-0000A20A0000}"/>
    <cellStyle name="Normal 11 4 5" xfId="2730" xr:uid="{00000000-0005-0000-0000-0000A30A0000}"/>
    <cellStyle name="Normal 11 4 6" xfId="2731" xr:uid="{00000000-0005-0000-0000-0000A40A0000}"/>
    <cellStyle name="Normal 11 4 7" xfId="2732" xr:uid="{00000000-0005-0000-0000-0000A50A0000}"/>
    <cellStyle name="Normal 11 4 8" xfId="2733" xr:uid="{00000000-0005-0000-0000-0000A60A0000}"/>
    <cellStyle name="Normal 11 4 9" xfId="2734" xr:uid="{00000000-0005-0000-0000-0000A70A0000}"/>
    <cellStyle name="Normal 11 5" xfId="2735" xr:uid="{00000000-0005-0000-0000-0000A80A0000}"/>
    <cellStyle name="Normal 11 5 2" xfId="2736" xr:uid="{00000000-0005-0000-0000-0000A90A0000}"/>
    <cellStyle name="Normal 11 5 3" xfId="2737" xr:uid="{00000000-0005-0000-0000-0000AA0A0000}"/>
    <cellStyle name="Normal 11 5 4" xfId="2738" xr:uid="{00000000-0005-0000-0000-0000AB0A0000}"/>
    <cellStyle name="Normal 11 5 5" xfId="2739" xr:uid="{00000000-0005-0000-0000-0000AC0A0000}"/>
    <cellStyle name="Normal 11 5 6" xfId="2740" xr:uid="{00000000-0005-0000-0000-0000AD0A0000}"/>
    <cellStyle name="Normal 11 5 7" xfId="2741" xr:uid="{00000000-0005-0000-0000-0000AE0A0000}"/>
    <cellStyle name="Normal 11 5 8" xfId="2742" xr:uid="{00000000-0005-0000-0000-0000AF0A0000}"/>
    <cellStyle name="Normal 11 5 9" xfId="2743" xr:uid="{00000000-0005-0000-0000-0000B00A0000}"/>
    <cellStyle name="Normal 11 6" xfId="2744" xr:uid="{00000000-0005-0000-0000-0000B10A0000}"/>
    <cellStyle name="Normal 11 6 2" xfId="2745" xr:uid="{00000000-0005-0000-0000-0000B20A0000}"/>
    <cellStyle name="Normal 11 6 3" xfId="2746" xr:uid="{00000000-0005-0000-0000-0000B30A0000}"/>
    <cellStyle name="Normal 11 6 4" xfId="2747" xr:uid="{00000000-0005-0000-0000-0000B40A0000}"/>
    <cellStyle name="Normal 11 6 5" xfId="2748" xr:uid="{00000000-0005-0000-0000-0000B50A0000}"/>
    <cellStyle name="Normal 11 6 6" xfId="2749" xr:uid="{00000000-0005-0000-0000-0000B60A0000}"/>
    <cellStyle name="Normal 11 6 7" xfId="2750" xr:uid="{00000000-0005-0000-0000-0000B70A0000}"/>
    <cellStyle name="Normal 11 6 8" xfId="2751" xr:uid="{00000000-0005-0000-0000-0000B80A0000}"/>
    <cellStyle name="Normal 11 6 9" xfId="2752" xr:uid="{00000000-0005-0000-0000-0000B90A0000}"/>
    <cellStyle name="Normal 11 7" xfId="2753" xr:uid="{00000000-0005-0000-0000-0000BA0A0000}"/>
    <cellStyle name="Normal 11 7 2" xfId="2754" xr:uid="{00000000-0005-0000-0000-0000BB0A0000}"/>
    <cellStyle name="Normal 11 7 3" xfId="2755" xr:uid="{00000000-0005-0000-0000-0000BC0A0000}"/>
    <cellStyle name="Normal 11 7 4" xfId="2756" xr:uid="{00000000-0005-0000-0000-0000BD0A0000}"/>
    <cellStyle name="Normal 11 7 5" xfId="2757" xr:uid="{00000000-0005-0000-0000-0000BE0A0000}"/>
    <cellStyle name="Normal 11 7 6" xfId="2758" xr:uid="{00000000-0005-0000-0000-0000BF0A0000}"/>
    <cellStyle name="Normal 11 7 7" xfId="2759" xr:uid="{00000000-0005-0000-0000-0000C00A0000}"/>
    <cellStyle name="Normal 11 7 8" xfId="2760" xr:uid="{00000000-0005-0000-0000-0000C10A0000}"/>
    <cellStyle name="Normal 11 7 9" xfId="2761" xr:uid="{00000000-0005-0000-0000-0000C20A0000}"/>
    <cellStyle name="Normal 11 8" xfId="2762" xr:uid="{00000000-0005-0000-0000-0000C30A0000}"/>
    <cellStyle name="Normal 11 8 2" xfId="2763" xr:uid="{00000000-0005-0000-0000-0000C40A0000}"/>
    <cellStyle name="Normal 11 8 3" xfId="2764" xr:uid="{00000000-0005-0000-0000-0000C50A0000}"/>
    <cellStyle name="Normal 11 8 4" xfId="2765" xr:uid="{00000000-0005-0000-0000-0000C60A0000}"/>
    <cellStyle name="Normal 11 8 5" xfId="2766" xr:uid="{00000000-0005-0000-0000-0000C70A0000}"/>
    <cellStyle name="Normal 11 8 6" xfId="2767" xr:uid="{00000000-0005-0000-0000-0000C80A0000}"/>
    <cellStyle name="Normal 11 8 7" xfId="2768" xr:uid="{00000000-0005-0000-0000-0000C90A0000}"/>
    <cellStyle name="Normal 11 8 8" xfId="2769" xr:uid="{00000000-0005-0000-0000-0000CA0A0000}"/>
    <cellStyle name="Normal 11 8 9" xfId="2770" xr:uid="{00000000-0005-0000-0000-0000CB0A0000}"/>
    <cellStyle name="Normal 11 9" xfId="2771" xr:uid="{00000000-0005-0000-0000-0000CC0A0000}"/>
    <cellStyle name="Normal 110" xfId="2772" xr:uid="{00000000-0005-0000-0000-0000CD0A0000}"/>
    <cellStyle name="Normal 111" xfId="2773" xr:uid="{00000000-0005-0000-0000-0000CE0A0000}"/>
    <cellStyle name="Normal 112" xfId="2774" xr:uid="{00000000-0005-0000-0000-0000CF0A0000}"/>
    <cellStyle name="Normal 113" xfId="2775" xr:uid="{00000000-0005-0000-0000-0000D00A0000}"/>
    <cellStyle name="Normal 114" xfId="2776" xr:uid="{00000000-0005-0000-0000-0000D10A0000}"/>
    <cellStyle name="Normal 115" xfId="2777" xr:uid="{00000000-0005-0000-0000-0000D20A0000}"/>
    <cellStyle name="Normal 116" xfId="2778" xr:uid="{00000000-0005-0000-0000-0000D30A0000}"/>
    <cellStyle name="Normal 117" xfId="2779" xr:uid="{00000000-0005-0000-0000-0000D40A0000}"/>
    <cellStyle name="Normal 118" xfId="2780" xr:uid="{00000000-0005-0000-0000-0000D50A0000}"/>
    <cellStyle name="Normal 119" xfId="2781" xr:uid="{00000000-0005-0000-0000-0000D60A0000}"/>
    <cellStyle name="Normal 12" xfId="2782" xr:uid="{00000000-0005-0000-0000-0000D70A0000}"/>
    <cellStyle name="Normal 12 10" xfId="2783" xr:uid="{00000000-0005-0000-0000-0000D80A0000}"/>
    <cellStyle name="Normal 12 11" xfId="2784" xr:uid="{00000000-0005-0000-0000-0000D90A0000}"/>
    <cellStyle name="Normal 12 12" xfId="2785" xr:uid="{00000000-0005-0000-0000-0000DA0A0000}"/>
    <cellStyle name="Normal 12 13" xfId="2786" xr:uid="{00000000-0005-0000-0000-0000DB0A0000}"/>
    <cellStyle name="Normal 12 14" xfId="2787" xr:uid="{00000000-0005-0000-0000-0000DC0A0000}"/>
    <cellStyle name="Normal 12 15" xfId="2788" xr:uid="{00000000-0005-0000-0000-0000DD0A0000}"/>
    <cellStyle name="Normal 12 16" xfId="2789" xr:uid="{00000000-0005-0000-0000-0000DE0A0000}"/>
    <cellStyle name="Normal 12 17" xfId="2790" xr:uid="{00000000-0005-0000-0000-0000DF0A0000}"/>
    <cellStyle name="Normal 12 2" xfId="2791" xr:uid="{00000000-0005-0000-0000-0000E00A0000}"/>
    <cellStyle name="Normal 12 2 2" xfId="2792" xr:uid="{00000000-0005-0000-0000-0000E10A0000}"/>
    <cellStyle name="Normal 12 2 3" xfId="2793" xr:uid="{00000000-0005-0000-0000-0000E20A0000}"/>
    <cellStyle name="Normal 12 2 4" xfId="2794" xr:uid="{00000000-0005-0000-0000-0000E30A0000}"/>
    <cellStyle name="Normal 12 2 5" xfId="2795" xr:uid="{00000000-0005-0000-0000-0000E40A0000}"/>
    <cellStyle name="Normal 12 2 6" xfId="2796" xr:uid="{00000000-0005-0000-0000-0000E50A0000}"/>
    <cellStyle name="Normal 12 2 7" xfId="2797" xr:uid="{00000000-0005-0000-0000-0000E60A0000}"/>
    <cellStyle name="Normal 12 2 8" xfId="2798" xr:uid="{00000000-0005-0000-0000-0000E70A0000}"/>
    <cellStyle name="Normal 12 2 9" xfId="2799" xr:uid="{00000000-0005-0000-0000-0000E80A0000}"/>
    <cellStyle name="Normal 12 3" xfId="2800" xr:uid="{00000000-0005-0000-0000-0000E90A0000}"/>
    <cellStyle name="Normal 12 3 2" xfId="2801" xr:uid="{00000000-0005-0000-0000-0000EA0A0000}"/>
    <cellStyle name="Normal 12 3 3" xfId="2802" xr:uid="{00000000-0005-0000-0000-0000EB0A0000}"/>
    <cellStyle name="Normal 12 3 4" xfId="2803" xr:uid="{00000000-0005-0000-0000-0000EC0A0000}"/>
    <cellStyle name="Normal 12 3 5" xfId="2804" xr:uid="{00000000-0005-0000-0000-0000ED0A0000}"/>
    <cellStyle name="Normal 12 3 6" xfId="2805" xr:uid="{00000000-0005-0000-0000-0000EE0A0000}"/>
    <cellStyle name="Normal 12 3 7" xfId="2806" xr:uid="{00000000-0005-0000-0000-0000EF0A0000}"/>
    <cellStyle name="Normal 12 3 8" xfId="2807" xr:uid="{00000000-0005-0000-0000-0000F00A0000}"/>
    <cellStyle name="Normal 12 3 9" xfId="2808" xr:uid="{00000000-0005-0000-0000-0000F10A0000}"/>
    <cellStyle name="Normal 12 4" xfId="2809" xr:uid="{00000000-0005-0000-0000-0000F20A0000}"/>
    <cellStyle name="Normal 12 4 2" xfId="2810" xr:uid="{00000000-0005-0000-0000-0000F30A0000}"/>
    <cellStyle name="Normal 12 4 3" xfId="2811" xr:uid="{00000000-0005-0000-0000-0000F40A0000}"/>
    <cellStyle name="Normal 12 4 4" xfId="2812" xr:uid="{00000000-0005-0000-0000-0000F50A0000}"/>
    <cellStyle name="Normal 12 4 5" xfId="2813" xr:uid="{00000000-0005-0000-0000-0000F60A0000}"/>
    <cellStyle name="Normal 12 4 6" xfId="2814" xr:uid="{00000000-0005-0000-0000-0000F70A0000}"/>
    <cellStyle name="Normal 12 4 7" xfId="2815" xr:uid="{00000000-0005-0000-0000-0000F80A0000}"/>
    <cellStyle name="Normal 12 4 8" xfId="2816" xr:uid="{00000000-0005-0000-0000-0000F90A0000}"/>
    <cellStyle name="Normal 12 4 9" xfId="2817" xr:uid="{00000000-0005-0000-0000-0000FA0A0000}"/>
    <cellStyle name="Normal 12 5" xfId="2818" xr:uid="{00000000-0005-0000-0000-0000FB0A0000}"/>
    <cellStyle name="Normal 12 5 2" xfId="2819" xr:uid="{00000000-0005-0000-0000-0000FC0A0000}"/>
    <cellStyle name="Normal 12 5 3" xfId="2820" xr:uid="{00000000-0005-0000-0000-0000FD0A0000}"/>
    <cellStyle name="Normal 12 5 4" xfId="2821" xr:uid="{00000000-0005-0000-0000-0000FE0A0000}"/>
    <cellStyle name="Normal 12 5 5" xfId="2822" xr:uid="{00000000-0005-0000-0000-0000FF0A0000}"/>
    <cellStyle name="Normal 12 5 6" xfId="2823" xr:uid="{00000000-0005-0000-0000-0000000B0000}"/>
    <cellStyle name="Normal 12 5 7" xfId="2824" xr:uid="{00000000-0005-0000-0000-0000010B0000}"/>
    <cellStyle name="Normal 12 5 8" xfId="2825" xr:uid="{00000000-0005-0000-0000-0000020B0000}"/>
    <cellStyle name="Normal 12 5 9" xfId="2826" xr:uid="{00000000-0005-0000-0000-0000030B0000}"/>
    <cellStyle name="Normal 12 6" xfId="2827" xr:uid="{00000000-0005-0000-0000-0000040B0000}"/>
    <cellStyle name="Normal 12 6 2" xfId="2828" xr:uid="{00000000-0005-0000-0000-0000050B0000}"/>
    <cellStyle name="Normal 12 6 3" xfId="2829" xr:uid="{00000000-0005-0000-0000-0000060B0000}"/>
    <cellStyle name="Normal 12 6 4" xfId="2830" xr:uid="{00000000-0005-0000-0000-0000070B0000}"/>
    <cellStyle name="Normal 12 6 5" xfId="2831" xr:uid="{00000000-0005-0000-0000-0000080B0000}"/>
    <cellStyle name="Normal 12 6 6" xfId="2832" xr:uid="{00000000-0005-0000-0000-0000090B0000}"/>
    <cellStyle name="Normal 12 6 7" xfId="2833" xr:uid="{00000000-0005-0000-0000-00000A0B0000}"/>
    <cellStyle name="Normal 12 6 8" xfId="2834" xr:uid="{00000000-0005-0000-0000-00000B0B0000}"/>
    <cellStyle name="Normal 12 6 9" xfId="2835" xr:uid="{00000000-0005-0000-0000-00000C0B0000}"/>
    <cellStyle name="Normal 12 7" xfId="2836" xr:uid="{00000000-0005-0000-0000-00000D0B0000}"/>
    <cellStyle name="Normal 12 7 2" xfId="2837" xr:uid="{00000000-0005-0000-0000-00000E0B0000}"/>
    <cellStyle name="Normal 12 7 3" xfId="2838" xr:uid="{00000000-0005-0000-0000-00000F0B0000}"/>
    <cellStyle name="Normal 12 7 4" xfId="2839" xr:uid="{00000000-0005-0000-0000-0000100B0000}"/>
    <cellStyle name="Normal 12 7 5" xfId="2840" xr:uid="{00000000-0005-0000-0000-0000110B0000}"/>
    <cellStyle name="Normal 12 7 6" xfId="2841" xr:uid="{00000000-0005-0000-0000-0000120B0000}"/>
    <cellStyle name="Normal 12 7 7" xfId="2842" xr:uid="{00000000-0005-0000-0000-0000130B0000}"/>
    <cellStyle name="Normal 12 7 8" xfId="2843" xr:uid="{00000000-0005-0000-0000-0000140B0000}"/>
    <cellStyle name="Normal 12 7 9" xfId="2844" xr:uid="{00000000-0005-0000-0000-0000150B0000}"/>
    <cellStyle name="Normal 12 8" xfId="2845" xr:uid="{00000000-0005-0000-0000-0000160B0000}"/>
    <cellStyle name="Normal 12 8 2" xfId="2846" xr:uid="{00000000-0005-0000-0000-0000170B0000}"/>
    <cellStyle name="Normal 12 8 3" xfId="2847" xr:uid="{00000000-0005-0000-0000-0000180B0000}"/>
    <cellStyle name="Normal 12 8 4" xfId="2848" xr:uid="{00000000-0005-0000-0000-0000190B0000}"/>
    <cellStyle name="Normal 12 8 5" xfId="2849" xr:uid="{00000000-0005-0000-0000-00001A0B0000}"/>
    <cellStyle name="Normal 12 8 6" xfId="2850" xr:uid="{00000000-0005-0000-0000-00001B0B0000}"/>
    <cellStyle name="Normal 12 8 7" xfId="2851" xr:uid="{00000000-0005-0000-0000-00001C0B0000}"/>
    <cellStyle name="Normal 12 8 8" xfId="2852" xr:uid="{00000000-0005-0000-0000-00001D0B0000}"/>
    <cellStyle name="Normal 12 8 9" xfId="2853" xr:uid="{00000000-0005-0000-0000-00001E0B0000}"/>
    <cellStyle name="Normal 12 9" xfId="2854" xr:uid="{00000000-0005-0000-0000-00001F0B0000}"/>
    <cellStyle name="Normal 120" xfId="2855" xr:uid="{00000000-0005-0000-0000-0000200B0000}"/>
    <cellStyle name="Normal 121" xfId="2856" xr:uid="{00000000-0005-0000-0000-0000210B0000}"/>
    <cellStyle name="Normal 122" xfId="2857" xr:uid="{00000000-0005-0000-0000-0000220B0000}"/>
    <cellStyle name="Normal 123" xfId="2858" xr:uid="{00000000-0005-0000-0000-0000230B0000}"/>
    <cellStyle name="Normal 124" xfId="2859" xr:uid="{00000000-0005-0000-0000-0000240B0000}"/>
    <cellStyle name="Normal 124 10" xfId="2860" xr:uid="{00000000-0005-0000-0000-0000250B0000}"/>
    <cellStyle name="Normal 124 11" xfId="2861" xr:uid="{00000000-0005-0000-0000-0000260B0000}"/>
    <cellStyle name="Normal 124 12" xfId="2862" xr:uid="{00000000-0005-0000-0000-0000270B0000}"/>
    <cellStyle name="Normal 124 13" xfId="2863" xr:uid="{00000000-0005-0000-0000-0000280B0000}"/>
    <cellStyle name="Normal 124 14" xfId="2864" xr:uid="{00000000-0005-0000-0000-0000290B0000}"/>
    <cellStyle name="Normal 124 15" xfId="2865" xr:uid="{00000000-0005-0000-0000-00002A0B0000}"/>
    <cellStyle name="Normal 124 16" xfId="2866" xr:uid="{00000000-0005-0000-0000-00002B0B0000}"/>
    <cellStyle name="Normal 124 17" xfId="2867" xr:uid="{00000000-0005-0000-0000-00002C0B0000}"/>
    <cellStyle name="Normal 124 18" xfId="2868" xr:uid="{00000000-0005-0000-0000-00002D0B0000}"/>
    <cellStyle name="Normal 124 19" xfId="2869" xr:uid="{00000000-0005-0000-0000-00002E0B0000}"/>
    <cellStyle name="Normal 124 2" xfId="2870" xr:uid="{00000000-0005-0000-0000-00002F0B0000}"/>
    <cellStyle name="Normal 124 20" xfId="2871" xr:uid="{00000000-0005-0000-0000-0000300B0000}"/>
    <cellStyle name="Normal 124 21" xfId="2872" xr:uid="{00000000-0005-0000-0000-0000310B0000}"/>
    <cellStyle name="Normal 124 22" xfId="2873" xr:uid="{00000000-0005-0000-0000-0000320B0000}"/>
    <cellStyle name="Normal 124 23" xfId="2874" xr:uid="{00000000-0005-0000-0000-0000330B0000}"/>
    <cellStyle name="Normal 124 24" xfId="2875" xr:uid="{00000000-0005-0000-0000-0000340B0000}"/>
    <cellStyle name="Normal 124 25" xfId="2876" xr:uid="{00000000-0005-0000-0000-0000350B0000}"/>
    <cellStyle name="Normal 124 26" xfId="2877" xr:uid="{00000000-0005-0000-0000-0000360B0000}"/>
    <cellStyle name="Normal 124 27" xfId="2878" xr:uid="{00000000-0005-0000-0000-0000370B0000}"/>
    <cellStyle name="Normal 124 28" xfId="2879" xr:uid="{00000000-0005-0000-0000-0000380B0000}"/>
    <cellStyle name="Normal 124 3" xfId="2880" xr:uid="{00000000-0005-0000-0000-0000390B0000}"/>
    <cellStyle name="Normal 124 4" xfId="2881" xr:uid="{00000000-0005-0000-0000-00003A0B0000}"/>
    <cellStyle name="Normal 124 5" xfId="2882" xr:uid="{00000000-0005-0000-0000-00003B0B0000}"/>
    <cellStyle name="Normal 124 6" xfId="2883" xr:uid="{00000000-0005-0000-0000-00003C0B0000}"/>
    <cellStyle name="Normal 124 7" xfId="2884" xr:uid="{00000000-0005-0000-0000-00003D0B0000}"/>
    <cellStyle name="Normal 124 8" xfId="2885" xr:uid="{00000000-0005-0000-0000-00003E0B0000}"/>
    <cellStyle name="Normal 124 9" xfId="2886" xr:uid="{00000000-0005-0000-0000-00003F0B0000}"/>
    <cellStyle name="Normal 125" xfId="2887" xr:uid="{00000000-0005-0000-0000-0000400B0000}"/>
    <cellStyle name="Normal 126" xfId="2888" xr:uid="{00000000-0005-0000-0000-0000410B0000}"/>
    <cellStyle name="Normal 127" xfId="2889" xr:uid="{00000000-0005-0000-0000-0000420B0000}"/>
    <cellStyle name="Normal 127 10" xfId="2890" xr:uid="{00000000-0005-0000-0000-0000430B0000}"/>
    <cellStyle name="Normal 127 11" xfId="2891" xr:uid="{00000000-0005-0000-0000-0000440B0000}"/>
    <cellStyle name="Normal 127 12" xfId="2892" xr:uid="{00000000-0005-0000-0000-0000450B0000}"/>
    <cellStyle name="Normal 127 13" xfId="2893" xr:uid="{00000000-0005-0000-0000-0000460B0000}"/>
    <cellStyle name="Normal 127 14" xfId="2894" xr:uid="{00000000-0005-0000-0000-0000470B0000}"/>
    <cellStyle name="Normal 127 15" xfId="2895" xr:uid="{00000000-0005-0000-0000-0000480B0000}"/>
    <cellStyle name="Normal 127 16" xfId="2896" xr:uid="{00000000-0005-0000-0000-0000490B0000}"/>
    <cellStyle name="Normal 127 17" xfId="2897" xr:uid="{00000000-0005-0000-0000-00004A0B0000}"/>
    <cellStyle name="Normal 127 18" xfId="2898" xr:uid="{00000000-0005-0000-0000-00004B0B0000}"/>
    <cellStyle name="Normal 127 19" xfId="2899" xr:uid="{00000000-0005-0000-0000-00004C0B0000}"/>
    <cellStyle name="Normal 127 2" xfId="2900" xr:uid="{00000000-0005-0000-0000-00004D0B0000}"/>
    <cellStyle name="Normal 127 20" xfId="2901" xr:uid="{00000000-0005-0000-0000-00004E0B0000}"/>
    <cellStyle name="Normal 127 3" xfId="2902" xr:uid="{00000000-0005-0000-0000-00004F0B0000}"/>
    <cellStyle name="Normal 127 4" xfId="2903" xr:uid="{00000000-0005-0000-0000-0000500B0000}"/>
    <cellStyle name="Normal 127 5" xfId="2904" xr:uid="{00000000-0005-0000-0000-0000510B0000}"/>
    <cellStyle name="Normal 127 6" xfId="2905" xr:uid="{00000000-0005-0000-0000-0000520B0000}"/>
    <cellStyle name="Normal 127 7" xfId="2906" xr:uid="{00000000-0005-0000-0000-0000530B0000}"/>
    <cellStyle name="Normal 127 8" xfId="2907" xr:uid="{00000000-0005-0000-0000-0000540B0000}"/>
    <cellStyle name="Normal 127 9" xfId="2908" xr:uid="{00000000-0005-0000-0000-0000550B0000}"/>
    <cellStyle name="Normal 128" xfId="2909" xr:uid="{00000000-0005-0000-0000-0000560B0000}"/>
    <cellStyle name="Normal 128 10" xfId="2910" xr:uid="{00000000-0005-0000-0000-0000570B0000}"/>
    <cellStyle name="Normal 128 11" xfId="2911" xr:uid="{00000000-0005-0000-0000-0000580B0000}"/>
    <cellStyle name="Normal 128 12" xfId="2912" xr:uid="{00000000-0005-0000-0000-0000590B0000}"/>
    <cellStyle name="Normal 128 13" xfId="2913" xr:uid="{00000000-0005-0000-0000-00005A0B0000}"/>
    <cellStyle name="Normal 128 14" xfId="2914" xr:uid="{00000000-0005-0000-0000-00005B0B0000}"/>
    <cellStyle name="Normal 128 15" xfId="2915" xr:uid="{00000000-0005-0000-0000-00005C0B0000}"/>
    <cellStyle name="Normal 128 16" xfId="2916" xr:uid="{00000000-0005-0000-0000-00005D0B0000}"/>
    <cellStyle name="Normal 128 17" xfId="2917" xr:uid="{00000000-0005-0000-0000-00005E0B0000}"/>
    <cellStyle name="Normal 128 18" xfId="2918" xr:uid="{00000000-0005-0000-0000-00005F0B0000}"/>
    <cellStyle name="Normal 128 19" xfId="2919" xr:uid="{00000000-0005-0000-0000-0000600B0000}"/>
    <cellStyle name="Normal 128 2" xfId="2920" xr:uid="{00000000-0005-0000-0000-0000610B0000}"/>
    <cellStyle name="Normal 128 20" xfId="2921" xr:uid="{00000000-0005-0000-0000-0000620B0000}"/>
    <cellStyle name="Normal 128 21" xfId="2922" xr:uid="{00000000-0005-0000-0000-0000630B0000}"/>
    <cellStyle name="Normal 128 22" xfId="2923" xr:uid="{00000000-0005-0000-0000-0000640B0000}"/>
    <cellStyle name="Normal 128 23" xfId="2924" xr:uid="{00000000-0005-0000-0000-0000650B0000}"/>
    <cellStyle name="Normal 128 24" xfId="2925" xr:uid="{00000000-0005-0000-0000-0000660B0000}"/>
    <cellStyle name="Normal 128 25" xfId="2926" xr:uid="{00000000-0005-0000-0000-0000670B0000}"/>
    <cellStyle name="Normal 128 26" xfId="2927" xr:uid="{00000000-0005-0000-0000-0000680B0000}"/>
    <cellStyle name="Normal 128 27" xfId="2928" xr:uid="{00000000-0005-0000-0000-0000690B0000}"/>
    <cellStyle name="Normal 128 3" xfId="2929" xr:uid="{00000000-0005-0000-0000-00006A0B0000}"/>
    <cellStyle name="Normal 128 4" xfId="2930" xr:uid="{00000000-0005-0000-0000-00006B0B0000}"/>
    <cellStyle name="Normal 128 5" xfId="2931" xr:uid="{00000000-0005-0000-0000-00006C0B0000}"/>
    <cellStyle name="Normal 128 6" xfId="2932" xr:uid="{00000000-0005-0000-0000-00006D0B0000}"/>
    <cellStyle name="Normal 128 7" xfId="2933" xr:uid="{00000000-0005-0000-0000-00006E0B0000}"/>
    <cellStyle name="Normal 128 8" xfId="2934" xr:uid="{00000000-0005-0000-0000-00006F0B0000}"/>
    <cellStyle name="Normal 128 9" xfId="2935" xr:uid="{00000000-0005-0000-0000-0000700B0000}"/>
    <cellStyle name="Normal 129" xfId="2936" xr:uid="{00000000-0005-0000-0000-0000710B0000}"/>
    <cellStyle name="Normal 13" xfId="2937" xr:uid="{00000000-0005-0000-0000-0000720B0000}"/>
    <cellStyle name="Normal 13 10" xfId="2938" xr:uid="{00000000-0005-0000-0000-0000730B0000}"/>
    <cellStyle name="Normal 13 11" xfId="2939" xr:uid="{00000000-0005-0000-0000-0000740B0000}"/>
    <cellStyle name="Normal 13 12" xfId="2940" xr:uid="{00000000-0005-0000-0000-0000750B0000}"/>
    <cellStyle name="Normal 13 13" xfId="2941" xr:uid="{00000000-0005-0000-0000-0000760B0000}"/>
    <cellStyle name="Normal 13 14" xfId="2942" xr:uid="{00000000-0005-0000-0000-0000770B0000}"/>
    <cellStyle name="Normal 13 15" xfId="2943" xr:uid="{00000000-0005-0000-0000-0000780B0000}"/>
    <cellStyle name="Normal 13 16" xfId="2944" xr:uid="{00000000-0005-0000-0000-0000790B0000}"/>
    <cellStyle name="Normal 13 17" xfId="2945" xr:uid="{00000000-0005-0000-0000-00007A0B0000}"/>
    <cellStyle name="Normal 13 18" xfId="2946" xr:uid="{00000000-0005-0000-0000-00007B0B0000}"/>
    <cellStyle name="Normal 13 2" xfId="2947" xr:uid="{00000000-0005-0000-0000-00007C0B0000}"/>
    <cellStyle name="Normal 13 2 2" xfId="2948" xr:uid="{00000000-0005-0000-0000-00007D0B0000}"/>
    <cellStyle name="Normal 13 2 3" xfId="2949" xr:uid="{00000000-0005-0000-0000-00007E0B0000}"/>
    <cellStyle name="Normal 13 2 4" xfId="2950" xr:uid="{00000000-0005-0000-0000-00007F0B0000}"/>
    <cellStyle name="Normal 13 2 5" xfId="2951" xr:uid="{00000000-0005-0000-0000-0000800B0000}"/>
    <cellStyle name="Normal 13 2 6" xfId="2952" xr:uid="{00000000-0005-0000-0000-0000810B0000}"/>
    <cellStyle name="Normal 13 2 7" xfId="2953" xr:uid="{00000000-0005-0000-0000-0000820B0000}"/>
    <cellStyle name="Normal 13 2 8" xfId="2954" xr:uid="{00000000-0005-0000-0000-0000830B0000}"/>
    <cellStyle name="Normal 13 2 9" xfId="2955" xr:uid="{00000000-0005-0000-0000-0000840B0000}"/>
    <cellStyle name="Normal 13 3" xfId="2956" xr:uid="{00000000-0005-0000-0000-0000850B0000}"/>
    <cellStyle name="Normal 13 3 2" xfId="2957" xr:uid="{00000000-0005-0000-0000-0000860B0000}"/>
    <cellStyle name="Normal 13 3 3" xfId="2958" xr:uid="{00000000-0005-0000-0000-0000870B0000}"/>
    <cellStyle name="Normal 13 3 4" xfId="2959" xr:uid="{00000000-0005-0000-0000-0000880B0000}"/>
    <cellStyle name="Normal 13 3 5" xfId="2960" xr:uid="{00000000-0005-0000-0000-0000890B0000}"/>
    <cellStyle name="Normal 13 3 6" xfId="2961" xr:uid="{00000000-0005-0000-0000-00008A0B0000}"/>
    <cellStyle name="Normal 13 3 7" xfId="2962" xr:uid="{00000000-0005-0000-0000-00008B0B0000}"/>
    <cellStyle name="Normal 13 3 8" xfId="2963" xr:uid="{00000000-0005-0000-0000-00008C0B0000}"/>
    <cellStyle name="Normal 13 3 9" xfId="2964" xr:uid="{00000000-0005-0000-0000-00008D0B0000}"/>
    <cellStyle name="Normal 13 4" xfId="2965" xr:uid="{00000000-0005-0000-0000-00008E0B0000}"/>
    <cellStyle name="Normal 13 4 2" xfId="2966" xr:uid="{00000000-0005-0000-0000-00008F0B0000}"/>
    <cellStyle name="Normal 13 4 3" xfId="2967" xr:uid="{00000000-0005-0000-0000-0000900B0000}"/>
    <cellStyle name="Normal 13 4 4" xfId="2968" xr:uid="{00000000-0005-0000-0000-0000910B0000}"/>
    <cellStyle name="Normal 13 4 5" xfId="2969" xr:uid="{00000000-0005-0000-0000-0000920B0000}"/>
    <cellStyle name="Normal 13 4 6" xfId="2970" xr:uid="{00000000-0005-0000-0000-0000930B0000}"/>
    <cellStyle name="Normal 13 4 7" xfId="2971" xr:uid="{00000000-0005-0000-0000-0000940B0000}"/>
    <cellStyle name="Normal 13 4 8" xfId="2972" xr:uid="{00000000-0005-0000-0000-0000950B0000}"/>
    <cellStyle name="Normal 13 4 9" xfId="2973" xr:uid="{00000000-0005-0000-0000-0000960B0000}"/>
    <cellStyle name="Normal 13 5" xfId="2974" xr:uid="{00000000-0005-0000-0000-0000970B0000}"/>
    <cellStyle name="Normal 13 5 2" xfId="2975" xr:uid="{00000000-0005-0000-0000-0000980B0000}"/>
    <cellStyle name="Normal 13 5 3" xfId="2976" xr:uid="{00000000-0005-0000-0000-0000990B0000}"/>
    <cellStyle name="Normal 13 5 4" xfId="2977" xr:uid="{00000000-0005-0000-0000-00009A0B0000}"/>
    <cellStyle name="Normal 13 5 5" xfId="2978" xr:uid="{00000000-0005-0000-0000-00009B0B0000}"/>
    <cellStyle name="Normal 13 5 6" xfId="2979" xr:uid="{00000000-0005-0000-0000-00009C0B0000}"/>
    <cellStyle name="Normal 13 5 7" xfId="2980" xr:uid="{00000000-0005-0000-0000-00009D0B0000}"/>
    <cellStyle name="Normal 13 5 8" xfId="2981" xr:uid="{00000000-0005-0000-0000-00009E0B0000}"/>
    <cellStyle name="Normal 13 5 9" xfId="2982" xr:uid="{00000000-0005-0000-0000-00009F0B0000}"/>
    <cellStyle name="Normal 13 6" xfId="2983" xr:uid="{00000000-0005-0000-0000-0000A00B0000}"/>
    <cellStyle name="Normal 13 6 2" xfId="2984" xr:uid="{00000000-0005-0000-0000-0000A10B0000}"/>
    <cellStyle name="Normal 13 6 3" xfId="2985" xr:uid="{00000000-0005-0000-0000-0000A20B0000}"/>
    <cellStyle name="Normal 13 6 4" xfId="2986" xr:uid="{00000000-0005-0000-0000-0000A30B0000}"/>
    <cellStyle name="Normal 13 6 5" xfId="2987" xr:uid="{00000000-0005-0000-0000-0000A40B0000}"/>
    <cellStyle name="Normal 13 6 6" xfId="2988" xr:uid="{00000000-0005-0000-0000-0000A50B0000}"/>
    <cellStyle name="Normal 13 6 7" xfId="2989" xr:uid="{00000000-0005-0000-0000-0000A60B0000}"/>
    <cellStyle name="Normal 13 6 8" xfId="2990" xr:uid="{00000000-0005-0000-0000-0000A70B0000}"/>
    <cellStyle name="Normal 13 6 9" xfId="2991" xr:uid="{00000000-0005-0000-0000-0000A80B0000}"/>
    <cellStyle name="Normal 13 7" xfId="2992" xr:uid="{00000000-0005-0000-0000-0000A90B0000}"/>
    <cellStyle name="Normal 13 7 2" xfId="2993" xr:uid="{00000000-0005-0000-0000-0000AA0B0000}"/>
    <cellStyle name="Normal 13 7 3" xfId="2994" xr:uid="{00000000-0005-0000-0000-0000AB0B0000}"/>
    <cellStyle name="Normal 13 7 4" xfId="2995" xr:uid="{00000000-0005-0000-0000-0000AC0B0000}"/>
    <cellStyle name="Normal 13 7 5" xfId="2996" xr:uid="{00000000-0005-0000-0000-0000AD0B0000}"/>
    <cellStyle name="Normal 13 7 6" xfId="2997" xr:uid="{00000000-0005-0000-0000-0000AE0B0000}"/>
    <cellStyle name="Normal 13 7 7" xfId="2998" xr:uid="{00000000-0005-0000-0000-0000AF0B0000}"/>
    <cellStyle name="Normal 13 7 8" xfId="2999" xr:uid="{00000000-0005-0000-0000-0000B00B0000}"/>
    <cellStyle name="Normal 13 7 9" xfId="3000" xr:uid="{00000000-0005-0000-0000-0000B10B0000}"/>
    <cellStyle name="Normal 13 8" xfId="3001" xr:uid="{00000000-0005-0000-0000-0000B20B0000}"/>
    <cellStyle name="Normal 13 8 2" xfId="3002" xr:uid="{00000000-0005-0000-0000-0000B30B0000}"/>
    <cellStyle name="Normal 13 8 3" xfId="3003" xr:uid="{00000000-0005-0000-0000-0000B40B0000}"/>
    <cellStyle name="Normal 13 8 4" xfId="3004" xr:uid="{00000000-0005-0000-0000-0000B50B0000}"/>
    <cellStyle name="Normal 13 8 5" xfId="3005" xr:uid="{00000000-0005-0000-0000-0000B60B0000}"/>
    <cellStyle name="Normal 13 8 6" xfId="3006" xr:uid="{00000000-0005-0000-0000-0000B70B0000}"/>
    <cellStyle name="Normal 13 8 7" xfId="3007" xr:uid="{00000000-0005-0000-0000-0000B80B0000}"/>
    <cellStyle name="Normal 13 8 8" xfId="3008" xr:uid="{00000000-0005-0000-0000-0000B90B0000}"/>
    <cellStyle name="Normal 13 8 9" xfId="3009" xr:uid="{00000000-0005-0000-0000-0000BA0B0000}"/>
    <cellStyle name="Normal 13 9" xfId="3010" xr:uid="{00000000-0005-0000-0000-0000BB0B0000}"/>
    <cellStyle name="Normal 130" xfId="3011" xr:uid="{00000000-0005-0000-0000-0000BC0B0000}"/>
    <cellStyle name="Normal 130 10" xfId="3012" xr:uid="{00000000-0005-0000-0000-0000BD0B0000}"/>
    <cellStyle name="Normal 130 11" xfId="3013" xr:uid="{00000000-0005-0000-0000-0000BE0B0000}"/>
    <cellStyle name="Normal 130 12" xfId="3014" xr:uid="{00000000-0005-0000-0000-0000BF0B0000}"/>
    <cellStyle name="Normal 130 13" xfId="3015" xr:uid="{00000000-0005-0000-0000-0000C00B0000}"/>
    <cellStyle name="Normal 130 14" xfId="3016" xr:uid="{00000000-0005-0000-0000-0000C10B0000}"/>
    <cellStyle name="Normal 130 15" xfId="3017" xr:uid="{00000000-0005-0000-0000-0000C20B0000}"/>
    <cellStyle name="Normal 130 16" xfId="3018" xr:uid="{00000000-0005-0000-0000-0000C30B0000}"/>
    <cellStyle name="Normal 130 17" xfId="3019" xr:uid="{00000000-0005-0000-0000-0000C40B0000}"/>
    <cellStyle name="Normal 130 18" xfId="3020" xr:uid="{00000000-0005-0000-0000-0000C50B0000}"/>
    <cellStyle name="Normal 130 19" xfId="3021" xr:uid="{00000000-0005-0000-0000-0000C60B0000}"/>
    <cellStyle name="Normal 130 2" xfId="3022" xr:uid="{00000000-0005-0000-0000-0000C70B0000}"/>
    <cellStyle name="Normal 130 20" xfId="3023" xr:uid="{00000000-0005-0000-0000-0000C80B0000}"/>
    <cellStyle name="Normal 130 21" xfId="3024" xr:uid="{00000000-0005-0000-0000-0000C90B0000}"/>
    <cellStyle name="Normal 130 22" xfId="3025" xr:uid="{00000000-0005-0000-0000-0000CA0B0000}"/>
    <cellStyle name="Normal 130 23" xfId="3026" xr:uid="{00000000-0005-0000-0000-0000CB0B0000}"/>
    <cellStyle name="Normal 130 24" xfId="3027" xr:uid="{00000000-0005-0000-0000-0000CC0B0000}"/>
    <cellStyle name="Normal 130 25" xfId="3028" xr:uid="{00000000-0005-0000-0000-0000CD0B0000}"/>
    <cellStyle name="Normal 130 26" xfId="3029" xr:uid="{00000000-0005-0000-0000-0000CE0B0000}"/>
    <cellStyle name="Normal 130 27" xfId="3030" xr:uid="{00000000-0005-0000-0000-0000CF0B0000}"/>
    <cellStyle name="Normal 130 3" xfId="3031" xr:uid="{00000000-0005-0000-0000-0000D00B0000}"/>
    <cellStyle name="Normal 130 4" xfId="3032" xr:uid="{00000000-0005-0000-0000-0000D10B0000}"/>
    <cellStyle name="Normal 130 5" xfId="3033" xr:uid="{00000000-0005-0000-0000-0000D20B0000}"/>
    <cellStyle name="Normal 130 6" xfId="3034" xr:uid="{00000000-0005-0000-0000-0000D30B0000}"/>
    <cellStyle name="Normal 130 7" xfId="3035" xr:uid="{00000000-0005-0000-0000-0000D40B0000}"/>
    <cellStyle name="Normal 130 8" xfId="3036" xr:uid="{00000000-0005-0000-0000-0000D50B0000}"/>
    <cellStyle name="Normal 130 9" xfId="3037" xr:uid="{00000000-0005-0000-0000-0000D60B0000}"/>
    <cellStyle name="Normal 131" xfId="5" xr:uid="{00000000-0005-0000-0000-0000D70B0000}"/>
    <cellStyle name="Normal 131 10" xfId="3038" xr:uid="{00000000-0005-0000-0000-0000D80B0000}"/>
    <cellStyle name="Normal 131 11" xfId="3039" xr:uid="{00000000-0005-0000-0000-0000D90B0000}"/>
    <cellStyle name="Normal 131 12" xfId="3040" xr:uid="{00000000-0005-0000-0000-0000DA0B0000}"/>
    <cellStyle name="Normal 131 13" xfId="3041" xr:uid="{00000000-0005-0000-0000-0000DB0B0000}"/>
    <cellStyle name="Normal 131 14" xfId="3042" xr:uid="{00000000-0005-0000-0000-0000DC0B0000}"/>
    <cellStyle name="Normal 131 15" xfId="3043" xr:uid="{00000000-0005-0000-0000-0000DD0B0000}"/>
    <cellStyle name="Normal 131 16" xfId="3044" xr:uid="{00000000-0005-0000-0000-0000DE0B0000}"/>
    <cellStyle name="Normal 131 17" xfId="3045" xr:uid="{00000000-0005-0000-0000-0000DF0B0000}"/>
    <cellStyle name="Normal 131 18" xfId="3046" xr:uid="{00000000-0005-0000-0000-0000E00B0000}"/>
    <cellStyle name="Normal 131 19" xfId="3047" xr:uid="{00000000-0005-0000-0000-0000E10B0000}"/>
    <cellStyle name="Normal 131 2" xfId="3048" xr:uid="{00000000-0005-0000-0000-0000E20B0000}"/>
    <cellStyle name="Normal 131 20" xfId="3049" xr:uid="{00000000-0005-0000-0000-0000E30B0000}"/>
    <cellStyle name="Normal 131 21" xfId="3050" xr:uid="{00000000-0005-0000-0000-0000E40B0000}"/>
    <cellStyle name="Normal 131 22" xfId="3051" xr:uid="{00000000-0005-0000-0000-0000E50B0000}"/>
    <cellStyle name="Normal 131 23" xfId="3052" xr:uid="{00000000-0005-0000-0000-0000E60B0000}"/>
    <cellStyle name="Normal 131 24" xfId="3053" xr:uid="{00000000-0005-0000-0000-0000E70B0000}"/>
    <cellStyle name="Normal 131 25" xfId="3054" xr:uid="{00000000-0005-0000-0000-0000E80B0000}"/>
    <cellStyle name="Normal 131 26" xfId="3055" xr:uid="{00000000-0005-0000-0000-0000E90B0000}"/>
    <cellStyle name="Normal 131 27" xfId="3056" xr:uid="{00000000-0005-0000-0000-0000EA0B0000}"/>
    <cellStyle name="Normal 131 3" xfId="3057" xr:uid="{00000000-0005-0000-0000-0000EB0B0000}"/>
    <cellStyle name="Normal 131 4" xfId="3058" xr:uid="{00000000-0005-0000-0000-0000EC0B0000}"/>
    <cellStyle name="Normal 131 5" xfId="3059" xr:uid="{00000000-0005-0000-0000-0000ED0B0000}"/>
    <cellStyle name="Normal 131 6" xfId="3060" xr:uid="{00000000-0005-0000-0000-0000EE0B0000}"/>
    <cellStyle name="Normal 131 7" xfId="3061" xr:uid="{00000000-0005-0000-0000-0000EF0B0000}"/>
    <cellStyle name="Normal 131 8" xfId="3062" xr:uid="{00000000-0005-0000-0000-0000F00B0000}"/>
    <cellStyle name="Normal 131 9" xfId="3063" xr:uid="{00000000-0005-0000-0000-0000F10B0000}"/>
    <cellStyle name="Normal 132" xfId="6" xr:uid="{00000000-0005-0000-0000-0000F20B0000}"/>
    <cellStyle name="Normal 132 10" xfId="3064" xr:uid="{00000000-0005-0000-0000-0000F30B0000}"/>
    <cellStyle name="Normal 132 11" xfId="3065" xr:uid="{00000000-0005-0000-0000-0000F40B0000}"/>
    <cellStyle name="Normal 132 12" xfId="3066" xr:uid="{00000000-0005-0000-0000-0000F50B0000}"/>
    <cellStyle name="Normal 132 13" xfId="3067" xr:uid="{00000000-0005-0000-0000-0000F60B0000}"/>
    <cellStyle name="Normal 132 14" xfId="3068" xr:uid="{00000000-0005-0000-0000-0000F70B0000}"/>
    <cellStyle name="Normal 132 15" xfId="3069" xr:uid="{00000000-0005-0000-0000-0000F80B0000}"/>
    <cellStyle name="Normal 132 16" xfId="3070" xr:uid="{00000000-0005-0000-0000-0000F90B0000}"/>
    <cellStyle name="Normal 132 17" xfId="3071" xr:uid="{00000000-0005-0000-0000-0000FA0B0000}"/>
    <cellStyle name="Normal 132 18" xfId="3072" xr:uid="{00000000-0005-0000-0000-0000FB0B0000}"/>
    <cellStyle name="Normal 132 19" xfId="3073" xr:uid="{00000000-0005-0000-0000-0000FC0B0000}"/>
    <cellStyle name="Normal 132 2" xfId="3074" xr:uid="{00000000-0005-0000-0000-0000FD0B0000}"/>
    <cellStyle name="Normal 132 20" xfId="3075" xr:uid="{00000000-0005-0000-0000-0000FE0B0000}"/>
    <cellStyle name="Normal 132 21" xfId="3076" xr:uid="{00000000-0005-0000-0000-0000FF0B0000}"/>
    <cellStyle name="Normal 132 22" xfId="3077" xr:uid="{00000000-0005-0000-0000-0000000C0000}"/>
    <cellStyle name="Normal 132 23" xfId="3078" xr:uid="{00000000-0005-0000-0000-0000010C0000}"/>
    <cellStyle name="Normal 132 24" xfId="3079" xr:uid="{00000000-0005-0000-0000-0000020C0000}"/>
    <cellStyle name="Normal 132 25" xfId="3080" xr:uid="{00000000-0005-0000-0000-0000030C0000}"/>
    <cellStyle name="Normal 132 26" xfId="3081" xr:uid="{00000000-0005-0000-0000-0000040C0000}"/>
    <cellStyle name="Normal 132 27" xfId="3082" xr:uid="{00000000-0005-0000-0000-0000050C0000}"/>
    <cellStyle name="Normal 132 3" xfId="3083" xr:uid="{00000000-0005-0000-0000-0000060C0000}"/>
    <cellStyle name="Normal 132 4" xfId="3084" xr:uid="{00000000-0005-0000-0000-0000070C0000}"/>
    <cellStyle name="Normal 132 5" xfId="3085" xr:uid="{00000000-0005-0000-0000-0000080C0000}"/>
    <cellStyle name="Normal 132 6" xfId="3086" xr:uid="{00000000-0005-0000-0000-0000090C0000}"/>
    <cellStyle name="Normal 132 7" xfId="3087" xr:uid="{00000000-0005-0000-0000-00000A0C0000}"/>
    <cellStyle name="Normal 132 8" xfId="3088" xr:uid="{00000000-0005-0000-0000-00000B0C0000}"/>
    <cellStyle name="Normal 132 9" xfId="3089" xr:uid="{00000000-0005-0000-0000-00000C0C0000}"/>
    <cellStyle name="Normal 133" xfId="3090" xr:uid="{00000000-0005-0000-0000-00000D0C0000}"/>
    <cellStyle name="Normal 133 10" xfId="3091" xr:uid="{00000000-0005-0000-0000-00000E0C0000}"/>
    <cellStyle name="Normal 133 11" xfId="3092" xr:uid="{00000000-0005-0000-0000-00000F0C0000}"/>
    <cellStyle name="Normal 133 12" xfId="3093" xr:uid="{00000000-0005-0000-0000-0000100C0000}"/>
    <cellStyle name="Normal 133 13" xfId="3094" xr:uid="{00000000-0005-0000-0000-0000110C0000}"/>
    <cellStyle name="Normal 133 14" xfId="3095" xr:uid="{00000000-0005-0000-0000-0000120C0000}"/>
    <cellStyle name="Normal 133 15" xfId="3096" xr:uid="{00000000-0005-0000-0000-0000130C0000}"/>
    <cellStyle name="Normal 133 16" xfId="3097" xr:uid="{00000000-0005-0000-0000-0000140C0000}"/>
    <cellStyle name="Normal 133 17" xfId="3098" xr:uid="{00000000-0005-0000-0000-0000150C0000}"/>
    <cellStyle name="Normal 133 18" xfId="3099" xr:uid="{00000000-0005-0000-0000-0000160C0000}"/>
    <cellStyle name="Normal 133 19" xfId="3100" xr:uid="{00000000-0005-0000-0000-0000170C0000}"/>
    <cellStyle name="Normal 133 2" xfId="3101" xr:uid="{00000000-0005-0000-0000-0000180C0000}"/>
    <cellStyle name="Normal 133 20" xfId="3102" xr:uid="{00000000-0005-0000-0000-0000190C0000}"/>
    <cellStyle name="Normal 133 21" xfId="3103" xr:uid="{00000000-0005-0000-0000-00001A0C0000}"/>
    <cellStyle name="Normal 133 22" xfId="3104" xr:uid="{00000000-0005-0000-0000-00001B0C0000}"/>
    <cellStyle name="Normal 133 23" xfId="3105" xr:uid="{00000000-0005-0000-0000-00001C0C0000}"/>
    <cellStyle name="Normal 133 24" xfId="3106" xr:uid="{00000000-0005-0000-0000-00001D0C0000}"/>
    <cellStyle name="Normal 133 25" xfId="3107" xr:uid="{00000000-0005-0000-0000-00001E0C0000}"/>
    <cellStyle name="Normal 133 26" xfId="3108" xr:uid="{00000000-0005-0000-0000-00001F0C0000}"/>
    <cellStyle name="Normal 133 27" xfId="3109" xr:uid="{00000000-0005-0000-0000-0000200C0000}"/>
    <cellStyle name="Normal 133 3" xfId="3110" xr:uid="{00000000-0005-0000-0000-0000210C0000}"/>
    <cellStyle name="Normal 133 4" xfId="3111" xr:uid="{00000000-0005-0000-0000-0000220C0000}"/>
    <cellStyle name="Normal 133 5" xfId="3112" xr:uid="{00000000-0005-0000-0000-0000230C0000}"/>
    <cellStyle name="Normal 133 6" xfId="3113" xr:uid="{00000000-0005-0000-0000-0000240C0000}"/>
    <cellStyle name="Normal 133 7" xfId="3114" xr:uid="{00000000-0005-0000-0000-0000250C0000}"/>
    <cellStyle name="Normal 133 8" xfId="3115" xr:uid="{00000000-0005-0000-0000-0000260C0000}"/>
    <cellStyle name="Normal 133 9" xfId="3116" xr:uid="{00000000-0005-0000-0000-0000270C0000}"/>
    <cellStyle name="Normal 134" xfId="3117" xr:uid="{00000000-0005-0000-0000-0000280C0000}"/>
    <cellStyle name="Normal 134 10" xfId="3118" xr:uid="{00000000-0005-0000-0000-0000290C0000}"/>
    <cellStyle name="Normal 134 11" xfId="3119" xr:uid="{00000000-0005-0000-0000-00002A0C0000}"/>
    <cellStyle name="Normal 134 12" xfId="3120" xr:uid="{00000000-0005-0000-0000-00002B0C0000}"/>
    <cellStyle name="Normal 134 13" xfId="3121" xr:uid="{00000000-0005-0000-0000-00002C0C0000}"/>
    <cellStyle name="Normal 134 14" xfId="3122" xr:uid="{00000000-0005-0000-0000-00002D0C0000}"/>
    <cellStyle name="Normal 134 15" xfId="3123" xr:uid="{00000000-0005-0000-0000-00002E0C0000}"/>
    <cellStyle name="Normal 134 16" xfId="3124" xr:uid="{00000000-0005-0000-0000-00002F0C0000}"/>
    <cellStyle name="Normal 134 17" xfId="3125" xr:uid="{00000000-0005-0000-0000-0000300C0000}"/>
    <cellStyle name="Normal 134 18" xfId="3126" xr:uid="{00000000-0005-0000-0000-0000310C0000}"/>
    <cellStyle name="Normal 134 19" xfId="3127" xr:uid="{00000000-0005-0000-0000-0000320C0000}"/>
    <cellStyle name="Normal 134 2" xfId="3128" xr:uid="{00000000-0005-0000-0000-0000330C0000}"/>
    <cellStyle name="Normal 134 20" xfId="3129" xr:uid="{00000000-0005-0000-0000-0000340C0000}"/>
    <cellStyle name="Normal 134 3" xfId="3130" xr:uid="{00000000-0005-0000-0000-0000350C0000}"/>
    <cellStyle name="Normal 134 4" xfId="3131" xr:uid="{00000000-0005-0000-0000-0000360C0000}"/>
    <cellStyle name="Normal 134 5" xfId="3132" xr:uid="{00000000-0005-0000-0000-0000370C0000}"/>
    <cellStyle name="Normal 134 6" xfId="3133" xr:uid="{00000000-0005-0000-0000-0000380C0000}"/>
    <cellStyle name="Normal 134 7" xfId="3134" xr:uid="{00000000-0005-0000-0000-0000390C0000}"/>
    <cellStyle name="Normal 134 8" xfId="3135" xr:uid="{00000000-0005-0000-0000-00003A0C0000}"/>
    <cellStyle name="Normal 134 9" xfId="3136" xr:uid="{00000000-0005-0000-0000-00003B0C0000}"/>
    <cellStyle name="Normal 135" xfId="3137" xr:uid="{00000000-0005-0000-0000-00003C0C0000}"/>
    <cellStyle name="Normal 136" xfId="3138" xr:uid="{00000000-0005-0000-0000-00003D0C0000}"/>
    <cellStyle name="Normal 136 10" xfId="3139" xr:uid="{00000000-0005-0000-0000-00003E0C0000}"/>
    <cellStyle name="Normal 136 11" xfId="3140" xr:uid="{00000000-0005-0000-0000-00003F0C0000}"/>
    <cellStyle name="Normal 136 12" xfId="3141" xr:uid="{00000000-0005-0000-0000-0000400C0000}"/>
    <cellStyle name="Normal 136 13" xfId="3142" xr:uid="{00000000-0005-0000-0000-0000410C0000}"/>
    <cellStyle name="Normal 136 14" xfId="3143" xr:uid="{00000000-0005-0000-0000-0000420C0000}"/>
    <cellStyle name="Normal 136 15" xfId="3144" xr:uid="{00000000-0005-0000-0000-0000430C0000}"/>
    <cellStyle name="Normal 136 16" xfId="3145" xr:uid="{00000000-0005-0000-0000-0000440C0000}"/>
    <cellStyle name="Normal 136 17" xfId="3146" xr:uid="{00000000-0005-0000-0000-0000450C0000}"/>
    <cellStyle name="Normal 136 18" xfId="3147" xr:uid="{00000000-0005-0000-0000-0000460C0000}"/>
    <cellStyle name="Normal 136 19" xfId="3148" xr:uid="{00000000-0005-0000-0000-0000470C0000}"/>
    <cellStyle name="Normal 136 2" xfId="3149" xr:uid="{00000000-0005-0000-0000-0000480C0000}"/>
    <cellStyle name="Normal 136 20" xfId="3150" xr:uid="{00000000-0005-0000-0000-0000490C0000}"/>
    <cellStyle name="Normal 136 3" xfId="3151" xr:uid="{00000000-0005-0000-0000-00004A0C0000}"/>
    <cellStyle name="Normal 136 4" xfId="3152" xr:uid="{00000000-0005-0000-0000-00004B0C0000}"/>
    <cellStyle name="Normal 136 5" xfId="3153" xr:uid="{00000000-0005-0000-0000-00004C0C0000}"/>
    <cellStyle name="Normal 136 6" xfId="3154" xr:uid="{00000000-0005-0000-0000-00004D0C0000}"/>
    <cellStyle name="Normal 136 7" xfId="3155" xr:uid="{00000000-0005-0000-0000-00004E0C0000}"/>
    <cellStyle name="Normal 136 8" xfId="3156" xr:uid="{00000000-0005-0000-0000-00004F0C0000}"/>
    <cellStyle name="Normal 136 9" xfId="3157" xr:uid="{00000000-0005-0000-0000-0000500C0000}"/>
    <cellStyle name="Normal 137" xfId="3158" xr:uid="{00000000-0005-0000-0000-0000510C0000}"/>
    <cellStyle name="Normal 138" xfId="3159" xr:uid="{00000000-0005-0000-0000-0000520C0000}"/>
    <cellStyle name="Normal 138 10" xfId="3160" xr:uid="{00000000-0005-0000-0000-0000530C0000}"/>
    <cellStyle name="Normal 138 11" xfId="3161" xr:uid="{00000000-0005-0000-0000-0000540C0000}"/>
    <cellStyle name="Normal 138 12" xfId="3162" xr:uid="{00000000-0005-0000-0000-0000550C0000}"/>
    <cellStyle name="Normal 138 13" xfId="3163" xr:uid="{00000000-0005-0000-0000-0000560C0000}"/>
    <cellStyle name="Normal 138 14" xfId="3164" xr:uid="{00000000-0005-0000-0000-0000570C0000}"/>
    <cellStyle name="Normal 138 15" xfId="3165" xr:uid="{00000000-0005-0000-0000-0000580C0000}"/>
    <cellStyle name="Normal 138 16" xfId="3166" xr:uid="{00000000-0005-0000-0000-0000590C0000}"/>
    <cellStyle name="Normal 138 17" xfId="3167" xr:uid="{00000000-0005-0000-0000-00005A0C0000}"/>
    <cellStyle name="Normal 138 18" xfId="3168" xr:uid="{00000000-0005-0000-0000-00005B0C0000}"/>
    <cellStyle name="Normal 138 19" xfId="3169" xr:uid="{00000000-0005-0000-0000-00005C0C0000}"/>
    <cellStyle name="Normal 138 2" xfId="3170" xr:uid="{00000000-0005-0000-0000-00005D0C0000}"/>
    <cellStyle name="Normal 138 20" xfId="3171" xr:uid="{00000000-0005-0000-0000-00005E0C0000}"/>
    <cellStyle name="Normal 138 3" xfId="3172" xr:uid="{00000000-0005-0000-0000-00005F0C0000}"/>
    <cellStyle name="Normal 138 4" xfId="3173" xr:uid="{00000000-0005-0000-0000-0000600C0000}"/>
    <cellStyle name="Normal 138 5" xfId="3174" xr:uid="{00000000-0005-0000-0000-0000610C0000}"/>
    <cellStyle name="Normal 138 6" xfId="3175" xr:uid="{00000000-0005-0000-0000-0000620C0000}"/>
    <cellStyle name="Normal 138 7" xfId="3176" xr:uid="{00000000-0005-0000-0000-0000630C0000}"/>
    <cellStyle name="Normal 138 8" xfId="3177" xr:uid="{00000000-0005-0000-0000-0000640C0000}"/>
    <cellStyle name="Normal 138 9" xfId="3178" xr:uid="{00000000-0005-0000-0000-0000650C0000}"/>
    <cellStyle name="Normal 139" xfId="3179" xr:uid="{00000000-0005-0000-0000-0000660C0000}"/>
    <cellStyle name="Normal 14" xfId="3180" xr:uid="{00000000-0005-0000-0000-0000670C0000}"/>
    <cellStyle name="Normal 14 10" xfId="3181" xr:uid="{00000000-0005-0000-0000-0000680C0000}"/>
    <cellStyle name="Normal 14 11" xfId="3182" xr:uid="{00000000-0005-0000-0000-0000690C0000}"/>
    <cellStyle name="Normal 14 12" xfId="3183" xr:uid="{00000000-0005-0000-0000-00006A0C0000}"/>
    <cellStyle name="Normal 14 13" xfId="3184" xr:uid="{00000000-0005-0000-0000-00006B0C0000}"/>
    <cellStyle name="Normal 14 14" xfId="3185" xr:uid="{00000000-0005-0000-0000-00006C0C0000}"/>
    <cellStyle name="Normal 14 15" xfId="3186" xr:uid="{00000000-0005-0000-0000-00006D0C0000}"/>
    <cellStyle name="Normal 14 16" xfId="3187" xr:uid="{00000000-0005-0000-0000-00006E0C0000}"/>
    <cellStyle name="Normal 14 17" xfId="3188" xr:uid="{00000000-0005-0000-0000-00006F0C0000}"/>
    <cellStyle name="Normal 14 18" xfId="3189" xr:uid="{00000000-0005-0000-0000-0000700C0000}"/>
    <cellStyle name="Normal 14 19" xfId="3190" xr:uid="{00000000-0005-0000-0000-0000710C0000}"/>
    <cellStyle name="Normal 14 2" xfId="3191" xr:uid="{00000000-0005-0000-0000-0000720C0000}"/>
    <cellStyle name="Normal 14 2 2" xfId="3192" xr:uid="{00000000-0005-0000-0000-0000730C0000}"/>
    <cellStyle name="Normal 14 2 3" xfId="3193" xr:uid="{00000000-0005-0000-0000-0000740C0000}"/>
    <cellStyle name="Normal 14 2 4" xfId="3194" xr:uid="{00000000-0005-0000-0000-0000750C0000}"/>
    <cellStyle name="Normal 14 2 5" xfId="3195" xr:uid="{00000000-0005-0000-0000-0000760C0000}"/>
    <cellStyle name="Normal 14 2 6" xfId="3196" xr:uid="{00000000-0005-0000-0000-0000770C0000}"/>
    <cellStyle name="Normal 14 2 7" xfId="3197" xr:uid="{00000000-0005-0000-0000-0000780C0000}"/>
    <cellStyle name="Normal 14 2 8" xfId="3198" xr:uid="{00000000-0005-0000-0000-0000790C0000}"/>
    <cellStyle name="Normal 14 2 9" xfId="3199" xr:uid="{00000000-0005-0000-0000-00007A0C0000}"/>
    <cellStyle name="Normal 14 20" xfId="3200" xr:uid="{00000000-0005-0000-0000-00007B0C0000}"/>
    <cellStyle name="Normal 14 21" xfId="3201" xr:uid="{00000000-0005-0000-0000-00007C0C0000}"/>
    <cellStyle name="Normal 14 22" xfId="3202" xr:uid="{00000000-0005-0000-0000-00007D0C0000}"/>
    <cellStyle name="Normal 14 23" xfId="3203" xr:uid="{00000000-0005-0000-0000-00007E0C0000}"/>
    <cellStyle name="Normal 14 24" xfId="3204" xr:uid="{00000000-0005-0000-0000-00007F0C0000}"/>
    <cellStyle name="Normal 14 25" xfId="3205" xr:uid="{00000000-0005-0000-0000-0000800C0000}"/>
    <cellStyle name="Normal 14 26" xfId="3206" xr:uid="{00000000-0005-0000-0000-0000810C0000}"/>
    <cellStyle name="Normal 14 27" xfId="3207" xr:uid="{00000000-0005-0000-0000-0000820C0000}"/>
    <cellStyle name="Normal 14 3" xfId="3208" xr:uid="{00000000-0005-0000-0000-0000830C0000}"/>
    <cellStyle name="Normal 14 3 10" xfId="3209" xr:uid="{00000000-0005-0000-0000-0000840C0000}"/>
    <cellStyle name="Normal 14 3 11" xfId="3210" xr:uid="{00000000-0005-0000-0000-0000850C0000}"/>
    <cellStyle name="Normal 14 3 2" xfId="3211" xr:uid="{00000000-0005-0000-0000-0000860C0000}"/>
    <cellStyle name="Normal 14 3 3" xfId="3212" xr:uid="{00000000-0005-0000-0000-0000870C0000}"/>
    <cellStyle name="Normal 14 3 4" xfId="3213" xr:uid="{00000000-0005-0000-0000-0000880C0000}"/>
    <cellStyle name="Normal 14 3 5" xfId="3214" xr:uid="{00000000-0005-0000-0000-0000890C0000}"/>
    <cellStyle name="Normal 14 3 6" xfId="3215" xr:uid="{00000000-0005-0000-0000-00008A0C0000}"/>
    <cellStyle name="Normal 14 3 7" xfId="3216" xr:uid="{00000000-0005-0000-0000-00008B0C0000}"/>
    <cellStyle name="Normal 14 3 8" xfId="3217" xr:uid="{00000000-0005-0000-0000-00008C0C0000}"/>
    <cellStyle name="Normal 14 3 9" xfId="3218" xr:uid="{00000000-0005-0000-0000-00008D0C0000}"/>
    <cellStyle name="Normal 14 4" xfId="3219" xr:uid="{00000000-0005-0000-0000-00008E0C0000}"/>
    <cellStyle name="Normal 14 4 2" xfId="3220" xr:uid="{00000000-0005-0000-0000-00008F0C0000}"/>
    <cellStyle name="Normal 14 4 3" xfId="3221" xr:uid="{00000000-0005-0000-0000-0000900C0000}"/>
    <cellStyle name="Normal 14 4 4" xfId="3222" xr:uid="{00000000-0005-0000-0000-0000910C0000}"/>
    <cellStyle name="Normal 14 4 5" xfId="3223" xr:uid="{00000000-0005-0000-0000-0000920C0000}"/>
    <cellStyle name="Normal 14 4 6" xfId="3224" xr:uid="{00000000-0005-0000-0000-0000930C0000}"/>
    <cellStyle name="Normal 14 4 7" xfId="3225" xr:uid="{00000000-0005-0000-0000-0000940C0000}"/>
    <cellStyle name="Normal 14 4 8" xfId="3226" xr:uid="{00000000-0005-0000-0000-0000950C0000}"/>
    <cellStyle name="Normal 14 4 9" xfId="3227" xr:uid="{00000000-0005-0000-0000-0000960C0000}"/>
    <cellStyle name="Normal 14 5" xfId="3228" xr:uid="{00000000-0005-0000-0000-0000970C0000}"/>
    <cellStyle name="Normal 14 5 2" xfId="3229" xr:uid="{00000000-0005-0000-0000-0000980C0000}"/>
    <cellStyle name="Normal 14 5 3" xfId="3230" xr:uid="{00000000-0005-0000-0000-0000990C0000}"/>
    <cellStyle name="Normal 14 5 4" xfId="3231" xr:uid="{00000000-0005-0000-0000-00009A0C0000}"/>
    <cellStyle name="Normal 14 5 5" xfId="3232" xr:uid="{00000000-0005-0000-0000-00009B0C0000}"/>
    <cellStyle name="Normal 14 5 6" xfId="3233" xr:uid="{00000000-0005-0000-0000-00009C0C0000}"/>
    <cellStyle name="Normal 14 5 7" xfId="3234" xr:uid="{00000000-0005-0000-0000-00009D0C0000}"/>
    <cellStyle name="Normal 14 5 8" xfId="3235" xr:uid="{00000000-0005-0000-0000-00009E0C0000}"/>
    <cellStyle name="Normal 14 5 9" xfId="3236" xr:uid="{00000000-0005-0000-0000-00009F0C0000}"/>
    <cellStyle name="Normal 14 6" xfId="3237" xr:uid="{00000000-0005-0000-0000-0000A00C0000}"/>
    <cellStyle name="Normal 14 6 2" xfId="3238" xr:uid="{00000000-0005-0000-0000-0000A10C0000}"/>
    <cellStyle name="Normal 14 6 3" xfId="3239" xr:uid="{00000000-0005-0000-0000-0000A20C0000}"/>
    <cellStyle name="Normal 14 6 4" xfId="3240" xr:uid="{00000000-0005-0000-0000-0000A30C0000}"/>
    <cellStyle name="Normal 14 6 5" xfId="3241" xr:uid="{00000000-0005-0000-0000-0000A40C0000}"/>
    <cellStyle name="Normal 14 6 6" xfId="3242" xr:uid="{00000000-0005-0000-0000-0000A50C0000}"/>
    <cellStyle name="Normal 14 6 7" xfId="3243" xr:uid="{00000000-0005-0000-0000-0000A60C0000}"/>
    <cellStyle name="Normal 14 6 8" xfId="3244" xr:uid="{00000000-0005-0000-0000-0000A70C0000}"/>
    <cellStyle name="Normal 14 6 9" xfId="3245" xr:uid="{00000000-0005-0000-0000-0000A80C0000}"/>
    <cellStyle name="Normal 14 7" xfId="3246" xr:uid="{00000000-0005-0000-0000-0000A90C0000}"/>
    <cellStyle name="Normal 14 7 2" xfId="3247" xr:uid="{00000000-0005-0000-0000-0000AA0C0000}"/>
    <cellStyle name="Normal 14 7 3" xfId="3248" xr:uid="{00000000-0005-0000-0000-0000AB0C0000}"/>
    <cellStyle name="Normal 14 7 4" xfId="3249" xr:uid="{00000000-0005-0000-0000-0000AC0C0000}"/>
    <cellStyle name="Normal 14 7 5" xfId="3250" xr:uid="{00000000-0005-0000-0000-0000AD0C0000}"/>
    <cellStyle name="Normal 14 7 6" xfId="3251" xr:uid="{00000000-0005-0000-0000-0000AE0C0000}"/>
    <cellStyle name="Normal 14 7 7" xfId="3252" xr:uid="{00000000-0005-0000-0000-0000AF0C0000}"/>
    <cellStyle name="Normal 14 7 8" xfId="3253" xr:uid="{00000000-0005-0000-0000-0000B00C0000}"/>
    <cellStyle name="Normal 14 7 9" xfId="3254" xr:uid="{00000000-0005-0000-0000-0000B10C0000}"/>
    <cellStyle name="Normal 14 8" xfId="3255" xr:uid="{00000000-0005-0000-0000-0000B20C0000}"/>
    <cellStyle name="Normal 14 8 2" xfId="3256" xr:uid="{00000000-0005-0000-0000-0000B30C0000}"/>
    <cellStyle name="Normal 14 8 3" xfId="3257" xr:uid="{00000000-0005-0000-0000-0000B40C0000}"/>
    <cellStyle name="Normal 14 8 4" xfId="3258" xr:uid="{00000000-0005-0000-0000-0000B50C0000}"/>
    <cellStyle name="Normal 14 8 5" xfId="3259" xr:uid="{00000000-0005-0000-0000-0000B60C0000}"/>
    <cellStyle name="Normal 14 8 6" xfId="3260" xr:uid="{00000000-0005-0000-0000-0000B70C0000}"/>
    <cellStyle name="Normal 14 8 7" xfId="3261" xr:uid="{00000000-0005-0000-0000-0000B80C0000}"/>
    <cellStyle name="Normal 14 8 8" xfId="3262" xr:uid="{00000000-0005-0000-0000-0000B90C0000}"/>
    <cellStyle name="Normal 14 8 9" xfId="3263" xr:uid="{00000000-0005-0000-0000-0000BA0C0000}"/>
    <cellStyle name="Normal 14 9" xfId="3264" xr:uid="{00000000-0005-0000-0000-0000BB0C0000}"/>
    <cellStyle name="Normal 14_Eco-Report " xfId="3265" xr:uid="{00000000-0005-0000-0000-0000BC0C0000}"/>
    <cellStyle name="Normal 140" xfId="3266" xr:uid="{00000000-0005-0000-0000-0000BD0C0000}"/>
    <cellStyle name="Normal 140 10" xfId="3267" xr:uid="{00000000-0005-0000-0000-0000BE0C0000}"/>
    <cellStyle name="Normal 140 11" xfId="3268" xr:uid="{00000000-0005-0000-0000-0000BF0C0000}"/>
    <cellStyle name="Normal 140 12" xfId="3269" xr:uid="{00000000-0005-0000-0000-0000C00C0000}"/>
    <cellStyle name="Normal 140 13" xfId="3270" xr:uid="{00000000-0005-0000-0000-0000C10C0000}"/>
    <cellStyle name="Normal 140 14" xfId="3271" xr:uid="{00000000-0005-0000-0000-0000C20C0000}"/>
    <cellStyle name="Normal 140 15" xfId="3272" xr:uid="{00000000-0005-0000-0000-0000C30C0000}"/>
    <cellStyle name="Normal 140 16" xfId="3273" xr:uid="{00000000-0005-0000-0000-0000C40C0000}"/>
    <cellStyle name="Normal 140 17" xfId="3274" xr:uid="{00000000-0005-0000-0000-0000C50C0000}"/>
    <cellStyle name="Normal 140 18" xfId="3275" xr:uid="{00000000-0005-0000-0000-0000C60C0000}"/>
    <cellStyle name="Normal 140 19" xfId="3276" xr:uid="{00000000-0005-0000-0000-0000C70C0000}"/>
    <cellStyle name="Normal 140 2" xfId="3277" xr:uid="{00000000-0005-0000-0000-0000C80C0000}"/>
    <cellStyle name="Normal 140 20" xfId="3278" xr:uid="{00000000-0005-0000-0000-0000C90C0000}"/>
    <cellStyle name="Normal 140 3" xfId="3279" xr:uid="{00000000-0005-0000-0000-0000CA0C0000}"/>
    <cellStyle name="Normal 140 4" xfId="3280" xr:uid="{00000000-0005-0000-0000-0000CB0C0000}"/>
    <cellStyle name="Normal 140 5" xfId="3281" xr:uid="{00000000-0005-0000-0000-0000CC0C0000}"/>
    <cellStyle name="Normal 140 6" xfId="3282" xr:uid="{00000000-0005-0000-0000-0000CD0C0000}"/>
    <cellStyle name="Normal 140 7" xfId="3283" xr:uid="{00000000-0005-0000-0000-0000CE0C0000}"/>
    <cellStyle name="Normal 140 8" xfId="3284" xr:uid="{00000000-0005-0000-0000-0000CF0C0000}"/>
    <cellStyle name="Normal 140 9" xfId="3285" xr:uid="{00000000-0005-0000-0000-0000D00C0000}"/>
    <cellStyle name="Normal 141" xfId="3286" xr:uid="{00000000-0005-0000-0000-0000D10C0000}"/>
    <cellStyle name="Normal 142" xfId="3287" xr:uid="{00000000-0005-0000-0000-0000D20C0000}"/>
    <cellStyle name="Normal 143" xfId="3288" xr:uid="{00000000-0005-0000-0000-0000D30C0000}"/>
    <cellStyle name="Normal 144" xfId="3289" xr:uid="{00000000-0005-0000-0000-0000D40C0000}"/>
    <cellStyle name="Normal 145" xfId="3290" xr:uid="{00000000-0005-0000-0000-0000D50C0000}"/>
    <cellStyle name="Normal 146" xfId="3291" xr:uid="{00000000-0005-0000-0000-0000D60C0000}"/>
    <cellStyle name="Normal 147" xfId="3292" xr:uid="{00000000-0005-0000-0000-0000D70C0000}"/>
    <cellStyle name="Normal 148" xfId="3293" xr:uid="{00000000-0005-0000-0000-0000D80C0000}"/>
    <cellStyle name="Normal 149" xfId="3294" xr:uid="{00000000-0005-0000-0000-0000D90C0000}"/>
    <cellStyle name="Normal 15" xfId="3295" xr:uid="{00000000-0005-0000-0000-0000DA0C0000}"/>
    <cellStyle name="Normal 15 10" xfId="3296" xr:uid="{00000000-0005-0000-0000-0000DB0C0000}"/>
    <cellStyle name="Normal 15 11" xfId="3297" xr:uid="{00000000-0005-0000-0000-0000DC0C0000}"/>
    <cellStyle name="Normal 15 12" xfId="3298" xr:uid="{00000000-0005-0000-0000-0000DD0C0000}"/>
    <cellStyle name="Normal 15 13" xfId="3299" xr:uid="{00000000-0005-0000-0000-0000DE0C0000}"/>
    <cellStyle name="Normal 15 14" xfId="3300" xr:uid="{00000000-0005-0000-0000-0000DF0C0000}"/>
    <cellStyle name="Normal 15 15" xfId="3301" xr:uid="{00000000-0005-0000-0000-0000E00C0000}"/>
    <cellStyle name="Normal 15 16" xfId="3302" xr:uid="{00000000-0005-0000-0000-0000E10C0000}"/>
    <cellStyle name="Normal 15 17" xfId="3303" xr:uid="{00000000-0005-0000-0000-0000E20C0000}"/>
    <cellStyle name="Normal 15 18" xfId="3304" xr:uid="{00000000-0005-0000-0000-0000E30C0000}"/>
    <cellStyle name="Normal 15 19" xfId="3305" xr:uid="{00000000-0005-0000-0000-0000E40C0000}"/>
    <cellStyle name="Normal 15 2" xfId="3306" xr:uid="{00000000-0005-0000-0000-0000E50C0000}"/>
    <cellStyle name="Normal 15 2 2" xfId="3307" xr:uid="{00000000-0005-0000-0000-0000E60C0000}"/>
    <cellStyle name="Normal 15 2 3" xfId="3308" xr:uid="{00000000-0005-0000-0000-0000E70C0000}"/>
    <cellStyle name="Normal 15 2 4" xfId="3309" xr:uid="{00000000-0005-0000-0000-0000E80C0000}"/>
    <cellStyle name="Normal 15 2 5" xfId="3310" xr:uid="{00000000-0005-0000-0000-0000E90C0000}"/>
    <cellStyle name="Normal 15 2 6" xfId="3311" xr:uid="{00000000-0005-0000-0000-0000EA0C0000}"/>
    <cellStyle name="Normal 15 2 7" xfId="3312" xr:uid="{00000000-0005-0000-0000-0000EB0C0000}"/>
    <cellStyle name="Normal 15 2 8" xfId="3313" xr:uid="{00000000-0005-0000-0000-0000EC0C0000}"/>
    <cellStyle name="Normal 15 2 9" xfId="3314" xr:uid="{00000000-0005-0000-0000-0000ED0C0000}"/>
    <cellStyle name="Normal 15 20" xfId="3315" xr:uid="{00000000-0005-0000-0000-0000EE0C0000}"/>
    <cellStyle name="Normal 15 21" xfId="3316" xr:uid="{00000000-0005-0000-0000-0000EF0C0000}"/>
    <cellStyle name="Normal 15 22" xfId="3317" xr:uid="{00000000-0005-0000-0000-0000F00C0000}"/>
    <cellStyle name="Normal 15 23" xfId="3318" xr:uid="{00000000-0005-0000-0000-0000F10C0000}"/>
    <cellStyle name="Normal 15 24" xfId="3319" xr:uid="{00000000-0005-0000-0000-0000F20C0000}"/>
    <cellStyle name="Normal 15 25" xfId="3320" xr:uid="{00000000-0005-0000-0000-0000F30C0000}"/>
    <cellStyle name="Normal 15 26" xfId="3321" xr:uid="{00000000-0005-0000-0000-0000F40C0000}"/>
    <cellStyle name="Normal 15 27" xfId="3322" xr:uid="{00000000-0005-0000-0000-0000F50C0000}"/>
    <cellStyle name="Normal 15 3" xfId="3323" xr:uid="{00000000-0005-0000-0000-0000F60C0000}"/>
    <cellStyle name="Normal 15 3 10" xfId="3324" xr:uid="{00000000-0005-0000-0000-0000F70C0000}"/>
    <cellStyle name="Normal 15 3 11" xfId="3325" xr:uid="{00000000-0005-0000-0000-0000F80C0000}"/>
    <cellStyle name="Normal 15 3 2" xfId="3326" xr:uid="{00000000-0005-0000-0000-0000F90C0000}"/>
    <cellStyle name="Normal 15 3 3" xfId="3327" xr:uid="{00000000-0005-0000-0000-0000FA0C0000}"/>
    <cellStyle name="Normal 15 3 4" xfId="3328" xr:uid="{00000000-0005-0000-0000-0000FB0C0000}"/>
    <cellStyle name="Normal 15 3 5" xfId="3329" xr:uid="{00000000-0005-0000-0000-0000FC0C0000}"/>
    <cellStyle name="Normal 15 3 6" xfId="3330" xr:uid="{00000000-0005-0000-0000-0000FD0C0000}"/>
    <cellStyle name="Normal 15 3 7" xfId="3331" xr:uid="{00000000-0005-0000-0000-0000FE0C0000}"/>
    <cellStyle name="Normal 15 3 8" xfId="3332" xr:uid="{00000000-0005-0000-0000-0000FF0C0000}"/>
    <cellStyle name="Normal 15 3 9" xfId="3333" xr:uid="{00000000-0005-0000-0000-0000000D0000}"/>
    <cellStyle name="Normal 15 4" xfId="3334" xr:uid="{00000000-0005-0000-0000-0000010D0000}"/>
    <cellStyle name="Normal 15 4 2" xfId="3335" xr:uid="{00000000-0005-0000-0000-0000020D0000}"/>
    <cellStyle name="Normal 15 4 3" xfId="3336" xr:uid="{00000000-0005-0000-0000-0000030D0000}"/>
    <cellStyle name="Normal 15 4 4" xfId="3337" xr:uid="{00000000-0005-0000-0000-0000040D0000}"/>
    <cellStyle name="Normal 15 4 5" xfId="3338" xr:uid="{00000000-0005-0000-0000-0000050D0000}"/>
    <cellStyle name="Normal 15 4 6" xfId="3339" xr:uid="{00000000-0005-0000-0000-0000060D0000}"/>
    <cellStyle name="Normal 15 4 7" xfId="3340" xr:uid="{00000000-0005-0000-0000-0000070D0000}"/>
    <cellStyle name="Normal 15 4 8" xfId="3341" xr:uid="{00000000-0005-0000-0000-0000080D0000}"/>
    <cellStyle name="Normal 15 4 9" xfId="3342" xr:uid="{00000000-0005-0000-0000-0000090D0000}"/>
    <cellStyle name="Normal 15 5" xfId="3343" xr:uid="{00000000-0005-0000-0000-00000A0D0000}"/>
    <cellStyle name="Normal 15 5 2" xfId="3344" xr:uid="{00000000-0005-0000-0000-00000B0D0000}"/>
    <cellStyle name="Normal 15 5 3" xfId="3345" xr:uid="{00000000-0005-0000-0000-00000C0D0000}"/>
    <cellStyle name="Normal 15 5 4" xfId="3346" xr:uid="{00000000-0005-0000-0000-00000D0D0000}"/>
    <cellStyle name="Normal 15 5 5" xfId="3347" xr:uid="{00000000-0005-0000-0000-00000E0D0000}"/>
    <cellStyle name="Normal 15 5 6" xfId="3348" xr:uid="{00000000-0005-0000-0000-00000F0D0000}"/>
    <cellStyle name="Normal 15 5 7" xfId="3349" xr:uid="{00000000-0005-0000-0000-0000100D0000}"/>
    <cellStyle name="Normal 15 5 8" xfId="3350" xr:uid="{00000000-0005-0000-0000-0000110D0000}"/>
    <cellStyle name="Normal 15 5 9" xfId="3351" xr:uid="{00000000-0005-0000-0000-0000120D0000}"/>
    <cellStyle name="Normal 15 6" xfId="3352" xr:uid="{00000000-0005-0000-0000-0000130D0000}"/>
    <cellStyle name="Normal 15 6 2" xfId="3353" xr:uid="{00000000-0005-0000-0000-0000140D0000}"/>
    <cellStyle name="Normal 15 6 3" xfId="3354" xr:uid="{00000000-0005-0000-0000-0000150D0000}"/>
    <cellStyle name="Normal 15 6 4" xfId="3355" xr:uid="{00000000-0005-0000-0000-0000160D0000}"/>
    <cellStyle name="Normal 15 6 5" xfId="3356" xr:uid="{00000000-0005-0000-0000-0000170D0000}"/>
    <cellStyle name="Normal 15 6 6" xfId="3357" xr:uid="{00000000-0005-0000-0000-0000180D0000}"/>
    <cellStyle name="Normal 15 6 7" xfId="3358" xr:uid="{00000000-0005-0000-0000-0000190D0000}"/>
    <cellStyle name="Normal 15 6 8" xfId="3359" xr:uid="{00000000-0005-0000-0000-00001A0D0000}"/>
    <cellStyle name="Normal 15 6 9" xfId="3360" xr:uid="{00000000-0005-0000-0000-00001B0D0000}"/>
    <cellStyle name="Normal 15 7" xfId="3361" xr:uid="{00000000-0005-0000-0000-00001C0D0000}"/>
    <cellStyle name="Normal 15 7 2" xfId="3362" xr:uid="{00000000-0005-0000-0000-00001D0D0000}"/>
    <cellStyle name="Normal 15 7 3" xfId="3363" xr:uid="{00000000-0005-0000-0000-00001E0D0000}"/>
    <cellStyle name="Normal 15 7 4" xfId="3364" xr:uid="{00000000-0005-0000-0000-00001F0D0000}"/>
    <cellStyle name="Normal 15 7 5" xfId="3365" xr:uid="{00000000-0005-0000-0000-0000200D0000}"/>
    <cellStyle name="Normal 15 7 6" xfId="3366" xr:uid="{00000000-0005-0000-0000-0000210D0000}"/>
    <cellStyle name="Normal 15 7 7" xfId="3367" xr:uid="{00000000-0005-0000-0000-0000220D0000}"/>
    <cellStyle name="Normal 15 7 8" xfId="3368" xr:uid="{00000000-0005-0000-0000-0000230D0000}"/>
    <cellStyle name="Normal 15 7 9" xfId="3369" xr:uid="{00000000-0005-0000-0000-0000240D0000}"/>
    <cellStyle name="Normal 15 8" xfId="3370" xr:uid="{00000000-0005-0000-0000-0000250D0000}"/>
    <cellStyle name="Normal 15 8 2" xfId="3371" xr:uid="{00000000-0005-0000-0000-0000260D0000}"/>
    <cellStyle name="Normal 15 8 3" xfId="3372" xr:uid="{00000000-0005-0000-0000-0000270D0000}"/>
    <cellStyle name="Normal 15 8 4" xfId="3373" xr:uid="{00000000-0005-0000-0000-0000280D0000}"/>
    <cellStyle name="Normal 15 8 5" xfId="3374" xr:uid="{00000000-0005-0000-0000-0000290D0000}"/>
    <cellStyle name="Normal 15 8 6" xfId="3375" xr:uid="{00000000-0005-0000-0000-00002A0D0000}"/>
    <cellStyle name="Normal 15 8 7" xfId="3376" xr:uid="{00000000-0005-0000-0000-00002B0D0000}"/>
    <cellStyle name="Normal 15 8 8" xfId="3377" xr:uid="{00000000-0005-0000-0000-00002C0D0000}"/>
    <cellStyle name="Normal 15 8 9" xfId="3378" xr:uid="{00000000-0005-0000-0000-00002D0D0000}"/>
    <cellStyle name="Normal 15 9" xfId="3379" xr:uid="{00000000-0005-0000-0000-00002E0D0000}"/>
    <cellStyle name="Normal 15_Eco-Report " xfId="3380" xr:uid="{00000000-0005-0000-0000-00002F0D0000}"/>
    <cellStyle name="Normal 150" xfId="3381" xr:uid="{00000000-0005-0000-0000-0000300D0000}"/>
    <cellStyle name="Normal 151" xfId="3382" xr:uid="{00000000-0005-0000-0000-0000310D0000}"/>
    <cellStyle name="Normal 152" xfId="3383" xr:uid="{00000000-0005-0000-0000-0000320D0000}"/>
    <cellStyle name="Normal 153" xfId="3384" xr:uid="{00000000-0005-0000-0000-0000330D0000}"/>
    <cellStyle name="Normal 154" xfId="3385" xr:uid="{00000000-0005-0000-0000-0000340D0000}"/>
    <cellStyle name="Normal 155" xfId="3386" xr:uid="{00000000-0005-0000-0000-0000350D0000}"/>
    <cellStyle name="Normal 156" xfId="3387" xr:uid="{00000000-0005-0000-0000-0000360D0000}"/>
    <cellStyle name="Normal 157" xfId="3388" xr:uid="{00000000-0005-0000-0000-0000370D0000}"/>
    <cellStyle name="Normal 158" xfId="3389" xr:uid="{00000000-0005-0000-0000-0000380D0000}"/>
    <cellStyle name="Normal 159" xfId="3390" xr:uid="{00000000-0005-0000-0000-0000390D0000}"/>
    <cellStyle name="Normal 16" xfId="3391" xr:uid="{00000000-0005-0000-0000-00003A0D0000}"/>
    <cellStyle name="Normal 16 10" xfId="3392" xr:uid="{00000000-0005-0000-0000-00003B0D0000}"/>
    <cellStyle name="Normal 16 11" xfId="3393" xr:uid="{00000000-0005-0000-0000-00003C0D0000}"/>
    <cellStyle name="Normal 16 12" xfId="3394" xr:uid="{00000000-0005-0000-0000-00003D0D0000}"/>
    <cellStyle name="Normal 16 13" xfId="3395" xr:uid="{00000000-0005-0000-0000-00003E0D0000}"/>
    <cellStyle name="Normal 16 14" xfId="3396" xr:uid="{00000000-0005-0000-0000-00003F0D0000}"/>
    <cellStyle name="Normal 16 15" xfId="3397" xr:uid="{00000000-0005-0000-0000-0000400D0000}"/>
    <cellStyle name="Normal 16 16" xfId="3398" xr:uid="{00000000-0005-0000-0000-0000410D0000}"/>
    <cellStyle name="Normal 16 17" xfId="3399" xr:uid="{00000000-0005-0000-0000-0000420D0000}"/>
    <cellStyle name="Normal 16 18" xfId="3400" xr:uid="{00000000-0005-0000-0000-0000430D0000}"/>
    <cellStyle name="Normal 16 19" xfId="3401" xr:uid="{00000000-0005-0000-0000-0000440D0000}"/>
    <cellStyle name="Normal 16 2" xfId="3402" xr:uid="{00000000-0005-0000-0000-0000450D0000}"/>
    <cellStyle name="Normal 16 2 2" xfId="3403" xr:uid="{00000000-0005-0000-0000-0000460D0000}"/>
    <cellStyle name="Normal 16 2 3" xfId="3404" xr:uid="{00000000-0005-0000-0000-0000470D0000}"/>
    <cellStyle name="Normal 16 2 4" xfId="3405" xr:uid="{00000000-0005-0000-0000-0000480D0000}"/>
    <cellStyle name="Normal 16 2 5" xfId="3406" xr:uid="{00000000-0005-0000-0000-0000490D0000}"/>
    <cellStyle name="Normal 16 2 6" xfId="3407" xr:uid="{00000000-0005-0000-0000-00004A0D0000}"/>
    <cellStyle name="Normal 16 2 7" xfId="3408" xr:uid="{00000000-0005-0000-0000-00004B0D0000}"/>
    <cellStyle name="Normal 16 2 8" xfId="3409" xr:uid="{00000000-0005-0000-0000-00004C0D0000}"/>
    <cellStyle name="Normal 16 2 9" xfId="3410" xr:uid="{00000000-0005-0000-0000-00004D0D0000}"/>
    <cellStyle name="Normal 16 20" xfId="3411" xr:uid="{00000000-0005-0000-0000-00004E0D0000}"/>
    <cellStyle name="Normal 16 21" xfId="3412" xr:uid="{00000000-0005-0000-0000-00004F0D0000}"/>
    <cellStyle name="Normal 16 22" xfId="3413" xr:uid="{00000000-0005-0000-0000-0000500D0000}"/>
    <cellStyle name="Normal 16 23" xfId="3414" xr:uid="{00000000-0005-0000-0000-0000510D0000}"/>
    <cellStyle name="Normal 16 24" xfId="3415" xr:uid="{00000000-0005-0000-0000-0000520D0000}"/>
    <cellStyle name="Normal 16 25" xfId="3416" xr:uid="{00000000-0005-0000-0000-0000530D0000}"/>
    <cellStyle name="Normal 16 26" xfId="3417" xr:uid="{00000000-0005-0000-0000-0000540D0000}"/>
    <cellStyle name="Normal 16 27" xfId="3418" xr:uid="{00000000-0005-0000-0000-0000550D0000}"/>
    <cellStyle name="Normal 16 3" xfId="3419" xr:uid="{00000000-0005-0000-0000-0000560D0000}"/>
    <cellStyle name="Normal 16 3 10" xfId="3420" xr:uid="{00000000-0005-0000-0000-0000570D0000}"/>
    <cellStyle name="Normal 16 3 11" xfId="3421" xr:uid="{00000000-0005-0000-0000-0000580D0000}"/>
    <cellStyle name="Normal 16 3 2" xfId="3422" xr:uid="{00000000-0005-0000-0000-0000590D0000}"/>
    <cellStyle name="Normal 16 3 3" xfId="3423" xr:uid="{00000000-0005-0000-0000-00005A0D0000}"/>
    <cellStyle name="Normal 16 3 4" xfId="3424" xr:uid="{00000000-0005-0000-0000-00005B0D0000}"/>
    <cellStyle name="Normal 16 3 5" xfId="3425" xr:uid="{00000000-0005-0000-0000-00005C0D0000}"/>
    <cellStyle name="Normal 16 3 6" xfId="3426" xr:uid="{00000000-0005-0000-0000-00005D0D0000}"/>
    <cellStyle name="Normal 16 3 7" xfId="3427" xr:uid="{00000000-0005-0000-0000-00005E0D0000}"/>
    <cellStyle name="Normal 16 3 8" xfId="3428" xr:uid="{00000000-0005-0000-0000-00005F0D0000}"/>
    <cellStyle name="Normal 16 3 9" xfId="3429" xr:uid="{00000000-0005-0000-0000-0000600D0000}"/>
    <cellStyle name="Normal 16 4" xfId="3430" xr:uid="{00000000-0005-0000-0000-0000610D0000}"/>
    <cellStyle name="Normal 16 4 2" xfId="3431" xr:uid="{00000000-0005-0000-0000-0000620D0000}"/>
    <cellStyle name="Normal 16 4 3" xfId="3432" xr:uid="{00000000-0005-0000-0000-0000630D0000}"/>
    <cellStyle name="Normal 16 4 4" xfId="3433" xr:uid="{00000000-0005-0000-0000-0000640D0000}"/>
    <cellStyle name="Normal 16 4 5" xfId="3434" xr:uid="{00000000-0005-0000-0000-0000650D0000}"/>
    <cellStyle name="Normal 16 4 6" xfId="3435" xr:uid="{00000000-0005-0000-0000-0000660D0000}"/>
    <cellStyle name="Normal 16 4 7" xfId="3436" xr:uid="{00000000-0005-0000-0000-0000670D0000}"/>
    <cellStyle name="Normal 16 4 8" xfId="3437" xr:uid="{00000000-0005-0000-0000-0000680D0000}"/>
    <cellStyle name="Normal 16 4 9" xfId="3438" xr:uid="{00000000-0005-0000-0000-0000690D0000}"/>
    <cellStyle name="Normal 16 5" xfId="3439" xr:uid="{00000000-0005-0000-0000-00006A0D0000}"/>
    <cellStyle name="Normal 16 5 2" xfId="3440" xr:uid="{00000000-0005-0000-0000-00006B0D0000}"/>
    <cellStyle name="Normal 16 5 3" xfId="3441" xr:uid="{00000000-0005-0000-0000-00006C0D0000}"/>
    <cellStyle name="Normal 16 5 4" xfId="3442" xr:uid="{00000000-0005-0000-0000-00006D0D0000}"/>
    <cellStyle name="Normal 16 5 5" xfId="3443" xr:uid="{00000000-0005-0000-0000-00006E0D0000}"/>
    <cellStyle name="Normal 16 5 6" xfId="3444" xr:uid="{00000000-0005-0000-0000-00006F0D0000}"/>
    <cellStyle name="Normal 16 5 7" xfId="3445" xr:uid="{00000000-0005-0000-0000-0000700D0000}"/>
    <cellStyle name="Normal 16 5 8" xfId="3446" xr:uid="{00000000-0005-0000-0000-0000710D0000}"/>
    <cellStyle name="Normal 16 5 9" xfId="3447" xr:uid="{00000000-0005-0000-0000-0000720D0000}"/>
    <cellStyle name="Normal 16 6" xfId="3448" xr:uid="{00000000-0005-0000-0000-0000730D0000}"/>
    <cellStyle name="Normal 16 6 2" xfId="3449" xr:uid="{00000000-0005-0000-0000-0000740D0000}"/>
    <cellStyle name="Normal 16 6 3" xfId="3450" xr:uid="{00000000-0005-0000-0000-0000750D0000}"/>
    <cellStyle name="Normal 16 6 4" xfId="3451" xr:uid="{00000000-0005-0000-0000-0000760D0000}"/>
    <cellStyle name="Normal 16 6 5" xfId="3452" xr:uid="{00000000-0005-0000-0000-0000770D0000}"/>
    <cellStyle name="Normal 16 6 6" xfId="3453" xr:uid="{00000000-0005-0000-0000-0000780D0000}"/>
    <cellStyle name="Normal 16 6 7" xfId="3454" xr:uid="{00000000-0005-0000-0000-0000790D0000}"/>
    <cellStyle name="Normal 16 6 8" xfId="3455" xr:uid="{00000000-0005-0000-0000-00007A0D0000}"/>
    <cellStyle name="Normal 16 6 9" xfId="3456" xr:uid="{00000000-0005-0000-0000-00007B0D0000}"/>
    <cellStyle name="Normal 16 7" xfId="3457" xr:uid="{00000000-0005-0000-0000-00007C0D0000}"/>
    <cellStyle name="Normal 16 7 2" xfId="3458" xr:uid="{00000000-0005-0000-0000-00007D0D0000}"/>
    <cellStyle name="Normal 16 7 3" xfId="3459" xr:uid="{00000000-0005-0000-0000-00007E0D0000}"/>
    <cellStyle name="Normal 16 7 4" xfId="3460" xr:uid="{00000000-0005-0000-0000-00007F0D0000}"/>
    <cellStyle name="Normal 16 7 5" xfId="3461" xr:uid="{00000000-0005-0000-0000-0000800D0000}"/>
    <cellStyle name="Normal 16 7 6" xfId="3462" xr:uid="{00000000-0005-0000-0000-0000810D0000}"/>
    <cellStyle name="Normal 16 7 7" xfId="3463" xr:uid="{00000000-0005-0000-0000-0000820D0000}"/>
    <cellStyle name="Normal 16 7 8" xfId="3464" xr:uid="{00000000-0005-0000-0000-0000830D0000}"/>
    <cellStyle name="Normal 16 7 9" xfId="3465" xr:uid="{00000000-0005-0000-0000-0000840D0000}"/>
    <cellStyle name="Normal 16 8" xfId="3466" xr:uid="{00000000-0005-0000-0000-0000850D0000}"/>
    <cellStyle name="Normal 16 8 2" xfId="3467" xr:uid="{00000000-0005-0000-0000-0000860D0000}"/>
    <cellStyle name="Normal 16 8 3" xfId="3468" xr:uid="{00000000-0005-0000-0000-0000870D0000}"/>
    <cellStyle name="Normal 16 8 4" xfId="3469" xr:uid="{00000000-0005-0000-0000-0000880D0000}"/>
    <cellStyle name="Normal 16 8 5" xfId="3470" xr:uid="{00000000-0005-0000-0000-0000890D0000}"/>
    <cellStyle name="Normal 16 8 6" xfId="3471" xr:uid="{00000000-0005-0000-0000-00008A0D0000}"/>
    <cellStyle name="Normal 16 8 7" xfId="3472" xr:uid="{00000000-0005-0000-0000-00008B0D0000}"/>
    <cellStyle name="Normal 16 8 8" xfId="3473" xr:uid="{00000000-0005-0000-0000-00008C0D0000}"/>
    <cellStyle name="Normal 16 8 9" xfId="3474" xr:uid="{00000000-0005-0000-0000-00008D0D0000}"/>
    <cellStyle name="Normal 16 9" xfId="3475" xr:uid="{00000000-0005-0000-0000-00008E0D0000}"/>
    <cellStyle name="Normal 160" xfId="3476" xr:uid="{00000000-0005-0000-0000-00008F0D0000}"/>
    <cellStyle name="Normal 161" xfId="3477" xr:uid="{00000000-0005-0000-0000-0000900D0000}"/>
    <cellStyle name="Normal 162" xfId="3478" xr:uid="{00000000-0005-0000-0000-0000910D0000}"/>
    <cellStyle name="Normal 163" xfId="3479" xr:uid="{00000000-0005-0000-0000-0000920D0000}"/>
    <cellStyle name="Normal 164" xfId="3480" xr:uid="{00000000-0005-0000-0000-0000930D0000}"/>
    <cellStyle name="Normal 164 2" xfId="3481" xr:uid="{00000000-0005-0000-0000-0000940D0000}"/>
    <cellStyle name="Normal 164 2 2" xfId="3482" xr:uid="{00000000-0005-0000-0000-0000950D0000}"/>
    <cellStyle name="Normal 164 2 2 2" xfId="3483" xr:uid="{00000000-0005-0000-0000-0000960D0000}"/>
    <cellStyle name="Normal 164 2 3" xfId="3484" xr:uid="{00000000-0005-0000-0000-0000970D0000}"/>
    <cellStyle name="Normal 164 2 4" xfId="3485" xr:uid="{00000000-0005-0000-0000-0000980D0000}"/>
    <cellStyle name="Normal 164 3" xfId="3486" xr:uid="{00000000-0005-0000-0000-0000990D0000}"/>
    <cellStyle name="Normal 165" xfId="3487" xr:uid="{00000000-0005-0000-0000-00009A0D0000}"/>
    <cellStyle name="Normal 166" xfId="3488" xr:uid="{00000000-0005-0000-0000-00009B0D0000}"/>
    <cellStyle name="Normal 167" xfId="3489" xr:uid="{00000000-0005-0000-0000-00009C0D0000}"/>
    <cellStyle name="Normal 168" xfId="3490" xr:uid="{00000000-0005-0000-0000-00009D0D0000}"/>
    <cellStyle name="Normal 169" xfId="3491" xr:uid="{00000000-0005-0000-0000-00009E0D0000}"/>
    <cellStyle name="Normal 169 2" xfId="3492" xr:uid="{00000000-0005-0000-0000-00009F0D0000}"/>
    <cellStyle name="Normal 169 3" xfId="3493" xr:uid="{00000000-0005-0000-0000-0000A00D0000}"/>
    <cellStyle name="Normal 169 4" xfId="3494" xr:uid="{00000000-0005-0000-0000-0000A10D0000}"/>
    <cellStyle name="Normal 169 5" xfId="3495" xr:uid="{00000000-0005-0000-0000-0000A20D0000}"/>
    <cellStyle name="Normal 169 6" xfId="3496" xr:uid="{00000000-0005-0000-0000-0000A30D0000}"/>
    <cellStyle name="Normal 17" xfId="3497" xr:uid="{00000000-0005-0000-0000-0000A40D0000}"/>
    <cellStyle name="Normal 17 10" xfId="3498" xr:uid="{00000000-0005-0000-0000-0000A50D0000}"/>
    <cellStyle name="Normal 17 11" xfId="3499" xr:uid="{00000000-0005-0000-0000-0000A60D0000}"/>
    <cellStyle name="Normal 17 12" xfId="3500" xr:uid="{00000000-0005-0000-0000-0000A70D0000}"/>
    <cellStyle name="Normal 17 13" xfId="3501" xr:uid="{00000000-0005-0000-0000-0000A80D0000}"/>
    <cellStyle name="Normal 17 14" xfId="3502" xr:uid="{00000000-0005-0000-0000-0000A90D0000}"/>
    <cellStyle name="Normal 17 15" xfId="3503" xr:uid="{00000000-0005-0000-0000-0000AA0D0000}"/>
    <cellStyle name="Normal 17 16" xfId="3504" xr:uid="{00000000-0005-0000-0000-0000AB0D0000}"/>
    <cellStyle name="Normal 17 17" xfId="3505" xr:uid="{00000000-0005-0000-0000-0000AC0D0000}"/>
    <cellStyle name="Normal 17 18" xfId="3506" xr:uid="{00000000-0005-0000-0000-0000AD0D0000}"/>
    <cellStyle name="Normal 17 19" xfId="3507" xr:uid="{00000000-0005-0000-0000-0000AE0D0000}"/>
    <cellStyle name="Normal 17 2" xfId="3508" xr:uid="{00000000-0005-0000-0000-0000AF0D0000}"/>
    <cellStyle name="Normal 17 2 2" xfId="3509" xr:uid="{00000000-0005-0000-0000-0000B00D0000}"/>
    <cellStyle name="Normal 17 2 3" xfId="3510" xr:uid="{00000000-0005-0000-0000-0000B10D0000}"/>
    <cellStyle name="Normal 17 2 4" xfId="3511" xr:uid="{00000000-0005-0000-0000-0000B20D0000}"/>
    <cellStyle name="Normal 17 2 5" xfId="3512" xr:uid="{00000000-0005-0000-0000-0000B30D0000}"/>
    <cellStyle name="Normal 17 2 6" xfId="3513" xr:uid="{00000000-0005-0000-0000-0000B40D0000}"/>
    <cellStyle name="Normal 17 2 7" xfId="3514" xr:uid="{00000000-0005-0000-0000-0000B50D0000}"/>
    <cellStyle name="Normal 17 2 8" xfId="3515" xr:uid="{00000000-0005-0000-0000-0000B60D0000}"/>
    <cellStyle name="Normal 17 2 9" xfId="3516" xr:uid="{00000000-0005-0000-0000-0000B70D0000}"/>
    <cellStyle name="Normal 17 20" xfId="3517" xr:uid="{00000000-0005-0000-0000-0000B80D0000}"/>
    <cellStyle name="Normal 17 21" xfId="3518" xr:uid="{00000000-0005-0000-0000-0000B90D0000}"/>
    <cellStyle name="Normal 17 22" xfId="3519" xr:uid="{00000000-0005-0000-0000-0000BA0D0000}"/>
    <cellStyle name="Normal 17 23" xfId="3520" xr:uid="{00000000-0005-0000-0000-0000BB0D0000}"/>
    <cellStyle name="Normal 17 24" xfId="3521" xr:uid="{00000000-0005-0000-0000-0000BC0D0000}"/>
    <cellStyle name="Normal 17 25" xfId="3522" xr:uid="{00000000-0005-0000-0000-0000BD0D0000}"/>
    <cellStyle name="Normal 17 26" xfId="3523" xr:uid="{00000000-0005-0000-0000-0000BE0D0000}"/>
    <cellStyle name="Normal 17 27" xfId="3524" xr:uid="{00000000-0005-0000-0000-0000BF0D0000}"/>
    <cellStyle name="Normal 17 3" xfId="3525" xr:uid="{00000000-0005-0000-0000-0000C00D0000}"/>
    <cellStyle name="Normal 17 3 10" xfId="3526" xr:uid="{00000000-0005-0000-0000-0000C10D0000}"/>
    <cellStyle name="Normal 17 3 11" xfId="3527" xr:uid="{00000000-0005-0000-0000-0000C20D0000}"/>
    <cellStyle name="Normal 17 3 2" xfId="3528" xr:uid="{00000000-0005-0000-0000-0000C30D0000}"/>
    <cellStyle name="Normal 17 3 3" xfId="3529" xr:uid="{00000000-0005-0000-0000-0000C40D0000}"/>
    <cellStyle name="Normal 17 3 4" xfId="3530" xr:uid="{00000000-0005-0000-0000-0000C50D0000}"/>
    <cellStyle name="Normal 17 3 5" xfId="3531" xr:uid="{00000000-0005-0000-0000-0000C60D0000}"/>
    <cellStyle name="Normal 17 3 6" xfId="3532" xr:uid="{00000000-0005-0000-0000-0000C70D0000}"/>
    <cellStyle name="Normal 17 3 7" xfId="3533" xr:uid="{00000000-0005-0000-0000-0000C80D0000}"/>
    <cellStyle name="Normal 17 3 8" xfId="3534" xr:uid="{00000000-0005-0000-0000-0000C90D0000}"/>
    <cellStyle name="Normal 17 3 9" xfId="3535" xr:uid="{00000000-0005-0000-0000-0000CA0D0000}"/>
    <cellStyle name="Normal 17 4" xfId="3536" xr:uid="{00000000-0005-0000-0000-0000CB0D0000}"/>
    <cellStyle name="Normal 17 4 2" xfId="3537" xr:uid="{00000000-0005-0000-0000-0000CC0D0000}"/>
    <cellStyle name="Normal 17 4 3" xfId="3538" xr:uid="{00000000-0005-0000-0000-0000CD0D0000}"/>
    <cellStyle name="Normal 17 4 4" xfId="3539" xr:uid="{00000000-0005-0000-0000-0000CE0D0000}"/>
    <cellStyle name="Normal 17 4 5" xfId="3540" xr:uid="{00000000-0005-0000-0000-0000CF0D0000}"/>
    <cellStyle name="Normal 17 4 6" xfId="3541" xr:uid="{00000000-0005-0000-0000-0000D00D0000}"/>
    <cellStyle name="Normal 17 4 7" xfId="3542" xr:uid="{00000000-0005-0000-0000-0000D10D0000}"/>
    <cellStyle name="Normal 17 4 8" xfId="3543" xr:uid="{00000000-0005-0000-0000-0000D20D0000}"/>
    <cellStyle name="Normal 17 4 9" xfId="3544" xr:uid="{00000000-0005-0000-0000-0000D30D0000}"/>
    <cellStyle name="Normal 17 5" xfId="3545" xr:uid="{00000000-0005-0000-0000-0000D40D0000}"/>
    <cellStyle name="Normal 17 5 2" xfId="3546" xr:uid="{00000000-0005-0000-0000-0000D50D0000}"/>
    <cellStyle name="Normal 17 5 3" xfId="3547" xr:uid="{00000000-0005-0000-0000-0000D60D0000}"/>
    <cellStyle name="Normal 17 5 4" xfId="3548" xr:uid="{00000000-0005-0000-0000-0000D70D0000}"/>
    <cellStyle name="Normal 17 5 5" xfId="3549" xr:uid="{00000000-0005-0000-0000-0000D80D0000}"/>
    <cellStyle name="Normal 17 5 6" xfId="3550" xr:uid="{00000000-0005-0000-0000-0000D90D0000}"/>
    <cellStyle name="Normal 17 5 7" xfId="3551" xr:uid="{00000000-0005-0000-0000-0000DA0D0000}"/>
    <cellStyle name="Normal 17 5 8" xfId="3552" xr:uid="{00000000-0005-0000-0000-0000DB0D0000}"/>
    <cellStyle name="Normal 17 5 9" xfId="3553" xr:uid="{00000000-0005-0000-0000-0000DC0D0000}"/>
    <cellStyle name="Normal 17 6" xfId="3554" xr:uid="{00000000-0005-0000-0000-0000DD0D0000}"/>
    <cellStyle name="Normal 17 6 2" xfId="3555" xr:uid="{00000000-0005-0000-0000-0000DE0D0000}"/>
    <cellStyle name="Normal 17 6 3" xfId="3556" xr:uid="{00000000-0005-0000-0000-0000DF0D0000}"/>
    <cellStyle name="Normal 17 6 4" xfId="3557" xr:uid="{00000000-0005-0000-0000-0000E00D0000}"/>
    <cellStyle name="Normal 17 6 5" xfId="3558" xr:uid="{00000000-0005-0000-0000-0000E10D0000}"/>
    <cellStyle name="Normal 17 6 6" xfId="3559" xr:uid="{00000000-0005-0000-0000-0000E20D0000}"/>
    <cellStyle name="Normal 17 6 7" xfId="3560" xr:uid="{00000000-0005-0000-0000-0000E30D0000}"/>
    <cellStyle name="Normal 17 6 8" xfId="3561" xr:uid="{00000000-0005-0000-0000-0000E40D0000}"/>
    <cellStyle name="Normal 17 6 9" xfId="3562" xr:uid="{00000000-0005-0000-0000-0000E50D0000}"/>
    <cellStyle name="Normal 17 7" xfId="3563" xr:uid="{00000000-0005-0000-0000-0000E60D0000}"/>
    <cellStyle name="Normal 17 7 2" xfId="3564" xr:uid="{00000000-0005-0000-0000-0000E70D0000}"/>
    <cellStyle name="Normal 17 7 3" xfId="3565" xr:uid="{00000000-0005-0000-0000-0000E80D0000}"/>
    <cellStyle name="Normal 17 7 4" xfId="3566" xr:uid="{00000000-0005-0000-0000-0000E90D0000}"/>
    <cellStyle name="Normal 17 7 5" xfId="3567" xr:uid="{00000000-0005-0000-0000-0000EA0D0000}"/>
    <cellStyle name="Normal 17 7 6" xfId="3568" xr:uid="{00000000-0005-0000-0000-0000EB0D0000}"/>
    <cellStyle name="Normal 17 7 7" xfId="3569" xr:uid="{00000000-0005-0000-0000-0000EC0D0000}"/>
    <cellStyle name="Normal 17 7 8" xfId="3570" xr:uid="{00000000-0005-0000-0000-0000ED0D0000}"/>
    <cellStyle name="Normal 17 7 9" xfId="3571" xr:uid="{00000000-0005-0000-0000-0000EE0D0000}"/>
    <cellStyle name="Normal 17 8" xfId="3572" xr:uid="{00000000-0005-0000-0000-0000EF0D0000}"/>
    <cellStyle name="Normal 17 8 2" xfId="3573" xr:uid="{00000000-0005-0000-0000-0000F00D0000}"/>
    <cellStyle name="Normal 17 8 3" xfId="3574" xr:uid="{00000000-0005-0000-0000-0000F10D0000}"/>
    <cellStyle name="Normal 17 8 4" xfId="3575" xr:uid="{00000000-0005-0000-0000-0000F20D0000}"/>
    <cellStyle name="Normal 17 8 5" xfId="3576" xr:uid="{00000000-0005-0000-0000-0000F30D0000}"/>
    <cellStyle name="Normal 17 8 6" xfId="3577" xr:uid="{00000000-0005-0000-0000-0000F40D0000}"/>
    <cellStyle name="Normal 17 8 7" xfId="3578" xr:uid="{00000000-0005-0000-0000-0000F50D0000}"/>
    <cellStyle name="Normal 17 8 8" xfId="3579" xr:uid="{00000000-0005-0000-0000-0000F60D0000}"/>
    <cellStyle name="Normal 17 8 9" xfId="3580" xr:uid="{00000000-0005-0000-0000-0000F70D0000}"/>
    <cellStyle name="Normal 17 9" xfId="3581" xr:uid="{00000000-0005-0000-0000-0000F80D0000}"/>
    <cellStyle name="Normal 170" xfId="3582" xr:uid="{00000000-0005-0000-0000-0000F90D0000}"/>
    <cellStyle name="Normal 170 2" xfId="3583" xr:uid="{00000000-0005-0000-0000-0000FA0D0000}"/>
    <cellStyle name="Normal 170 3" xfId="3584" xr:uid="{00000000-0005-0000-0000-0000FB0D0000}"/>
    <cellStyle name="Normal 170 4" xfId="3585" xr:uid="{00000000-0005-0000-0000-0000FC0D0000}"/>
    <cellStyle name="Normal 170 5" xfId="3586" xr:uid="{00000000-0005-0000-0000-0000FD0D0000}"/>
    <cellStyle name="Normal 170 6" xfId="3587" xr:uid="{00000000-0005-0000-0000-0000FE0D0000}"/>
    <cellStyle name="Normal 171" xfId="3588" xr:uid="{00000000-0005-0000-0000-0000FF0D0000}"/>
    <cellStyle name="Normal 171 2" xfId="3589" xr:uid="{00000000-0005-0000-0000-0000000E0000}"/>
    <cellStyle name="Normal 171 3" xfId="3590" xr:uid="{00000000-0005-0000-0000-0000010E0000}"/>
    <cellStyle name="Normal 171 4" xfId="3591" xr:uid="{00000000-0005-0000-0000-0000020E0000}"/>
    <cellStyle name="Normal 171 5" xfId="3592" xr:uid="{00000000-0005-0000-0000-0000030E0000}"/>
    <cellStyle name="Normal 171 6" xfId="3593" xr:uid="{00000000-0005-0000-0000-0000040E0000}"/>
    <cellStyle name="Normal 172" xfId="3594" xr:uid="{00000000-0005-0000-0000-0000050E0000}"/>
    <cellStyle name="Normal 172 2" xfId="3595" xr:uid="{00000000-0005-0000-0000-0000060E0000}"/>
    <cellStyle name="Normal 173" xfId="3596" xr:uid="{00000000-0005-0000-0000-0000070E0000}"/>
    <cellStyle name="Normal 174" xfId="3597" xr:uid="{00000000-0005-0000-0000-0000080E0000}"/>
    <cellStyle name="Normal 174 2" xfId="3598" xr:uid="{00000000-0005-0000-0000-0000090E0000}"/>
    <cellStyle name="Normal 174 3" xfId="3599" xr:uid="{00000000-0005-0000-0000-00000A0E0000}"/>
    <cellStyle name="Normal 174 4" xfId="3600" xr:uid="{00000000-0005-0000-0000-00000B0E0000}"/>
    <cellStyle name="Normal 174 5" xfId="3601" xr:uid="{00000000-0005-0000-0000-00000C0E0000}"/>
    <cellStyle name="Normal 174 6" xfId="3602" xr:uid="{00000000-0005-0000-0000-00000D0E0000}"/>
    <cellStyle name="Normal 175" xfId="3603" xr:uid="{00000000-0005-0000-0000-00000E0E0000}"/>
    <cellStyle name="Normal 176" xfId="3604" xr:uid="{00000000-0005-0000-0000-00000F0E0000}"/>
    <cellStyle name="Normal 177" xfId="3605" xr:uid="{00000000-0005-0000-0000-0000100E0000}"/>
    <cellStyle name="Normal 178" xfId="3606" xr:uid="{00000000-0005-0000-0000-0000110E0000}"/>
    <cellStyle name="Normal 18" xfId="3607" xr:uid="{00000000-0005-0000-0000-0000120E0000}"/>
    <cellStyle name="Normal 18 10" xfId="3608" xr:uid="{00000000-0005-0000-0000-0000130E0000}"/>
    <cellStyle name="Normal 18 11" xfId="3609" xr:uid="{00000000-0005-0000-0000-0000140E0000}"/>
    <cellStyle name="Normal 18 12" xfId="3610" xr:uid="{00000000-0005-0000-0000-0000150E0000}"/>
    <cellStyle name="Normal 18 13" xfId="3611" xr:uid="{00000000-0005-0000-0000-0000160E0000}"/>
    <cellStyle name="Normal 18 14" xfId="3612" xr:uid="{00000000-0005-0000-0000-0000170E0000}"/>
    <cellStyle name="Normal 18 15" xfId="3613" xr:uid="{00000000-0005-0000-0000-0000180E0000}"/>
    <cellStyle name="Normal 18 16" xfId="3614" xr:uid="{00000000-0005-0000-0000-0000190E0000}"/>
    <cellStyle name="Normal 18 17" xfId="3615" xr:uid="{00000000-0005-0000-0000-00001A0E0000}"/>
    <cellStyle name="Normal 18 18" xfId="3616" xr:uid="{00000000-0005-0000-0000-00001B0E0000}"/>
    <cellStyle name="Normal 18 19" xfId="3617" xr:uid="{00000000-0005-0000-0000-00001C0E0000}"/>
    <cellStyle name="Normal 18 2" xfId="3618" xr:uid="{00000000-0005-0000-0000-00001D0E0000}"/>
    <cellStyle name="Normal 18 2 2" xfId="3619" xr:uid="{00000000-0005-0000-0000-00001E0E0000}"/>
    <cellStyle name="Normal 18 2 3" xfId="3620" xr:uid="{00000000-0005-0000-0000-00001F0E0000}"/>
    <cellStyle name="Normal 18 2 4" xfId="3621" xr:uid="{00000000-0005-0000-0000-0000200E0000}"/>
    <cellStyle name="Normal 18 2 5" xfId="3622" xr:uid="{00000000-0005-0000-0000-0000210E0000}"/>
    <cellStyle name="Normal 18 2 6" xfId="3623" xr:uid="{00000000-0005-0000-0000-0000220E0000}"/>
    <cellStyle name="Normal 18 2 7" xfId="3624" xr:uid="{00000000-0005-0000-0000-0000230E0000}"/>
    <cellStyle name="Normal 18 2 8" xfId="3625" xr:uid="{00000000-0005-0000-0000-0000240E0000}"/>
    <cellStyle name="Normal 18 2 9" xfId="3626" xr:uid="{00000000-0005-0000-0000-0000250E0000}"/>
    <cellStyle name="Normal 18 20" xfId="3627" xr:uid="{00000000-0005-0000-0000-0000260E0000}"/>
    <cellStyle name="Normal 18 21" xfId="3628" xr:uid="{00000000-0005-0000-0000-0000270E0000}"/>
    <cellStyle name="Normal 18 22" xfId="3629" xr:uid="{00000000-0005-0000-0000-0000280E0000}"/>
    <cellStyle name="Normal 18 23" xfId="3630" xr:uid="{00000000-0005-0000-0000-0000290E0000}"/>
    <cellStyle name="Normal 18 24" xfId="3631" xr:uid="{00000000-0005-0000-0000-00002A0E0000}"/>
    <cellStyle name="Normal 18 25" xfId="3632" xr:uid="{00000000-0005-0000-0000-00002B0E0000}"/>
    <cellStyle name="Normal 18 26" xfId="3633" xr:uid="{00000000-0005-0000-0000-00002C0E0000}"/>
    <cellStyle name="Normal 18 27" xfId="3634" xr:uid="{00000000-0005-0000-0000-00002D0E0000}"/>
    <cellStyle name="Normal 18 28" xfId="3635" xr:uid="{00000000-0005-0000-0000-00002E0E0000}"/>
    <cellStyle name="Normal 18 3" xfId="3636" xr:uid="{00000000-0005-0000-0000-00002F0E0000}"/>
    <cellStyle name="Normal 18 3 10" xfId="3637" xr:uid="{00000000-0005-0000-0000-0000300E0000}"/>
    <cellStyle name="Normal 18 3 11" xfId="3638" xr:uid="{00000000-0005-0000-0000-0000310E0000}"/>
    <cellStyle name="Normal 18 3 2" xfId="3639" xr:uid="{00000000-0005-0000-0000-0000320E0000}"/>
    <cellStyle name="Normal 18 3 3" xfId="3640" xr:uid="{00000000-0005-0000-0000-0000330E0000}"/>
    <cellStyle name="Normal 18 3 4" xfId="3641" xr:uid="{00000000-0005-0000-0000-0000340E0000}"/>
    <cellStyle name="Normal 18 3 5" xfId="3642" xr:uid="{00000000-0005-0000-0000-0000350E0000}"/>
    <cellStyle name="Normal 18 3 6" xfId="3643" xr:uid="{00000000-0005-0000-0000-0000360E0000}"/>
    <cellStyle name="Normal 18 3 7" xfId="3644" xr:uid="{00000000-0005-0000-0000-0000370E0000}"/>
    <cellStyle name="Normal 18 3 8" xfId="3645" xr:uid="{00000000-0005-0000-0000-0000380E0000}"/>
    <cellStyle name="Normal 18 3 9" xfId="3646" xr:uid="{00000000-0005-0000-0000-0000390E0000}"/>
    <cellStyle name="Normal 18 4" xfId="3647" xr:uid="{00000000-0005-0000-0000-00003A0E0000}"/>
    <cellStyle name="Normal 18 4 2" xfId="3648" xr:uid="{00000000-0005-0000-0000-00003B0E0000}"/>
    <cellStyle name="Normal 18 4 3" xfId="3649" xr:uid="{00000000-0005-0000-0000-00003C0E0000}"/>
    <cellStyle name="Normal 18 4 4" xfId="3650" xr:uid="{00000000-0005-0000-0000-00003D0E0000}"/>
    <cellStyle name="Normal 18 4 5" xfId="3651" xr:uid="{00000000-0005-0000-0000-00003E0E0000}"/>
    <cellStyle name="Normal 18 4 6" xfId="3652" xr:uid="{00000000-0005-0000-0000-00003F0E0000}"/>
    <cellStyle name="Normal 18 4 7" xfId="3653" xr:uid="{00000000-0005-0000-0000-0000400E0000}"/>
    <cellStyle name="Normal 18 4 8" xfId="3654" xr:uid="{00000000-0005-0000-0000-0000410E0000}"/>
    <cellStyle name="Normal 18 4 9" xfId="3655" xr:uid="{00000000-0005-0000-0000-0000420E0000}"/>
    <cellStyle name="Normal 18 5" xfId="3656" xr:uid="{00000000-0005-0000-0000-0000430E0000}"/>
    <cellStyle name="Normal 18 5 2" xfId="3657" xr:uid="{00000000-0005-0000-0000-0000440E0000}"/>
    <cellStyle name="Normal 18 5 3" xfId="3658" xr:uid="{00000000-0005-0000-0000-0000450E0000}"/>
    <cellStyle name="Normal 18 5 4" xfId="3659" xr:uid="{00000000-0005-0000-0000-0000460E0000}"/>
    <cellStyle name="Normal 18 5 5" xfId="3660" xr:uid="{00000000-0005-0000-0000-0000470E0000}"/>
    <cellStyle name="Normal 18 5 6" xfId="3661" xr:uid="{00000000-0005-0000-0000-0000480E0000}"/>
    <cellStyle name="Normal 18 5 7" xfId="3662" xr:uid="{00000000-0005-0000-0000-0000490E0000}"/>
    <cellStyle name="Normal 18 5 8" xfId="3663" xr:uid="{00000000-0005-0000-0000-00004A0E0000}"/>
    <cellStyle name="Normal 18 5 9" xfId="3664" xr:uid="{00000000-0005-0000-0000-00004B0E0000}"/>
    <cellStyle name="Normal 18 6" xfId="3665" xr:uid="{00000000-0005-0000-0000-00004C0E0000}"/>
    <cellStyle name="Normal 18 6 2" xfId="3666" xr:uid="{00000000-0005-0000-0000-00004D0E0000}"/>
    <cellStyle name="Normal 18 6 3" xfId="3667" xr:uid="{00000000-0005-0000-0000-00004E0E0000}"/>
    <cellStyle name="Normal 18 6 4" xfId="3668" xr:uid="{00000000-0005-0000-0000-00004F0E0000}"/>
    <cellStyle name="Normal 18 6 5" xfId="3669" xr:uid="{00000000-0005-0000-0000-0000500E0000}"/>
    <cellStyle name="Normal 18 6 6" xfId="3670" xr:uid="{00000000-0005-0000-0000-0000510E0000}"/>
    <cellStyle name="Normal 18 6 7" xfId="3671" xr:uid="{00000000-0005-0000-0000-0000520E0000}"/>
    <cellStyle name="Normal 18 6 8" xfId="3672" xr:uid="{00000000-0005-0000-0000-0000530E0000}"/>
    <cellStyle name="Normal 18 6 9" xfId="3673" xr:uid="{00000000-0005-0000-0000-0000540E0000}"/>
    <cellStyle name="Normal 18 7" xfId="3674" xr:uid="{00000000-0005-0000-0000-0000550E0000}"/>
    <cellStyle name="Normal 18 7 2" xfId="3675" xr:uid="{00000000-0005-0000-0000-0000560E0000}"/>
    <cellStyle name="Normal 18 7 3" xfId="3676" xr:uid="{00000000-0005-0000-0000-0000570E0000}"/>
    <cellStyle name="Normal 18 7 4" xfId="3677" xr:uid="{00000000-0005-0000-0000-0000580E0000}"/>
    <cellStyle name="Normal 18 7 5" xfId="3678" xr:uid="{00000000-0005-0000-0000-0000590E0000}"/>
    <cellStyle name="Normal 18 7 6" xfId="3679" xr:uid="{00000000-0005-0000-0000-00005A0E0000}"/>
    <cellStyle name="Normal 18 7 7" xfId="3680" xr:uid="{00000000-0005-0000-0000-00005B0E0000}"/>
    <cellStyle name="Normal 18 7 8" xfId="3681" xr:uid="{00000000-0005-0000-0000-00005C0E0000}"/>
    <cellStyle name="Normal 18 7 9" xfId="3682" xr:uid="{00000000-0005-0000-0000-00005D0E0000}"/>
    <cellStyle name="Normal 18 8" xfId="3683" xr:uid="{00000000-0005-0000-0000-00005E0E0000}"/>
    <cellStyle name="Normal 18 8 2" xfId="3684" xr:uid="{00000000-0005-0000-0000-00005F0E0000}"/>
    <cellStyle name="Normal 18 8 3" xfId="3685" xr:uid="{00000000-0005-0000-0000-0000600E0000}"/>
    <cellStyle name="Normal 18 8 4" xfId="3686" xr:uid="{00000000-0005-0000-0000-0000610E0000}"/>
    <cellStyle name="Normal 18 8 5" xfId="3687" xr:uid="{00000000-0005-0000-0000-0000620E0000}"/>
    <cellStyle name="Normal 18 8 6" xfId="3688" xr:uid="{00000000-0005-0000-0000-0000630E0000}"/>
    <cellStyle name="Normal 18 8 7" xfId="3689" xr:uid="{00000000-0005-0000-0000-0000640E0000}"/>
    <cellStyle name="Normal 18 8 8" xfId="3690" xr:uid="{00000000-0005-0000-0000-0000650E0000}"/>
    <cellStyle name="Normal 18 8 9" xfId="3691" xr:uid="{00000000-0005-0000-0000-0000660E0000}"/>
    <cellStyle name="Normal 18 9" xfId="3692" xr:uid="{00000000-0005-0000-0000-0000670E0000}"/>
    <cellStyle name="Normal 181" xfId="3693" xr:uid="{00000000-0005-0000-0000-0000680E0000}"/>
    <cellStyle name="Normal 182" xfId="3694" xr:uid="{00000000-0005-0000-0000-0000690E0000}"/>
    <cellStyle name="Normal 184" xfId="3695" xr:uid="{00000000-0005-0000-0000-00006A0E0000}"/>
    <cellStyle name="Normal 186" xfId="3696" xr:uid="{00000000-0005-0000-0000-00006B0E0000}"/>
    <cellStyle name="Normal 187" xfId="3697" xr:uid="{00000000-0005-0000-0000-00006C0E0000}"/>
    <cellStyle name="Normal 189" xfId="3698" xr:uid="{00000000-0005-0000-0000-00006D0E0000}"/>
    <cellStyle name="Normal 19" xfId="3699" xr:uid="{00000000-0005-0000-0000-00006E0E0000}"/>
    <cellStyle name="Normal 19 10" xfId="3700" xr:uid="{00000000-0005-0000-0000-00006F0E0000}"/>
    <cellStyle name="Normal 19 11" xfId="3701" xr:uid="{00000000-0005-0000-0000-0000700E0000}"/>
    <cellStyle name="Normal 19 12" xfId="3702" xr:uid="{00000000-0005-0000-0000-0000710E0000}"/>
    <cellStyle name="Normal 19 13" xfId="3703" xr:uid="{00000000-0005-0000-0000-0000720E0000}"/>
    <cellStyle name="Normal 19 14" xfId="3704" xr:uid="{00000000-0005-0000-0000-0000730E0000}"/>
    <cellStyle name="Normal 19 15" xfId="3705" xr:uid="{00000000-0005-0000-0000-0000740E0000}"/>
    <cellStyle name="Normal 19 16" xfId="3706" xr:uid="{00000000-0005-0000-0000-0000750E0000}"/>
    <cellStyle name="Normal 19 17" xfId="3707" xr:uid="{00000000-0005-0000-0000-0000760E0000}"/>
    <cellStyle name="Normal 19 18" xfId="3708" xr:uid="{00000000-0005-0000-0000-0000770E0000}"/>
    <cellStyle name="Normal 19 2" xfId="3709" xr:uid="{00000000-0005-0000-0000-0000780E0000}"/>
    <cellStyle name="Normal 19 2 2" xfId="3710" xr:uid="{00000000-0005-0000-0000-0000790E0000}"/>
    <cellStyle name="Normal 19 2 3" xfId="3711" xr:uid="{00000000-0005-0000-0000-00007A0E0000}"/>
    <cellStyle name="Normal 19 2 4" xfId="3712" xr:uid="{00000000-0005-0000-0000-00007B0E0000}"/>
    <cellStyle name="Normal 19 2 5" xfId="3713" xr:uid="{00000000-0005-0000-0000-00007C0E0000}"/>
    <cellStyle name="Normal 19 2 6" xfId="3714" xr:uid="{00000000-0005-0000-0000-00007D0E0000}"/>
    <cellStyle name="Normal 19 2 7" xfId="3715" xr:uid="{00000000-0005-0000-0000-00007E0E0000}"/>
    <cellStyle name="Normal 19 2 8" xfId="3716" xr:uid="{00000000-0005-0000-0000-00007F0E0000}"/>
    <cellStyle name="Normal 19 2 9" xfId="3717" xr:uid="{00000000-0005-0000-0000-0000800E0000}"/>
    <cellStyle name="Normal 19 3" xfId="3718" xr:uid="{00000000-0005-0000-0000-0000810E0000}"/>
    <cellStyle name="Normal 19 3 10" xfId="3719" xr:uid="{00000000-0005-0000-0000-0000820E0000}"/>
    <cellStyle name="Normal 19 3 11" xfId="3720" xr:uid="{00000000-0005-0000-0000-0000830E0000}"/>
    <cellStyle name="Normal 19 3 2" xfId="3721" xr:uid="{00000000-0005-0000-0000-0000840E0000}"/>
    <cellStyle name="Normal 19 3 3" xfId="3722" xr:uid="{00000000-0005-0000-0000-0000850E0000}"/>
    <cellStyle name="Normal 19 3 4" xfId="3723" xr:uid="{00000000-0005-0000-0000-0000860E0000}"/>
    <cellStyle name="Normal 19 3 5" xfId="3724" xr:uid="{00000000-0005-0000-0000-0000870E0000}"/>
    <cellStyle name="Normal 19 3 6" xfId="3725" xr:uid="{00000000-0005-0000-0000-0000880E0000}"/>
    <cellStyle name="Normal 19 3 7" xfId="3726" xr:uid="{00000000-0005-0000-0000-0000890E0000}"/>
    <cellStyle name="Normal 19 3 8" xfId="3727" xr:uid="{00000000-0005-0000-0000-00008A0E0000}"/>
    <cellStyle name="Normal 19 3 9" xfId="3728" xr:uid="{00000000-0005-0000-0000-00008B0E0000}"/>
    <cellStyle name="Normal 19 4" xfId="3729" xr:uid="{00000000-0005-0000-0000-00008C0E0000}"/>
    <cellStyle name="Normal 19 4 2" xfId="3730" xr:uid="{00000000-0005-0000-0000-00008D0E0000}"/>
    <cellStyle name="Normal 19 4 3" xfId="3731" xr:uid="{00000000-0005-0000-0000-00008E0E0000}"/>
    <cellStyle name="Normal 19 4 4" xfId="3732" xr:uid="{00000000-0005-0000-0000-00008F0E0000}"/>
    <cellStyle name="Normal 19 4 5" xfId="3733" xr:uid="{00000000-0005-0000-0000-0000900E0000}"/>
    <cellStyle name="Normal 19 4 6" xfId="3734" xr:uid="{00000000-0005-0000-0000-0000910E0000}"/>
    <cellStyle name="Normal 19 4 7" xfId="3735" xr:uid="{00000000-0005-0000-0000-0000920E0000}"/>
    <cellStyle name="Normal 19 4 8" xfId="3736" xr:uid="{00000000-0005-0000-0000-0000930E0000}"/>
    <cellStyle name="Normal 19 4 9" xfId="3737" xr:uid="{00000000-0005-0000-0000-0000940E0000}"/>
    <cellStyle name="Normal 19 5" xfId="3738" xr:uid="{00000000-0005-0000-0000-0000950E0000}"/>
    <cellStyle name="Normal 19 5 2" xfId="3739" xr:uid="{00000000-0005-0000-0000-0000960E0000}"/>
    <cellStyle name="Normal 19 5 3" xfId="3740" xr:uid="{00000000-0005-0000-0000-0000970E0000}"/>
    <cellStyle name="Normal 19 5 4" xfId="3741" xr:uid="{00000000-0005-0000-0000-0000980E0000}"/>
    <cellStyle name="Normal 19 5 5" xfId="3742" xr:uid="{00000000-0005-0000-0000-0000990E0000}"/>
    <cellStyle name="Normal 19 5 6" xfId="3743" xr:uid="{00000000-0005-0000-0000-00009A0E0000}"/>
    <cellStyle name="Normal 19 5 7" xfId="3744" xr:uid="{00000000-0005-0000-0000-00009B0E0000}"/>
    <cellStyle name="Normal 19 5 8" xfId="3745" xr:uid="{00000000-0005-0000-0000-00009C0E0000}"/>
    <cellStyle name="Normal 19 5 9" xfId="3746" xr:uid="{00000000-0005-0000-0000-00009D0E0000}"/>
    <cellStyle name="Normal 19 6" xfId="3747" xr:uid="{00000000-0005-0000-0000-00009E0E0000}"/>
    <cellStyle name="Normal 19 6 2" xfId="3748" xr:uid="{00000000-0005-0000-0000-00009F0E0000}"/>
    <cellStyle name="Normal 19 6 3" xfId="3749" xr:uid="{00000000-0005-0000-0000-0000A00E0000}"/>
    <cellStyle name="Normal 19 6 4" xfId="3750" xr:uid="{00000000-0005-0000-0000-0000A10E0000}"/>
    <cellStyle name="Normal 19 6 5" xfId="3751" xr:uid="{00000000-0005-0000-0000-0000A20E0000}"/>
    <cellStyle name="Normal 19 6 6" xfId="3752" xr:uid="{00000000-0005-0000-0000-0000A30E0000}"/>
    <cellStyle name="Normal 19 6 7" xfId="3753" xr:uid="{00000000-0005-0000-0000-0000A40E0000}"/>
    <cellStyle name="Normal 19 6 8" xfId="3754" xr:uid="{00000000-0005-0000-0000-0000A50E0000}"/>
    <cellStyle name="Normal 19 6 9" xfId="3755" xr:uid="{00000000-0005-0000-0000-0000A60E0000}"/>
    <cellStyle name="Normal 19 7" xfId="3756" xr:uid="{00000000-0005-0000-0000-0000A70E0000}"/>
    <cellStyle name="Normal 19 7 2" xfId="3757" xr:uid="{00000000-0005-0000-0000-0000A80E0000}"/>
    <cellStyle name="Normal 19 7 3" xfId="3758" xr:uid="{00000000-0005-0000-0000-0000A90E0000}"/>
    <cellStyle name="Normal 19 7 4" xfId="3759" xr:uid="{00000000-0005-0000-0000-0000AA0E0000}"/>
    <cellStyle name="Normal 19 7 5" xfId="3760" xr:uid="{00000000-0005-0000-0000-0000AB0E0000}"/>
    <cellStyle name="Normal 19 7 6" xfId="3761" xr:uid="{00000000-0005-0000-0000-0000AC0E0000}"/>
    <cellStyle name="Normal 19 7 7" xfId="3762" xr:uid="{00000000-0005-0000-0000-0000AD0E0000}"/>
    <cellStyle name="Normal 19 7 8" xfId="3763" xr:uid="{00000000-0005-0000-0000-0000AE0E0000}"/>
    <cellStyle name="Normal 19 7 9" xfId="3764" xr:uid="{00000000-0005-0000-0000-0000AF0E0000}"/>
    <cellStyle name="Normal 19 8" xfId="3765" xr:uid="{00000000-0005-0000-0000-0000B00E0000}"/>
    <cellStyle name="Normal 19 8 2" xfId="3766" xr:uid="{00000000-0005-0000-0000-0000B10E0000}"/>
    <cellStyle name="Normal 19 8 3" xfId="3767" xr:uid="{00000000-0005-0000-0000-0000B20E0000}"/>
    <cellStyle name="Normal 19 8 4" xfId="3768" xr:uid="{00000000-0005-0000-0000-0000B30E0000}"/>
    <cellStyle name="Normal 19 8 5" xfId="3769" xr:uid="{00000000-0005-0000-0000-0000B40E0000}"/>
    <cellStyle name="Normal 19 8 6" xfId="3770" xr:uid="{00000000-0005-0000-0000-0000B50E0000}"/>
    <cellStyle name="Normal 19 8 7" xfId="3771" xr:uid="{00000000-0005-0000-0000-0000B60E0000}"/>
    <cellStyle name="Normal 19 8 8" xfId="3772" xr:uid="{00000000-0005-0000-0000-0000B70E0000}"/>
    <cellStyle name="Normal 19 8 9" xfId="3773" xr:uid="{00000000-0005-0000-0000-0000B80E0000}"/>
    <cellStyle name="Normal 19 9" xfId="3774" xr:uid="{00000000-0005-0000-0000-0000B90E0000}"/>
    <cellStyle name="Normal 191" xfId="3775" xr:uid="{00000000-0005-0000-0000-0000BA0E0000}"/>
    <cellStyle name="Normal 192" xfId="3776" xr:uid="{00000000-0005-0000-0000-0000BB0E0000}"/>
    <cellStyle name="Normal 196" xfId="3777" xr:uid="{00000000-0005-0000-0000-0000BC0E0000}"/>
    <cellStyle name="Normal 196 2" xfId="3778" xr:uid="{00000000-0005-0000-0000-0000BD0E0000}"/>
    <cellStyle name="Normal 196 3" xfId="3779" xr:uid="{00000000-0005-0000-0000-0000BE0E0000}"/>
    <cellStyle name="Normal 196 4" xfId="3780" xr:uid="{00000000-0005-0000-0000-0000BF0E0000}"/>
    <cellStyle name="Normal 196 5" xfId="3781" xr:uid="{00000000-0005-0000-0000-0000C00E0000}"/>
    <cellStyle name="Normal 196 6" xfId="3782" xr:uid="{00000000-0005-0000-0000-0000C10E0000}"/>
    <cellStyle name="Normal 197" xfId="3783" xr:uid="{00000000-0005-0000-0000-0000C20E0000}"/>
    <cellStyle name="Normal 197 2" xfId="3784" xr:uid="{00000000-0005-0000-0000-0000C30E0000}"/>
    <cellStyle name="Normal 197 3" xfId="3785" xr:uid="{00000000-0005-0000-0000-0000C40E0000}"/>
    <cellStyle name="Normal 197 4" xfId="3786" xr:uid="{00000000-0005-0000-0000-0000C50E0000}"/>
    <cellStyle name="Normal 197 5" xfId="3787" xr:uid="{00000000-0005-0000-0000-0000C60E0000}"/>
    <cellStyle name="Normal 197 6" xfId="3788" xr:uid="{00000000-0005-0000-0000-0000C70E0000}"/>
    <cellStyle name="Normal 198" xfId="3789" xr:uid="{00000000-0005-0000-0000-0000C80E0000}"/>
    <cellStyle name="Normal 198 2" xfId="3790" xr:uid="{00000000-0005-0000-0000-0000C90E0000}"/>
    <cellStyle name="Normal 198 3" xfId="3791" xr:uid="{00000000-0005-0000-0000-0000CA0E0000}"/>
    <cellStyle name="Normal 198 4" xfId="3792" xr:uid="{00000000-0005-0000-0000-0000CB0E0000}"/>
    <cellStyle name="Normal 198 5" xfId="3793" xr:uid="{00000000-0005-0000-0000-0000CC0E0000}"/>
    <cellStyle name="Normal 198 6" xfId="3794" xr:uid="{00000000-0005-0000-0000-0000CD0E0000}"/>
    <cellStyle name="Normal 199" xfId="3795" xr:uid="{00000000-0005-0000-0000-0000CE0E0000}"/>
    <cellStyle name="Normal 199 2" xfId="3796" xr:uid="{00000000-0005-0000-0000-0000CF0E0000}"/>
    <cellStyle name="Normal 199 3" xfId="3797" xr:uid="{00000000-0005-0000-0000-0000D00E0000}"/>
    <cellStyle name="Normal 199 4" xfId="3798" xr:uid="{00000000-0005-0000-0000-0000D10E0000}"/>
    <cellStyle name="Normal 199 5" xfId="3799" xr:uid="{00000000-0005-0000-0000-0000D20E0000}"/>
    <cellStyle name="Normal 199 6" xfId="3800" xr:uid="{00000000-0005-0000-0000-0000D30E0000}"/>
    <cellStyle name="Normal 2" xfId="2" xr:uid="{00000000-0005-0000-0000-0000D40E0000}"/>
    <cellStyle name="Normal 2 10" xfId="3801" xr:uid="{00000000-0005-0000-0000-0000D50E0000}"/>
    <cellStyle name="Normal 2 100" xfId="3802" xr:uid="{00000000-0005-0000-0000-0000D60E0000}"/>
    <cellStyle name="Normal 2 101" xfId="3803" xr:uid="{00000000-0005-0000-0000-0000D70E0000}"/>
    <cellStyle name="Normal 2 102" xfId="3804" xr:uid="{00000000-0005-0000-0000-0000D80E0000}"/>
    <cellStyle name="Normal 2 103" xfId="3805" xr:uid="{00000000-0005-0000-0000-0000D90E0000}"/>
    <cellStyle name="Normal 2 104" xfId="3806" xr:uid="{00000000-0005-0000-0000-0000DA0E0000}"/>
    <cellStyle name="Normal 2 105" xfId="3807" xr:uid="{00000000-0005-0000-0000-0000DB0E0000}"/>
    <cellStyle name="Normal 2 106" xfId="3808" xr:uid="{00000000-0005-0000-0000-0000DC0E0000}"/>
    <cellStyle name="Normal 2 107" xfId="3809" xr:uid="{00000000-0005-0000-0000-0000DD0E0000}"/>
    <cellStyle name="Normal 2 108" xfId="3810" xr:uid="{00000000-0005-0000-0000-0000DE0E0000}"/>
    <cellStyle name="Normal 2 109" xfId="3811" xr:uid="{00000000-0005-0000-0000-0000DF0E0000}"/>
    <cellStyle name="Normal 2 11" xfId="3812" xr:uid="{00000000-0005-0000-0000-0000E00E0000}"/>
    <cellStyle name="Normal 2 110" xfId="3813" xr:uid="{00000000-0005-0000-0000-0000E10E0000}"/>
    <cellStyle name="Normal 2 111" xfId="3814" xr:uid="{00000000-0005-0000-0000-0000E20E0000}"/>
    <cellStyle name="Normal 2 112" xfId="3815" xr:uid="{00000000-0005-0000-0000-0000E30E0000}"/>
    <cellStyle name="Normal 2 113" xfId="3816" xr:uid="{00000000-0005-0000-0000-0000E40E0000}"/>
    <cellStyle name="Normal 2 114" xfId="3817" xr:uid="{00000000-0005-0000-0000-0000E50E0000}"/>
    <cellStyle name="Normal 2 115" xfId="3818" xr:uid="{00000000-0005-0000-0000-0000E60E0000}"/>
    <cellStyle name="Normal 2 116" xfId="3819" xr:uid="{00000000-0005-0000-0000-0000E70E0000}"/>
    <cellStyle name="Normal 2 117" xfId="3820" xr:uid="{00000000-0005-0000-0000-0000E80E0000}"/>
    <cellStyle name="Normal 2 118" xfId="3821" xr:uid="{00000000-0005-0000-0000-0000E90E0000}"/>
    <cellStyle name="Normal 2 119" xfId="3822" xr:uid="{00000000-0005-0000-0000-0000EA0E0000}"/>
    <cellStyle name="Normal 2 12" xfId="3823" xr:uid="{00000000-0005-0000-0000-0000EB0E0000}"/>
    <cellStyle name="Normal 2 12 10" xfId="3824" xr:uid="{00000000-0005-0000-0000-0000EC0E0000}"/>
    <cellStyle name="Normal 2 12 11" xfId="3825" xr:uid="{00000000-0005-0000-0000-0000ED0E0000}"/>
    <cellStyle name="Normal 2 12 12" xfId="3826" xr:uid="{00000000-0005-0000-0000-0000EE0E0000}"/>
    <cellStyle name="Normal 2 12 13" xfId="3827" xr:uid="{00000000-0005-0000-0000-0000EF0E0000}"/>
    <cellStyle name="Normal 2 12 14" xfId="3828" xr:uid="{00000000-0005-0000-0000-0000F00E0000}"/>
    <cellStyle name="Normal 2 12 15" xfId="3829" xr:uid="{00000000-0005-0000-0000-0000F10E0000}"/>
    <cellStyle name="Normal 2 12 16" xfId="3830" xr:uid="{00000000-0005-0000-0000-0000F20E0000}"/>
    <cellStyle name="Normal 2 12 17" xfId="3831" xr:uid="{00000000-0005-0000-0000-0000F30E0000}"/>
    <cellStyle name="Normal 2 12 18" xfId="3832" xr:uid="{00000000-0005-0000-0000-0000F40E0000}"/>
    <cellStyle name="Normal 2 12 19" xfId="3833" xr:uid="{00000000-0005-0000-0000-0000F50E0000}"/>
    <cellStyle name="Normal 2 12 2" xfId="3834" xr:uid="{00000000-0005-0000-0000-0000F60E0000}"/>
    <cellStyle name="Normal 2 12 2 10" xfId="3835" xr:uid="{00000000-0005-0000-0000-0000F70E0000}"/>
    <cellStyle name="Normal 2 12 2 11" xfId="3836" xr:uid="{00000000-0005-0000-0000-0000F80E0000}"/>
    <cellStyle name="Normal 2 12 2 12" xfId="3837" xr:uid="{00000000-0005-0000-0000-0000F90E0000}"/>
    <cellStyle name="Normal 2 12 2 13" xfId="3838" xr:uid="{00000000-0005-0000-0000-0000FA0E0000}"/>
    <cellStyle name="Normal 2 12 2 14" xfId="3839" xr:uid="{00000000-0005-0000-0000-0000FB0E0000}"/>
    <cellStyle name="Normal 2 12 2 15" xfId="3840" xr:uid="{00000000-0005-0000-0000-0000FC0E0000}"/>
    <cellStyle name="Normal 2 12 2 16" xfId="3841" xr:uid="{00000000-0005-0000-0000-0000FD0E0000}"/>
    <cellStyle name="Normal 2 12 2 17" xfId="3842" xr:uid="{00000000-0005-0000-0000-0000FE0E0000}"/>
    <cellStyle name="Normal 2 12 2 18" xfId="3843" xr:uid="{00000000-0005-0000-0000-0000FF0E0000}"/>
    <cellStyle name="Normal 2 12 2 19" xfId="3844" xr:uid="{00000000-0005-0000-0000-0000000F0000}"/>
    <cellStyle name="Normal 2 12 2 2" xfId="3845" xr:uid="{00000000-0005-0000-0000-0000010F0000}"/>
    <cellStyle name="Normal 2 12 2 20" xfId="3846" xr:uid="{00000000-0005-0000-0000-0000020F0000}"/>
    <cellStyle name="Normal 2 12 2 3" xfId="3847" xr:uid="{00000000-0005-0000-0000-0000030F0000}"/>
    <cellStyle name="Normal 2 12 2 4" xfId="3848" xr:uid="{00000000-0005-0000-0000-0000040F0000}"/>
    <cellStyle name="Normal 2 12 2 5" xfId="3849" xr:uid="{00000000-0005-0000-0000-0000050F0000}"/>
    <cellStyle name="Normal 2 12 2 6" xfId="3850" xr:uid="{00000000-0005-0000-0000-0000060F0000}"/>
    <cellStyle name="Normal 2 12 2 7" xfId="3851" xr:uid="{00000000-0005-0000-0000-0000070F0000}"/>
    <cellStyle name="Normal 2 12 2 8" xfId="3852" xr:uid="{00000000-0005-0000-0000-0000080F0000}"/>
    <cellStyle name="Normal 2 12 2 9" xfId="3853" xr:uid="{00000000-0005-0000-0000-0000090F0000}"/>
    <cellStyle name="Normal 2 12 20" xfId="3854" xr:uid="{00000000-0005-0000-0000-00000A0F0000}"/>
    <cellStyle name="Normal 2 12 3" xfId="3855" xr:uid="{00000000-0005-0000-0000-00000B0F0000}"/>
    <cellStyle name="Normal 2 12 4" xfId="3856" xr:uid="{00000000-0005-0000-0000-00000C0F0000}"/>
    <cellStyle name="Normal 2 12 5" xfId="3857" xr:uid="{00000000-0005-0000-0000-00000D0F0000}"/>
    <cellStyle name="Normal 2 12 6" xfId="3858" xr:uid="{00000000-0005-0000-0000-00000E0F0000}"/>
    <cellStyle name="Normal 2 12 7" xfId="3859" xr:uid="{00000000-0005-0000-0000-00000F0F0000}"/>
    <cellStyle name="Normal 2 12 8" xfId="3860" xr:uid="{00000000-0005-0000-0000-0000100F0000}"/>
    <cellStyle name="Normal 2 12 9" xfId="3861" xr:uid="{00000000-0005-0000-0000-0000110F0000}"/>
    <cellStyle name="Normal 2 120" xfId="3862" xr:uid="{00000000-0005-0000-0000-0000120F0000}"/>
    <cellStyle name="Normal 2 121" xfId="3863" xr:uid="{00000000-0005-0000-0000-0000130F0000}"/>
    <cellStyle name="Normal 2 122" xfId="3864" xr:uid="{00000000-0005-0000-0000-0000140F0000}"/>
    <cellStyle name="Normal 2 123" xfId="3865" xr:uid="{00000000-0005-0000-0000-0000150F0000}"/>
    <cellStyle name="Normal 2 124" xfId="3866" xr:uid="{00000000-0005-0000-0000-0000160F0000}"/>
    <cellStyle name="Normal 2 125" xfId="3867" xr:uid="{00000000-0005-0000-0000-0000170F0000}"/>
    <cellStyle name="Normal 2 126" xfId="3868" xr:uid="{00000000-0005-0000-0000-0000180F0000}"/>
    <cellStyle name="Normal 2 127" xfId="3869" xr:uid="{00000000-0005-0000-0000-0000190F0000}"/>
    <cellStyle name="Normal 2 128" xfId="3870" xr:uid="{00000000-0005-0000-0000-00001A0F0000}"/>
    <cellStyle name="Normal 2 129" xfId="3871" xr:uid="{00000000-0005-0000-0000-00001B0F0000}"/>
    <cellStyle name="Normal 2 13" xfId="3872" xr:uid="{00000000-0005-0000-0000-00001C0F0000}"/>
    <cellStyle name="Normal 2 130" xfId="3873" xr:uid="{00000000-0005-0000-0000-00001D0F0000}"/>
    <cellStyle name="Normal 2 131" xfId="3874" xr:uid="{00000000-0005-0000-0000-00001E0F0000}"/>
    <cellStyle name="Normal 2 132" xfId="3875" xr:uid="{00000000-0005-0000-0000-00001F0F0000}"/>
    <cellStyle name="Normal 2 133" xfId="3876" xr:uid="{00000000-0005-0000-0000-0000200F0000}"/>
    <cellStyle name="Normal 2 134" xfId="3877" xr:uid="{00000000-0005-0000-0000-0000210F0000}"/>
    <cellStyle name="Normal 2 135" xfId="3878" xr:uid="{00000000-0005-0000-0000-0000220F0000}"/>
    <cellStyle name="Normal 2 136" xfId="3879" xr:uid="{00000000-0005-0000-0000-0000230F0000}"/>
    <cellStyle name="Normal 2 137" xfId="3880" xr:uid="{00000000-0005-0000-0000-0000240F0000}"/>
    <cellStyle name="Normal 2 138" xfId="3881" xr:uid="{00000000-0005-0000-0000-0000250F0000}"/>
    <cellStyle name="Normal 2 139" xfId="3882" xr:uid="{00000000-0005-0000-0000-0000260F0000}"/>
    <cellStyle name="Normal 2 14" xfId="3883" xr:uid="{00000000-0005-0000-0000-0000270F0000}"/>
    <cellStyle name="Normal 2 140" xfId="3884" xr:uid="{00000000-0005-0000-0000-0000280F0000}"/>
    <cellStyle name="Normal 2 141" xfId="3885" xr:uid="{00000000-0005-0000-0000-0000290F0000}"/>
    <cellStyle name="Normal 2 142" xfId="3886" xr:uid="{00000000-0005-0000-0000-00002A0F0000}"/>
    <cellStyle name="Normal 2 143" xfId="3887" xr:uid="{00000000-0005-0000-0000-00002B0F0000}"/>
    <cellStyle name="Normal 2 144" xfId="3888" xr:uid="{00000000-0005-0000-0000-00002C0F0000}"/>
    <cellStyle name="Normal 2 145" xfId="3889" xr:uid="{00000000-0005-0000-0000-00002D0F0000}"/>
    <cellStyle name="Normal 2 146" xfId="3890" xr:uid="{00000000-0005-0000-0000-00002E0F0000}"/>
    <cellStyle name="Normal 2 147" xfId="3891" xr:uid="{00000000-0005-0000-0000-00002F0F0000}"/>
    <cellStyle name="Normal 2 148" xfId="3892" xr:uid="{00000000-0005-0000-0000-0000300F0000}"/>
    <cellStyle name="Normal 2 149" xfId="3893" xr:uid="{00000000-0005-0000-0000-0000310F0000}"/>
    <cellStyle name="Normal 2 15" xfId="3894" xr:uid="{00000000-0005-0000-0000-0000320F0000}"/>
    <cellStyle name="Normal 2 150" xfId="3895" xr:uid="{00000000-0005-0000-0000-0000330F0000}"/>
    <cellStyle name="Normal 2 151" xfId="3896" xr:uid="{00000000-0005-0000-0000-0000340F0000}"/>
    <cellStyle name="Normal 2 152" xfId="3897" xr:uid="{00000000-0005-0000-0000-0000350F0000}"/>
    <cellStyle name="Normal 2 153" xfId="3898" xr:uid="{00000000-0005-0000-0000-0000360F0000}"/>
    <cellStyle name="Normal 2 154" xfId="3899" xr:uid="{00000000-0005-0000-0000-0000370F0000}"/>
    <cellStyle name="Normal 2 155" xfId="3900" xr:uid="{00000000-0005-0000-0000-0000380F0000}"/>
    <cellStyle name="Normal 2 156" xfId="3901" xr:uid="{00000000-0005-0000-0000-0000390F0000}"/>
    <cellStyle name="Normal 2 157" xfId="3902" xr:uid="{00000000-0005-0000-0000-00003A0F0000}"/>
    <cellStyle name="Normal 2 158" xfId="3903" xr:uid="{00000000-0005-0000-0000-00003B0F0000}"/>
    <cellStyle name="Normal 2 159" xfId="3904" xr:uid="{00000000-0005-0000-0000-00003C0F0000}"/>
    <cellStyle name="Normal 2 16" xfId="3905" xr:uid="{00000000-0005-0000-0000-00003D0F0000}"/>
    <cellStyle name="Normal 2 160" xfId="3906" xr:uid="{00000000-0005-0000-0000-00003E0F0000}"/>
    <cellStyle name="Normal 2 161" xfId="3907" xr:uid="{00000000-0005-0000-0000-00003F0F0000}"/>
    <cellStyle name="Normal 2 162" xfId="3908" xr:uid="{00000000-0005-0000-0000-0000400F0000}"/>
    <cellStyle name="Normal 2 163" xfId="3909" xr:uid="{00000000-0005-0000-0000-0000410F0000}"/>
    <cellStyle name="Normal 2 164" xfId="3910" xr:uid="{00000000-0005-0000-0000-0000420F0000}"/>
    <cellStyle name="Normal 2 165" xfId="3911" xr:uid="{00000000-0005-0000-0000-0000430F0000}"/>
    <cellStyle name="Normal 2 166" xfId="3912" xr:uid="{00000000-0005-0000-0000-0000440F0000}"/>
    <cellStyle name="Normal 2 167" xfId="3913" xr:uid="{00000000-0005-0000-0000-0000450F0000}"/>
    <cellStyle name="Normal 2 168" xfId="3914" xr:uid="{00000000-0005-0000-0000-0000460F0000}"/>
    <cellStyle name="Normal 2 169" xfId="3915" xr:uid="{00000000-0005-0000-0000-0000470F0000}"/>
    <cellStyle name="Normal 2 17" xfId="3916" xr:uid="{00000000-0005-0000-0000-0000480F0000}"/>
    <cellStyle name="Normal 2 170" xfId="3917" xr:uid="{00000000-0005-0000-0000-0000490F0000}"/>
    <cellStyle name="Normal 2 171" xfId="3918" xr:uid="{00000000-0005-0000-0000-00004A0F0000}"/>
    <cellStyle name="Normal 2 172" xfId="3919" xr:uid="{00000000-0005-0000-0000-00004B0F0000}"/>
    <cellStyle name="Normal 2 173" xfId="3920" xr:uid="{00000000-0005-0000-0000-00004C0F0000}"/>
    <cellStyle name="Normal 2 174" xfId="3921" xr:uid="{00000000-0005-0000-0000-00004D0F0000}"/>
    <cellStyle name="Normal 2 175" xfId="3922" xr:uid="{00000000-0005-0000-0000-00004E0F0000}"/>
    <cellStyle name="Normal 2 176" xfId="3923" xr:uid="{00000000-0005-0000-0000-00004F0F0000}"/>
    <cellStyle name="Normal 2 177" xfId="3924" xr:uid="{00000000-0005-0000-0000-0000500F0000}"/>
    <cellStyle name="Normal 2 178" xfId="3925" xr:uid="{00000000-0005-0000-0000-0000510F0000}"/>
    <cellStyle name="Normal 2 179" xfId="3926" xr:uid="{00000000-0005-0000-0000-0000520F0000}"/>
    <cellStyle name="Normal 2 18" xfId="3927" xr:uid="{00000000-0005-0000-0000-0000530F0000}"/>
    <cellStyle name="Normal 2 180" xfId="3928" xr:uid="{00000000-0005-0000-0000-0000540F0000}"/>
    <cellStyle name="Normal 2 181" xfId="3929" xr:uid="{00000000-0005-0000-0000-0000550F0000}"/>
    <cellStyle name="Normal 2 182" xfId="3930" xr:uid="{00000000-0005-0000-0000-0000560F0000}"/>
    <cellStyle name="Normal 2 183" xfId="3931" xr:uid="{00000000-0005-0000-0000-0000570F0000}"/>
    <cellStyle name="Normal 2 184" xfId="3932" xr:uid="{00000000-0005-0000-0000-0000580F0000}"/>
    <cellStyle name="Normal 2 185" xfId="3933" xr:uid="{00000000-0005-0000-0000-0000590F0000}"/>
    <cellStyle name="Normal 2 186" xfId="3934" xr:uid="{00000000-0005-0000-0000-00005A0F0000}"/>
    <cellStyle name="Normal 2 187" xfId="3935" xr:uid="{00000000-0005-0000-0000-00005B0F0000}"/>
    <cellStyle name="Normal 2 188" xfId="3936" xr:uid="{00000000-0005-0000-0000-00005C0F0000}"/>
    <cellStyle name="Normal 2 189" xfId="3937" xr:uid="{00000000-0005-0000-0000-00005D0F0000}"/>
    <cellStyle name="Normal 2 19" xfId="3938" xr:uid="{00000000-0005-0000-0000-00005E0F0000}"/>
    <cellStyle name="Normal 2 190" xfId="3939" xr:uid="{00000000-0005-0000-0000-00005F0F0000}"/>
    <cellStyle name="Normal 2 191" xfId="3940" xr:uid="{00000000-0005-0000-0000-0000600F0000}"/>
    <cellStyle name="Normal 2 192" xfId="3941" xr:uid="{00000000-0005-0000-0000-0000610F0000}"/>
    <cellStyle name="Normal 2 193" xfId="3942" xr:uid="{00000000-0005-0000-0000-0000620F0000}"/>
    <cellStyle name="Normal 2 194" xfId="3943" xr:uid="{00000000-0005-0000-0000-0000630F0000}"/>
    <cellStyle name="Normal 2 195" xfId="3944" xr:uid="{00000000-0005-0000-0000-0000640F0000}"/>
    <cellStyle name="Normal 2 196" xfId="3945" xr:uid="{00000000-0005-0000-0000-0000650F0000}"/>
    <cellStyle name="Normal 2 197" xfId="3946" xr:uid="{00000000-0005-0000-0000-0000660F0000}"/>
    <cellStyle name="Normal 2 198" xfId="3947" xr:uid="{00000000-0005-0000-0000-0000670F0000}"/>
    <cellStyle name="Normal 2 199" xfId="3948" xr:uid="{00000000-0005-0000-0000-0000680F0000}"/>
    <cellStyle name="Normal 2 2" xfId="3949" xr:uid="{00000000-0005-0000-0000-0000690F0000}"/>
    <cellStyle name="Normal 2 2 10" xfId="3950" xr:uid="{00000000-0005-0000-0000-00006A0F0000}"/>
    <cellStyle name="Normal 2 2 11" xfId="3951" xr:uid="{00000000-0005-0000-0000-00006B0F0000}"/>
    <cellStyle name="Normal 2 2 12" xfId="3952" xr:uid="{00000000-0005-0000-0000-00006C0F0000}"/>
    <cellStyle name="Normal 2 2 13" xfId="3953" xr:uid="{00000000-0005-0000-0000-00006D0F0000}"/>
    <cellStyle name="Normal 2 2 14" xfId="3954" xr:uid="{00000000-0005-0000-0000-00006E0F0000}"/>
    <cellStyle name="Normal 2 2 15" xfId="3955" xr:uid="{00000000-0005-0000-0000-00006F0F0000}"/>
    <cellStyle name="Normal 2 2 16" xfId="3956" xr:uid="{00000000-0005-0000-0000-0000700F0000}"/>
    <cellStyle name="Normal 2 2 17" xfId="3957" xr:uid="{00000000-0005-0000-0000-0000710F0000}"/>
    <cellStyle name="Normal 2 2 18" xfId="3958" xr:uid="{00000000-0005-0000-0000-0000720F0000}"/>
    <cellStyle name="Normal 2 2 19" xfId="3959" xr:uid="{00000000-0005-0000-0000-0000730F0000}"/>
    <cellStyle name="Normal 2 2 2" xfId="3960" xr:uid="{00000000-0005-0000-0000-0000740F0000}"/>
    <cellStyle name="Normal 2 2 2 10" xfId="3961" xr:uid="{00000000-0005-0000-0000-0000750F0000}"/>
    <cellStyle name="Normal 2 2 2 11" xfId="3962" xr:uid="{00000000-0005-0000-0000-0000760F0000}"/>
    <cellStyle name="Normal 2 2 2 12" xfId="3963" xr:uid="{00000000-0005-0000-0000-0000770F0000}"/>
    <cellStyle name="Normal 2 2 2 13" xfId="3964" xr:uid="{00000000-0005-0000-0000-0000780F0000}"/>
    <cellStyle name="Normal 2 2 2 14" xfId="3965" xr:uid="{00000000-0005-0000-0000-0000790F0000}"/>
    <cellStyle name="Normal 2 2 2 15" xfId="3966" xr:uid="{00000000-0005-0000-0000-00007A0F0000}"/>
    <cellStyle name="Normal 2 2 2 16" xfId="3967" xr:uid="{00000000-0005-0000-0000-00007B0F0000}"/>
    <cellStyle name="Normal 2 2 2 17" xfId="3968" xr:uid="{00000000-0005-0000-0000-00007C0F0000}"/>
    <cellStyle name="Normal 2 2 2 18" xfId="3969" xr:uid="{00000000-0005-0000-0000-00007D0F0000}"/>
    <cellStyle name="Normal 2 2 2 19" xfId="3970" xr:uid="{00000000-0005-0000-0000-00007E0F0000}"/>
    <cellStyle name="Normal 2 2 2 2" xfId="3971" xr:uid="{00000000-0005-0000-0000-00007F0F0000}"/>
    <cellStyle name="Normal 2 2 2 2 10" xfId="3972" xr:uid="{00000000-0005-0000-0000-0000800F0000}"/>
    <cellStyle name="Normal 2 2 2 2 11" xfId="3973" xr:uid="{00000000-0005-0000-0000-0000810F0000}"/>
    <cellStyle name="Normal 2 2 2 2 12" xfId="3974" xr:uid="{00000000-0005-0000-0000-0000820F0000}"/>
    <cellStyle name="Normal 2 2 2 2 13" xfId="3975" xr:uid="{00000000-0005-0000-0000-0000830F0000}"/>
    <cellStyle name="Normal 2 2 2 2 14" xfId="3976" xr:uid="{00000000-0005-0000-0000-0000840F0000}"/>
    <cellStyle name="Normal 2 2 2 2 15" xfId="3977" xr:uid="{00000000-0005-0000-0000-0000850F0000}"/>
    <cellStyle name="Normal 2 2 2 2 16" xfId="3978" xr:uid="{00000000-0005-0000-0000-0000860F0000}"/>
    <cellStyle name="Normal 2 2 2 2 17" xfId="3979" xr:uid="{00000000-0005-0000-0000-0000870F0000}"/>
    <cellStyle name="Normal 2 2 2 2 18" xfId="3980" xr:uid="{00000000-0005-0000-0000-0000880F0000}"/>
    <cellStyle name="Normal 2 2 2 2 19" xfId="3981" xr:uid="{00000000-0005-0000-0000-0000890F0000}"/>
    <cellStyle name="Normal 2 2 2 2 2" xfId="3982" xr:uid="{00000000-0005-0000-0000-00008A0F0000}"/>
    <cellStyle name="Normal 2 2 2 2 2 10" xfId="3983" xr:uid="{00000000-0005-0000-0000-00008B0F0000}"/>
    <cellStyle name="Normal 2 2 2 2 2 11" xfId="3984" xr:uid="{00000000-0005-0000-0000-00008C0F0000}"/>
    <cellStyle name="Normal 2 2 2 2 2 12" xfId="3985" xr:uid="{00000000-0005-0000-0000-00008D0F0000}"/>
    <cellStyle name="Normal 2 2 2 2 2 13" xfId="3986" xr:uid="{00000000-0005-0000-0000-00008E0F0000}"/>
    <cellStyle name="Normal 2 2 2 2 2 14" xfId="3987" xr:uid="{00000000-0005-0000-0000-00008F0F0000}"/>
    <cellStyle name="Normal 2 2 2 2 2 15" xfId="3988" xr:uid="{00000000-0005-0000-0000-0000900F0000}"/>
    <cellStyle name="Normal 2 2 2 2 2 16" xfId="3989" xr:uid="{00000000-0005-0000-0000-0000910F0000}"/>
    <cellStyle name="Normal 2 2 2 2 2 17" xfId="3990" xr:uid="{00000000-0005-0000-0000-0000920F0000}"/>
    <cellStyle name="Normal 2 2 2 2 2 18" xfId="3991" xr:uid="{00000000-0005-0000-0000-0000930F0000}"/>
    <cellStyle name="Normal 2 2 2 2 2 19" xfId="3992" xr:uid="{00000000-0005-0000-0000-0000940F0000}"/>
    <cellStyle name="Normal 2 2 2 2 2 2" xfId="3993" xr:uid="{00000000-0005-0000-0000-0000950F0000}"/>
    <cellStyle name="Normal 2 2 2 2 2 2 10" xfId="3994" xr:uid="{00000000-0005-0000-0000-0000960F0000}"/>
    <cellStyle name="Normal 2 2 2 2 2 2 11" xfId="3995" xr:uid="{00000000-0005-0000-0000-0000970F0000}"/>
    <cellStyle name="Normal 2 2 2 2 2 2 12" xfId="3996" xr:uid="{00000000-0005-0000-0000-0000980F0000}"/>
    <cellStyle name="Normal 2 2 2 2 2 2 13" xfId="3997" xr:uid="{00000000-0005-0000-0000-0000990F0000}"/>
    <cellStyle name="Normal 2 2 2 2 2 2 14" xfId="3998" xr:uid="{00000000-0005-0000-0000-00009A0F0000}"/>
    <cellStyle name="Normal 2 2 2 2 2 2 15" xfId="3999" xr:uid="{00000000-0005-0000-0000-00009B0F0000}"/>
    <cellStyle name="Normal 2 2 2 2 2 2 16" xfId="4000" xr:uid="{00000000-0005-0000-0000-00009C0F0000}"/>
    <cellStyle name="Normal 2 2 2 2 2 2 17" xfId="4001" xr:uid="{00000000-0005-0000-0000-00009D0F0000}"/>
    <cellStyle name="Normal 2 2 2 2 2 2 18" xfId="4002" xr:uid="{00000000-0005-0000-0000-00009E0F0000}"/>
    <cellStyle name="Normal 2 2 2 2 2 2 19" xfId="4003" xr:uid="{00000000-0005-0000-0000-00009F0F0000}"/>
    <cellStyle name="Normal 2 2 2 2 2 2 2" xfId="4004" xr:uid="{00000000-0005-0000-0000-0000A00F0000}"/>
    <cellStyle name="Normal 2 2 2 2 2 2 2 10" xfId="4005" xr:uid="{00000000-0005-0000-0000-0000A10F0000}"/>
    <cellStyle name="Normal 2 2 2 2 2 2 2 11" xfId="4006" xr:uid="{00000000-0005-0000-0000-0000A20F0000}"/>
    <cellStyle name="Normal 2 2 2 2 2 2 2 12" xfId="4007" xr:uid="{00000000-0005-0000-0000-0000A30F0000}"/>
    <cellStyle name="Normal 2 2 2 2 2 2 2 13" xfId="4008" xr:uid="{00000000-0005-0000-0000-0000A40F0000}"/>
    <cellStyle name="Normal 2 2 2 2 2 2 2 14" xfId="4009" xr:uid="{00000000-0005-0000-0000-0000A50F0000}"/>
    <cellStyle name="Normal 2 2 2 2 2 2 2 15" xfId="4010" xr:uid="{00000000-0005-0000-0000-0000A60F0000}"/>
    <cellStyle name="Normal 2 2 2 2 2 2 2 16" xfId="4011" xr:uid="{00000000-0005-0000-0000-0000A70F0000}"/>
    <cellStyle name="Normal 2 2 2 2 2 2 2 17" xfId="4012" xr:uid="{00000000-0005-0000-0000-0000A80F0000}"/>
    <cellStyle name="Normal 2 2 2 2 2 2 2 18" xfId="4013" xr:uid="{00000000-0005-0000-0000-0000A90F0000}"/>
    <cellStyle name="Normal 2 2 2 2 2 2 2 19" xfId="4014" xr:uid="{00000000-0005-0000-0000-0000AA0F0000}"/>
    <cellStyle name="Normal 2 2 2 2 2 2 2 2" xfId="4015" xr:uid="{00000000-0005-0000-0000-0000AB0F0000}"/>
    <cellStyle name="Normal 2 2 2 2 2 2 2 2 2" xfId="4016" xr:uid="{00000000-0005-0000-0000-0000AC0F0000}"/>
    <cellStyle name="Normal 2 2 2 2 2 2 2 2 3" xfId="4017" xr:uid="{00000000-0005-0000-0000-0000AD0F0000}"/>
    <cellStyle name="Normal 2 2 2 2 2 2 2 20" xfId="4018" xr:uid="{00000000-0005-0000-0000-0000AE0F0000}"/>
    <cellStyle name="Normal 2 2 2 2 2 2 2 21" xfId="4019" xr:uid="{00000000-0005-0000-0000-0000AF0F0000}"/>
    <cellStyle name="Normal 2 2 2 2 2 2 2 3" xfId="4020" xr:uid="{00000000-0005-0000-0000-0000B00F0000}"/>
    <cellStyle name="Normal 2 2 2 2 2 2 2 4" xfId="4021" xr:uid="{00000000-0005-0000-0000-0000B10F0000}"/>
    <cellStyle name="Normal 2 2 2 2 2 2 2 5" xfId="4022" xr:uid="{00000000-0005-0000-0000-0000B20F0000}"/>
    <cellStyle name="Normal 2 2 2 2 2 2 2 6" xfId="4023" xr:uid="{00000000-0005-0000-0000-0000B30F0000}"/>
    <cellStyle name="Normal 2 2 2 2 2 2 2 7" xfId="4024" xr:uid="{00000000-0005-0000-0000-0000B40F0000}"/>
    <cellStyle name="Normal 2 2 2 2 2 2 2 8" xfId="4025" xr:uid="{00000000-0005-0000-0000-0000B50F0000}"/>
    <cellStyle name="Normal 2 2 2 2 2 2 2 9" xfId="4026" xr:uid="{00000000-0005-0000-0000-0000B60F0000}"/>
    <cellStyle name="Normal 2 2 2 2 2 2 20" xfId="4027" xr:uid="{00000000-0005-0000-0000-0000B70F0000}"/>
    <cellStyle name="Normal 2 2 2 2 2 2 21" xfId="4028" xr:uid="{00000000-0005-0000-0000-0000B80F0000}"/>
    <cellStyle name="Normal 2 2 2 2 2 2 3" xfId="4029" xr:uid="{00000000-0005-0000-0000-0000B90F0000}"/>
    <cellStyle name="Normal 2 2 2 2 2 2 4" xfId="4030" xr:uid="{00000000-0005-0000-0000-0000BA0F0000}"/>
    <cellStyle name="Normal 2 2 2 2 2 2 5" xfId="4031" xr:uid="{00000000-0005-0000-0000-0000BB0F0000}"/>
    <cellStyle name="Normal 2 2 2 2 2 2 6" xfId="4032" xr:uid="{00000000-0005-0000-0000-0000BC0F0000}"/>
    <cellStyle name="Normal 2 2 2 2 2 2 7" xfId="4033" xr:uid="{00000000-0005-0000-0000-0000BD0F0000}"/>
    <cellStyle name="Normal 2 2 2 2 2 2 8" xfId="4034" xr:uid="{00000000-0005-0000-0000-0000BE0F0000}"/>
    <cellStyle name="Normal 2 2 2 2 2 2 9" xfId="4035" xr:uid="{00000000-0005-0000-0000-0000BF0F0000}"/>
    <cellStyle name="Normal 2 2 2 2 2 20" xfId="4036" xr:uid="{00000000-0005-0000-0000-0000C00F0000}"/>
    <cellStyle name="Normal 2 2 2 2 2 21" xfId="4037" xr:uid="{00000000-0005-0000-0000-0000C10F0000}"/>
    <cellStyle name="Normal 2 2 2 2 2 22" xfId="4038" xr:uid="{00000000-0005-0000-0000-0000C20F0000}"/>
    <cellStyle name="Normal 2 2 2 2 2 23" xfId="4039" xr:uid="{00000000-0005-0000-0000-0000C30F0000}"/>
    <cellStyle name="Normal 2 2 2 2 2 24" xfId="4040" xr:uid="{00000000-0005-0000-0000-0000C40F0000}"/>
    <cellStyle name="Normal 2 2 2 2 2 25" xfId="4041" xr:uid="{00000000-0005-0000-0000-0000C50F0000}"/>
    <cellStyle name="Normal 2 2 2 2 2 26" xfId="4042" xr:uid="{00000000-0005-0000-0000-0000C60F0000}"/>
    <cellStyle name="Normal 2 2 2 2 2 27" xfId="4043" xr:uid="{00000000-0005-0000-0000-0000C70F0000}"/>
    <cellStyle name="Normal 2 2 2 2 2 28" xfId="4044" xr:uid="{00000000-0005-0000-0000-0000C80F0000}"/>
    <cellStyle name="Normal 2 2 2 2 2 3" xfId="4045" xr:uid="{00000000-0005-0000-0000-0000C90F0000}"/>
    <cellStyle name="Normal 2 2 2 2 2 4" xfId="4046" xr:uid="{00000000-0005-0000-0000-0000CA0F0000}"/>
    <cellStyle name="Normal 2 2 2 2 2 5" xfId="4047" xr:uid="{00000000-0005-0000-0000-0000CB0F0000}"/>
    <cellStyle name="Normal 2 2 2 2 2 6" xfId="4048" xr:uid="{00000000-0005-0000-0000-0000CC0F0000}"/>
    <cellStyle name="Normal 2 2 2 2 2 7" xfId="4049" xr:uid="{00000000-0005-0000-0000-0000CD0F0000}"/>
    <cellStyle name="Normal 2 2 2 2 2 8" xfId="4050" xr:uid="{00000000-0005-0000-0000-0000CE0F0000}"/>
    <cellStyle name="Normal 2 2 2 2 2 9" xfId="4051" xr:uid="{00000000-0005-0000-0000-0000CF0F0000}"/>
    <cellStyle name="Normal 2 2 2 2 20" xfId="4052" xr:uid="{00000000-0005-0000-0000-0000D00F0000}"/>
    <cellStyle name="Normal 2 2 2 2 21" xfId="4053" xr:uid="{00000000-0005-0000-0000-0000D10F0000}"/>
    <cellStyle name="Normal 2 2 2 2 22" xfId="4054" xr:uid="{00000000-0005-0000-0000-0000D20F0000}"/>
    <cellStyle name="Normal 2 2 2 2 23" xfId="4055" xr:uid="{00000000-0005-0000-0000-0000D30F0000}"/>
    <cellStyle name="Normal 2 2 2 2 24" xfId="4056" xr:uid="{00000000-0005-0000-0000-0000D40F0000}"/>
    <cellStyle name="Normal 2 2 2 2 25" xfId="4057" xr:uid="{00000000-0005-0000-0000-0000D50F0000}"/>
    <cellStyle name="Normal 2 2 2 2 26" xfId="4058" xr:uid="{00000000-0005-0000-0000-0000D60F0000}"/>
    <cellStyle name="Normal 2 2 2 2 27" xfId="4059" xr:uid="{00000000-0005-0000-0000-0000D70F0000}"/>
    <cellStyle name="Normal 2 2 2 2 28" xfId="4060" xr:uid="{00000000-0005-0000-0000-0000D80F0000}"/>
    <cellStyle name="Normal 2 2 2 2 29" xfId="4061" xr:uid="{00000000-0005-0000-0000-0000D90F0000}"/>
    <cellStyle name="Normal 2 2 2 2 3" xfId="4062" xr:uid="{00000000-0005-0000-0000-0000DA0F0000}"/>
    <cellStyle name="Normal 2 2 2 2 3 10" xfId="4063" xr:uid="{00000000-0005-0000-0000-0000DB0F0000}"/>
    <cellStyle name="Normal 2 2 2 2 3 11" xfId="4064" xr:uid="{00000000-0005-0000-0000-0000DC0F0000}"/>
    <cellStyle name="Normal 2 2 2 2 3 12" xfId="4065" xr:uid="{00000000-0005-0000-0000-0000DD0F0000}"/>
    <cellStyle name="Normal 2 2 2 2 3 13" xfId="4066" xr:uid="{00000000-0005-0000-0000-0000DE0F0000}"/>
    <cellStyle name="Normal 2 2 2 2 3 14" xfId="4067" xr:uid="{00000000-0005-0000-0000-0000DF0F0000}"/>
    <cellStyle name="Normal 2 2 2 2 3 15" xfId="4068" xr:uid="{00000000-0005-0000-0000-0000E00F0000}"/>
    <cellStyle name="Normal 2 2 2 2 3 16" xfId="4069" xr:uid="{00000000-0005-0000-0000-0000E10F0000}"/>
    <cellStyle name="Normal 2 2 2 2 3 17" xfId="4070" xr:uid="{00000000-0005-0000-0000-0000E20F0000}"/>
    <cellStyle name="Normal 2 2 2 2 3 18" xfId="4071" xr:uid="{00000000-0005-0000-0000-0000E30F0000}"/>
    <cellStyle name="Normal 2 2 2 2 3 19" xfId="4072" xr:uid="{00000000-0005-0000-0000-0000E40F0000}"/>
    <cellStyle name="Normal 2 2 2 2 3 2" xfId="4073" xr:uid="{00000000-0005-0000-0000-0000E50F0000}"/>
    <cellStyle name="Normal 2 2 2 2 3 2 10" xfId="4074" xr:uid="{00000000-0005-0000-0000-0000E60F0000}"/>
    <cellStyle name="Normal 2 2 2 2 3 2 11" xfId="4075" xr:uid="{00000000-0005-0000-0000-0000E70F0000}"/>
    <cellStyle name="Normal 2 2 2 2 3 2 12" xfId="4076" xr:uid="{00000000-0005-0000-0000-0000E80F0000}"/>
    <cellStyle name="Normal 2 2 2 2 3 2 13" xfId="4077" xr:uid="{00000000-0005-0000-0000-0000E90F0000}"/>
    <cellStyle name="Normal 2 2 2 2 3 2 14" xfId="4078" xr:uid="{00000000-0005-0000-0000-0000EA0F0000}"/>
    <cellStyle name="Normal 2 2 2 2 3 2 15" xfId="4079" xr:uid="{00000000-0005-0000-0000-0000EB0F0000}"/>
    <cellStyle name="Normal 2 2 2 2 3 2 16" xfId="4080" xr:uid="{00000000-0005-0000-0000-0000EC0F0000}"/>
    <cellStyle name="Normal 2 2 2 2 3 2 17" xfId="4081" xr:uid="{00000000-0005-0000-0000-0000ED0F0000}"/>
    <cellStyle name="Normal 2 2 2 2 3 2 18" xfId="4082" xr:uid="{00000000-0005-0000-0000-0000EE0F0000}"/>
    <cellStyle name="Normal 2 2 2 2 3 2 19" xfId="4083" xr:uid="{00000000-0005-0000-0000-0000EF0F0000}"/>
    <cellStyle name="Normal 2 2 2 2 3 2 2" xfId="4084" xr:uid="{00000000-0005-0000-0000-0000F00F0000}"/>
    <cellStyle name="Normal 2 2 2 2 3 2 20" xfId="4085" xr:uid="{00000000-0005-0000-0000-0000F10F0000}"/>
    <cellStyle name="Normal 2 2 2 2 3 2 3" xfId="4086" xr:uid="{00000000-0005-0000-0000-0000F20F0000}"/>
    <cellStyle name="Normal 2 2 2 2 3 2 4" xfId="4087" xr:uid="{00000000-0005-0000-0000-0000F30F0000}"/>
    <cellStyle name="Normal 2 2 2 2 3 2 5" xfId="4088" xr:uid="{00000000-0005-0000-0000-0000F40F0000}"/>
    <cellStyle name="Normal 2 2 2 2 3 2 6" xfId="4089" xr:uid="{00000000-0005-0000-0000-0000F50F0000}"/>
    <cellStyle name="Normal 2 2 2 2 3 2 7" xfId="4090" xr:uid="{00000000-0005-0000-0000-0000F60F0000}"/>
    <cellStyle name="Normal 2 2 2 2 3 2 8" xfId="4091" xr:uid="{00000000-0005-0000-0000-0000F70F0000}"/>
    <cellStyle name="Normal 2 2 2 2 3 2 9" xfId="4092" xr:uid="{00000000-0005-0000-0000-0000F80F0000}"/>
    <cellStyle name="Normal 2 2 2 2 3 20" xfId="4093" xr:uid="{00000000-0005-0000-0000-0000F90F0000}"/>
    <cellStyle name="Normal 2 2 2 2 3 3" xfId="4094" xr:uid="{00000000-0005-0000-0000-0000FA0F0000}"/>
    <cellStyle name="Normal 2 2 2 2 3 4" xfId="4095" xr:uid="{00000000-0005-0000-0000-0000FB0F0000}"/>
    <cellStyle name="Normal 2 2 2 2 3 5" xfId="4096" xr:uid="{00000000-0005-0000-0000-0000FC0F0000}"/>
    <cellStyle name="Normal 2 2 2 2 3 6" xfId="4097" xr:uid="{00000000-0005-0000-0000-0000FD0F0000}"/>
    <cellStyle name="Normal 2 2 2 2 3 7" xfId="4098" xr:uid="{00000000-0005-0000-0000-0000FE0F0000}"/>
    <cellStyle name="Normal 2 2 2 2 3 8" xfId="4099" xr:uid="{00000000-0005-0000-0000-0000FF0F0000}"/>
    <cellStyle name="Normal 2 2 2 2 3 9" xfId="4100" xr:uid="{00000000-0005-0000-0000-000000100000}"/>
    <cellStyle name="Normal 2 2 2 2 30" xfId="4101" xr:uid="{00000000-0005-0000-0000-000001100000}"/>
    <cellStyle name="Normal 2 2 2 2 31" xfId="4102" xr:uid="{00000000-0005-0000-0000-000002100000}"/>
    <cellStyle name="Normal 2 2 2 2 4" xfId="4103" xr:uid="{00000000-0005-0000-0000-000003100000}"/>
    <cellStyle name="Normal 2 2 2 2 5" xfId="4104" xr:uid="{00000000-0005-0000-0000-000004100000}"/>
    <cellStyle name="Normal 2 2 2 2 6" xfId="4105" xr:uid="{00000000-0005-0000-0000-000005100000}"/>
    <cellStyle name="Normal 2 2 2 2 7" xfId="4106" xr:uid="{00000000-0005-0000-0000-000006100000}"/>
    <cellStyle name="Normal 2 2 2 2 8" xfId="4107" xr:uid="{00000000-0005-0000-0000-000007100000}"/>
    <cellStyle name="Normal 2 2 2 2 9" xfId="4108" xr:uid="{00000000-0005-0000-0000-000008100000}"/>
    <cellStyle name="Normal 2 2 2 20" xfId="4109" xr:uid="{00000000-0005-0000-0000-000009100000}"/>
    <cellStyle name="Normal 2 2 2 21" xfId="4110" xr:uid="{00000000-0005-0000-0000-00000A100000}"/>
    <cellStyle name="Normal 2 2 2 22" xfId="4111" xr:uid="{00000000-0005-0000-0000-00000B100000}"/>
    <cellStyle name="Normal 2 2 2 23" xfId="4112" xr:uid="{00000000-0005-0000-0000-00000C100000}"/>
    <cellStyle name="Normal 2 2 2 24" xfId="4113" xr:uid="{00000000-0005-0000-0000-00000D100000}"/>
    <cellStyle name="Normal 2 2 2 25" xfId="4114" xr:uid="{00000000-0005-0000-0000-00000E100000}"/>
    <cellStyle name="Normal 2 2 2 26" xfId="4115" xr:uid="{00000000-0005-0000-0000-00000F100000}"/>
    <cellStyle name="Normal 2 2 2 27" xfId="4116" xr:uid="{00000000-0005-0000-0000-000010100000}"/>
    <cellStyle name="Normal 2 2 2 28" xfId="4117" xr:uid="{00000000-0005-0000-0000-000011100000}"/>
    <cellStyle name="Normal 2 2 2 29" xfId="4118" xr:uid="{00000000-0005-0000-0000-000012100000}"/>
    <cellStyle name="Normal 2 2 2 29 2" xfId="4119" xr:uid="{00000000-0005-0000-0000-000013100000}"/>
    <cellStyle name="Normal 2 2 2 3" xfId="4120" xr:uid="{00000000-0005-0000-0000-000014100000}"/>
    <cellStyle name="Normal 2 2 2 3 10" xfId="4121" xr:uid="{00000000-0005-0000-0000-000015100000}"/>
    <cellStyle name="Normal 2 2 2 3 11" xfId="4122" xr:uid="{00000000-0005-0000-0000-000016100000}"/>
    <cellStyle name="Normal 2 2 2 3 12" xfId="4123" xr:uid="{00000000-0005-0000-0000-000017100000}"/>
    <cellStyle name="Normal 2 2 2 3 13" xfId="4124" xr:uid="{00000000-0005-0000-0000-000018100000}"/>
    <cellStyle name="Normal 2 2 2 3 14" xfId="4125" xr:uid="{00000000-0005-0000-0000-000019100000}"/>
    <cellStyle name="Normal 2 2 2 3 15" xfId="4126" xr:uid="{00000000-0005-0000-0000-00001A100000}"/>
    <cellStyle name="Normal 2 2 2 3 16" xfId="4127" xr:uid="{00000000-0005-0000-0000-00001B100000}"/>
    <cellStyle name="Normal 2 2 2 3 17" xfId="4128" xr:uid="{00000000-0005-0000-0000-00001C100000}"/>
    <cellStyle name="Normal 2 2 2 3 18" xfId="4129" xr:uid="{00000000-0005-0000-0000-00001D100000}"/>
    <cellStyle name="Normal 2 2 2 3 19" xfId="4130" xr:uid="{00000000-0005-0000-0000-00001E100000}"/>
    <cellStyle name="Normal 2 2 2 3 2" xfId="4131" xr:uid="{00000000-0005-0000-0000-00001F100000}"/>
    <cellStyle name="Normal 2 2 2 3 2 10" xfId="4132" xr:uid="{00000000-0005-0000-0000-000020100000}"/>
    <cellStyle name="Normal 2 2 2 3 2 11" xfId="4133" xr:uid="{00000000-0005-0000-0000-000021100000}"/>
    <cellStyle name="Normal 2 2 2 3 2 12" xfId="4134" xr:uid="{00000000-0005-0000-0000-000022100000}"/>
    <cellStyle name="Normal 2 2 2 3 2 13" xfId="4135" xr:uid="{00000000-0005-0000-0000-000023100000}"/>
    <cellStyle name="Normal 2 2 2 3 2 14" xfId="4136" xr:uid="{00000000-0005-0000-0000-000024100000}"/>
    <cellStyle name="Normal 2 2 2 3 2 15" xfId="4137" xr:uid="{00000000-0005-0000-0000-000025100000}"/>
    <cellStyle name="Normal 2 2 2 3 2 16" xfId="4138" xr:uid="{00000000-0005-0000-0000-000026100000}"/>
    <cellStyle name="Normal 2 2 2 3 2 17" xfId="4139" xr:uid="{00000000-0005-0000-0000-000027100000}"/>
    <cellStyle name="Normal 2 2 2 3 2 18" xfId="4140" xr:uid="{00000000-0005-0000-0000-000028100000}"/>
    <cellStyle name="Normal 2 2 2 3 2 19" xfId="4141" xr:uid="{00000000-0005-0000-0000-000029100000}"/>
    <cellStyle name="Normal 2 2 2 3 2 2" xfId="4142" xr:uid="{00000000-0005-0000-0000-00002A100000}"/>
    <cellStyle name="Normal 2 2 2 3 2 20" xfId="4143" xr:uid="{00000000-0005-0000-0000-00002B100000}"/>
    <cellStyle name="Normal 2 2 2 3 2 3" xfId="4144" xr:uid="{00000000-0005-0000-0000-00002C100000}"/>
    <cellStyle name="Normal 2 2 2 3 2 4" xfId="4145" xr:uid="{00000000-0005-0000-0000-00002D100000}"/>
    <cellStyle name="Normal 2 2 2 3 2 5" xfId="4146" xr:uid="{00000000-0005-0000-0000-00002E100000}"/>
    <cellStyle name="Normal 2 2 2 3 2 6" xfId="4147" xr:uid="{00000000-0005-0000-0000-00002F100000}"/>
    <cellStyle name="Normal 2 2 2 3 2 7" xfId="4148" xr:uid="{00000000-0005-0000-0000-000030100000}"/>
    <cellStyle name="Normal 2 2 2 3 2 8" xfId="4149" xr:uid="{00000000-0005-0000-0000-000031100000}"/>
    <cellStyle name="Normal 2 2 2 3 2 9" xfId="4150" xr:uid="{00000000-0005-0000-0000-000032100000}"/>
    <cellStyle name="Normal 2 2 2 3 20" xfId="4151" xr:uid="{00000000-0005-0000-0000-000033100000}"/>
    <cellStyle name="Normal 2 2 2 3 3" xfId="4152" xr:uid="{00000000-0005-0000-0000-000034100000}"/>
    <cellStyle name="Normal 2 2 2 3 4" xfId="4153" xr:uid="{00000000-0005-0000-0000-000035100000}"/>
    <cellStyle name="Normal 2 2 2 3 5" xfId="4154" xr:uid="{00000000-0005-0000-0000-000036100000}"/>
    <cellStyle name="Normal 2 2 2 3 6" xfId="4155" xr:uid="{00000000-0005-0000-0000-000037100000}"/>
    <cellStyle name="Normal 2 2 2 3 7" xfId="4156" xr:uid="{00000000-0005-0000-0000-000038100000}"/>
    <cellStyle name="Normal 2 2 2 3 8" xfId="4157" xr:uid="{00000000-0005-0000-0000-000039100000}"/>
    <cellStyle name="Normal 2 2 2 3 9" xfId="4158" xr:uid="{00000000-0005-0000-0000-00003A100000}"/>
    <cellStyle name="Normal 2 2 2 30" xfId="4159" xr:uid="{00000000-0005-0000-0000-00003B100000}"/>
    <cellStyle name="Normal 2 2 2 31" xfId="4160" xr:uid="{00000000-0005-0000-0000-00003C100000}"/>
    <cellStyle name="Normal 2 2 2 31 2" xfId="4161" xr:uid="{00000000-0005-0000-0000-00003D100000}"/>
    <cellStyle name="Normal 2 2 2 32" xfId="4162" xr:uid="{00000000-0005-0000-0000-00003E100000}"/>
    <cellStyle name="Normal 2 2 2 33" xfId="4163" xr:uid="{00000000-0005-0000-0000-00003F100000}"/>
    <cellStyle name="Normal 2 2 2 4" xfId="4164" xr:uid="{00000000-0005-0000-0000-000040100000}"/>
    <cellStyle name="Normal 2 2 2 5" xfId="4165" xr:uid="{00000000-0005-0000-0000-000041100000}"/>
    <cellStyle name="Normal 2 2 2 6" xfId="4166" xr:uid="{00000000-0005-0000-0000-000042100000}"/>
    <cellStyle name="Normal 2 2 2 7" xfId="4167" xr:uid="{00000000-0005-0000-0000-000043100000}"/>
    <cellStyle name="Normal 2 2 2 8" xfId="4168" xr:uid="{00000000-0005-0000-0000-000044100000}"/>
    <cellStyle name="Normal 2 2 2 9" xfId="4169" xr:uid="{00000000-0005-0000-0000-000045100000}"/>
    <cellStyle name="Normal 2 2 20" xfId="4170" xr:uid="{00000000-0005-0000-0000-000046100000}"/>
    <cellStyle name="Normal 2 2 21" xfId="4171" xr:uid="{00000000-0005-0000-0000-000047100000}"/>
    <cellStyle name="Normal 2 2 22" xfId="4172" xr:uid="{00000000-0005-0000-0000-000048100000}"/>
    <cellStyle name="Normal 2 2 23" xfId="4173" xr:uid="{00000000-0005-0000-0000-000049100000}"/>
    <cellStyle name="Normal 2 2 24" xfId="4174" xr:uid="{00000000-0005-0000-0000-00004A100000}"/>
    <cellStyle name="Normal 2 2 25" xfId="4175" xr:uid="{00000000-0005-0000-0000-00004B100000}"/>
    <cellStyle name="Normal 2 2 26" xfId="4176" xr:uid="{00000000-0005-0000-0000-00004C100000}"/>
    <cellStyle name="Normal 2 2 27" xfId="4177" xr:uid="{00000000-0005-0000-0000-00004D100000}"/>
    <cellStyle name="Normal 2 2 28" xfId="4178" xr:uid="{00000000-0005-0000-0000-00004E100000}"/>
    <cellStyle name="Normal 2 2 29" xfId="4179" xr:uid="{00000000-0005-0000-0000-00004F100000}"/>
    <cellStyle name="Normal 2 2 3" xfId="4180" xr:uid="{00000000-0005-0000-0000-000050100000}"/>
    <cellStyle name="Normal 2 2 3 10" xfId="4181" xr:uid="{00000000-0005-0000-0000-000051100000}"/>
    <cellStyle name="Normal 2 2 3 11" xfId="4182" xr:uid="{00000000-0005-0000-0000-000052100000}"/>
    <cellStyle name="Normal 2 2 3 12" xfId="4183" xr:uid="{00000000-0005-0000-0000-000053100000}"/>
    <cellStyle name="Normal 2 2 3 13" xfId="4184" xr:uid="{00000000-0005-0000-0000-000054100000}"/>
    <cellStyle name="Normal 2 2 3 14" xfId="4185" xr:uid="{00000000-0005-0000-0000-000055100000}"/>
    <cellStyle name="Normal 2 2 3 15" xfId="4186" xr:uid="{00000000-0005-0000-0000-000056100000}"/>
    <cellStyle name="Normal 2 2 3 16" xfId="4187" xr:uid="{00000000-0005-0000-0000-000057100000}"/>
    <cellStyle name="Normal 2 2 3 17" xfId="4188" xr:uid="{00000000-0005-0000-0000-000058100000}"/>
    <cellStyle name="Normal 2 2 3 18" xfId="4189" xr:uid="{00000000-0005-0000-0000-000059100000}"/>
    <cellStyle name="Normal 2 2 3 19" xfId="4190" xr:uid="{00000000-0005-0000-0000-00005A100000}"/>
    <cellStyle name="Normal 2 2 3 2" xfId="4191" xr:uid="{00000000-0005-0000-0000-00005B100000}"/>
    <cellStyle name="Normal 2 2 3 2 10" xfId="4192" xr:uid="{00000000-0005-0000-0000-00005C100000}"/>
    <cellStyle name="Normal 2 2 3 2 11" xfId="4193" xr:uid="{00000000-0005-0000-0000-00005D100000}"/>
    <cellStyle name="Normal 2 2 3 2 12" xfId="4194" xr:uid="{00000000-0005-0000-0000-00005E100000}"/>
    <cellStyle name="Normal 2 2 3 2 13" xfId="4195" xr:uid="{00000000-0005-0000-0000-00005F100000}"/>
    <cellStyle name="Normal 2 2 3 2 14" xfId="4196" xr:uid="{00000000-0005-0000-0000-000060100000}"/>
    <cellStyle name="Normal 2 2 3 2 15" xfId="4197" xr:uid="{00000000-0005-0000-0000-000061100000}"/>
    <cellStyle name="Normal 2 2 3 2 16" xfId="4198" xr:uid="{00000000-0005-0000-0000-000062100000}"/>
    <cellStyle name="Normal 2 2 3 2 17" xfId="4199" xr:uid="{00000000-0005-0000-0000-000063100000}"/>
    <cellStyle name="Normal 2 2 3 2 18" xfId="4200" xr:uid="{00000000-0005-0000-0000-000064100000}"/>
    <cellStyle name="Normal 2 2 3 2 19" xfId="4201" xr:uid="{00000000-0005-0000-0000-000065100000}"/>
    <cellStyle name="Normal 2 2 3 2 2" xfId="4202" xr:uid="{00000000-0005-0000-0000-000066100000}"/>
    <cellStyle name="Normal 2 2 3 2 20" xfId="4203" xr:uid="{00000000-0005-0000-0000-000067100000}"/>
    <cellStyle name="Normal 2 2 3 2 3" xfId="4204" xr:uid="{00000000-0005-0000-0000-000068100000}"/>
    <cellStyle name="Normal 2 2 3 2 4" xfId="4205" xr:uid="{00000000-0005-0000-0000-000069100000}"/>
    <cellStyle name="Normal 2 2 3 2 5" xfId="4206" xr:uid="{00000000-0005-0000-0000-00006A100000}"/>
    <cellStyle name="Normal 2 2 3 2 6" xfId="4207" xr:uid="{00000000-0005-0000-0000-00006B100000}"/>
    <cellStyle name="Normal 2 2 3 2 7" xfId="4208" xr:uid="{00000000-0005-0000-0000-00006C100000}"/>
    <cellStyle name="Normal 2 2 3 2 8" xfId="4209" xr:uid="{00000000-0005-0000-0000-00006D100000}"/>
    <cellStyle name="Normal 2 2 3 2 9" xfId="4210" xr:uid="{00000000-0005-0000-0000-00006E100000}"/>
    <cellStyle name="Normal 2 2 3 20" xfId="4211" xr:uid="{00000000-0005-0000-0000-00006F100000}"/>
    <cellStyle name="Normal 2 2 3 3" xfId="4212" xr:uid="{00000000-0005-0000-0000-000070100000}"/>
    <cellStyle name="Normal 2 2 3 4" xfId="4213" xr:uid="{00000000-0005-0000-0000-000071100000}"/>
    <cellStyle name="Normal 2 2 3 5" xfId="4214" xr:uid="{00000000-0005-0000-0000-000072100000}"/>
    <cellStyle name="Normal 2 2 3 6" xfId="4215" xr:uid="{00000000-0005-0000-0000-000073100000}"/>
    <cellStyle name="Normal 2 2 3 7" xfId="4216" xr:uid="{00000000-0005-0000-0000-000074100000}"/>
    <cellStyle name="Normal 2 2 3 8" xfId="4217" xr:uid="{00000000-0005-0000-0000-000075100000}"/>
    <cellStyle name="Normal 2 2 3 9" xfId="4218" xr:uid="{00000000-0005-0000-0000-000076100000}"/>
    <cellStyle name="Normal 2 2 4" xfId="4219" xr:uid="{00000000-0005-0000-0000-000077100000}"/>
    <cellStyle name="Normal 2 2 5" xfId="4220" xr:uid="{00000000-0005-0000-0000-000078100000}"/>
    <cellStyle name="Normal 2 2 6" xfId="4221" xr:uid="{00000000-0005-0000-0000-000079100000}"/>
    <cellStyle name="Normal 2 2 7" xfId="4222" xr:uid="{00000000-0005-0000-0000-00007A100000}"/>
    <cellStyle name="Normal 2 2 8" xfId="4223" xr:uid="{00000000-0005-0000-0000-00007B100000}"/>
    <cellStyle name="Normal 2 2 9" xfId="4224" xr:uid="{00000000-0005-0000-0000-00007C100000}"/>
    <cellStyle name="Normal 2 20" xfId="4225" xr:uid="{00000000-0005-0000-0000-00007D100000}"/>
    <cellStyle name="Normal 2 200" xfId="4226" xr:uid="{00000000-0005-0000-0000-00007E100000}"/>
    <cellStyle name="Normal 2 201" xfId="4227" xr:uid="{00000000-0005-0000-0000-00007F100000}"/>
    <cellStyle name="Normal 2 202" xfId="4228" xr:uid="{00000000-0005-0000-0000-000080100000}"/>
    <cellStyle name="Normal 2 203" xfId="4229" xr:uid="{00000000-0005-0000-0000-000081100000}"/>
    <cellStyle name="Normal 2 204" xfId="4230" xr:uid="{00000000-0005-0000-0000-000082100000}"/>
    <cellStyle name="Normal 2 205" xfId="4231" xr:uid="{00000000-0005-0000-0000-000083100000}"/>
    <cellStyle name="Normal 2 206" xfId="4232" xr:uid="{00000000-0005-0000-0000-000084100000}"/>
    <cellStyle name="Normal 2 207" xfId="4233" xr:uid="{00000000-0005-0000-0000-000085100000}"/>
    <cellStyle name="Normal 2 208" xfId="4234" xr:uid="{00000000-0005-0000-0000-000086100000}"/>
    <cellStyle name="Normal 2 209" xfId="4235" xr:uid="{00000000-0005-0000-0000-000087100000}"/>
    <cellStyle name="Normal 2 21" xfId="4236" xr:uid="{00000000-0005-0000-0000-000088100000}"/>
    <cellStyle name="Normal 2 210" xfId="4237" xr:uid="{00000000-0005-0000-0000-000089100000}"/>
    <cellStyle name="Normal 2 211" xfId="4238" xr:uid="{00000000-0005-0000-0000-00008A100000}"/>
    <cellStyle name="Normal 2 212" xfId="4239" xr:uid="{00000000-0005-0000-0000-00008B100000}"/>
    <cellStyle name="Normal 2 213" xfId="4240" xr:uid="{00000000-0005-0000-0000-00008C100000}"/>
    <cellStyle name="Normal 2 214" xfId="4241" xr:uid="{00000000-0005-0000-0000-00008D100000}"/>
    <cellStyle name="Normal 2 215" xfId="4242" xr:uid="{00000000-0005-0000-0000-00008E100000}"/>
    <cellStyle name="Normal 2 216" xfId="4243" xr:uid="{00000000-0005-0000-0000-00008F100000}"/>
    <cellStyle name="Normal 2 217" xfId="4244" xr:uid="{00000000-0005-0000-0000-000090100000}"/>
    <cellStyle name="Normal 2 218" xfId="4245" xr:uid="{00000000-0005-0000-0000-000091100000}"/>
    <cellStyle name="Normal 2 219" xfId="4246" xr:uid="{00000000-0005-0000-0000-000092100000}"/>
    <cellStyle name="Normal 2 22" xfId="4247" xr:uid="{00000000-0005-0000-0000-000093100000}"/>
    <cellStyle name="Normal 2 220" xfId="4248" xr:uid="{00000000-0005-0000-0000-000094100000}"/>
    <cellStyle name="Normal 2 221" xfId="4249" xr:uid="{00000000-0005-0000-0000-000095100000}"/>
    <cellStyle name="Normal 2 222" xfId="4250" xr:uid="{00000000-0005-0000-0000-000096100000}"/>
    <cellStyle name="Normal 2 223" xfId="4251" xr:uid="{00000000-0005-0000-0000-000097100000}"/>
    <cellStyle name="Normal 2 224" xfId="4252" xr:uid="{00000000-0005-0000-0000-000098100000}"/>
    <cellStyle name="Normal 2 225" xfId="4253" xr:uid="{00000000-0005-0000-0000-000099100000}"/>
    <cellStyle name="Normal 2 226" xfId="4254" xr:uid="{00000000-0005-0000-0000-00009A100000}"/>
    <cellStyle name="Normal 2 227" xfId="4255" xr:uid="{00000000-0005-0000-0000-00009B100000}"/>
    <cellStyle name="Normal 2 228" xfId="4256" xr:uid="{00000000-0005-0000-0000-00009C100000}"/>
    <cellStyle name="Normal 2 229" xfId="4257" xr:uid="{00000000-0005-0000-0000-00009D100000}"/>
    <cellStyle name="Normal 2 23" xfId="4258" xr:uid="{00000000-0005-0000-0000-00009E100000}"/>
    <cellStyle name="Normal 2 230" xfId="4259" xr:uid="{00000000-0005-0000-0000-00009F100000}"/>
    <cellStyle name="Normal 2 231" xfId="4260" xr:uid="{00000000-0005-0000-0000-0000A0100000}"/>
    <cellStyle name="Normal 2 232" xfId="4261" xr:uid="{00000000-0005-0000-0000-0000A1100000}"/>
    <cellStyle name="Normal 2 233" xfId="4262" xr:uid="{00000000-0005-0000-0000-0000A2100000}"/>
    <cellStyle name="Normal 2 234" xfId="4263" xr:uid="{00000000-0005-0000-0000-0000A3100000}"/>
    <cellStyle name="Normal 2 235" xfId="4264" xr:uid="{00000000-0005-0000-0000-0000A4100000}"/>
    <cellStyle name="Normal 2 236" xfId="4265" xr:uid="{00000000-0005-0000-0000-0000A5100000}"/>
    <cellStyle name="Normal 2 237" xfId="4266" xr:uid="{00000000-0005-0000-0000-0000A6100000}"/>
    <cellStyle name="Normal 2 238" xfId="4267" xr:uid="{00000000-0005-0000-0000-0000A7100000}"/>
    <cellStyle name="Normal 2 239" xfId="4268" xr:uid="{00000000-0005-0000-0000-0000A8100000}"/>
    <cellStyle name="Normal 2 24" xfId="4269" xr:uid="{00000000-0005-0000-0000-0000A9100000}"/>
    <cellStyle name="Normal 2 240" xfId="4270" xr:uid="{00000000-0005-0000-0000-0000AA100000}"/>
    <cellStyle name="Normal 2 241" xfId="4271" xr:uid="{00000000-0005-0000-0000-0000AB100000}"/>
    <cellStyle name="Normal 2 242" xfId="4272" xr:uid="{00000000-0005-0000-0000-0000AC100000}"/>
    <cellStyle name="Normal 2 243" xfId="4273" xr:uid="{00000000-0005-0000-0000-0000AD100000}"/>
    <cellStyle name="Normal 2 244" xfId="4274" xr:uid="{00000000-0005-0000-0000-0000AE100000}"/>
    <cellStyle name="Normal 2 245" xfId="4275" xr:uid="{00000000-0005-0000-0000-0000AF100000}"/>
    <cellStyle name="Normal 2 246" xfId="4276" xr:uid="{00000000-0005-0000-0000-0000B0100000}"/>
    <cellStyle name="Normal 2 247" xfId="4277" xr:uid="{00000000-0005-0000-0000-0000B1100000}"/>
    <cellStyle name="Normal 2 248" xfId="4278" xr:uid="{00000000-0005-0000-0000-0000B2100000}"/>
    <cellStyle name="Normal 2 249" xfId="4279" xr:uid="{00000000-0005-0000-0000-0000B3100000}"/>
    <cellStyle name="Normal 2 25" xfId="4280" xr:uid="{00000000-0005-0000-0000-0000B4100000}"/>
    <cellStyle name="Normal 2 250" xfId="4281" xr:uid="{00000000-0005-0000-0000-0000B5100000}"/>
    <cellStyle name="Normal 2 251" xfId="4282" xr:uid="{00000000-0005-0000-0000-0000B6100000}"/>
    <cellStyle name="Normal 2 252" xfId="4283" xr:uid="{00000000-0005-0000-0000-0000B7100000}"/>
    <cellStyle name="Normal 2 253" xfId="4284" xr:uid="{00000000-0005-0000-0000-0000B8100000}"/>
    <cellStyle name="Normal 2 254" xfId="4285" xr:uid="{00000000-0005-0000-0000-0000B9100000}"/>
    <cellStyle name="Normal 2 255" xfId="4286" xr:uid="{00000000-0005-0000-0000-0000BA100000}"/>
    <cellStyle name="Normal 2 256" xfId="4287" xr:uid="{00000000-0005-0000-0000-0000BB100000}"/>
    <cellStyle name="Normal 2 26" xfId="4288" xr:uid="{00000000-0005-0000-0000-0000BC100000}"/>
    <cellStyle name="Normal 2 27" xfId="4289" xr:uid="{00000000-0005-0000-0000-0000BD100000}"/>
    <cellStyle name="Normal 2 28" xfId="4290" xr:uid="{00000000-0005-0000-0000-0000BE100000}"/>
    <cellStyle name="Normal 2 29" xfId="4291" xr:uid="{00000000-0005-0000-0000-0000BF100000}"/>
    <cellStyle name="Normal 2 3" xfId="4292" xr:uid="{00000000-0005-0000-0000-0000C0100000}"/>
    <cellStyle name="Normal 2 3 2" xfId="4293" xr:uid="{00000000-0005-0000-0000-0000C1100000}"/>
    <cellStyle name="Normal 2 3 3" xfId="4294" xr:uid="{00000000-0005-0000-0000-0000C2100000}"/>
    <cellStyle name="Normal 2 3 4" xfId="4295" xr:uid="{00000000-0005-0000-0000-0000C3100000}"/>
    <cellStyle name="Normal 2 30" xfId="4296" xr:uid="{00000000-0005-0000-0000-0000C4100000}"/>
    <cellStyle name="Normal 2 31" xfId="4297" xr:uid="{00000000-0005-0000-0000-0000C5100000}"/>
    <cellStyle name="Normal 2 32" xfId="4298" xr:uid="{00000000-0005-0000-0000-0000C6100000}"/>
    <cellStyle name="Normal 2 33" xfId="4299" xr:uid="{00000000-0005-0000-0000-0000C7100000}"/>
    <cellStyle name="Normal 2 34" xfId="4300" xr:uid="{00000000-0005-0000-0000-0000C8100000}"/>
    <cellStyle name="Normal 2 35" xfId="4301" xr:uid="{00000000-0005-0000-0000-0000C9100000}"/>
    <cellStyle name="Normal 2 36" xfId="4302" xr:uid="{00000000-0005-0000-0000-0000CA100000}"/>
    <cellStyle name="Normal 2 37" xfId="4303" xr:uid="{00000000-0005-0000-0000-0000CB100000}"/>
    <cellStyle name="Normal 2 38" xfId="4304" xr:uid="{00000000-0005-0000-0000-0000CC100000}"/>
    <cellStyle name="Normal 2 39" xfId="4305" xr:uid="{00000000-0005-0000-0000-0000CD100000}"/>
    <cellStyle name="Normal 2 4" xfId="4306" xr:uid="{00000000-0005-0000-0000-0000CE100000}"/>
    <cellStyle name="Normal 2 4 2" xfId="4307" xr:uid="{00000000-0005-0000-0000-0000CF100000}"/>
    <cellStyle name="Normal 2 4 3" xfId="4308" xr:uid="{00000000-0005-0000-0000-0000D0100000}"/>
    <cellStyle name="Normal 2 40" xfId="4309" xr:uid="{00000000-0005-0000-0000-0000D1100000}"/>
    <cellStyle name="Normal 2 41" xfId="4310" xr:uid="{00000000-0005-0000-0000-0000D2100000}"/>
    <cellStyle name="Normal 2 42" xfId="4311" xr:uid="{00000000-0005-0000-0000-0000D3100000}"/>
    <cellStyle name="Normal 2 43" xfId="4312" xr:uid="{00000000-0005-0000-0000-0000D4100000}"/>
    <cellStyle name="Normal 2 44" xfId="4313" xr:uid="{00000000-0005-0000-0000-0000D5100000}"/>
    <cellStyle name="Normal 2 45" xfId="4314" xr:uid="{00000000-0005-0000-0000-0000D6100000}"/>
    <cellStyle name="Normal 2 46" xfId="4315" xr:uid="{00000000-0005-0000-0000-0000D7100000}"/>
    <cellStyle name="Normal 2 47" xfId="4316" xr:uid="{00000000-0005-0000-0000-0000D8100000}"/>
    <cellStyle name="Normal 2 48" xfId="4317" xr:uid="{00000000-0005-0000-0000-0000D9100000}"/>
    <cellStyle name="Normal 2 49" xfId="4318" xr:uid="{00000000-0005-0000-0000-0000DA100000}"/>
    <cellStyle name="Normal 2 5" xfId="4319" xr:uid="{00000000-0005-0000-0000-0000DB100000}"/>
    <cellStyle name="Normal 2 50" xfId="4320" xr:uid="{00000000-0005-0000-0000-0000DC100000}"/>
    <cellStyle name="Normal 2 51" xfId="4321" xr:uid="{00000000-0005-0000-0000-0000DD100000}"/>
    <cellStyle name="Normal 2 52" xfId="4322" xr:uid="{00000000-0005-0000-0000-0000DE100000}"/>
    <cellStyle name="Normal 2 53" xfId="4323" xr:uid="{00000000-0005-0000-0000-0000DF100000}"/>
    <cellStyle name="Normal 2 54" xfId="4324" xr:uid="{00000000-0005-0000-0000-0000E0100000}"/>
    <cellStyle name="Normal 2 55" xfId="4325" xr:uid="{00000000-0005-0000-0000-0000E1100000}"/>
    <cellStyle name="Normal 2 56" xfId="4326" xr:uid="{00000000-0005-0000-0000-0000E2100000}"/>
    <cellStyle name="Normal 2 57" xfId="4327" xr:uid="{00000000-0005-0000-0000-0000E3100000}"/>
    <cellStyle name="Normal 2 58" xfId="4328" xr:uid="{00000000-0005-0000-0000-0000E4100000}"/>
    <cellStyle name="Normal 2 59" xfId="4329" xr:uid="{00000000-0005-0000-0000-0000E5100000}"/>
    <cellStyle name="Normal 2 6" xfId="4330" xr:uid="{00000000-0005-0000-0000-0000E6100000}"/>
    <cellStyle name="Normal 2 60" xfId="4331" xr:uid="{00000000-0005-0000-0000-0000E7100000}"/>
    <cellStyle name="Normal 2 61" xfId="4332" xr:uid="{00000000-0005-0000-0000-0000E8100000}"/>
    <cellStyle name="Normal 2 62" xfId="4333" xr:uid="{00000000-0005-0000-0000-0000E9100000}"/>
    <cellStyle name="Normal 2 63" xfId="4334" xr:uid="{00000000-0005-0000-0000-0000EA100000}"/>
    <cellStyle name="Normal 2 64" xfId="4335" xr:uid="{00000000-0005-0000-0000-0000EB100000}"/>
    <cellStyle name="Normal 2 65" xfId="4336" xr:uid="{00000000-0005-0000-0000-0000EC100000}"/>
    <cellStyle name="Normal 2 66" xfId="4337" xr:uid="{00000000-0005-0000-0000-0000ED100000}"/>
    <cellStyle name="Normal 2 67" xfId="4338" xr:uid="{00000000-0005-0000-0000-0000EE100000}"/>
    <cellStyle name="Normal 2 68" xfId="4339" xr:uid="{00000000-0005-0000-0000-0000EF100000}"/>
    <cellStyle name="Normal 2 69" xfId="4340" xr:uid="{00000000-0005-0000-0000-0000F0100000}"/>
    <cellStyle name="Normal 2 7" xfId="4341" xr:uid="{00000000-0005-0000-0000-0000F1100000}"/>
    <cellStyle name="Normal 2 70" xfId="4342" xr:uid="{00000000-0005-0000-0000-0000F2100000}"/>
    <cellStyle name="Normal 2 71" xfId="4343" xr:uid="{00000000-0005-0000-0000-0000F3100000}"/>
    <cellStyle name="Normal 2 72" xfId="4344" xr:uid="{00000000-0005-0000-0000-0000F4100000}"/>
    <cellStyle name="Normal 2 73" xfId="4345" xr:uid="{00000000-0005-0000-0000-0000F5100000}"/>
    <cellStyle name="Normal 2 74" xfId="4346" xr:uid="{00000000-0005-0000-0000-0000F6100000}"/>
    <cellStyle name="Normal 2 75" xfId="4347" xr:uid="{00000000-0005-0000-0000-0000F7100000}"/>
    <cellStyle name="Normal 2 76" xfId="4348" xr:uid="{00000000-0005-0000-0000-0000F8100000}"/>
    <cellStyle name="Normal 2 77" xfId="4349" xr:uid="{00000000-0005-0000-0000-0000F9100000}"/>
    <cellStyle name="Normal 2 78" xfId="4350" xr:uid="{00000000-0005-0000-0000-0000FA100000}"/>
    <cellStyle name="Normal 2 79" xfId="4351" xr:uid="{00000000-0005-0000-0000-0000FB100000}"/>
    <cellStyle name="Normal 2 8" xfId="4352" xr:uid="{00000000-0005-0000-0000-0000FC100000}"/>
    <cellStyle name="Normal 2 80" xfId="4353" xr:uid="{00000000-0005-0000-0000-0000FD100000}"/>
    <cellStyle name="Normal 2 81" xfId="4354" xr:uid="{00000000-0005-0000-0000-0000FE100000}"/>
    <cellStyle name="Normal 2 82" xfId="4355" xr:uid="{00000000-0005-0000-0000-0000FF100000}"/>
    <cellStyle name="Normal 2 83" xfId="4356" xr:uid="{00000000-0005-0000-0000-000000110000}"/>
    <cellStyle name="Normal 2 84" xfId="4357" xr:uid="{00000000-0005-0000-0000-000001110000}"/>
    <cellStyle name="Normal 2 85" xfId="4358" xr:uid="{00000000-0005-0000-0000-000002110000}"/>
    <cellStyle name="Normal 2 86" xfId="4359" xr:uid="{00000000-0005-0000-0000-000003110000}"/>
    <cellStyle name="Normal 2 87" xfId="4360" xr:uid="{00000000-0005-0000-0000-000004110000}"/>
    <cellStyle name="Normal 2 88" xfId="4361" xr:uid="{00000000-0005-0000-0000-000005110000}"/>
    <cellStyle name="Normal 2 89" xfId="4362" xr:uid="{00000000-0005-0000-0000-000006110000}"/>
    <cellStyle name="Normal 2 9" xfId="4363" xr:uid="{00000000-0005-0000-0000-000007110000}"/>
    <cellStyle name="Normal 2 90" xfId="4364" xr:uid="{00000000-0005-0000-0000-000008110000}"/>
    <cellStyle name="Normal 2 91" xfId="4365" xr:uid="{00000000-0005-0000-0000-000009110000}"/>
    <cellStyle name="Normal 2 92" xfId="4366" xr:uid="{00000000-0005-0000-0000-00000A110000}"/>
    <cellStyle name="Normal 2 93" xfId="4367" xr:uid="{00000000-0005-0000-0000-00000B110000}"/>
    <cellStyle name="Normal 2 94" xfId="4368" xr:uid="{00000000-0005-0000-0000-00000C110000}"/>
    <cellStyle name="Normal 2 95" xfId="4369" xr:uid="{00000000-0005-0000-0000-00000D110000}"/>
    <cellStyle name="Normal 2 96" xfId="4370" xr:uid="{00000000-0005-0000-0000-00000E110000}"/>
    <cellStyle name="Normal 2 97" xfId="4371" xr:uid="{00000000-0005-0000-0000-00000F110000}"/>
    <cellStyle name="Normal 2 98" xfId="4372" xr:uid="{00000000-0005-0000-0000-000010110000}"/>
    <cellStyle name="Normal 2 99" xfId="4373" xr:uid="{00000000-0005-0000-0000-000011110000}"/>
    <cellStyle name="Normal 2_2009 February" xfId="4374" xr:uid="{00000000-0005-0000-0000-000012110000}"/>
    <cellStyle name="Normal 20" xfId="4375" xr:uid="{00000000-0005-0000-0000-000013110000}"/>
    <cellStyle name="Normal 20 10" xfId="4376" xr:uid="{00000000-0005-0000-0000-000014110000}"/>
    <cellStyle name="Normal 20 11" xfId="4377" xr:uid="{00000000-0005-0000-0000-000015110000}"/>
    <cellStyle name="Normal 20 12" xfId="4378" xr:uid="{00000000-0005-0000-0000-000016110000}"/>
    <cellStyle name="Normal 20 13" xfId="4379" xr:uid="{00000000-0005-0000-0000-000017110000}"/>
    <cellStyle name="Normal 20 14" xfId="4380" xr:uid="{00000000-0005-0000-0000-000018110000}"/>
    <cellStyle name="Normal 20 15" xfId="4381" xr:uid="{00000000-0005-0000-0000-000019110000}"/>
    <cellStyle name="Normal 20 16" xfId="4382" xr:uid="{00000000-0005-0000-0000-00001A110000}"/>
    <cellStyle name="Normal 20 17" xfId="4383" xr:uid="{00000000-0005-0000-0000-00001B110000}"/>
    <cellStyle name="Normal 20 18" xfId="4384" xr:uid="{00000000-0005-0000-0000-00001C110000}"/>
    <cellStyle name="Normal 20 19" xfId="4385" xr:uid="{00000000-0005-0000-0000-00001D110000}"/>
    <cellStyle name="Normal 20 2" xfId="4386" xr:uid="{00000000-0005-0000-0000-00001E110000}"/>
    <cellStyle name="Normal 20 2 2" xfId="4387" xr:uid="{00000000-0005-0000-0000-00001F110000}"/>
    <cellStyle name="Normal 20 2 3" xfId="4388" xr:uid="{00000000-0005-0000-0000-000020110000}"/>
    <cellStyle name="Normal 20 2 4" xfId="4389" xr:uid="{00000000-0005-0000-0000-000021110000}"/>
    <cellStyle name="Normal 20 2 5" xfId="4390" xr:uid="{00000000-0005-0000-0000-000022110000}"/>
    <cellStyle name="Normal 20 2 6" xfId="4391" xr:uid="{00000000-0005-0000-0000-000023110000}"/>
    <cellStyle name="Normal 20 2 7" xfId="4392" xr:uid="{00000000-0005-0000-0000-000024110000}"/>
    <cellStyle name="Normal 20 2 8" xfId="4393" xr:uid="{00000000-0005-0000-0000-000025110000}"/>
    <cellStyle name="Normal 20 2 9" xfId="4394" xr:uid="{00000000-0005-0000-0000-000026110000}"/>
    <cellStyle name="Normal 20 20" xfId="4395" xr:uid="{00000000-0005-0000-0000-000027110000}"/>
    <cellStyle name="Normal 20 21" xfId="4396" xr:uid="{00000000-0005-0000-0000-000028110000}"/>
    <cellStyle name="Normal 20 22" xfId="4397" xr:uid="{00000000-0005-0000-0000-000029110000}"/>
    <cellStyle name="Normal 20 23" xfId="4398" xr:uid="{00000000-0005-0000-0000-00002A110000}"/>
    <cellStyle name="Normal 20 24" xfId="4399" xr:uid="{00000000-0005-0000-0000-00002B110000}"/>
    <cellStyle name="Normal 20 25" xfId="4400" xr:uid="{00000000-0005-0000-0000-00002C110000}"/>
    <cellStyle name="Normal 20 26" xfId="4401" xr:uid="{00000000-0005-0000-0000-00002D110000}"/>
    <cellStyle name="Normal 20 27" xfId="4402" xr:uid="{00000000-0005-0000-0000-00002E110000}"/>
    <cellStyle name="Normal 20 3" xfId="4403" xr:uid="{00000000-0005-0000-0000-00002F110000}"/>
    <cellStyle name="Normal 20 3 10" xfId="4404" xr:uid="{00000000-0005-0000-0000-000030110000}"/>
    <cellStyle name="Normal 20 3 11" xfId="4405" xr:uid="{00000000-0005-0000-0000-000031110000}"/>
    <cellStyle name="Normal 20 3 2" xfId="4406" xr:uid="{00000000-0005-0000-0000-000032110000}"/>
    <cellStyle name="Normal 20 3 3" xfId="4407" xr:uid="{00000000-0005-0000-0000-000033110000}"/>
    <cellStyle name="Normal 20 3 4" xfId="4408" xr:uid="{00000000-0005-0000-0000-000034110000}"/>
    <cellStyle name="Normal 20 3 5" xfId="4409" xr:uid="{00000000-0005-0000-0000-000035110000}"/>
    <cellStyle name="Normal 20 3 6" xfId="4410" xr:uid="{00000000-0005-0000-0000-000036110000}"/>
    <cellStyle name="Normal 20 3 7" xfId="4411" xr:uid="{00000000-0005-0000-0000-000037110000}"/>
    <cellStyle name="Normal 20 3 8" xfId="4412" xr:uid="{00000000-0005-0000-0000-000038110000}"/>
    <cellStyle name="Normal 20 3 9" xfId="4413" xr:uid="{00000000-0005-0000-0000-000039110000}"/>
    <cellStyle name="Normal 20 4" xfId="4414" xr:uid="{00000000-0005-0000-0000-00003A110000}"/>
    <cellStyle name="Normal 20 4 2" xfId="4415" xr:uid="{00000000-0005-0000-0000-00003B110000}"/>
    <cellStyle name="Normal 20 4 3" xfId="4416" xr:uid="{00000000-0005-0000-0000-00003C110000}"/>
    <cellStyle name="Normal 20 4 4" xfId="4417" xr:uid="{00000000-0005-0000-0000-00003D110000}"/>
    <cellStyle name="Normal 20 4 5" xfId="4418" xr:uid="{00000000-0005-0000-0000-00003E110000}"/>
    <cellStyle name="Normal 20 4 6" xfId="4419" xr:uid="{00000000-0005-0000-0000-00003F110000}"/>
    <cellStyle name="Normal 20 4 7" xfId="4420" xr:uid="{00000000-0005-0000-0000-000040110000}"/>
    <cellStyle name="Normal 20 4 8" xfId="4421" xr:uid="{00000000-0005-0000-0000-000041110000}"/>
    <cellStyle name="Normal 20 4 9" xfId="4422" xr:uid="{00000000-0005-0000-0000-000042110000}"/>
    <cellStyle name="Normal 20 5" xfId="4423" xr:uid="{00000000-0005-0000-0000-000043110000}"/>
    <cellStyle name="Normal 20 5 2" xfId="4424" xr:uid="{00000000-0005-0000-0000-000044110000}"/>
    <cellStyle name="Normal 20 5 3" xfId="4425" xr:uid="{00000000-0005-0000-0000-000045110000}"/>
    <cellStyle name="Normal 20 5 4" xfId="4426" xr:uid="{00000000-0005-0000-0000-000046110000}"/>
    <cellStyle name="Normal 20 5 5" xfId="4427" xr:uid="{00000000-0005-0000-0000-000047110000}"/>
    <cellStyle name="Normal 20 5 6" xfId="4428" xr:uid="{00000000-0005-0000-0000-000048110000}"/>
    <cellStyle name="Normal 20 5 7" xfId="4429" xr:uid="{00000000-0005-0000-0000-000049110000}"/>
    <cellStyle name="Normal 20 5 8" xfId="4430" xr:uid="{00000000-0005-0000-0000-00004A110000}"/>
    <cellStyle name="Normal 20 5 9" xfId="4431" xr:uid="{00000000-0005-0000-0000-00004B110000}"/>
    <cellStyle name="Normal 20 6" xfId="4432" xr:uid="{00000000-0005-0000-0000-00004C110000}"/>
    <cellStyle name="Normal 20 6 2" xfId="4433" xr:uid="{00000000-0005-0000-0000-00004D110000}"/>
    <cellStyle name="Normal 20 6 3" xfId="4434" xr:uid="{00000000-0005-0000-0000-00004E110000}"/>
    <cellStyle name="Normal 20 6 4" xfId="4435" xr:uid="{00000000-0005-0000-0000-00004F110000}"/>
    <cellStyle name="Normal 20 6 5" xfId="4436" xr:uid="{00000000-0005-0000-0000-000050110000}"/>
    <cellStyle name="Normal 20 6 6" xfId="4437" xr:uid="{00000000-0005-0000-0000-000051110000}"/>
    <cellStyle name="Normal 20 6 7" xfId="4438" xr:uid="{00000000-0005-0000-0000-000052110000}"/>
    <cellStyle name="Normal 20 6 8" xfId="4439" xr:uid="{00000000-0005-0000-0000-000053110000}"/>
    <cellStyle name="Normal 20 6 9" xfId="4440" xr:uid="{00000000-0005-0000-0000-000054110000}"/>
    <cellStyle name="Normal 20 7" xfId="4441" xr:uid="{00000000-0005-0000-0000-000055110000}"/>
    <cellStyle name="Normal 20 7 2" xfId="4442" xr:uid="{00000000-0005-0000-0000-000056110000}"/>
    <cellStyle name="Normal 20 7 3" xfId="4443" xr:uid="{00000000-0005-0000-0000-000057110000}"/>
    <cellStyle name="Normal 20 7 4" xfId="4444" xr:uid="{00000000-0005-0000-0000-000058110000}"/>
    <cellStyle name="Normal 20 7 5" xfId="4445" xr:uid="{00000000-0005-0000-0000-000059110000}"/>
    <cellStyle name="Normal 20 7 6" xfId="4446" xr:uid="{00000000-0005-0000-0000-00005A110000}"/>
    <cellStyle name="Normal 20 7 7" xfId="4447" xr:uid="{00000000-0005-0000-0000-00005B110000}"/>
    <cellStyle name="Normal 20 7 8" xfId="4448" xr:uid="{00000000-0005-0000-0000-00005C110000}"/>
    <cellStyle name="Normal 20 7 9" xfId="4449" xr:uid="{00000000-0005-0000-0000-00005D110000}"/>
    <cellStyle name="Normal 20 8" xfId="4450" xr:uid="{00000000-0005-0000-0000-00005E110000}"/>
    <cellStyle name="Normal 20 8 2" xfId="4451" xr:uid="{00000000-0005-0000-0000-00005F110000}"/>
    <cellStyle name="Normal 20 8 3" xfId="4452" xr:uid="{00000000-0005-0000-0000-000060110000}"/>
    <cellStyle name="Normal 20 8 4" xfId="4453" xr:uid="{00000000-0005-0000-0000-000061110000}"/>
    <cellStyle name="Normal 20 8 5" xfId="4454" xr:uid="{00000000-0005-0000-0000-000062110000}"/>
    <cellStyle name="Normal 20 8 6" xfId="4455" xr:uid="{00000000-0005-0000-0000-000063110000}"/>
    <cellStyle name="Normal 20 8 7" xfId="4456" xr:uid="{00000000-0005-0000-0000-000064110000}"/>
    <cellStyle name="Normal 20 8 8" xfId="4457" xr:uid="{00000000-0005-0000-0000-000065110000}"/>
    <cellStyle name="Normal 20 8 9" xfId="4458" xr:uid="{00000000-0005-0000-0000-000066110000}"/>
    <cellStyle name="Normal 20 9" xfId="4459" xr:uid="{00000000-0005-0000-0000-000067110000}"/>
    <cellStyle name="Normal 200" xfId="4460" xr:uid="{00000000-0005-0000-0000-000068110000}"/>
    <cellStyle name="Normal 200 2" xfId="4461" xr:uid="{00000000-0005-0000-0000-000069110000}"/>
    <cellStyle name="Normal 200 3" xfId="4462" xr:uid="{00000000-0005-0000-0000-00006A110000}"/>
    <cellStyle name="Normal 200 4" xfId="4463" xr:uid="{00000000-0005-0000-0000-00006B110000}"/>
    <cellStyle name="Normal 200 5" xfId="4464" xr:uid="{00000000-0005-0000-0000-00006C110000}"/>
    <cellStyle name="Normal 200 6" xfId="4465" xr:uid="{00000000-0005-0000-0000-00006D110000}"/>
    <cellStyle name="Normal 201" xfId="4466" xr:uid="{00000000-0005-0000-0000-00006E110000}"/>
    <cellStyle name="Normal 201 2" xfId="4467" xr:uid="{00000000-0005-0000-0000-00006F110000}"/>
    <cellStyle name="Normal 201 3" xfId="4468" xr:uid="{00000000-0005-0000-0000-000070110000}"/>
    <cellStyle name="Normal 201 4" xfId="4469" xr:uid="{00000000-0005-0000-0000-000071110000}"/>
    <cellStyle name="Normal 201 5" xfId="4470" xr:uid="{00000000-0005-0000-0000-000072110000}"/>
    <cellStyle name="Normal 201 6" xfId="4471" xr:uid="{00000000-0005-0000-0000-000073110000}"/>
    <cellStyle name="Normal 202" xfId="4472" xr:uid="{00000000-0005-0000-0000-000074110000}"/>
    <cellStyle name="Normal 202 2" xfId="4473" xr:uid="{00000000-0005-0000-0000-000075110000}"/>
    <cellStyle name="Normal 202 3" xfId="4474" xr:uid="{00000000-0005-0000-0000-000076110000}"/>
    <cellStyle name="Normal 202 4" xfId="4475" xr:uid="{00000000-0005-0000-0000-000077110000}"/>
    <cellStyle name="Normal 202 5" xfId="4476" xr:uid="{00000000-0005-0000-0000-000078110000}"/>
    <cellStyle name="Normal 202 6" xfId="4477" xr:uid="{00000000-0005-0000-0000-000079110000}"/>
    <cellStyle name="Normal 203" xfId="4478" xr:uid="{00000000-0005-0000-0000-00007A110000}"/>
    <cellStyle name="Normal 204" xfId="4479" xr:uid="{00000000-0005-0000-0000-00007B110000}"/>
    <cellStyle name="Normal 204 2" xfId="4480" xr:uid="{00000000-0005-0000-0000-00007C110000}"/>
    <cellStyle name="Normal 204 3" xfId="4481" xr:uid="{00000000-0005-0000-0000-00007D110000}"/>
    <cellStyle name="Normal 204 4" xfId="4482" xr:uid="{00000000-0005-0000-0000-00007E110000}"/>
    <cellStyle name="Normal 204 5" xfId="4483" xr:uid="{00000000-0005-0000-0000-00007F110000}"/>
    <cellStyle name="Normal 204 6" xfId="4484" xr:uid="{00000000-0005-0000-0000-000080110000}"/>
    <cellStyle name="Normal 205" xfId="4485" xr:uid="{00000000-0005-0000-0000-000081110000}"/>
    <cellStyle name="Normal 205 2" xfId="4486" xr:uid="{00000000-0005-0000-0000-000082110000}"/>
    <cellStyle name="Normal 205 3" xfId="4487" xr:uid="{00000000-0005-0000-0000-000083110000}"/>
    <cellStyle name="Normal 205 4" xfId="4488" xr:uid="{00000000-0005-0000-0000-000084110000}"/>
    <cellStyle name="Normal 205 5" xfId="4489" xr:uid="{00000000-0005-0000-0000-000085110000}"/>
    <cellStyle name="Normal 205 6" xfId="4490" xr:uid="{00000000-0005-0000-0000-000086110000}"/>
    <cellStyle name="Normal 206" xfId="4491" xr:uid="{00000000-0005-0000-0000-000087110000}"/>
    <cellStyle name="Normal 207" xfId="4492" xr:uid="{00000000-0005-0000-0000-000088110000}"/>
    <cellStyle name="Normal 21" xfId="4493" xr:uid="{00000000-0005-0000-0000-000089110000}"/>
    <cellStyle name="Normal 21 10" xfId="4494" xr:uid="{00000000-0005-0000-0000-00008A110000}"/>
    <cellStyle name="Normal 21 11" xfId="4495" xr:uid="{00000000-0005-0000-0000-00008B110000}"/>
    <cellStyle name="Normal 21 12" xfId="4496" xr:uid="{00000000-0005-0000-0000-00008C110000}"/>
    <cellStyle name="Normal 21 13" xfId="4497" xr:uid="{00000000-0005-0000-0000-00008D110000}"/>
    <cellStyle name="Normal 21 14" xfId="4498" xr:uid="{00000000-0005-0000-0000-00008E110000}"/>
    <cellStyle name="Normal 21 15" xfId="4499" xr:uid="{00000000-0005-0000-0000-00008F110000}"/>
    <cellStyle name="Normal 21 16" xfId="4500" xr:uid="{00000000-0005-0000-0000-000090110000}"/>
    <cellStyle name="Normal 21 17" xfId="4501" xr:uid="{00000000-0005-0000-0000-000091110000}"/>
    <cellStyle name="Normal 21 18" xfId="4502" xr:uid="{00000000-0005-0000-0000-000092110000}"/>
    <cellStyle name="Normal 21 19" xfId="4503" xr:uid="{00000000-0005-0000-0000-000093110000}"/>
    <cellStyle name="Normal 21 2" xfId="4504" xr:uid="{00000000-0005-0000-0000-000094110000}"/>
    <cellStyle name="Normal 21 2 2" xfId="4505" xr:uid="{00000000-0005-0000-0000-000095110000}"/>
    <cellStyle name="Normal 21 2 3" xfId="4506" xr:uid="{00000000-0005-0000-0000-000096110000}"/>
    <cellStyle name="Normal 21 2 4" xfId="4507" xr:uid="{00000000-0005-0000-0000-000097110000}"/>
    <cellStyle name="Normal 21 2 5" xfId="4508" xr:uid="{00000000-0005-0000-0000-000098110000}"/>
    <cellStyle name="Normal 21 2 6" xfId="4509" xr:uid="{00000000-0005-0000-0000-000099110000}"/>
    <cellStyle name="Normal 21 2 7" xfId="4510" xr:uid="{00000000-0005-0000-0000-00009A110000}"/>
    <cellStyle name="Normal 21 2 8" xfId="4511" xr:uid="{00000000-0005-0000-0000-00009B110000}"/>
    <cellStyle name="Normal 21 2 9" xfId="4512" xr:uid="{00000000-0005-0000-0000-00009C110000}"/>
    <cellStyle name="Normal 21 20" xfId="4513" xr:uid="{00000000-0005-0000-0000-00009D110000}"/>
    <cellStyle name="Normal 21 21" xfId="4514" xr:uid="{00000000-0005-0000-0000-00009E110000}"/>
    <cellStyle name="Normal 21 22" xfId="4515" xr:uid="{00000000-0005-0000-0000-00009F110000}"/>
    <cellStyle name="Normal 21 23" xfId="4516" xr:uid="{00000000-0005-0000-0000-0000A0110000}"/>
    <cellStyle name="Normal 21 24" xfId="4517" xr:uid="{00000000-0005-0000-0000-0000A1110000}"/>
    <cellStyle name="Normal 21 25" xfId="4518" xr:uid="{00000000-0005-0000-0000-0000A2110000}"/>
    <cellStyle name="Normal 21 26" xfId="4519" xr:uid="{00000000-0005-0000-0000-0000A3110000}"/>
    <cellStyle name="Normal 21 27" xfId="4520" xr:uid="{00000000-0005-0000-0000-0000A4110000}"/>
    <cellStyle name="Normal 21 3" xfId="4521" xr:uid="{00000000-0005-0000-0000-0000A5110000}"/>
    <cellStyle name="Normal 21 3 2" xfId="4522" xr:uid="{00000000-0005-0000-0000-0000A6110000}"/>
    <cellStyle name="Normal 21 3 3" xfId="4523" xr:uid="{00000000-0005-0000-0000-0000A7110000}"/>
    <cellStyle name="Normal 21 3 4" xfId="4524" xr:uid="{00000000-0005-0000-0000-0000A8110000}"/>
    <cellStyle name="Normal 21 3 5" xfId="4525" xr:uid="{00000000-0005-0000-0000-0000A9110000}"/>
    <cellStyle name="Normal 21 3 6" xfId="4526" xr:uid="{00000000-0005-0000-0000-0000AA110000}"/>
    <cellStyle name="Normal 21 3 7" xfId="4527" xr:uid="{00000000-0005-0000-0000-0000AB110000}"/>
    <cellStyle name="Normal 21 3 8" xfId="4528" xr:uid="{00000000-0005-0000-0000-0000AC110000}"/>
    <cellStyle name="Normal 21 3 9" xfId="4529" xr:uid="{00000000-0005-0000-0000-0000AD110000}"/>
    <cellStyle name="Normal 21 4" xfId="4530" xr:uid="{00000000-0005-0000-0000-0000AE110000}"/>
    <cellStyle name="Normal 21 4 2" xfId="4531" xr:uid="{00000000-0005-0000-0000-0000AF110000}"/>
    <cellStyle name="Normal 21 4 3" xfId="4532" xr:uid="{00000000-0005-0000-0000-0000B0110000}"/>
    <cellStyle name="Normal 21 4 4" xfId="4533" xr:uid="{00000000-0005-0000-0000-0000B1110000}"/>
    <cellStyle name="Normal 21 4 5" xfId="4534" xr:uid="{00000000-0005-0000-0000-0000B2110000}"/>
    <cellStyle name="Normal 21 4 6" xfId="4535" xr:uid="{00000000-0005-0000-0000-0000B3110000}"/>
    <cellStyle name="Normal 21 4 7" xfId="4536" xr:uid="{00000000-0005-0000-0000-0000B4110000}"/>
    <cellStyle name="Normal 21 4 8" xfId="4537" xr:uid="{00000000-0005-0000-0000-0000B5110000}"/>
    <cellStyle name="Normal 21 4 9" xfId="4538" xr:uid="{00000000-0005-0000-0000-0000B6110000}"/>
    <cellStyle name="Normal 21 5" xfId="4539" xr:uid="{00000000-0005-0000-0000-0000B7110000}"/>
    <cellStyle name="Normal 21 5 2" xfId="4540" xr:uid="{00000000-0005-0000-0000-0000B8110000}"/>
    <cellStyle name="Normal 21 5 3" xfId="4541" xr:uid="{00000000-0005-0000-0000-0000B9110000}"/>
    <cellStyle name="Normal 21 5 4" xfId="4542" xr:uid="{00000000-0005-0000-0000-0000BA110000}"/>
    <cellStyle name="Normal 21 5 5" xfId="4543" xr:uid="{00000000-0005-0000-0000-0000BB110000}"/>
    <cellStyle name="Normal 21 5 6" xfId="4544" xr:uid="{00000000-0005-0000-0000-0000BC110000}"/>
    <cellStyle name="Normal 21 5 7" xfId="4545" xr:uid="{00000000-0005-0000-0000-0000BD110000}"/>
    <cellStyle name="Normal 21 5 8" xfId="4546" xr:uid="{00000000-0005-0000-0000-0000BE110000}"/>
    <cellStyle name="Normal 21 5 9" xfId="4547" xr:uid="{00000000-0005-0000-0000-0000BF110000}"/>
    <cellStyle name="Normal 21 6" xfId="4548" xr:uid="{00000000-0005-0000-0000-0000C0110000}"/>
    <cellStyle name="Normal 21 6 2" xfId="4549" xr:uid="{00000000-0005-0000-0000-0000C1110000}"/>
    <cellStyle name="Normal 21 6 3" xfId="4550" xr:uid="{00000000-0005-0000-0000-0000C2110000}"/>
    <cellStyle name="Normal 21 6 4" xfId="4551" xr:uid="{00000000-0005-0000-0000-0000C3110000}"/>
    <cellStyle name="Normal 21 6 5" xfId="4552" xr:uid="{00000000-0005-0000-0000-0000C4110000}"/>
    <cellStyle name="Normal 21 6 6" xfId="4553" xr:uid="{00000000-0005-0000-0000-0000C5110000}"/>
    <cellStyle name="Normal 21 6 7" xfId="4554" xr:uid="{00000000-0005-0000-0000-0000C6110000}"/>
    <cellStyle name="Normal 21 6 8" xfId="4555" xr:uid="{00000000-0005-0000-0000-0000C7110000}"/>
    <cellStyle name="Normal 21 6 9" xfId="4556" xr:uid="{00000000-0005-0000-0000-0000C8110000}"/>
    <cellStyle name="Normal 21 7" xfId="4557" xr:uid="{00000000-0005-0000-0000-0000C9110000}"/>
    <cellStyle name="Normal 21 7 2" xfId="4558" xr:uid="{00000000-0005-0000-0000-0000CA110000}"/>
    <cellStyle name="Normal 21 7 3" xfId="4559" xr:uid="{00000000-0005-0000-0000-0000CB110000}"/>
    <cellStyle name="Normal 21 7 4" xfId="4560" xr:uid="{00000000-0005-0000-0000-0000CC110000}"/>
    <cellStyle name="Normal 21 7 5" xfId="4561" xr:uid="{00000000-0005-0000-0000-0000CD110000}"/>
    <cellStyle name="Normal 21 7 6" xfId="4562" xr:uid="{00000000-0005-0000-0000-0000CE110000}"/>
    <cellStyle name="Normal 21 7 7" xfId="4563" xr:uid="{00000000-0005-0000-0000-0000CF110000}"/>
    <cellStyle name="Normal 21 7 8" xfId="4564" xr:uid="{00000000-0005-0000-0000-0000D0110000}"/>
    <cellStyle name="Normal 21 7 9" xfId="4565" xr:uid="{00000000-0005-0000-0000-0000D1110000}"/>
    <cellStyle name="Normal 21 8" xfId="4566" xr:uid="{00000000-0005-0000-0000-0000D2110000}"/>
    <cellStyle name="Normal 21 8 2" xfId="4567" xr:uid="{00000000-0005-0000-0000-0000D3110000}"/>
    <cellStyle name="Normal 21 8 3" xfId="4568" xr:uid="{00000000-0005-0000-0000-0000D4110000}"/>
    <cellStyle name="Normal 21 8 4" xfId="4569" xr:uid="{00000000-0005-0000-0000-0000D5110000}"/>
    <cellStyle name="Normal 21 8 5" xfId="4570" xr:uid="{00000000-0005-0000-0000-0000D6110000}"/>
    <cellStyle name="Normal 21 8 6" xfId="4571" xr:uid="{00000000-0005-0000-0000-0000D7110000}"/>
    <cellStyle name="Normal 21 8 7" xfId="4572" xr:uid="{00000000-0005-0000-0000-0000D8110000}"/>
    <cellStyle name="Normal 21 8 8" xfId="4573" xr:uid="{00000000-0005-0000-0000-0000D9110000}"/>
    <cellStyle name="Normal 21 8 9" xfId="4574" xr:uid="{00000000-0005-0000-0000-0000DA110000}"/>
    <cellStyle name="Normal 21 9" xfId="4575" xr:uid="{00000000-0005-0000-0000-0000DB110000}"/>
    <cellStyle name="Normal 211" xfId="4576" xr:uid="{00000000-0005-0000-0000-0000DC110000}"/>
    <cellStyle name="Normal 212" xfId="4577" xr:uid="{00000000-0005-0000-0000-0000DD110000}"/>
    <cellStyle name="Normal 22" xfId="4578" xr:uid="{00000000-0005-0000-0000-0000DE110000}"/>
    <cellStyle name="Normal 22 10" xfId="4579" xr:uid="{00000000-0005-0000-0000-0000DF110000}"/>
    <cellStyle name="Normal 22 11" xfId="4580" xr:uid="{00000000-0005-0000-0000-0000E0110000}"/>
    <cellStyle name="Normal 22 12" xfId="4581" xr:uid="{00000000-0005-0000-0000-0000E1110000}"/>
    <cellStyle name="Normal 22 13" xfId="4582" xr:uid="{00000000-0005-0000-0000-0000E2110000}"/>
    <cellStyle name="Normal 22 14" xfId="4583" xr:uid="{00000000-0005-0000-0000-0000E3110000}"/>
    <cellStyle name="Normal 22 15" xfId="4584" xr:uid="{00000000-0005-0000-0000-0000E4110000}"/>
    <cellStyle name="Normal 22 16" xfId="4585" xr:uid="{00000000-0005-0000-0000-0000E5110000}"/>
    <cellStyle name="Normal 22 17" xfId="4586" xr:uid="{00000000-0005-0000-0000-0000E6110000}"/>
    <cellStyle name="Normal 22 18" xfId="4587" xr:uid="{00000000-0005-0000-0000-0000E7110000}"/>
    <cellStyle name="Normal 22 19" xfId="4588" xr:uid="{00000000-0005-0000-0000-0000E8110000}"/>
    <cellStyle name="Normal 22 2" xfId="4589" xr:uid="{00000000-0005-0000-0000-0000E9110000}"/>
    <cellStyle name="Normal 22 2 2" xfId="4590" xr:uid="{00000000-0005-0000-0000-0000EA110000}"/>
    <cellStyle name="Normal 22 2 3" xfId="4591" xr:uid="{00000000-0005-0000-0000-0000EB110000}"/>
    <cellStyle name="Normal 22 2 4" xfId="4592" xr:uid="{00000000-0005-0000-0000-0000EC110000}"/>
    <cellStyle name="Normal 22 2 5" xfId="4593" xr:uid="{00000000-0005-0000-0000-0000ED110000}"/>
    <cellStyle name="Normal 22 2 6" xfId="4594" xr:uid="{00000000-0005-0000-0000-0000EE110000}"/>
    <cellStyle name="Normal 22 2 7" xfId="4595" xr:uid="{00000000-0005-0000-0000-0000EF110000}"/>
    <cellStyle name="Normal 22 2 8" xfId="4596" xr:uid="{00000000-0005-0000-0000-0000F0110000}"/>
    <cellStyle name="Normal 22 2 9" xfId="4597" xr:uid="{00000000-0005-0000-0000-0000F1110000}"/>
    <cellStyle name="Normal 22 20" xfId="4598" xr:uid="{00000000-0005-0000-0000-0000F2110000}"/>
    <cellStyle name="Normal 22 21" xfId="4599" xr:uid="{00000000-0005-0000-0000-0000F3110000}"/>
    <cellStyle name="Normal 22 22" xfId="4600" xr:uid="{00000000-0005-0000-0000-0000F4110000}"/>
    <cellStyle name="Normal 22 23" xfId="4601" xr:uid="{00000000-0005-0000-0000-0000F5110000}"/>
    <cellStyle name="Normal 22 24" xfId="4602" xr:uid="{00000000-0005-0000-0000-0000F6110000}"/>
    <cellStyle name="Normal 22 25" xfId="4603" xr:uid="{00000000-0005-0000-0000-0000F7110000}"/>
    <cellStyle name="Normal 22 26" xfId="4604" xr:uid="{00000000-0005-0000-0000-0000F8110000}"/>
    <cellStyle name="Normal 22 27" xfId="4605" xr:uid="{00000000-0005-0000-0000-0000F9110000}"/>
    <cellStyle name="Normal 22 3" xfId="4606" xr:uid="{00000000-0005-0000-0000-0000FA110000}"/>
    <cellStyle name="Normal 22 3 2" xfId="4607" xr:uid="{00000000-0005-0000-0000-0000FB110000}"/>
    <cellStyle name="Normal 22 3 3" xfId="4608" xr:uid="{00000000-0005-0000-0000-0000FC110000}"/>
    <cellStyle name="Normal 22 3 4" xfId="4609" xr:uid="{00000000-0005-0000-0000-0000FD110000}"/>
    <cellStyle name="Normal 22 3 5" xfId="4610" xr:uid="{00000000-0005-0000-0000-0000FE110000}"/>
    <cellStyle name="Normal 22 3 6" xfId="4611" xr:uid="{00000000-0005-0000-0000-0000FF110000}"/>
    <cellStyle name="Normal 22 3 7" xfId="4612" xr:uid="{00000000-0005-0000-0000-000000120000}"/>
    <cellStyle name="Normal 22 3 8" xfId="4613" xr:uid="{00000000-0005-0000-0000-000001120000}"/>
    <cellStyle name="Normal 22 3 9" xfId="4614" xr:uid="{00000000-0005-0000-0000-000002120000}"/>
    <cellStyle name="Normal 22 4" xfId="4615" xr:uid="{00000000-0005-0000-0000-000003120000}"/>
    <cellStyle name="Normal 22 4 2" xfId="4616" xr:uid="{00000000-0005-0000-0000-000004120000}"/>
    <cellStyle name="Normal 22 4 3" xfId="4617" xr:uid="{00000000-0005-0000-0000-000005120000}"/>
    <cellStyle name="Normal 22 4 4" xfId="4618" xr:uid="{00000000-0005-0000-0000-000006120000}"/>
    <cellStyle name="Normal 22 4 5" xfId="4619" xr:uid="{00000000-0005-0000-0000-000007120000}"/>
    <cellStyle name="Normal 22 4 6" xfId="4620" xr:uid="{00000000-0005-0000-0000-000008120000}"/>
    <cellStyle name="Normal 22 4 7" xfId="4621" xr:uid="{00000000-0005-0000-0000-000009120000}"/>
    <cellStyle name="Normal 22 4 8" xfId="4622" xr:uid="{00000000-0005-0000-0000-00000A120000}"/>
    <cellStyle name="Normal 22 4 9" xfId="4623" xr:uid="{00000000-0005-0000-0000-00000B120000}"/>
    <cellStyle name="Normal 22 5" xfId="4624" xr:uid="{00000000-0005-0000-0000-00000C120000}"/>
    <cellStyle name="Normal 22 5 2" xfId="4625" xr:uid="{00000000-0005-0000-0000-00000D120000}"/>
    <cellStyle name="Normal 22 5 3" xfId="4626" xr:uid="{00000000-0005-0000-0000-00000E120000}"/>
    <cellStyle name="Normal 22 5 4" xfId="4627" xr:uid="{00000000-0005-0000-0000-00000F120000}"/>
    <cellStyle name="Normal 22 5 5" xfId="4628" xr:uid="{00000000-0005-0000-0000-000010120000}"/>
    <cellStyle name="Normal 22 5 6" xfId="4629" xr:uid="{00000000-0005-0000-0000-000011120000}"/>
    <cellStyle name="Normal 22 5 7" xfId="4630" xr:uid="{00000000-0005-0000-0000-000012120000}"/>
    <cellStyle name="Normal 22 5 8" xfId="4631" xr:uid="{00000000-0005-0000-0000-000013120000}"/>
    <cellStyle name="Normal 22 5 9" xfId="4632" xr:uid="{00000000-0005-0000-0000-000014120000}"/>
    <cellStyle name="Normal 22 6" xfId="4633" xr:uid="{00000000-0005-0000-0000-000015120000}"/>
    <cellStyle name="Normal 22 6 2" xfId="4634" xr:uid="{00000000-0005-0000-0000-000016120000}"/>
    <cellStyle name="Normal 22 6 3" xfId="4635" xr:uid="{00000000-0005-0000-0000-000017120000}"/>
    <cellStyle name="Normal 22 6 4" xfId="4636" xr:uid="{00000000-0005-0000-0000-000018120000}"/>
    <cellStyle name="Normal 22 6 5" xfId="4637" xr:uid="{00000000-0005-0000-0000-000019120000}"/>
    <cellStyle name="Normal 22 6 6" xfId="4638" xr:uid="{00000000-0005-0000-0000-00001A120000}"/>
    <cellStyle name="Normal 22 6 7" xfId="4639" xr:uid="{00000000-0005-0000-0000-00001B120000}"/>
    <cellStyle name="Normal 22 6 8" xfId="4640" xr:uid="{00000000-0005-0000-0000-00001C120000}"/>
    <cellStyle name="Normal 22 6 9" xfId="4641" xr:uid="{00000000-0005-0000-0000-00001D120000}"/>
    <cellStyle name="Normal 22 7" xfId="4642" xr:uid="{00000000-0005-0000-0000-00001E120000}"/>
    <cellStyle name="Normal 22 7 2" xfId="4643" xr:uid="{00000000-0005-0000-0000-00001F120000}"/>
    <cellStyle name="Normal 22 7 3" xfId="4644" xr:uid="{00000000-0005-0000-0000-000020120000}"/>
    <cellStyle name="Normal 22 7 4" xfId="4645" xr:uid="{00000000-0005-0000-0000-000021120000}"/>
    <cellStyle name="Normal 22 7 5" xfId="4646" xr:uid="{00000000-0005-0000-0000-000022120000}"/>
    <cellStyle name="Normal 22 7 6" xfId="4647" xr:uid="{00000000-0005-0000-0000-000023120000}"/>
    <cellStyle name="Normal 22 7 7" xfId="4648" xr:uid="{00000000-0005-0000-0000-000024120000}"/>
    <cellStyle name="Normal 22 7 8" xfId="4649" xr:uid="{00000000-0005-0000-0000-000025120000}"/>
    <cellStyle name="Normal 22 7 9" xfId="4650" xr:uid="{00000000-0005-0000-0000-000026120000}"/>
    <cellStyle name="Normal 22 8" xfId="4651" xr:uid="{00000000-0005-0000-0000-000027120000}"/>
    <cellStyle name="Normal 22 8 2" xfId="4652" xr:uid="{00000000-0005-0000-0000-000028120000}"/>
    <cellStyle name="Normal 22 8 3" xfId="4653" xr:uid="{00000000-0005-0000-0000-000029120000}"/>
    <cellStyle name="Normal 22 8 4" xfId="4654" xr:uid="{00000000-0005-0000-0000-00002A120000}"/>
    <cellStyle name="Normal 22 8 5" xfId="4655" xr:uid="{00000000-0005-0000-0000-00002B120000}"/>
    <cellStyle name="Normal 22 8 6" xfId="4656" xr:uid="{00000000-0005-0000-0000-00002C120000}"/>
    <cellStyle name="Normal 22 8 7" xfId="4657" xr:uid="{00000000-0005-0000-0000-00002D120000}"/>
    <cellStyle name="Normal 22 8 8" xfId="4658" xr:uid="{00000000-0005-0000-0000-00002E120000}"/>
    <cellStyle name="Normal 22 8 9" xfId="4659" xr:uid="{00000000-0005-0000-0000-00002F120000}"/>
    <cellStyle name="Normal 22 9" xfId="4660" xr:uid="{00000000-0005-0000-0000-000030120000}"/>
    <cellStyle name="Normal 228" xfId="4661" xr:uid="{00000000-0005-0000-0000-000031120000}"/>
    <cellStyle name="Normal 228 2" xfId="4662" xr:uid="{00000000-0005-0000-0000-000032120000}"/>
    <cellStyle name="Normal 228 3" xfId="4663" xr:uid="{00000000-0005-0000-0000-000033120000}"/>
    <cellStyle name="Normal 228 4" xfId="4664" xr:uid="{00000000-0005-0000-0000-000034120000}"/>
    <cellStyle name="Normal 228 5" xfId="4665" xr:uid="{00000000-0005-0000-0000-000035120000}"/>
    <cellStyle name="Normal 228 6" xfId="4666" xr:uid="{00000000-0005-0000-0000-000036120000}"/>
    <cellStyle name="Normal 23" xfId="4667" xr:uid="{00000000-0005-0000-0000-000037120000}"/>
    <cellStyle name="Normal 23 10" xfId="4668" xr:uid="{00000000-0005-0000-0000-000038120000}"/>
    <cellStyle name="Normal 23 11" xfId="4669" xr:uid="{00000000-0005-0000-0000-000039120000}"/>
    <cellStyle name="Normal 23 12" xfId="4670" xr:uid="{00000000-0005-0000-0000-00003A120000}"/>
    <cellStyle name="Normal 23 13" xfId="4671" xr:uid="{00000000-0005-0000-0000-00003B120000}"/>
    <cellStyle name="Normal 23 14" xfId="4672" xr:uid="{00000000-0005-0000-0000-00003C120000}"/>
    <cellStyle name="Normal 23 15" xfId="4673" xr:uid="{00000000-0005-0000-0000-00003D120000}"/>
    <cellStyle name="Normal 23 16" xfId="4674" xr:uid="{00000000-0005-0000-0000-00003E120000}"/>
    <cellStyle name="Normal 23 17" xfId="4675" xr:uid="{00000000-0005-0000-0000-00003F120000}"/>
    <cellStyle name="Normal 23 18" xfId="4676" xr:uid="{00000000-0005-0000-0000-000040120000}"/>
    <cellStyle name="Normal 23 19" xfId="4677" xr:uid="{00000000-0005-0000-0000-000041120000}"/>
    <cellStyle name="Normal 23 2" xfId="4678" xr:uid="{00000000-0005-0000-0000-000042120000}"/>
    <cellStyle name="Normal 23 2 2" xfId="4679" xr:uid="{00000000-0005-0000-0000-000043120000}"/>
    <cellStyle name="Normal 23 2 3" xfId="4680" xr:uid="{00000000-0005-0000-0000-000044120000}"/>
    <cellStyle name="Normal 23 2 4" xfId="4681" xr:uid="{00000000-0005-0000-0000-000045120000}"/>
    <cellStyle name="Normal 23 2 5" xfId="4682" xr:uid="{00000000-0005-0000-0000-000046120000}"/>
    <cellStyle name="Normal 23 2 6" xfId="4683" xr:uid="{00000000-0005-0000-0000-000047120000}"/>
    <cellStyle name="Normal 23 2 7" xfId="4684" xr:uid="{00000000-0005-0000-0000-000048120000}"/>
    <cellStyle name="Normal 23 2 8" xfId="4685" xr:uid="{00000000-0005-0000-0000-000049120000}"/>
    <cellStyle name="Normal 23 2 9" xfId="4686" xr:uid="{00000000-0005-0000-0000-00004A120000}"/>
    <cellStyle name="Normal 23 20" xfId="4687" xr:uid="{00000000-0005-0000-0000-00004B120000}"/>
    <cellStyle name="Normal 23 21" xfId="4688" xr:uid="{00000000-0005-0000-0000-00004C120000}"/>
    <cellStyle name="Normal 23 22" xfId="4689" xr:uid="{00000000-0005-0000-0000-00004D120000}"/>
    <cellStyle name="Normal 23 23" xfId="4690" xr:uid="{00000000-0005-0000-0000-00004E120000}"/>
    <cellStyle name="Normal 23 24" xfId="4691" xr:uid="{00000000-0005-0000-0000-00004F120000}"/>
    <cellStyle name="Normal 23 25" xfId="4692" xr:uid="{00000000-0005-0000-0000-000050120000}"/>
    <cellStyle name="Normal 23 26" xfId="4693" xr:uid="{00000000-0005-0000-0000-000051120000}"/>
    <cellStyle name="Normal 23 27" xfId="4694" xr:uid="{00000000-0005-0000-0000-000052120000}"/>
    <cellStyle name="Normal 23 3" xfId="4695" xr:uid="{00000000-0005-0000-0000-000053120000}"/>
    <cellStyle name="Normal 23 3 10" xfId="4696" xr:uid="{00000000-0005-0000-0000-000054120000}"/>
    <cellStyle name="Normal 23 3 11" xfId="4697" xr:uid="{00000000-0005-0000-0000-000055120000}"/>
    <cellStyle name="Normal 23 3 2" xfId="4698" xr:uid="{00000000-0005-0000-0000-000056120000}"/>
    <cellStyle name="Normal 23 3 3" xfId="4699" xr:uid="{00000000-0005-0000-0000-000057120000}"/>
    <cellStyle name="Normal 23 3 4" xfId="4700" xr:uid="{00000000-0005-0000-0000-000058120000}"/>
    <cellStyle name="Normal 23 3 5" xfId="4701" xr:uid="{00000000-0005-0000-0000-000059120000}"/>
    <cellStyle name="Normal 23 3 6" xfId="4702" xr:uid="{00000000-0005-0000-0000-00005A120000}"/>
    <cellStyle name="Normal 23 3 7" xfId="4703" xr:uid="{00000000-0005-0000-0000-00005B120000}"/>
    <cellStyle name="Normal 23 3 8" xfId="4704" xr:uid="{00000000-0005-0000-0000-00005C120000}"/>
    <cellStyle name="Normal 23 3 9" xfId="4705" xr:uid="{00000000-0005-0000-0000-00005D120000}"/>
    <cellStyle name="Normal 23 4" xfId="4706" xr:uid="{00000000-0005-0000-0000-00005E120000}"/>
    <cellStyle name="Normal 23 4 10" xfId="4707" xr:uid="{00000000-0005-0000-0000-00005F120000}"/>
    <cellStyle name="Normal 23 4 11" xfId="4708" xr:uid="{00000000-0005-0000-0000-000060120000}"/>
    <cellStyle name="Normal 23 4 2" xfId="4709" xr:uid="{00000000-0005-0000-0000-000061120000}"/>
    <cellStyle name="Normal 23 4 3" xfId="4710" xr:uid="{00000000-0005-0000-0000-000062120000}"/>
    <cellStyle name="Normal 23 4 4" xfId="4711" xr:uid="{00000000-0005-0000-0000-000063120000}"/>
    <cellStyle name="Normal 23 4 5" xfId="4712" xr:uid="{00000000-0005-0000-0000-000064120000}"/>
    <cellStyle name="Normal 23 4 6" xfId="4713" xr:uid="{00000000-0005-0000-0000-000065120000}"/>
    <cellStyle name="Normal 23 4 7" xfId="4714" xr:uid="{00000000-0005-0000-0000-000066120000}"/>
    <cellStyle name="Normal 23 4 8" xfId="4715" xr:uid="{00000000-0005-0000-0000-000067120000}"/>
    <cellStyle name="Normal 23 4 9" xfId="4716" xr:uid="{00000000-0005-0000-0000-000068120000}"/>
    <cellStyle name="Normal 23 5" xfId="4717" xr:uid="{00000000-0005-0000-0000-000069120000}"/>
    <cellStyle name="Normal 23 5 10" xfId="4718" xr:uid="{00000000-0005-0000-0000-00006A120000}"/>
    <cellStyle name="Normal 23 5 11" xfId="4719" xr:uid="{00000000-0005-0000-0000-00006B120000}"/>
    <cellStyle name="Normal 23 5 2" xfId="4720" xr:uid="{00000000-0005-0000-0000-00006C120000}"/>
    <cellStyle name="Normal 23 5 3" xfId="4721" xr:uid="{00000000-0005-0000-0000-00006D120000}"/>
    <cellStyle name="Normal 23 5 4" xfId="4722" xr:uid="{00000000-0005-0000-0000-00006E120000}"/>
    <cellStyle name="Normal 23 5 5" xfId="4723" xr:uid="{00000000-0005-0000-0000-00006F120000}"/>
    <cellStyle name="Normal 23 5 6" xfId="4724" xr:uid="{00000000-0005-0000-0000-000070120000}"/>
    <cellStyle name="Normal 23 5 7" xfId="4725" xr:uid="{00000000-0005-0000-0000-000071120000}"/>
    <cellStyle name="Normal 23 5 8" xfId="4726" xr:uid="{00000000-0005-0000-0000-000072120000}"/>
    <cellStyle name="Normal 23 5 9" xfId="4727" xr:uid="{00000000-0005-0000-0000-000073120000}"/>
    <cellStyle name="Normal 23 6" xfId="4728" xr:uid="{00000000-0005-0000-0000-000074120000}"/>
    <cellStyle name="Normal 23 6 10" xfId="4729" xr:uid="{00000000-0005-0000-0000-000075120000}"/>
    <cellStyle name="Normal 23 6 11" xfId="4730" xr:uid="{00000000-0005-0000-0000-000076120000}"/>
    <cellStyle name="Normal 23 6 2" xfId="4731" xr:uid="{00000000-0005-0000-0000-000077120000}"/>
    <cellStyle name="Normal 23 6 3" xfId="4732" xr:uid="{00000000-0005-0000-0000-000078120000}"/>
    <cellStyle name="Normal 23 6 4" xfId="4733" xr:uid="{00000000-0005-0000-0000-000079120000}"/>
    <cellStyle name="Normal 23 6 5" xfId="4734" xr:uid="{00000000-0005-0000-0000-00007A120000}"/>
    <cellStyle name="Normal 23 6 6" xfId="4735" xr:uid="{00000000-0005-0000-0000-00007B120000}"/>
    <cellStyle name="Normal 23 6 7" xfId="4736" xr:uid="{00000000-0005-0000-0000-00007C120000}"/>
    <cellStyle name="Normal 23 6 8" xfId="4737" xr:uid="{00000000-0005-0000-0000-00007D120000}"/>
    <cellStyle name="Normal 23 6 9" xfId="4738" xr:uid="{00000000-0005-0000-0000-00007E120000}"/>
    <cellStyle name="Normal 23 7" xfId="4739" xr:uid="{00000000-0005-0000-0000-00007F120000}"/>
    <cellStyle name="Normal 23 7 10" xfId="4740" xr:uid="{00000000-0005-0000-0000-000080120000}"/>
    <cellStyle name="Normal 23 7 11" xfId="4741" xr:uid="{00000000-0005-0000-0000-000081120000}"/>
    <cellStyle name="Normal 23 7 2" xfId="4742" xr:uid="{00000000-0005-0000-0000-000082120000}"/>
    <cellStyle name="Normal 23 7 3" xfId="4743" xr:uid="{00000000-0005-0000-0000-000083120000}"/>
    <cellStyle name="Normal 23 7 4" xfId="4744" xr:uid="{00000000-0005-0000-0000-000084120000}"/>
    <cellStyle name="Normal 23 7 5" xfId="4745" xr:uid="{00000000-0005-0000-0000-000085120000}"/>
    <cellStyle name="Normal 23 7 6" xfId="4746" xr:uid="{00000000-0005-0000-0000-000086120000}"/>
    <cellStyle name="Normal 23 7 7" xfId="4747" xr:uid="{00000000-0005-0000-0000-000087120000}"/>
    <cellStyle name="Normal 23 7 8" xfId="4748" xr:uid="{00000000-0005-0000-0000-000088120000}"/>
    <cellStyle name="Normal 23 7 9" xfId="4749" xr:uid="{00000000-0005-0000-0000-000089120000}"/>
    <cellStyle name="Normal 23 8" xfId="4750" xr:uid="{00000000-0005-0000-0000-00008A120000}"/>
    <cellStyle name="Normal 23 8 10" xfId="4751" xr:uid="{00000000-0005-0000-0000-00008B120000}"/>
    <cellStyle name="Normal 23 8 11" xfId="4752" xr:uid="{00000000-0005-0000-0000-00008C120000}"/>
    <cellStyle name="Normal 23 8 2" xfId="4753" xr:uid="{00000000-0005-0000-0000-00008D120000}"/>
    <cellStyle name="Normal 23 8 3" xfId="4754" xr:uid="{00000000-0005-0000-0000-00008E120000}"/>
    <cellStyle name="Normal 23 8 4" xfId="4755" xr:uid="{00000000-0005-0000-0000-00008F120000}"/>
    <cellStyle name="Normal 23 8 5" xfId="4756" xr:uid="{00000000-0005-0000-0000-000090120000}"/>
    <cellStyle name="Normal 23 8 6" xfId="4757" xr:uid="{00000000-0005-0000-0000-000091120000}"/>
    <cellStyle name="Normal 23 8 7" xfId="4758" xr:uid="{00000000-0005-0000-0000-000092120000}"/>
    <cellStyle name="Normal 23 8 8" xfId="4759" xr:uid="{00000000-0005-0000-0000-000093120000}"/>
    <cellStyle name="Normal 23 8 9" xfId="4760" xr:uid="{00000000-0005-0000-0000-000094120000}"/>
    <cellStyle name="Normal 23 9" xfId="4761" xr:uid="{00000000-0005-0000-0000-000095120000}"/>
    <cellStyle name="Normal 232" xfId="4762" xr:uid="{00000000-0005-0000-0000-000096120000}"/>
    <cellStyle name="Normal 232 2" xfId="4763" xr:uid="{00000000-0005-0000-0000-000097120000}"/>
    <cellStyle name="Normal 232 3" xfId="4764" xr:uid="{00000000-0005-0000-0000-000098120000}"/>
    <cellStyle name="Normal 232 4" xfId="4765" xr:uid="{00000000-0005-0000-0000-000099120000}"/>
    <cellStyle name="Normal 232 5" xfId="4766" xr:uid="{00000000-0005-0000-0000-00009A120000}"/>
    <cellStyle name="Normal 232 6" xfId="4767" xr:uid="{00000000-0005-0000-0000-00009B120000}"/>
    <cellStyle name="Normal 233" xfId="4768" xr:uid="{00000000-0005-0000-0000-00009C120000}"/>
    <cellStyle name="Normal 233 2" xfId="4769" xr:uid="{00000000-0005-0000-0000-00009D120000}"/>
    <cellStyle name="Normal 233 3" xfId="4770" xr:uid="{00000000-0005-0000-0000-00009E120000}"/>
    <cellStyle name="Normal 233 4" xfId="4771" xr:uid="{00000000-0005-0000-0000-00009F120000}"/>
    <cellStyle name="Normal 233 5" xfId="4772" xr:uid="{00000000-0005-0000-0000-0000A0120000}"/>
    <cellStyle name="Normal 233 6" xfId="4773" xr:uid="{00000000-0005-0000-0000-0000A1120000}"/>
    <cellStyle name="Normal 234" xfId="4774" xr:uid="{00000000-0005-0000-0000-0000A2120000}"/>
    <cellStyle name="Normal 234 2" xfId="4775" xr:uid="{00000000-0005-0000-0000-0000A3120000}"/>
    <cellStyle name="Normal 234 3" xfId="4776" xr:uid="{00000000-0005-0000-0000-0000A4120000}"/>
    <cellStyle name="Normal 234 4" xfId="4777" xr:uid="{00000000-0005-0000-0000-0000A5120000}"/>
    <cellStyle name="Normal 234 5" xfId="4778" xr:uid="{00000000-0005-0000-0000-0000A6120000}"/>
    <cellStyle name="Normal 234 6" xfId="4779" xr:uid="{00000000-0005-0000-0000-0000A7120000}"/>
    <cellStyle name="Normal 235" xfId="4780" xr:uid="{00000000-0005-0000-0000-0000A8120000}"/>
    <cellStyle name="Normal 235 2" xfId="4781" xr:uid="{00000000-0005-0000-0000-0000A9120000}"/>
    <cellStyle name="Normal 235 3" xfId="4782" xr:uid="{00000000-0005-0000-0000-0000AA120000}"/>
    <cellStyle name="Normal 235 4" xfId="4783" xr:uid="{00000000-0005-0000-0000-0000AB120000}"/>
    <cellStyle name="Normal 235 5" xfId="4784" xr:uid="{00000000-0005-0000-0000-0000AC120000}"/>
    <cellStyle name="Normal 235 6" xfId="4785" xr:uid="{00000000-0005-0000-0000-0000AD120000}"/>
    <cellStyle name="Normal 236" xfId="4786" xr:uid="{00000000-0005-0000-0000-0000AE120000}"/>
    <cellStyle name="Normal 236 2" xfId="4787" xr:uid="{00000000-0005-0000-0000-0000AF120000}"/>
    <cellStyle name="Normal 236 3" xfId="4788" xr:uid="{00000000-0005-0000-0000-0000B0120000}"/>
    <cellStyle name="Normal 236 4" xfId="4789" xr:uid="{00000000-0005-0000-0000-0000B1120000}"/>
    <cellStyle name="Normal 236 5" xfId="4790" xr:uid="{00000000-0005-0000-0000-0000B2120000}"/>
    <cellStyle name="Normal 236 6" xfId="4791" xr:uid="{00000000-0005-0000-0000-0000B3120000}"/>
    <cellStyle name="Normal 237" xfId="4792" xr:uid="{00000000-0005-0000-0000-0000B4120000}"/>
    <cellStyle name="Normal 237 2" xfId="4793" xr:uid="{00000000-0005-0000-0000-0000B5120000}"/>
    <cellStyle name="Normal 237 3" xfId="4794" xr:uid="{00000000-0005-0000-0000-0000B6120000}"/>
    <cellStyle name="Normal 237 4" xfId="4795" xr:uid="{00000000-0005-0000-0000-0000B7120000}"/>
    <cellStyle name="Normal 237 5" xfId="4796" xr:uid="{00000000-0005-0000-0000-0000B8120000}"/>
    <cellStyle name="Normal 237 6" xfId="4797" xr:uid="{00000000-0005-0000-0000-0000B9120000}"/>
    <cellStyle name="Normal 238" xfId="4798" xr:uid="{00000000-0005-0000-0000-0000BA120000}"/>
    <cellStyle name="Normal 238 2" xfId="4799" xr:uid="{00000000-0005-0000-0000-0000BB120000}"/>
    <cellStyle name="Normal 238 3" xfId="4800" xr:uid="{00000000-0005-0000-0000-0000BC120000}"/>
    <cellStyle name="Normal 238 4" xfId="4801" xr:uid="{00000000-0005-0000-0000-0000BD120000}"/>
    <cellStyle name="Normal 238 5" xfId="4802" xr:uid="{00000000-0005-0000-0000-0000BE120000}"/>
    <cellStyle name="Normal 238 6" xfId="4803" xr:uid="{00000000-0005-0000-0000-0000BF120000}"/>
    <cellStyle name="Normal 24" xfId="4804" xr:uid="{00000000-0005-0000-0000-0000C0120000}"/>
    <cellStyle name="Normal 24 10" xfId="4805" xr:uid="{00000000-0005-0000-0000-0000C1120000}"/>
    <cellStyle name="Normal 24 11" xfId="4806" xr:uid="{00000000-0005-0000-0000-0000C2120000}"/>
    <cellStyle name="Normal 24 12" xfId="4807" xr:uid="{00000000-0005-0000-0000-0000C3120000}"/>
    <cellStyle name="Normal 24 13" xfId="4808" xr:uid="{00000000-0005-0000-0000-0000C4120000}"/>
    <cellStyle name="Normal 24 14" xfId="4809" xr:uid="{00000000-0005-0000-0000-0000C5120000}"/>
    <cellStyle name="Normal 24 15" xfId="4810" xr:uid="{00000000-0005-0000-0000-0000C6120000}"/>
    <cellStyle name="Normal 24 16" xfId="4811" xr:uid="{00000000-0005-0000-0000-0000C7120000}"/>
    <cellStyle name="Normal 24 17" xfId="4812" xr:uid="{00000000-0005-0000-0000-0000C8120000}"/>
    <cellStyle name="Normal 24 18" xfId="4813" xr:uid="{00000000-0005-0000-0000-0000C9120000}"/>
    <cellStyle name="Normal 24 19" xfId="4814" xr:uid="{00000000-0005-0000-0000-0000CA120000}"/>
    <cellStyle name="Normal 24 2" xfId="4815" xr:uid="{00000000-0005-0000-0000-0000CB120000}"/>
    <cellStyle name="Normal 24 2 2" xfId="4816" xr:uid="{00000000-0005-0000-0000-0000CC120000}"/>
    <cellStyle name="Normal 24 2 3" xfId="4817" xr:uid="{00000000-0005-0000-0000-0000CD120000}"/>
    <cellStyle name="Normal 24 2 4" xfId="4818" xr:uid="{00000000-0005-0000-0000-0000CE120000}"/>
    <cellStyle name="Normal 24 2 5" xfId="4819" xr:uid="{00000000-0005-0000-0000-0000CF120000}"/>
    <cellStyle name="Normal 24 2 6" xfId="4820" xr:uid="{00000000-0005-0000-0000-0000D0120000}"/>
    <cellStyle name="Normal 24 2 7" xfId="4821" xr:uid="{00000000-0005-0000-0000-0000D1120000}"/>
    <cellStyle name="Normal 24 2 8" xfId="4822" xr:uid="{00000000-0005-0000-0000-0000D2120000}"/>
    <cellStyle name="Normal 24 2 9" xfId="4823" xr:uid="{00000000-0005-0000-0000-0000D3120000}"/>
    <cellStyle name="Normal 24 20" xfId="4824" xr:uid="{00000000-0005-0000-0000-0000D4120000}"/>
    <cellStyle name="Normal 24 21" xfId="4825" xr:uid="{00000000-0005-0000-0000-0000D5120000}"/>
    <cellStyle name="Normal 24 22" xfId="4826" xr:uid="{00000000-0005-0000-0000-0000D6120000}"/>
    <cellStyle name="Normal 24 23" xfId="4827" xr:uid="{00000000-0005-0000-0000-0000D7120000}"/>
    <cellStyle name="Normal 24 24" xfId="4828" xr:uid="{00000000-0005-0000-0000-0000D8120000}"/>
    <cellStyle name="Normal 24 25" xfId="4829" xr:uid="{00000000-0005-0000-0000-0000D9120000}"/>
    <cellStyle name="Normal 24 26" xfId="4830" xr:uid="{00000000-0005-0000-0000-0000DA120000}"/>
    <cellStyle name="Normal 24 27" xfId="4831" xr:uid="{00000000-0005-0000-0000-0000DB120000}"/>
    <cellStyle name="Normal 24 3" xfId="4832" xr:uid="{00000000-0005-0000-0000-0000DC120000}"/>
    <cellStyle name="Normal 24 3 10" xfId="4833" xr:uid="{00000000-0005-0000-0000-0000DD120000}"/>
    <cellStyle name="Normal 24 3 11" xfId="4834" xr:uid="{00000000-0005-0000-0000-0000DE120000}"/>
    <cellStyle name="Normal 24 3 2" xfId="4835" xr:uid="{00000000-0005-0000-0000-0000DF120000}"/>
    <cellStyle name="Normal 24 3 3" xfId="4836" xr:uid="{00000000-0005-0000-0000-0000E0120000}"/>
    <cellStyle name="Normal 24 3 4" xfId="4837" xr:uid="{00000000-0005-0000-0000-0000E1120000}"/>
    <cellStyle name="Normal 24 3 5" xfId="4838" xr:uid="{00000000-0005-0000-0000-0000E2120000}"/>
    <cellStyle name="Normal 24 3 6" xfId="4839" xr:uid="{00000000-0005-0000-0000-0000E3120000}"/>
    <cellStyle name="Normal 24 3 7" xfId="4840" xr:uid="{00000000-0005-0000-0000-0000E4120000}"/>
    <cellStyle name="Normal 24 3 8" xfId="4841" xr:uid="{00000000-0005-0000-0000-0000E5120000}"/>
    <cellStyle name="Normal 24 3 9" xfId="4842" xr:uid="{00000000-0005-0000-0000-0000E6120000}"/>
    <cellStyle name="Normal 24 4" xfId="4843" xr:uid="{00000000-0005-0000-0000-0000E7120000}"/>
    <cellStyle name="Normal 24 4 10" xfId="4844" xr:uid="{00000000-0005-0000-0000-0000E8120000}"/>
    <cellStyle name="Normal 24 4 11" xfId="4845" xr:uid="{00000000-0005-0000-0000-0000E9120000}"/>
    <cellStyle name="Normal 24 4 2" xfId="4846" xr:uid="{00000000-0005-0000-0000-0000EA120000}"/>
    <cellStyle name="Normal 24 4 3" xfId="4847" xr:uid="{00000000-0005-0000-0000-0000EB120000}"/>
    <cellStyle name="Normal 24 4 4" xfId="4848" xr:uid="{00000000-0005-0000-0000-0000EC120000}"/>
    <cellStyle name="Normal 24 4 5" xfId="4849" xr:uid="{00000000-0005-0000-0000-0000ED120000}"/>
    <cellStyle name="Normal 24 4 6" xfId="4850" xr:uid="{00000000-0005-0000-0000-0000EE120000}"/>
    <cellStyle name="Normal 24 4 7" xfId="4851" xr:uid="{00000000-0005-0000-0000-0000EF120000}"/>
    <cellStyle name="Normal 24 4 8" xfId="4852" xr:uid="{00000000-0005-0000-0000-0000F0120000}"/>
    <cellStyle name="Normal 24 4 9" xfId="4853" xr:uid="{00000000-0005-0000-0000-0000F1120000}"/>
    <cellStyle name="Normal 24 5" xfId="4854" xr:uid="{00000000-0005-0000-0000-0000F2120000}"/>
    <cellStyle name="Normal 24 5 10" xfId="4855" xr:uid="{00000000-0005-0000-0000-0000F3120000}"/>
    <cellStyle name="Normal 24 5 11" xfId="4856" xr:uid="{00000000-0005-0000-0000-0000F4120000}"/>
    <cellStyle name="Normal 24 5 2" xfId="4857" xr:uid="{00000000-0005-0000-0000-0000F5120000}"/>
    <cellStyle name="Normal 24 5 3" xfId="4858" xr:uid="{00000000-0005-0000-0000-0000F6120000}"/>
    <cellStyle name="Normal 24 5 4" xfId="4859" xr:uid="{00000000-0005-0000-0000-0000F7120000}"/>
    <cellStyle name="Normal 24 5 5" xfId="4860" xr:uid="{00000000-0005-0000-0000-0000F8120000}"/>
    <cellStyle name="Normal 24 5 6" xfId="4861" xr:uid="{00000000-0005-0000-0000-0000F9120000}"/>
    <cellStyle name="Normal 24 5 7" xfId="4862" xr:uid="{00000000-0005-0000-0000-0000FA120000}"/>
    <cellStyle name="Normal 24 5 8" xfId="4863" xr:uid="{00000000-0005-0000-0000-0000FB120000}"/>
    <cellStyle name="Normal 24 5 9" xfId="4864" xr:uid="{00000000-0005-0000-0000-0000FC120000}"/>
    <cellStyle name="Normal 24 6" xfId="4865" xr:uid="{00000000-0005-0000-0000-0000FD120000}"/>
    <cellStyle name="Normal 24 6 10" xfId="4866" xr:uid="{00000000-0005-0000-0000-0000FE120000}"/>
    <cellStyle name="Normal 24 6 11" xfId="4867" xr:uid="{00000000-0005-0000-0000-0000FF120000}"/>
    <cellStyle name="Normal 24 6 2" xfId="4868" xr:uid="{00000000-0005-0000-0000-000000130000}"/>
    <cellStyle name="Normal 24 6 3" xfId="4869" xr:uid="{00000000-0005-0000-0000-000001130000}"/>
    <cellStyle name="Normal 24 6 4" xfId="4870" xr:uid="{00000000-0005-0000-0000-000002130000}"/>
    <cellStyle name="Normal 24 6 5" xfId="4871" xr:uid="{00000000-0005-0000-0000-000003130000}"/>
    <cellStyle name="Normal 24 6 6" xfId="4872" xr:uid="{00000000-0005-0000-0000-000004130000}"/>
    <cellStyle name="Normal 24 6 7" xfId="4873" xr:uid="{00000000-0005-0000-0000-000005130000}"/>
    <cellStyle name="Normal 24 6 8" xfId="4874" xr:uid="{00000000-0005-0000-0000-000006130000}"/>
    <cellStyle name="Normal 24 6 9" xfId="4875" xr:uid="{00000000-0005-0000-0000-000007130000}"/>
    <cellStyle name="Normal 24 7" xfId="4876" xr:uid="{00000000-0005-0000-0000-000008130000}"/>
    <cellStyle name="Normal 24 7 10" xfId="4877" xr:uid="{00000000-0005-0000-0000-000009130000}"/>
    <cellStyle name="Normal 24 7 11" xfId="4878" xr:uid="{00000000-0005-0000-0000-00000A130000}"/>
    <cellStyle name="Normal 24 7 2" xfId="4879" xr:uid="{00000000-0005-0000-0000-00000B130000}"/>
    <cellStyle name="Normal 24 7 3" xfId="4880" xr:uid="{00000000-0005-0000-0000-00000C130000}"/>
    <cellStyle name="Normal 24 7 4" xfId="4881" xr:uid="{00000000-0005-0000-0000-00000D130000}"/>
    <cellStyle name="Normal 24 7 5" xfId="4882" xr:uid="{00000000-0005-0000-0000-00000E130000}"/>
    <cellStyle name="Normal 24 7 6" xfId="4883" xr:uid="{00000000-0005-0000-0000-00000F130000}"/>
    <cellStyle name="Normal 24 7 7" xfId="4884" xr:uid="{00000000-0005-0000-0000-000010130000}"/>
    <cellStyle name="Normal 24 7 8" xfId="4885" xr:uid="{00000000-0005-0000-0000-000011130000}"/>
    <cellStyle name="Normal 24 7 9" xfId="4886" xr:uid="{00000000-0005-0000-0000-000012130000}"/>
    <cellStyle name="Normal 24 8" xfId="4887" xr:uid="{00000000-0005-0000-0000-000013130000}"/>
    <cellStyle name="Normal 24 8 10" xfId="4888" xr:uid="{00000000-0005-0000-0000-000014130000}"/>
    <cellStyle name="Normal 24 8 11" xfId="4889" xr:uid="{00000000-0005-0000-0000-000015130000}"/>
    <cellStyle name="Normal 24 8 2" xfId="4890" xr:uid="{00000000-0005-0000-0000-000016130000}"/>
    <cellStyle name="Normal 24 8 3" xfId="4891" xr:uid="{00000000-0005-0000-0000-000017130000}"/>
    <cellStyle name="Normal 24 8 4" xfId="4892" xr:uid="{00000000-0005-0000-0000-000018130000}"/>
    <cellStyle name="Normal 24 8 5" xfId="4893" xr:uid="{00000000-0005-0000-0000-000019130000}"/>
    <cellStyle name="Normal 24 8 6" xfId="4894" xr:uid="{00000000-0005-0000-0000-00001A130000}"/>
    <cellStyle name="Normal 24 8 7" xfId="4895" xr:uid="{00000000-0005-0000-0000-00001B130000}"/>
    <cellStyle name="Normal 24 8 8" xfId="4896" xr:uid="{00000000-0005-0000-0000-00001C130000}"/>
    <cellStyle name="Normal 24 8 9" xfId="4897" xr:uid="{00000000-0005-0000-0000-00001D130000}"/>
    <cellStyle name="Normal 24 9" xfId="4898" xr:uid="{00000000-0005-0000-0000-00001E130000}"/>
    <cellStyle name="Normal 240" xfId="4899" xr:uid="{00000000-0005-0000-0000-00001F130000}"/>
    <cellStyle name="Normal 240 2" xfId="4900" xr:uid="{00000000-0005-0000-0000-000020130000}"/>
    <cellStyle name="Normal 240 3" xfId="4901" xr:uid="{00000000-0005-0000-0000-000021130000}"/>
    <cellStyle name="Normal 240 4" xfId="4902" xr:uid="{00000000-0005-0000-0000-000022130000}"/>
    <cellStyle name="Normal 240 5" xfId="4903" xr:uid="{00000000-0005-0000-0000-000023130000}"/>
    <cellStyle name="Normal 240 6" xfId="4904" xr:uid="{00000000-0005-0000-0000-000024130000}"/>
    <cellStyle name="Normal 241" xfId="4905" xr:uid="{00000000-0005-0000-0000-000025130000}"/>
    <cellStyle name="Normal 241 2" xfId="4906" xr:uid="{00000000-0005-0000-0000-000026130000}"/>
    <cellStyle name="Normal 241 3" xfId="4907" xr:uid="{00000000-0005-0000-0000-000027130000}"/>
    <cellStyle name="Normal 241 4" xfId="4908" xr:uid="{00000000-0005-0000-0000-000028130000}"/>
    <cellStyle name="Normal 241 5" xfId="4909" xr:uid="{00000000-0005-0000-0000-000029130000}"/>
    <cellStyle name="Normal 241 6" xfId="4910" xr:uid="{00000000-0005-0000-0000-00002A130000}"/>
    <cellStyle name="Normal 25" xfId="4911" xr:uid="{00000000-0005-0000-0000-00002B130000}"/>
    <cellStyle name="Normal 25 10" xfId="4912" xr:uid="{00000000-0005-0000-0000-00002C130000}"/>
    <cellStyle name="Normal 25 11" xfId="4913" xr:uid="{00000000-0005-0000-0000-00002D130000}"/>
    <cellStyle name="Normal 25 12" xfId="4914" xr:uid="{00000000-0005-0000-0000-00002E130000}"/>
    <cellStyle name="Normal 25 13" xfId="4915" xr:uid="{00000000-0005-0000-0000-00002F130000}"/>
    <cellStyle name="Normal 25 14" xfId="4916" xr:uid="{00000000-0005-0000-0000-000030130000}"/>
    <cellStyle name="Normal 25 15" xfId="4917" xr:uid="{00000000-0005-0000-0000-000031130000}"/>
    <cellStyle name="Normal 25 16" xfId="4918" xr:uid="{00000000-0005-0000-0000-000032130000}"/>
    <cellStyle name="Normal 25 17" xfId="4919" xr:uid="{00000000-0005-0000-0000-000033130000}"/>
    <cellStyle name="Normal 25 18" xfId="4920" xr:uid="{00000000-0005-0000-0000-000034130000}"/>
    <cellStyle name="Normal 25 19" xfId="4921" xr:uid="{00000000-0005-0000-0000-000035130000}"/>
    <cellStyle name="Normal 25 2" xfId="4922" xr:uid="{00000000-0005-0000-0000-000036130000}"/>
    <cellStyle name="Normal 25 2 2" xfId="4923" xr:uid="{00000000-0005-0000-0000-000037130000}"/>
    <cellStyle name="Normal 25 2 3" xfId="4924" xr:uid="{00000000-0005-0000-0000-000038130000}"/>
    <cellStyle name="Normal 25 2 4" xfId="4925" xr:uid="{00000000-0005-0000-0000-000039130000}"/>
    <cellStyle name="Normal 25 2 5" xfId="4926" xr:uid="{00000000-0005-0000-0000-00003A130000}"/>
    <cellStyle name="Normal 25 2 6" xfId="4927" xr:uid="{00000000-0005-0000-0000-00003B130000}"/>
    <cellStyle name="Normal 25 2 7" xfId="4928" xr:uid="{00000000-0005-0000-0000-00003C130000}"/>
    <cellStyle name="Normal 25 2 8" xfId="4929" xr:uid="{00000000-0005-0000-0000-00003D130000}"/>
    <cellStyle name="Normal 25 2 9" xfId="4930" xr:uid="{00000000-0005-0000-0000-00003E130000}"/>
    <cellStyle name="Normal 25 20" xfId="4931" xr:uid="{00000000-0005-0000-0000-00003F130000}"/>
    <cellStyle name="Normal 25 21" xfId="4932" xr:uid="{00000000-0005-0000-0000-000040130000}"/>
    <cellStyle name="Normal 25 22" xfId="4933" xr:uid="{00000000-0005-0000-0000-000041130000}"/>
    <cellStyle name="Normal 25 23" xfId="4934" xr:uid="{00000000-0005-0000-0000-000042130000}"/>
    <cellStyle name="Normal 25 24" xfId="4935" xr:uid="{00000000-0005-0000-0000-000043130000}"/>
    <cellStyle name="Normal 25 25" xfId="4936" xr:uid="{00000000-0005-0000-0000-000044130000}"/>
    <cellStyle name="Normal 25 26" xfId="4937" xr:uid="{00000000-0005-0000-0000-000045130000}"/>
    <cellStyle name="Normal 25 27" xfId="4938" xr:uid="{00000000-0005-0000-0000-000046130000}"/>
    <cellStyle name="Normal 25 3" xfId="4939" xr:uid="{00000000-0005-0000-0000-000047130000}"/>
    <cellStyle name="Normal 25 3 10" xfId="4940" xr:uid="{00000000-0005-0000-0000-000048130000}"/>
    <cellStyle name="Normal 25 3 11" xfId="4941" xr:uid="{00000000-0005-0000-0000-000049130000}"/>
    <cellStyle name="Normal 25 3 2" xfId="4942" xr:uid="{00000000-0005-0000-0000-00004A130000}"/>
    <cellStyle name="Normal 25 3 3" xfId="4943" xr:uid="{00000000-0005-0000-0000-00004B130000}"/>
    <cellStyle name="Normal 25 3 4" xfId="4944" xr:uid="{00000000-0005-0000-0000-00004C130000}"/>
    <cellStyle name="Normal 25 3 5" xfId="4945" xr:uid="{00000000-0005-0000-0000-00004D130000}"/>
    <cellStyle name="Normal 25 3 6" xfId="4946" xr:uid="{00000000-0005-0000-0000-00004E130000}"/>
    <cellStyle name="Normal 25 3 7" xfId="4947" xr:uid="{00000000-0005-0000-0000-00004F130000}"/>
    <cellStyle name="Normal 25 3 8" xfId="4948" xr:uid="{00000000-0005-0000-0000-000050130000}"/>
    <cellStyle name="Normal 25 3 9" xfId="4949" xr:uid="{00000000-0005-0000-0000-000051130000}"/>
    <cellStyle name="Normal 25 4" xfId="4950" xr:uid="{00000000-0005-0000-0000-000052130000}"/>
    <cellStyle name="Normal 25 4 10" xfId="4951" xr:uid="{00000000-0005-0000-0000-000053130000}"/>
    <cellStyle name="Normal 25 4 11" xfId="4952" xr:uid="{00000000-0005-0000-0000-000054130000}"/>
    <cellStyle name="Normal 25 4 2" xfId="4953" xr:uid="{00000000-0005-0000-0000-000055130000}"/>
    <cellStyle name="Normal 25 4 3" xfId="4954" xr:uid="{00000000-0005-0000-0000-000056130000}"/>
    <cellStyle name="Normal 25 4 4" xfId="4955" xr:uid="{00000000-0005-0000-0000-000057130000}"/>
    <cellStyle name="Normal 25 4 5" xfId="4956" xr:uid="{00000000-0005-0000-0000-000058130000}"/>
    <cellStyle name="Normal 25 4 6" xfId="4957" xr:uid="{00000000-0005-0000-0000-000059130000}"/>
    <cellStyle name="Normal 25 4 7" xfId="4958" xr:uid="{00000000-0005-0000-0000-00005A130000}"/>
    <cellStyle name="Normal 25 4 8" xfId="4959" xr:uid="{00000000-0005-0000-0000-00005B130000}"/>
    <cellStyle name="Normal 25 4 9" xfId="4960" xr:uid="{00000000-0005-0000-0000-00005C130000}"/>
    <cellStyle name="Normal 25 5" xfId="4961" xr:uid="{00000000-0005-0000-0000-00005D130000}"/>
    <cellStyle name="Normal 25 5 10" xfId="4962" xr:uid="{00000000-0005-0000-0000-00005E130000}"/>
    <cellStyle name="Normal 25 5 11" xfId="4963" xr:uid="{00000000-0005-0000-0000-00005F130000}"/>
    <cellStyle name="Normal 25 5 2" xfId="4964" xr:uid="{00000000-0005-0000-0000-000060130000}"/>
    <cellStyle name="Normal 25 5 3" xfId="4965" xr:uid="{00000000-0005-0000-0000-000061130000}"/>
    <cellStyle name="Normal 25 5 4" xfId="4966" xr:uid="{00000000-0005-0000-0000-000062130000}"/>
    <cellStyle name="Normal 25 5 5" xfId="4967" xr:uid="{00000000-0005-0000-0000-000063130000}"/>
    <cellStyle name="Normal 25 5 6" xfId="4968" xr:uid="{00000000-0005-0000-0000-000064130000}"/>
    <cellStyle name="Normal 25 5 7" xfId="4969" xr:uid="{00000000-0005-0000-0000-000065130000}"/>
    <cellStyle name="Normal 25 5 8" xfId="4970" xr:uid="{00000000-0005-0000-0000-000066130000}"/>
    <cellStyle name="Normal 25 5 9" xfId="4971" xr:uid="{00000000-0005-0000-0000-000067130000}"/>
    <cellStyle name="Normal 25 6" xfId="4972" xr:uid="{00000000-0005-0000-0000-000068130000}"/>
    <cellStyle name="Normal 25 6 10" xfId="4973" xr:uid="{00000000-0005-0000-0000-000069130000}"/>
    <cellStyle name="Normal 25 6 11" xfId="4974" xr:uid="{00000000-0005-0000-0000-00006A130000}"/>
    <cellStyle name="Normal 25 6 2" xfId="4975" xr:uid="{00000000-0005-0000-0000-00006B130000}"/>
    <cellStyle name="Normal 25 6 3" xfId="4976" xr:uid="{00000000-0005-0000-0000-00006C130000}"/>
    <cellStyle name="Normal 25 6 4" xfId="4977" xr:uid="{00000000-0005-0000-0000-00006D130000}"/>
    <cellStyle name="Normal 25 6 5" xfId="4978" xr:uid="{00000000-0005-0000-0000-00006E130000}"/>
    <cellStyle name="Normal 25 6 6" xfId="4979" xr:uid="{00000000-0005-0000-0000-00006F130000}"/>
    <cellStyle name="Normal 25 6 7" xfId="4980" xr:uid="{00000000-0005-0000-0000-000070130000}"/>
    <cellStyle name="Normal 25 6 8" xfId="4981" xr:uid="{00000000-0005-0000-0000-000071130000}"/>
    <cellStyle name="Normal 25 6 9" xfId="4982" xr:uid="{00000000-0005-0000-0000-000072130000}"/>
    <cellStyle name="Normal 25 7" xfId="4983" xr:uid="{00000000-0005-0000-0000-000073130000}"/>
    <cellStyle name="Normal 25 7 10" xfId="4984" xr:uid="{00000000-0005-0000-0000-000074130000}"/>
    <cellStyle name="Normal 25 7 11" xfId="4985" xr:uid="{00000000-0005-0000-0000-000075130000}"/>
    <cellStyle name="Normal 25 7 2" xfId="4986" xr:uid="{00000000-0005-0000-0000-000076130000}"/>
    <cellStyle name="Normal 25 7 3" xfId="4987" xr:uid="{00000000-0005-0000-0000-000077130000}"/>
    <cellStyle name="Normal 25 7 4" xfId="4988" xr:uid="{00000000-0005-0000-0000-000078130000}"/>
    <cellStyle name="Normal 25 7 5" xfId="4989" xr:uid="{00000000-0005-0000-0000-000079130000}"/>
    <cellStyle name="Normal 25 7 6" xfId="4990" xr:uid="{00000000-0005-0000-0000-00007A130000}"/>
    <cellStyle name="Normal 25 7 7" xfId="4991" xr:uid="{00000000-0005-0000-0000-00007B130000}"/>
    <cellStyle name="Normal 25 7 8" xfId="4992" xr:uid="{00000000-0005-0000-0000-00007C130000}"/>
    <cellStyle name="Normal 25 7 9" xfId="4993" xr:uid="{00000000-0005-0000-0000-00007D130000}"/>
    <cellStyle name="Normal 25 8" xfId="4994" xr:uid="{00000000-0005-0000-0000-00007E130000}"/>
    <cellStyle name="Normal 25 8 10" xfId="4995" xr:uid="{00000000-0005-0000-0000-00007F130000}"/>
    <cellStyle name="Normal 25 8 11" xfId="4996" xr:uid="{00000000-0005-0000-0000-000080130000}"/>
    <cellStyle name="Normal 25 8 2" xfId="4997" xr:uid="{00000000-0005-0000-0000-000081130000}"/>
    <cellStyle name="Normal 25 8 3" xfId="4998" xr:uid="{00000000-0005-0000-0000-000082130000}"/>
    <cellStyle name="Normal 25 8 4" xfId="4999" xr:uid="{00000000-0005-0000-0000-000083130000}"/>
    <cellStyle name="Normal 25 8 5" xfId="5000" xr:uid="{00000000-0005-0000-0000-000084130000}"/>
    <cellStyle name="Normal 25 8 6" xfId="5001" xr:uid="{00000000-0005-0000-0000-000085130000}"/>
    <cellStyle name="Normal 25 8 7" xfId="5002" xr:uid="{00000000-0005-0000-0000-000086130000}"/>
    <cellStyle name="Normal 25 8 8" xfId="5003" xr:uid="{00000000-0005-0000-0000-000087130000}"/>
    <cellStyle name="Normal 25 8 9" xfId="5004" xr:uid="{00000000-0005-0000-0000-000088130000}"/>
    <cellStyle name="Normal 25 9" xfId="5005" xr:uid="{00000000-0005-0000-0000-000089130000}"/>
    <cellStyle name="Normal 255" xfId="5006" xr:uid="{00000000-0005-0000-0000-00008A130000}"/>
    <cellStyle name="Normal 255 2" xfId="5007" xr:uid="{00000000-0005-0000-0000-00008B130000}"/>
    <cellStyle name="Normal 255 3" xfId="5008" xr:uid="{00000000-0005-0000-0000-00008C130000}"/>
    <cellStyle name="Normal 255 4" xfId="5009" xr:uid="{00000000-0005-0000-0000-00008D130000}"/>
    <cellStyle name="Normal 255 5" xfId="5010" xr:uid="{00000000-0005-0000-0000-00008E130000}"/>
    <cellStyle name="Normal 255 6" xfId="5011" xr:uid="{00000000-0005-0000-0000-00008F130000}"/>
    <cellStyle name="Normal 26" xfId="5012" xr:uid="{00000000-0005-0000-0000-000090130000}"/>
    <cellStyle name="Normal 26 10" xfId="5013" xr:uid="{00000000-0005-0000-0000-000091130000}"/>
    <cellStyle name="Normal 26 11" xfId="5014" xr:uid="{00000000-0005-0000-0000-000092130000}"/>
    <cellStyle name="Normal 26 12" xfId="5015" xr:uid="{00000000-0005-0000-0000-000093130000}"/>
    <cellStyle name="Normal 26 13" xfId="5016" xr:uid="{00000000-0005-0000-0000-000094130000}"/>
    <cellStyle name="Normal 26 14" xfId="5017" xr:uid="{00000000-0005-0000-0000-000095130000}"/>
    <cellStyle name="Normal 26 15" xfId="5018" xr:uid="{00000000-0005-0000-0000-000096130000}"/>
    <cellStyle name="Normal 26 16" xfId="5019" xr:uid="{00000000-0005-0000-0000-000097130000}"/>
    <cellStyle name="Normal 26 17" xfId="5020" xr:uid="{00000000-0005-0000-0000-000098130000}"/>
    <cellStyle name="Normal 26 18" xfId="5021" xr:uid="{00000000-0005-0000-0000-000099130000}"/>
    <cellStyle name="Normal 26 19" xfId="5022" xr:uid="{00000000-0005-0000-0000-00009A130000}"/>
    <cellStyle name="Normal 26 2" xfId="5023" xr:uid="{00000000-0005-0000-0000-00009B130000}"/>
    <cellStyle name="Normal 26 2 2" xfId="5024" xr:uid="{00000000-0005-0000-0000-00009C130000}"/>
    <cellStyle name="Normal 26 2 3" xfId="5025" xr:uid="{00000000-0005-0000-0000-00009D130000}"/>
    <cellStyle name="Normal 26 2 4" xfId="5026" xr:uid="{00000000-0005-0000-0000-00009E130000}"/>
    <cellStyle name="Normal 26 2 5" xfId="5027" xr:uid="{00000000-0005-0000-0000-00009F130000}"/>
    <cellStyle name="Normal 26 2 6" xfId="5028" xr:uid="{00000000-0005-0000-0000-0000A0130000}"/>
    <cellStyle name="Normal 26 2 7" xfId="5029" xr:uid="{00000000-0005-0000-0000-0000A1130000}"/>
    <cellStyle name="Normal 26 2 8" xfId="5030" xr:uid="{00000000-0005-0000-0000-0000A2130000}"/>
    <cellStyle name="Normal 26 2 9" xfId="5031" xr:uid="{00000000-0005-0000-0000-0000A3130000}"/>
    <cellStyle name="Normal 26 20" xfId="5032" xr:uid="{00000000-0005-0000-0000-0000A4130000}"/>
    <cellStyle name="Normal 26 21" xfId="5033" xr:uid="{00000000-0005-0000-0000-0000A5130000}"/>
    <cellStyle name="Normal 26 22" xfId="5034" xr:uid="{00000000-0005-0000-0000-0000A6130000}"/>
    <cellStyle name="Normal 26 23" xfId="5035" xr:uid="{00000000-0005-0000-0000-0000A7130000}"/>
    <cellStyle name="Normal 26 24" xfId="5036" xr:uid="{00000000-0005-0000-0000-0000A8130000}"/>
    <cellStyle name="Normal 26 25" xfId="5037" xr:uid="{00000000-0005-0000-0000-0000A9130000}"/>
    <cellStyle name="Normal 26 26" xfId="5038" xr:uid="{00000000-0005-0000-0000-0000AA130000}"/>
    <cellStyle name="Normal 26 27" xfId="5039" xr:uid="{00000000-0005-0000-0000-0000AB130000}"/>
    <cellStyle name="Normal 26 3" xfId="5040" xr:uid="{00000000-0005-0000-0000-0000AC130000}"/>
    <cellStyle name="Normal 26 3 10" xfId="5041" xr:uid="{00000000-0005-0000-0000-0000AD130000}"/>
    <cellStyle name="Normal 26 3 11" xfId="5042" xr:uid="{00000000-0005-0000-0000-0000AE130000}"/>
    <cellStyle name="Normal 26 3 2" xfId="5043" xr:uid="{00000000-0005-0000-0000-0000AF130000}"/>
    <cellStyle name="Normal 26 3 3" xfId="5044" xr:uid="{00000000-0005-0000-0000-0000B0130000}"/>
    <cellStyle name="Normal 26 3 4" xfId="5045" xr:uid="{00000000-0005-0000-0000-0000B1130000}"/>
    <cellStyle name="Normal 26 3 5" xfId="5046" xr:uid="{00000000-0005-0000-0000-0000B2130000}"/>
    <cellStyle name="Normal 26 3 6" xfId="5047" xr:uid="{00000000-0005-0000-0000-0000B3130000}"/>
    <cellStyle name="Normal 26 3 7" xfId="5048" xr:uid="{00000000-0005-0000-0000-0000B4130000}"/>
    <cellStyle name="Normal 26 3 8" xfId="5049" xr:uid="{00000000-0005-0000-0000-0000B5130000}"/>
    <cellStyle name="Normal 26 3 9" xfId="5050" xr:uid="{00000000-0005-0000-0000-0000B6130000}"/>
    <cellStyle name="Normal 26 4" xfId="5051" xr:uid="{00000000-0005-0000-0000-0000B7130000}"/>
    <cellStyle name="Normal 26 4 10" xfId="5052" xr:uid="{00000000-0005-0000-0000-0000B8130000}"/>
    <cellStyle name="Normal 26 4 11" xfId="5053" xr:uid="{00000000-0005-0000-0000-0000B9130000}"/>
    <cellStyle name="Normal 26 4 2" xfId="5054" xr:uid="{00000000-0005-0000-0000-0000BA130000}"/>
    <cellStyle name="Normal 26 4 3" xfId="5055" xr:uid="{00000000-0005-0000-0000-0000BB130000}"/>
    <cellStyle name="Normal 26 4 4" xfId="5056" xr:uid="{00000000-0005-0000-0000-0000BC130000}"/>
    <cellStyle name="Normal 26 4 5" xfId="5057" xr:uid="{00000000-0005-0000-0000-0000BD130000}"/>
    <cellStyle name="Normal 26 4 6" xfId="5058" xr:uid="{00000000-0005-0000-0000-0000BE130000}"/>
    <cellStyle name="Normal 26 4 7" xfId="5059" xr:uid="{00000000-0005-0000-0000-0000BF130000}"/>
    <cellStyle name="Normal 26 4 8" xfId="5060" xr:uid="{00000000-0005-0000-0000-0000C0130000}"/>
    <cellStyle name="Normal 26 4 9" xfId="5061" xr:uid="{00000000-0005-0000-0000-0000C1130000}"/>
    <cellStyle name="Normal 26 5" xfId="5062" xr:uid="{00000000-0005-0000-0000-0000C2130000}"/>
    <cellStyle name="Normal 26 5 10" xfId="5063" xr:uid="{00000000-0005-0000-0000-0000C3130000}"/>
    <cellStyle name="Normal 26 5 11" xfId="5064" xr:uid="{00000000-0005-0000-0000-0000C4130000}"/>
    <cellStyle name="Normal 26 5 2" xfId="5065" xr:uid="{00000000-0005-0000-0000-0000C5130000}"/>
    <cellStyle name="Normal 26 5 3" xfId="5066" xr:uid="{00000000-0005-0000-0000-0000C6130000}"/>
    <cellStyle name="Normal 26 5 4" xfId="5067" xr:uid="{00000000-0005-0000-0000-0000C7130000}"/>
    <cellStyle name="Normal 26 5 5" xfId="5068" xr:uid="{00000000-0005-0000-0000-0000C8130000}"/>
    <cellStyle name="Normal 26 5 6" xfId="5069" xr:uid="{00000000-0005-0000-0000-0000C9130000}"/>
    <cellStyle name="Normal 26 5 7" xfId="5070" xr:uid="{00000000-0005-0000-0000-0000CA130000}"/>
    <cellStyle name="Normal 26 5 8" xfId="5071" xr:uid="{00000000-0005-0000-0000-0000CB130000}"/>
    <cellStyle name="Normal 26 5 9" xfId="5072" xr:uid="{00000000-0005-0000-0000-0000CC130000}"/>
    <cellStyle name="Normal 26 6" xfId="5073" xr:uid="{00000000-0005-0000-0000-0000CD130000}"/>
    <cellStyle name="Normal 26 6 10" xfId="5074" xr:uid="{00000000-0005-0000-0000-0000CE130000}"/>
    <cellStyle name="Normal 26 6 11" xfId="5075" xr:uid="{00000000-0005-0000-0000-0000CF130000}"/>
    <cellStyle name="Normal 26 6 2" xfId="5076" xr:uid="{00000000-0005-0000-0000-0000D0130000}"/>
    <cellStyle name="Normal 26 6 3" xfId="5077" xr:uid="{00000000-0005-0000-0000-0000D1130000}"/>
    <cellStyle name="Normal 26 6 4" xfId="5078" xr:uid="{00000000-0005-0000-0000-0000D2130000}"/>
    <cellStyle name="Normal 26 6 5" xfId="5079" xr:uid="{00000000-0005-0000-0000-0000D3130000}"/>
    <cellStyle name="Normal 26 6 6" xfId="5080" xr:uid="{00000000-0005-0000-0000-0000D4130000}"/>
    <cellStyle name="Normal 26 6 7" xfId="5081" xr:uid="{00000000-0005-0000-0000-0000D5130000}"/>
    <cellStyle name="Normal 26 6 8" xfId="5082" xr:uid="{00000000-0005-0000-0000-0000D6130000}"/>
    <cellStyle name="Normal 26 6 9" xfId="5083" xr:uid="{00000000-0005-0000-0000-0000D7130000}"/>
    <cellStyle name="Normal 26 7" xfId="5084" xr:uid="{00000000-0005-0000-0000-0000D8130000}"/>
    <cellStyle name="Normal 26 7 10" xfId="5085" xr:uid="{00000000-0005-0000-0000-0000D9130000}"/>
    <cellStyle name="Normal 26 7 11" xfId="5086" xr:uid="{00000000-0005-0000-0000-0000DA130000}"/>
    <cellStyle name="Normal 26 7 2" xfId="5087" xr:uid="{00000000-0005-0000-0000-0000DB130000}"/>
    <cellStyle name="Normal 26 7 3" xfId="5088" xr:uid="{00000000-0005-0000-0000-0000DC130000}"/>
    <cellStyle name="Normal 26 7 4" xfId="5089" xr:uid="{00000000-0005-0000-0000-0000DD130000}"/>
    <cellStyle name="Normal 26 7 5" xfId="5090" xr:uid="{00000000-0005-0000-0000-0000DE130000}"/>
    <cellStyle name="Normal 26 7 6" xfId="5091" xr:uid="{00000000-0005-0000-0000-0000DF130000}"/>
    <cellStyle name="Normal 26 7 7" xfId="5092" xr:uid="{00000000-0005-0000-0000-0000E0130000}"/>
    <cellStyle name="Normal 26 7 8" xfId="5093" xr:uid="{00000000-0005-0000-0000-0000E1130000}"/>
    <cellStyle name="Normal 26 7 9" xfId="5094" xr:uid="{00000000-0005-0000-0000-0000E2130000}"/>
    <cellStyle name="Normal 26 8" xfId="5095" xr:uid="{00000000-0005-0000-0000-0000E3130000}"/>
    <cellStyle name="Normal 26 8 10" xfId="5096" xr:uid="{00000000-0005-0000-0000-0000E4130000}"/>
    <cellStyle name="Normal 26 8 11" xfId="5097" xr:uid="{00000000-0005-0000-0000-0000E5130000}"/>
    <cellStyle name="Normal 26 8 2" xfId="5098" xr:uid="{00000000-0005-0000-0000-0000E6130000}"/>
    <cellStyle name="Normal 26 8 3" xfId="5099" xr:uid="{00000000-0005-0000-0000-0000E7130000}"/>
    <cellStyle name="Normal 26 8 4" xfId="5100" xr:uid="{00000000-0005-0000-0000-0000E8130000}"/>
    <cellStyle name="Normal 26 8 5" xfId="5101" xr:uid="{00000000-0005-0000-0000-0000E9130000}"/>
    <cellStyle name="Normal 26 8 6" xfId="5102" xr:uid="{00000000-0005-0000-0000-0000EA130000}"/>
    <cellStyle name="Normal 26 8 7" xfId="5103" xr:uid="{00000000-0005-0000-0000-0000EB130000}"/>
    <cellStyle name="Normal 26 8 8" xfId="5104" xr:uid="{00000000-0005-0000-0000-0000EC130000}"/>
    <cellStyle name="Normal 26 8 9" xfId="5105" xr:uid="{00000000-0005-0000-0000-0000ED130000}"/>
    <cellStyle name="Normal 26 9" xfId="5106" xr:uid="{00000000-0005-0000-0000-0000EE130000}"/>
    <cellStyle name="Normal 27" xfId="5107" xr:uid="{00000000-0005-0000-0000-0000EF130000}"/>
    <cellStyle name="Normal 27 2" xfId="5108" xr:uid="{00000000-0005-0000-0000-0000F0130000}"/>
    <cellStyle name="Normal 27 2 2" xfId="5109" xr:uid="{00000000-0005-0000-0000-0000F1130000}"/>
    <cellStyle name="Normal 27 2 3" xfId="5110" xr:uid="{00000000-0005-0000-0000-0000F2130000}"/>
    <cellStyle name="Normal 27 3" xfId="5111" xr:uid="{00000000-0005-0000-0000-0000F3130000}"/>
    <cellStyle name="Normal 27 3 2" xfId="5112" xr:uid="{00000000-0005-0000-0000-0000F4130000}"/>
    <cellStyle name="Normal 27 4" xfId="5113" xr:uid="{00000000-0005-0000-0000-0000F5130000}"/>
    <cellStyle name="Normal 27 4 2" xfId="5114" xr:uid="{00000000-0005-0000-0000-0000F6130000}"/>
    <cellStyle name="Normal 27 5" xfId="5115" xr:uid="{00000000-0005-0000-0000-0000F7130000}"/>
    <cellStyle name="Normal 27 5 2" xfId="5116" xr:uid="{00000000-0005-0000-0000-0000F8130000}"/>
    <cellStyle name="Normal 27 6" xfId="5117" xr:uid="{00000000-0005-0000-0000-0000F9130000}"/>
    <cellStyle name="Normal 27 6 2" xfId="5118" xr:uid="{00000000-0005-0000-0000-0000FA130000}"/>
    <cellStyle name="Normal 27 7" xfId="5119" xr:uid="{00000000-0005-0000-0000-0000FB130000}"/>
    <cellStyle name="Normal 27 7 2" xfId="5120" xr:uid="{00000000-0005-0000-0000-0000FC130000}"/>
    <cellStyle name="Normal 27 8" xfId="5121" xr:uid="{00000000-0005-0000-0000-0000FD130000}"/>
    <cellStyle name="Normal 27 9" xfId="5122" xr:uid="{00000000-0005-0000-0000-0000FE130000}"/>
    <cellStyle name="Normal 28" xfId="5123" xr:uid="{00000000-0005-0000-0000-0000FF130000}"/>
    <cellStyle name="Normal 28 2" xfId="5124" xr:uid="{00000000-0005-0000-0000-000000140000}"/>
    <cellStyle name="Normal 28 2 2" xfId="5125" xr:uid="{00000000-0005-0000-0000-000001140000}"/>
    <cellStyle name="Normal 28 3" xfId="5126" xr:uid="{00000000-0005-0000-0000-000002140000}"/>
    <cellStyle name="Normal 28 3 2" xfId="5127" xr:uid="{00000000-0005-0000-0000-000003140000}"/>
    <cellStyle name="Normal 28 4" xfId="5128" xr:uid="{00000000-0005-0000-0000-000004140000}"/>
    <cellStyle name="Normal 28 4 2" xfId="5129" xr:uid="{00000000-0005-0000-0000-000005140000}"/>
    <cellStyle name="Normal 28 5" xfId="5130" xr:uid="{00000000-0005-0000-0000-000006140000}"/>
    <cellStyle name="Normal 28 5 2" xfId="5131" xr:uid="{00000000-0005-0000-0000-000007140000}"/>
    <cellStyle name="Normal 28 6" xfId="5132" xr:uid="{00000000-0005-0000-0000-000008140000}"/>
    <cellStyle name="Normal 28 6 2" xfId="5133" xr:uid="{00000000-0005-0000-0000-000009140000}"/>
    <cellStyle name="Normal 28 7" xfId="5134" xr:uid="{00000000-0005-0000-0000-00000A140000}"/>
    <cellStyle name="Normal 28 7 2" xfId="5135" xr:uid="{00000000-0005-0000-0000-00000B140000}"/>
    <cellStyle name="Normal 28 8" xfId="5136" xr:uid="{00000000-0005-0000-0000-00000C140000}"/>
    <cellStyle name="Normal 28 9" xfId="5137" xr:uid="{00000000-0005-0000-0000-00000D140000}"/>
    <cellStyle name="Normal 29" xfId="5138" xr:uid="{00000000-0005-0000-0000-00000E140000}"/>
    <cellStyle name="Normal 29 10" xfId="5139" xr:uid="{00000000-0005-0000-0000-00000F140000}"/>
    <cellStyle name="Normal 29 10 2" xfId="5140" xr:uid="{00000000-0005-0000-0000-000010140000}"/>
    <cellStyle name="Normal 29 10 3" xfId="5141" xr:uid="{00000000-0005-0000-0000-000011140000}"/>
    <cellStyle name="Normal 29 11" xfId="5142" xr:uid="{00000000-0005-0000-0000-000012140000}"/>
    <cellStyle name="Normal 29 11 2" xfId="5143" xr:uid="{00000000-0005-0000-0000-000013140000}"/>
    <cellStyle name="Normal 29 11 3" xfId="5144" xr:uid="{00000000-0005-0000-0000-000014140000}"/>
    <cellStyle name="Normal 29 12" xfId="5145" xr:uid="{00000000-0005-0000-0000-000015140000}"/>
    <cellStyle name="Normal 29 12 2" xfId="5146" xr:uid="{00000000-0005-0000-0000-000016140000}"/>
    <cellStyle name="Normal 29 12 3" xfId="5147" xr:uid="{00000000-0005-0000-0000-000017140000}"/>
    <cellStyle name="Normal 29 13" xfId="5148" xr:uid="{00000000-0005-0000-0000-000018140000}"/>
    <cellStyle name="Normal 29 14" xfId="5149" xr:uid="{00000000-0005-0000-0000-000019140000}"/>
    <cellStyle name="Normal 29 15" xfId="5150" xr:uid="{00000000-0005-0000-0000-00001A140000}"/>
    <cellStyle name="Normal 29 16" xfId="5151" xr:uid="{00000000-0005-0000-0000-00001B140000}"/>
    <cellStyle name="Normal 29 17" xfId="5152" xr:uid="{00000000-0005-0000-0000-00001C140000}"/>
    <cellStyle name="Normal 29 18" xfId="5153" xr:uid="{00000000-0005-0000-0000-00001D140000}"/>
    <cellStyle name="Normal 29 19" xfId="5154" xr:uid="{00000000-0005-0000-0000-00001E140000}"/>
    <cellStyle name="Normal 29 2" xfId="5155" xr:uid="{00000000-0005-0000-0000-00001F140000}"/>
    <cellStyle name="Normal 29 2 2" xfId="5156" xr:uid="{00000000-0005-0000-0000-000020140000}"/>
    <cellStyle name="Normal 29 2 3" xfId="5157" xr:uid="{00000000-0005-0000-0000-000021140000}"/>
    <cellStyle name="Normal 29 2 4" xfId="5158" xr:uid="{00000000-0005-0000-0000-000022140000}"/>
    <cellStyle name="Normal 29 2 5" xfId="5159" xr:uid="{00000000-0005-0000-0000-000023140000}"/>
    <cellStyle name="Normal 29 2 6" xfId="5160" xr:uid="{00000000-0005-0000-0000-000024140000}"/>
    <cellStyle name="Normal 29 2 7" xfId="5161" xr:uid="{00000000-0005-0000-0000-000025140000}"/>
    <cellStyle name="Normal 29 2 8" xfId="5162" xr:uid="{00000000-0005-0000-0000-000026140000}"/>
    <cellStyle name="Normal 29 2 9" xfId="5163" xr:uid="{00000000-0005-0000-0000-000027140000}"/>
    <cellStyle name="Normal 29 20" xfId="5164" xr:uid="{00000000-0005-0000-0000-000028140000}"/>
    <cellStyle name="Normal 29 21" xfId="5165" xr:uid="{00000000-0005-0000-0000-000029140000}"/>
    <cellStyle name="Normal 29 22" xfId="5166" xr:uid="{00000000-0005-0000-0000-00002A140000}"/>
    <cellStyle name="Normal 29 23" xfId="5167" xr:uid="{00000000-0005-0000-0000-00002B140000}"/>
    <cellStyle name="Normal 29 24" xfId="5168" xr:uid="{00000000-0005-0000-0000-00002C140000}"/>
    <cellStyle name="Normal 29 25" xfId="5169" xr:uid="{00000000-0005-0000-0000-00002D140000}"/>
    <cellStyle name="Normal 29 26" xfId="5170" xr:uid="{00000000-0005-0000-0000-00002E140000}"/>
    <cellStyle name="Normal 29 3" xfId="5171" xr:uid="{00000000-0005-0000-0000-00002F140000}"/>
    <cellStyle name="Normal 29 3 10" xfId="5172" xr:uid="{00000000-0005-0000-0000-000030140000}"/>
    <cellStyle name="Normal 29 3 11" xfId="5173" xr:uid="{00000000-0005-0000-0000-000031140000}"/>
    <cellStyle name="Normal 29 3 2" xfId="5174" xr:uid="{00000000-0005-0000-0000-000032140000}"/>
    <cellStyle name="Normal 29 3 3" xfId="5175" xr:uid="{00000000-0005-0000-0000-000033140000}"/>
    <cellStyle name="Normal 29 3 4" xfId="5176" xr:uid="{00000000-0005-0000-0000-000034140000}"/>
    <cellStyle name="Normal 29 3 5" xfId="5177" xr:uid="{00000000-0005-0000-0000-000035140000}"/>
    <cellStyle name="Normal 29 3 6" xfId="5178" xr:uid="{00000000-0005-0000-0000-000036140000}"/>
    <cellStyle name="Normal 29 3 7" xfId="5179" xr:uid="{00000000-0005-0000-0000-000037140000}"/>
    <cellStyle name="Normal 29 3 8" xfId="5180" xr:uid="{00000000-0005-0000-0000-000038140000}"/>
    <cellStyle name="Normal 29 3 9" xfId="5181" xr:uid="{00000000-0005-0000-0000-000039140000}"/>
    <cellStyle name="Normal 29 4" xfId="5182" xr:uid="{00000000-0005-0000-0000-00003A140000}"/>
    <cellStyle name="Normal 29 4 10" xfId="5183" xr:uid="{00000000-0005-0000-0000-00003B140000}"/>
    <cellStyle name="Normal 29 4 11" xfId="5184" xr:uid="{00000000-0005-0000-0000-00003C140000}"/>
    <cellStyle name="Normal 29 4 2" xfId="5185" xr:uid="{00000000-0005-0000-0000-00003D140000}"/>
    <cellStyle name="Normal 29 4 3" xfId="5186" xr:uid="{00000000-0005-0000-0000-00003E140000}"/>
    <cellStyle name="Normal 29 4 4" xfId="5187" xr:uid="{00000000-0005-0000-0000-00003F140000}"/>
    <cellStyle name="Normal 29 4 5" xfId="5188" xr:uid="{00000000-0005-0000-0000-000040140000}"/>
    <cellStyle name="Normal 29 4 6" xfId="5189" xr:uid="{00000000-0005-0000-0000-000041140000}"/>
    <cellStyle name="Normal 29 4 7" xfId="5190" xr:uid="{00000000-0005-0000-0000-000042140000}"/>
    <cellStyle name="Normal 29 4 8" xfId="5191" xr:uid="{00000000-0005-0000-0000-000043140000}"/>
    <cellStyle name="Normal 29 4 9" xfId="5192" xr:uid="{00000000-0005-0000-0000-000044140000}"/>
    <cellStyle name="Normal 29 5" xfId="5193" xr:uid="{00000000-0005-0000-0000-000045140000}"/>
    <cellStyle name="Normal 29 5 10" xfId="5194" xr:uid="{00000000-0005-0000-0000-000046140000}"/>
    <cellStyle name="Normal 29 5 11" xfId="5195" xr:uid="{00000000-0005-0000-0000-000047140000}"/>
    <cellStyle name="Normal 29 5 2" xfId="5196" xr:uid="{00000000-0005-0000-0000-000048140000}"/>
    <cellStyle name="Normal 29 5 3" xfId="5197" xr:uid="{00000000-0005-0000-0000-000049140000}"/>
    <cellStyle name="Normal 29 5 4" xfId="5198" xr:uid="{00000000-0005-0000-0000-00004A140000}"/>
    <cellStyle name="Normal 29 5 5" xfId="5199" xr:uid="{00000000-0005-0000-0000-00004B140000}"/>
    <cellStyle name="Normal 29 5 6" xfId="5200" xr:uid="{00000000-0005-0000-0000-00004C140000}"/>
    <cellStyle name="Normal 29 5 7" xfId="5201" xr:uid="{00000000-0005-0000-0000-00004D140000}"/>
    <cellStyle name="Normal 29 5 8" xfId="5202" xr:uid="{00000000-0005-0000-0000-00004E140000}"/>
    <cellStyle name="Normal 29 5 9" xfId="5203" xr:uid="{00000000-0005-0000-0000-00004F140000}"/>
    <cellStyle name="Normal 29 6" xfId="5204" xr:uid="{00000000-0005-0000-0000-000050140000}"/>
    <cellStyle name="Normal 29 6 10" xfId="5205" xr:uid="{00000000-0005-0000-0000-000051140000}"/>
    <cellStyle name="Normal 29 6 11" xfId="5206" xr:uid="{00000000-0005-0000-0000-000052140000}"/>
    <cellStyle name="Normal 29 6 2" xfId="5207" xr:uid="{00000000-0005-0000-0000-000053140000}"/>
    <cellStyle name="Normal 29 6 3" xfId="5208" xr:uid="{00000000-0005-0000-0000-000054140000}"/>
    <cellStyle name="Normal 29 6 4" xfId="5209" xr:uid="{00000000-0005-0000-0000-000055140000}"/>
    <cellStyle name="Normal 29 6 5" xfId="5210" xr:uid="{00000000-0005-0000-0000-000056140000}"/>
    <cellStyle name="Normal 29 6 6" xfId="5211" xr:uid="{00000000-0005-0000-0000-000057140000}"/>
    <cellStyle name="Normal 29 6 7" xfId="5212" xr:uid="{00000000-0005-0000-0000-000058140000}"/>
    <cellStyle name="Normal 29 6 8" xfId="5213" xr:uid="{00000000-0005-0000-0000-000059140000}"/>
    <cellStyle name="Normal 29 6 9" xfId="5214" xr:uid="{00000000-0005-0000-0000-00005A140000}"/>
    <cellStyle name="Normal 29 7" xfId="5215" xr:uid="{00000000-0005-0000-0000-00005B140000}"/>
    <cellStyle name="Normal 29 7 10" xfId="5216" xr:uid="{00000000-0005-0000-0000-00005C140000}"/>
    <cellStyle name="Normal 29 7 11" xfId="5217" xr:uid="{00000000-0005-0000-0000-00005D140000}"/>
    <cellStyle name="Normal 29 7 2" xfId="5218" xr:uid="{00000000-0005-0000-0000-00005E140000}"/>
    <cellStyle name="Normal 29 7 3" xfId="5219" xr:uid="{00000000-0005-0000-0000-00005F140000}"/>
    <cellStyle name="Normal 29 7 4" xfId="5220" xr:uid="{00000000-0005-0000-0000-000060140000}"/>
    <cellStyle name="Normal 29 7 5" xfId="5221" xr:uid="{00000000-0005-0000-0000-000061140000}"/>
    <cellStyle name="Normal 29 7 6" xfId="5222" xr:uid="{00000000-0005-0000-0000-000062140000}"/>
    <cellStyle name="Normal 29 7 7" xfId="5223" xr:uid="{00000000-0005-0000-0000-000063140000}"/>
    <cellStyle name="Normal 29 7 8" xfId="5224" xr:uid="{00000000-0005-0000-0000-000064140000}"/>
    <cellStyle name="Normal 29 7 9" xfId="5225" xr:uid="{00000000-0005-0000-0000-000065140000}"/>
    <cellStyle name="Normal 29 8" xfId="5226" xr:uid="{00000000-0005-0000-0000-000066140000}"/>
    <cellStyle name="Normal 29 8 10" xfId="5227" xr:uid="{00000000-0005-0000-0000-000067140000}"/>
    <cellStyle name="Normal 29 8 11" xfId="5228" xr:uid="{00000000-0005-0000-0000-000068140000}"/>
    <cellStyle name="Normal 29 8 2" xfId="5229" xr:uid="{00000000-0005-0000-0000-000069140000}"/>
    <cellStyle name="Normal 29 8 3" xfId="5230" xr:uid="{00000000-0005-0000-0000-00006A140000}"/>
    <cellStyle name="Normal 29 8 4" xfId="5231" xr:uid="{00000000-0005-0000-0000-00006B140000}"/>
    <cellStyle name="Normal 29 8 5" xfId="5232" xr:uid="{00000000-0005-0000-0000-00006C140000}"/>
    <cellStyle name="Normal 29 8 6" xfId="5233" xr:uid="{00000000-0005-0000-0000-00006D140000}"/>
    <cellStyle name="Normal 29 8 7" xfId="5234" xr:uid="{00000000-0005-0000-0000-00006E140000}"/>
    <cellStyle name="Normal 29 8 8" xfId="5235" xr:uid="{00000000-0005-0000-0000-00006F140000}"/>
    <cellStyle name="Normal 29 8 9" xfId="5236" xr:uid="{00000000-0005-0000-0000-000070140000}"/>
    <cellStyle name="Normal 29 9" xfId="5237" xr:uid="{00000000-0005-0000-0000-000071140000}"/>
    <cellStyle name="Normal 29 9 2" xfId="5238" xr:uid="{00000000-0005-0000-0000-000072140000}"/>
    <cellStyle name="Normal 29 9 3" xfId="5239" xr:uid="{00000000-0005-0000-0000-000073140000}"/>
    <cellStyle name="Normal 3" xfId="7" xr:uid="{00000000-0005-0000-0000-000074140000}"/>
    <cellStyle name="Normal 3 10" xfId="5240" xr:uid="{00000000-0005-0000-0000-000075140000}"/>
    <cellStyle name="Normal 3 10 2" xfId="5241" xr:uid="{00000000-0005-0000-0000-000076140000}"/>
    <cellStyle name="Normal 3 10 3" xfId="5242" xr:uid="{00000000-0005-0000-0000-000077140000}"/>
    <cellStyle name="Normal 3 11" xfId="5243" xr:uid="{00000000-0005-0000-0000-000078140000}"/>
    <cellStyle name="Normal 3 11 2" xfId="5244" xr:uid="{00000000-0005-0000-0000-000079140000}"/>
    <cellStyle name="Normal 3 11 3" xfId="5245" xr:uid="{00000000-0005-0000-0000-00007A140000}"/>
    <cellStyle name="Normal 3 12" xfId="5246" xr:uid="{00000000-0005-0000-0000-00007B140000}"/>
    <cellStyle name="Normal 3 12 2" xfId="5247" xr:uid="{00000000-0005-0000-0000-00007C140000}"/>
    <cellStyle name="Normal 3 12 3" xfId="5248" xr:uid="{00000000-0005-0000-0000-00007D140000}"/>
    <cellStyle name="Normal 3 13" xfId="5249" xr:uid="{00000000-0005-0000-0000-00007E140000}"/>
    <cellStyle name="Normal 3 13 2" xfId="5250" xr:uid="{00000000-0005-0000-0000-00007F140000}"/>
    <cellStyle name="Normal 3 13 3" xfId="5251" xr:uid="{00000000-0005-0000-0000-000080140000}"/>
    <cellStyle name="Normal 3 14" xfId="5252" xr:uid="{00000000-0005-0000-0000-000081140000}"/>
    <cellStyle name="Normal 3 14 2" xfId="5253" xr:uid="{00000000-0005-0000-0000-000082140000}"/>
    <cellStyle name="Normal 3 14 3" xfId="5254" xr:uid="{00000000-0005-0000-0000-000083140000}"/>
    <cellStyle name="Normal 3 15" xfId="5255" xr:uid="{00000000-0005-0000-0000-000084140000}"/>
    <cellStyle name="Normal 3 15 2" xfId="5256" xr:uid="{00000000-0005-0000-0000-000085140000}"/>
    <cellStyle name="Normal 3 15 3" xfId="5257" xr:uid="{00000000-0005-0000-0000-000086140000}"/>
    <cellStyle name="Normal 3 16" xfId="5258" xr:uid="{00000000-0005-0000-0000-000087140000}"/>
    <cellStyle name="Normal 3 16 2" xfId="5259" xr:uid="{00000000-0005-0000-0000-000088140000}"/>
    <cellStyle name="Normal 3 16 3" xfId="5260" xr:uid="{00000000-0005-0000-0000-000089140000}"/>
    <cellStyle name="Normal 3 17" xfId="5261" xr:uid="{00000000-0005-0000-0000-00008A140000}"/>
    <cellStyle name="Normal 3 17 2" xfId="5262" xr:uid="{00000000-0005-0000-0000-00008B140000}"/>
    <cellStyle name="Normal 3 17 3" xfId="5263" xr:uid="{00000000-0005-0000-0000-00008C140000}"/>
    <cellStyle name="Normal 3 18" xfId="5264" xr:uid="{00000000-0005-0000-0000-00008D140000}"/>
    <cellStyle name="Normal 3 18 2" xfId="5265" xr:uid="{00000000-0005-0000-0000-00008E140000}"/>
    <cellStyle name="Normal 3 18 3" xfId="5266" xr:uid="{00000000-0005-0000-0000-00008F140000}"/>
    <cellStyle name="Normal 3 19" xfId="5267" xr:uid="{00000000-0005-0000-0000-000090140000}"/>
    <cellStyle name="Normal 3 19 2" xfId="5268" xr:uid="{00000000-0005-0000-0000-000091140000}"/>
    <cellStyle name="Normal 3 19 3" xfId="5269" xr:uid="{00000000-0005-0000-0000-000092140000}"/>
    <cellStyle name="Normal 3 2" xfId="5270" xr:uid="{00000000-0005-0000-0000-000093140000}"/>
    <cellStyle name="Normal 3 2 2" xfId="5271" xr:uid="{00000000-0005-0000-0000-000094140000}"/>
    <cellStyle name="Normal 3 2 3" xfId="5272" xr:uid="{00000000-0005-0000-0000-000095140000}"/>
    <cellStyle name="Normal 3 20" xfId="5273" xr:uid="{00000000-0005-0000-0000-000096140000}"/>
    <cellStyle name="Normal 3 20 2" xfId="5274" xr:uid="{00000000-0005-0000-0000-000097140000}"/>
    <cellStyle name="Normal 3 20 3" xfId="5275" xr:uid="{00000000-0005-0000-0000-000098140000}"/>
    <cellStyle name="Normal 3 21" xfId="5276" xr:uid="{00000000-0005-0000-0000-000099140000}"/>
    <cellStyle name="Normal 3 21 2" xfId="5277" xr:uid="{00000000-0005-0000-0000-00009A140000}"/>
    <cellStyle name="Normal 3 21 3" xfId="5278" xr:uid="{00000000-0005-0000-0000-00009B140000}"/>
    <cellStyle name="Normal 3 22" xfId="5279" xr:uid="{00000000-0005-0000-0000-00009C140000}"/>
    <cellStyle name="Normal 3 22 2" xfId="5280" xr:uid="{00000000-0005-0000-0000-00009D140000}"/>
    <cellStyle name="Normal 3 22 3" xfId="5281" xr:uid="{00000000-0005-0000-0000-00009E140000}"/>
    <cellStyle name="Normal 3 23" xfId="5282" xr:uid="{00000000-0005-0000-0000-00009F140000}"/>
    <cellStyle name="Normal 3 23 2" xfId="5283" xr:uid="{00000000-0005-0000-0000-0000A0140000}"/>
    <cellStyle name="Normal 3 23 3" xfId="5284" xr:uid="{00000000-0005-0000-0000-0000A1140000}"/>
    <cellStyle name="Normal 3 24" xfId="5285" xr:uid="{00000000-0005-0000-0000-0000A2140000}"/>
    <cellStyle name="Normal 3 24 2" xfId="5286" xr:uid="{00000000-0005-0000-0000-0000A3140000}"/>
    <cellStyle name="Normal 3 24 3" xfId="5287" xr:uid="{00000000-0005-0000-0000-0000A4140000}"/>
    <cellStyle name="Normal 3 25" xfId="5288" xr:uid="{00000000-0005-0000-0000-0000A5140000}"/>
    <cellStyle name="Normal 3 25 2" xfId="5289" xr:uid="{00000000-0005-0000-0000-0000A6140000}"/>
    <cellStyle name="Normal 3 25 3" xfId="5290" xr:uid="{00000000-0005-0000-0000-0000A7140000}"/>
    <cellStyle name="Normal 3 26" xfId="5291" xr:uid="{00000000-0005-0000-0000-0000A8140000}"/>
    <cellStyle name="Normal 3 26 2" xfId="5292" xr:uid="{00000000-0005-0000-0000-0000A9140000}"/>
    <cellStyle name="Normal 3 26 3" xfId="5293" xr:uid="{00000000-0005-0000-0000-0000AA140000}"/>
    <cellStyle name="Normal 3 27" xfId="5294" xr:uid="{00000000-0005-0000-0000-0000AB140000}"/>
    <cellStyle name="Normal 3 27 2" xfId="5295" xr:uid="{00000000-0005-0000-0000-0000AC140000}"/>
    <cellStyle name="Normal 3 27 3" xfId="5296" xr:uid="{00000000-0005-0000-0000-0000AD140000}"/>
    <cellStyle name="Normal 3 28" xfId="5297" xr:uid="{00000000-0005-0000-0000-0000AE140000}"/>
    <cellStyle name="Normal 3 29" xfId="5298" xr:uid="{00000000-0005-0000-0000-0000AF140000}"/>
    <cellStyle name="Normal 3 3" xfId="5299" xr:uid="{00000000-0005-0000-0000-0000B0140000}"/>
    <cellStyle name="Normal 3 3 2" xfId="5300" xr:uid="{00000000-0005-0000-0000-0000B1140000}"/>
    <cellStyle name="Normal 3 3 3" xfId="5301" xr:uid="{00000000-0005-0000-0000-0000B2140000}"/>
    <cellStyle name="Normal 3 30" xfId="5302" xr:uid="{00000000-0005-0000-0000-0000B3140000}"/>
    <cellStyle name="Normal 3 31" xfId="5303" xr:uid="{00000000-0005-0000-0000-0000B4140000}"/>
    <cellStyle name="Normal 3 32" xfId="5304" xr:uid="{00000000-0005-0000-0000-0000B5140000}"/>
    <cellStyle name="Normal 3 33" xfId="5305" xr:uid="{00000000-0005-0000-0000-0000B6140000}"/>
    <cellStyle name="Normal 3 34" xfId="5306" xr:uid="{00000000-0005-0000-0000-0000B7140000}"/>
    <cellStyle name="Normal 3 35" xfId="5307" xr:uid="{00000000-0005-0000-0000-0000B8140000}"/>
    <cellStyle name="Normal 3 36" xfId="5308" xr:uid="{00000000-0005-0000-0000-0000B9140000}"/>
    <cellStyle name="Normal 3 37" xfId="5309" xr:uid="{00000000-0005-0000-0000-0000BA140000}"/>
    <cellStyle name="Normal 3 38" xfId="5310" xr:uid="{00000000-0005-0000-0000-0000BB140000}"/>
    <cellStyle name="Normal 3 39" xfId="5311" xr:uid="{00000000-0005-0000-0000-0000BC140000}"/>
    <cellStyle name="Normal 3 4" xfId="5312" xr:uid="{00000000-0005-0000-0000-0000BD140000}"/>
    <cellStyle name="Normal 3 4 2" xfId="5313" xr:uid="{00000000-0005-0000-0000-0000BE140000}"/>
    <cellStyle name="Normal 3 4 3" xfId="5314" xr:uid="{00000000-0005-0000-0000-0000BF140000}"/>
    <cellStyle name="Normal 3 40" xfId="5315" xr:uid="{00000000-0005-0000-0000-0000C0140000}"/>
    <cellStyle name="Normal 3 41" xfId="5316" xr:uid="{00000000-0005-0000-0000-0000C1140000}"/>
    <cellStyle name="Normal 3 42" xfId="5317" xr:uid="{00000000-0005-0000-0000-0000C2140000}"/>
    <cellStyle name="Normal 3 43" xfId="5318" xr:uid="{00000000-0005-0000-0000-0000C3140000}"/>
    <cellStyle name="Normal 3 44" xfId="5319" xr:uid="{00000000-0005-0000-0000-0000C4140000}"/>
    <cellStyle name="Normal 3 45" xfId="5320" xr:uid="{00000000-0005-0000-0000-0000C5140000}"/>
    <cellStyle name="Normal 3 46" xfId="5321" xr:uid="{00000000-0005-0000-0000-0000C6140000}"/>
    <cellStyle name="Normal 3 5" xfId="5322" xr:uid="{00000000-0005-0000-0000-0000C7140000}"/>
    <cellStyle name="Normal 3 5 2" xfId="5323" xr:uid="{00000000-0005-0000-0000-0000C8140000}"/>
    <cellStyle name="Normal 3 5 3" xfId="5324" xr:uid="{00000000-0005-0000-0000-0000C9140000}"/>
    <cellStyle name="Normal 3 6" xfId="5325" xr:uid="{00000000-0005-0000-0000-0000CA140000}"/>
    <cellStyle name="Normal 3 6 2" xfId="5326" xr:uid="{00000000-0005-0000-0000-0000CB140000}"/>
    <cellStyle name="Normal 3 6 3" xfId="5327" xr:uid="{00000000-0005-0000-0000-0000CC140000}"/>
    <cellStyle name="Normal 3 7" xfId="5328" xr:uid="{00000000-0005-0000-0000-0000CD140000}"/>
    <cellStyle name="Normal 3 7 2" xfId="5329" xr:uid="{00000000-0005-0000-0000-0000CE140000}"/>
    <cellStyle name="Normal 3 7 3" xfId="5330" xr:uid="{00000000-0005-0000-0000-0000CF140000}"/>
    <cellStyle name="Normal 3 8" xfId="5331" xr:uid="{00000000-0005-0000-0000-0000D0140000}"/>
    <cellStyle name="Normal 3 8 2" xfId="5332" xr:uid="{00000000-0005-0000-0000-0000D1140000}"/>
    <cellStyle name="Normal 3 8 3" xfId="5333" xr:uid="{00000000-0005-0000-0000-0000D2140000}"/>
    <cellStyle name="Normal 3 9" xfId="5334" xr:uid="{00000000-0005-0000-0000-0000D3140000}"/>
    <cellStyle name="Normal 3 9 2" xfId="5335" xr:uid="{00000000-0005-0000-0000-0000D4140000}"/>
    <cellStyle name="Normal 3 9 3" xfId="5336" xr:uid="{00000000-0005-0000-0000-0000D5140000}"/>
    <cellStyle name="Normal 30" xfId="5337" xr:uid="{00000000-0005-0000-0000-0000D6140000}"/>
    <cellStyle name="Normal 30 10" xfId="5338" xr:uid="{00000000-0005-0000-0000-0000D7140000}"/>
    <cellStyle name="Normal 30 11" xfId="5339" xr:uid="{00000000-0005-0000-0000-0000D8140000}"/>
    <cellStyle name="Normal 30 12" xfId="5340" xr:uid="{00000000-0005-0000-0000-0000D9140000}"/>
    <cellStyle name="Normal 30 13" xfId="5341" xr:uid="{00000000-0005-0000-0000-0000DA140000}"/>
    <cellStyle name="Normal 30 14" xfId="5342" xr:uid="{00000000-0005-0000-0000-0000DB140000}"/>
    <cellStyle name="Normal 30 15" xfId="5343" xr:uid="{00000000-0005-0000-0000-0000DC140000}"/>
    <cellStyle name="Normal 30 16" xfId="5344" xr:uid="{00000000-0005-0000-0000-0000DD140000}"/>
    <cellStyle name="Normal 30 17" xfId="5345" xr:uid="{00000000-0005-0000-0000-0000DE140000}"/>
    <cellStyle name="Normal 30 18" xfId="5346" xr:uid="{00000000-0005-0000-0000-0000DF140000}"/>
    <cellStyle name="Normal 30 19" xfId="5347" xr:uid="{00000000-0005-0000-0000-0000E0140000}"/>
    <cellStyle name="Normal 30 2" xfId="5348" xr:uid="{00000000-0005-0000-0000-0000E1140000}"/>
    <cellStyle name="Normal 30 2 2" xfId="5349" xr:uid="{00000000-0005-0000-0000-0000E2140000}"/>
    <cellStyle name="Normal 30 2 3" xfId="5350" xr:uid="{00000000-0005-0000-0000-0000E3140000}"/>
    <cellStyle name="Normal 30 2 4" xfId="5351" xr:uid="{00000000-0005-0000-0000-0000E4140000}"/>
    <cellStyle name="Normal 30 2 5" xfId="5352" xr:uid="{00000000-0005-0000-0000-0000E5140000}"/>
    <cellStyle name="Normal 30 2 6" xfId="5353" xr:uid="{00000000-0005-0000-0000-0000E6140000}"/>
    <cellStyle name="Normal 30 2 7" xfId="5354" xr:uid="{00000000-0005-0000-0000-0000E7140000}"/>
    <cellStyle name="Normal 30 2 8" xfId="5355" xr:uid="{00000000-0005-0000-0000-0000E8140000}"/>
    <cellStyle name="Normal 30 2 9" xfId="5356" xr:uid="{00000000-0005-0000-0000-0000E9140000}"/>
    <cellStyle name="Normal 30 20" xfId="5357" xr:uid="{00000000-0005-0000-0000-0000EA140000}"/>
    <cellStyle name="Normal 30 21" xfId="5358" xr:uid="{00000000-0005-0000-0000-0000EB140000}"/>
    <cellStyle name="Normal 30 22" xfId="5359" xr:uid="{00000000-0005-0000-0000-0000EC140000}"/>
    <cellStyle name="Normal 30 23" xfId="5360" xr:uid="{00000000-0005-0000-0000-0000ED140000}"/>
    <cellStyle name="Normal 30 24" xfId="5361" xr:uid="{00000000-0005-0000-0000-0000EE140000}"/>
    <cellStyle name="Normal 30 25" xfId="5362" xr:uid="{00000000-0005-0000-0000-0000EF140000}"/>
    <cellStyle name="Normal 30 26" xfId="5363" xr:uid="{00000000-0005-0000-0000-0000F0140000}"/>
    <cellStyle name="Normal 30 27" xfId="5364" xr:uid="{00000000-0005-0000-0000-0000F1140000}"/>
    <cellStyle name="Normal 30 3" xfId="5365" xr:uid="{00000000-0005-0000-0000-0000F2140000}"/>
    <cellStyle name="Normal 30 3 2" xfId="5366" xr:uid="{00000000-0005-0000-0000-0000F3140000}"/>
    <cellStyle name="Normal 30 3 3" xfId="5367" xr:uid="{00000000-0005-0000-0000-0000F4140000}"/>
    <cellStyle name="Normal 30 3 4" xfId="5368" xr:uid="{00000000-0005-0000-0000-0000F5140000}"/>
    <cellStyle name="Normal 30 3 5" xfId="5369" xr:uid="{00000000-0005-0000-0000-0000F6140000}"/>
    <cellStyle name="Normal 30 3 6" xfId="5370" xr:uid="{00000000-0005-0000-0000-0000F7140000}"/>
    <cellStyle name="Normal 30 3 7" xfId="5371" xr:uid="{00000000-0005-0000-0000-0000F8140000}"/>
    <cellStyle name="Normal 30 3 8" xfId="5372" xr:uid="{00000000-0005-0000-0000-0000F9140000}"/>
    <cellStyle name="Normal 30 3 9" xfId="5373" xr:uid="{00000000-0005-0000-0000-0000FA140000}"/>
    <cellStyle name="Normal 30 4" xfId="5374" xr:uid="{00000000-0005-0000-0000-0000FB140000}"/>
    <cellStyle name="Normal 30 4 2" xfId="5375" xr:uid="{00000000-0005-0000-0000-0000FC140000}"/>
    <cellStyle name="Normal 30 4 3" xfId="5376" xr:uid="{00000000-0005-0000-0000-0000FD140000}"/>
    <cellStyle name="Normal 30 4 4" xfId="5377" xr:uid="{00000000-0005-0000-0000-0000FE140000}"/>
    <cellStyle name="Normal 30 4 5" xfId="5378" xr:uid="{00000000-0005-0000-0000-0000FF140000}"/>
    <cellStyle name="Normal 30 4 6" xfId="5379" xr:uid="{00000000-0005-0000-0000-000000150000}"/>
    <cellStyle name="Normal 30 4 7" xfId="5380" xr:uid="{00000000-0005-0000-0000-000001150000}"/>
    <cellStyle name="Normal 30 4 8" xfId="5381" xr:uid="{00000000-0005-0000-0000-000002150000}"/>
    <cellStyle name="Normal 30 4 9" xfId="5382" xr:uid="{00000000-0005-0000-0000-000003150000}"/>
    <cellStyle name="Normal 30 5" xfId="5383" xr:uid="{00000000-0005-0000-0000-000004150000}"/>
    <cellStyle name="Normal 30 5 2" xfId="5384" xr:uid="{00000000-0005-0000-0000-000005150000}"/>
    <cellStyle name="Normal 30 5 3" xfId="5385" xr:uid="{00000000-0005-0000-0000-000006150000}"/>
    <cellStyle name="Normal 30 5 4" xfId="5386" xr:uid="{00000000-0005-0000-0000-000007150000}"/>
    <cellStyle name="Normal 30 5 5" xfId="5387" xr:uid="{00000000-0005-0000-0000-000008150000}"/>
    <cellStyle name="Normal 30 5 6" xfId="5388" xr:uid="{00000000-0005-0000-0000-000009150000}"/>
    <cellStyle name="Normal 30 5 7" xfId="5389" xr:uid="{00000000-0005-0000-0000-00000A150000}"/>
    <cellStyle name="Normal 30 5 8" xfId="5390" xr:uid="{00000000-0005-0000-0000-00000B150000}"/>
    <cellStyle name="Normal 30 5 9" xfId="5391" xr:uid="{00000000-0005-0000-0000-00000C150000}"/>
    <cellStyle name="Normal 30 6" xfId="5392" xr:uid="{00000000-0005-0000-0000-00000D150000}"/>
    <cellStyle name="Normal 30 6 2" xfId="5393" xr:uid="{00000000-0005-0000-0000-00000E150000}"/>
    <cellStyle name="Normal 30 6 3" xfId="5394" xr:uid="{00000000-0005-0000-0000-00000F150000}"/>
    <cellStyle name="Normal 30 6 4" xfId="5395" xr:uid="{00000000-0005-0000-0000-000010150000}"/>
    <cellStyle name="Normal 30 6 5" xfId="5396" xr:uid="{00000000-0005-0000-0000-000011150000}"/>
    <cellStyle name="Normal 30 6 6" xfId="5397" xr:uid="{00000000-0005-0000-0000-000012150000}"/>
    <cellStyle name="Normal 30 6 7" xfId="5398" xr:uid="{00000000-0005-0000-0000-000013150000}"/>
    <cellStyle name="Normal 30 6 8" xfId="5399" xr:uid="{00000000-0005-0000-0000-000014150000}"/>
    <cellStyle name="Normal 30 6 9" xfId="5400" xr:uid="{00000000-0005-0000-0000-000015150000}"/>
    <cellStyle name="Normal 30 7" xfId="5401" xr:uid="{00000000-0005-0000-0000-000016150000}"/>
    <cellStyle name="Normal 30 7 2" xfId="5402" xr:uid="{00000000-0005-0000-0000-000017150000}"/>
    <cellStyle name="Normal 30 7 3" xfId="5403" xr:uid="{00000000-0005-0000-0000-000018150000}"/>
    <cellStyle name="Normal 30 7 4" xfId="5404" xr:uid="{00000000-0005-0000-0000-000019150000}"/>
    <cellStyle name="Normal 30 7 5" xfId="5405" xr:uid="{00000000-0005-0000-0000-00001A150000}"/>
    <cellStyle name="Normal 30 7 6" xfId="5406" xr:uid="{00000000-0005-0000-0000-00001B150000}"/>
    <cellStyle name="Normal 30 7 7" xfId="5407" xr:uid="{00000000-0005-0000-0000-00001C150000}"/>
    <cellStyle name="Normal 30 7 8" xfId="5408" xr:uid="{00000000-0005-0000-0000-00001D150000}"/>
    <cellStyle name="Normal 30 7 9" xfId="5409" xr:uid="{00000000-0005-0000-0000-00001E150000}"/>
    <cellStyle name="Normal 30 8" xfId="5410" xr:uid="{00000000-0005-0000-0000-00001F150000}"/>
    <cellStyle name="Normal 30 8 2" xfId="5411" xr:uid="{00000000-0005-0000-0000-000020150000}"/>
    <cellStyle name="Normal 30 8 3" xfId="5412" xr:uid="{00000000-0005-0000-0000-000021150000}"/>
    <cellStyle name="Normal 30 8 4" xfId="5413" xr:uid="{00000000-0005-0000-0000-000022150000}"/>
    <cellStyle name="Normal 30 8 5" xfId="5414" xr:uid="{00000000-0005-0000-0000-000023150000}"/>
    <cellStyle name="Normal 30 8 6" xfId="5415" xr:uid="{00000000-0005-0000-0000-000024150000}"/>
    <cellStyle name="Normal 30 8 7" xfId="5416" xr:uid="{00000000-0005-0000-0000-000025150000}"/>
    <cellStyle name="Normal 30 8 8" xfId="5417" xr:uid="{00000000-0005-0000-0000-000026150000}"/>
    <cellStyle name="Normal 30 8 9" xfId="5418" xr:uid="{00000000-0005-0000-0000-000027150000}"/>
    <cellStyle name="Normal 30 9" xfId="5419" xr:uid="{00000000-0005-0000-0000-000028150000}"/>
    <cellStyle name="Normal 31" xfId="5420" xr:uid="{00000000-0005-0000-0000-000029150000}"/>
    <cellStyle name="Normal 31 10" xfId="5421" xr:uid="{00000000-0005-0000-0000-00002A150000}"/>
    <cellStyle name="Normal 31 11" xfId="5422" xr:uid="{00000000-0005-0000-0000-00002B150000}"/>
    <cellStyle name="Normal 31 12" xfId="5423" xr:uid="{00000000-0005-0000-0000-00002C150000}"/>
    <cellStyle name="Normal 31 13" xfId="5424" xr:uid="{00000000-0005-0000-0000-00002D150000}"/>
    <cellStyle name="Normal 31 14" xfId="5425" xr:uid="{00000000-0005-0000-0000-00002E150000}"/>
    <cellStyle name="Normal 31 15" xfId="5426" xr:uid="{00000000-0005-0000-0000-00002F150000}"/>
    <cellStyle name="Normal 31 16" xfId="5427" xr:uid="{00000000-0005-0000-0000-000030150000}"/>
    <cellStyle name="Normal 31 17" xfId="5428" xr:uid="{00000000-0005-0000-0000-000031150000}"/>
    <cellStyle name="Normal 31 18" xfId="5429" xr:uid="{00000000-0005-0000-0000-000032150000}"/>
    <cellStyle name="Normal 31 19" xfId="5430" xr:uid="{00000000-0005-0000-0000-000033150000}"/>
    <cellStyle name="Normal 31 2" xfId="5431" xr:uid="{00000000-0005-0000-0000-000034150000}"/>
    <cellStyle name="Normal 31 2 2" xfId="5432" xr:uid="{00000000-0005-0000-0000-000035150000}"/>
    <cellStyle name="Normal 31 2 3" xfId="5433" xr:uid="{00000000-0005-0000-0000-000036150000}"/>
    <cellStyle name="Normal 31 2 4" xfId="5434" xr:uid="{00000000-0005-0000-0000-000037150000}"/>
    <cellStyle name="Normal 31 2 5" xfId="5435" xr:uid="{00000000-0005-0000-0000-000038150000}"/>
    <cellStyle name="Normal 31 2 6" xfId="5436" xr:uid="{00000000-0005-0000-0000-000039150000}"/>
    <cellStyle name="Normal 31 2 7" xfId="5437" xr:uid="{00000000-0005-0000-0000-00003A150000}"/>
    <cellStyle name="Normal 31 2 8" xfId="5438" xr:uid="{00000000-0005-0000-0000-00003B150000}"/>
    <cellStyle name="Normal 31 2 9" xfId="5439" xr:uid="{00000000-0005-0000-0000-00003C150000}"/>
    <cellStyle name="Normal 31 20" xfId="5440" xr:uid="{00000000-0005-0000-0000-00003D150000}"/>
    <cellStyle name="Normal 31 21" xfId="5441" xr:uid="{00000000-0005-0000-0000-00003E150000}"/>
    <cellStyle name="Normal 31 22" xfId="5442" xr:uid="{00000000-0005-0000-0000-00003F150000}"/>
    <cellStyle name="Normal 31 23" xfId="5443" xr:uid="{00000000-0005-0000-0000-000040150000}"/>
    <cellStyle name="Normal 31 24" xfId="5444" xr:uid="{00000000-0005-0000-0000-000041150000}"/>
    <cellStyle name="Normal 31 25" xfId="5445" xr:uid="{00000000-0005-0000-0000-000042150000}"/>
    <cellStyle name="Normal 31 26" xfId="5446" xr:uid="{00000000-0005-0000-0000-000043150000}"/>
    <cellStyle name="Normal 31 27" xfId="5447" xr:uid="{00000000-0005-0000-0000-000044150000}"/>
    <cellStyle name="Normal 31 3" xfId="5448" xr:uid="{00000000-0005-0000-0000-000045150000}"/>
    <cellStyle name="Normal 31 3 2" xfId="5449" xr:uid="{00000000-0005-0000-0000-000046150000}"/>
    <cellStyle name="Normal 31 3 3" xfId="5450" xr:uid="{00000000-0005-0000-0000-000047150000}"/>
    <cellStyle name="Normal 31 3 4" xfId="5451" xr:uid="{00000000-0005-0000-0000-000048150000}"/>
    <cellStyle name="Normal 31 3 5" xfId="5452" xr:uid="{00000000-0005-0000-0000-000049150000}"/>
    <cellStyle name="Normal 31 3 6" xfId="5453" xr:uid="{00000000-0005-0000-0000-00004A150000}"/>
    <cellStyle name="Normal 31 3 7" xfId="5454" xr:uid="{00000000-0005-0000-0000-00004B150000}"/>
    <cellStyle name="Normal 31 3 8" xfId="5455" xr:uid="{00000000-0005-0000-0000-00004C150000}"/>
    <cellStyle name="Normal 31 3 9" xfId="5456" xr:uid="{00000000-0005-0000-0000-00004D150000}"/>
    <cellStyle name="Normal 31 4" xfId="5457" xr:uid="{00000000-0005-0000-0000-00004E150000}"/>
    <cellStyle name="Normal 31 4 2" xfId="5458" xr:uid="{00000000-0005-0000-0000-00004F150000}"/>
    <cellStyle name="Normal 31 4 3" xfId="5459" xr:uid="{00000000-0005-0000-0000-000050150000}"/>
    <cellStyle name="Normal 31 4 4" xfId="5460" xr:uid="{00000000-0005-0000-0000-000051150000}"/>
    <cellStyle name="Normal 31 4 5" xfId="5461" xr:uid="{00000000-0005-0000-0000-000052150000}"/>
    <cellStyle name="Normal 31 4 6" xfId="5462" xr:uid="{00000000-0005-0000-0000-000053150000}"/>
    <cellStyle name="Normal 31 4 7" xfId="5463" xr:uid="{00000000-0005-0000-0000-000054150000}"/>
    <cellStyle name="Normal 31 4 8" xfId="5464" xr:uid="{00000000-0005-0000-0000-000055150000}"/>
    <cellStyle name="Normal 31 4 9" xfId="5465" xr:uid="{00000000-0005-0000-0000-000056150000}"/>
    <cellStyle name="Normal 31 5" xfId="5466" xr:uid="{00000000-0005-0000-0000-000057150000}"/>
    <cellStyle name="Normal 31 5 2" xfId="5467" xr:uid="{00000000-0005-0000-0000-000058150000}"/>
    <cellStyle name="Normal 31 5 3" xfId="5468" xr:uid="{00000000-0005-0000-0000-000059150000}"/>
    <cellStyle name="Normal 31 5 4" xfId="5469" xr:uid="{00000000-0005-0000-0000-00005A150000}"/>
    <cellStyle name="Normal 31 5 5" xfId="5470" xr:uid="{00000000-0005-0000-0000-00005B150000}"/>
    <cellStyle name="Normal 31 5 6" xfId="5471" xr:uid="{00000000-0005-0000-0000-00005C150000}"/>
    <cellStyle name="Normal 31 5 7" xfId="5472" xr:uid="{00000000-0005-0000-0000-00005D150000}"/>
    <cellStyle name="Normal 31 5 8" xfId="5473" xr:uid="{00000000-0005-0000-0000-00005E150000}"/>
    <cellStyle name="Normal 31 5 9" xfId="5474" xr:uid="{00000000-0005-0000-0000-00005F150000}"/>
    <cellStyle name="Normal 31 6" xfId="5475" xr:uid="{00000000-0005-0000-0000-000060150000}"/>
    <cellStyle name="Normal 31 6 2" xfId="5476" xr:uid="{00000000-0005-0000-0000-000061150000}"/>
    <cellStyle name="Normal 31 6 3" xfId="5477" xr:uid="{00000000-0005-0000-0000-000062150000}"/>
    <cellStyle name="Normal 31 6 4" xfId="5478" xr:uid="{00000000-0005-0000-0000-000063150000}"/>
    <cellStyle name="Normal 31 6 5" xfId="5479" xr:uid="{00000000-0005-0000-0000-000064150000}"/>
    <cellStyle name="Normal 31 6 6" xfId="5480" xr:uid="{00000000-0005-0000-0000-000065150000}"/>
    <cellStyle name="Normal 31 6 7" xfId="5481" xr:uid="{00000000-0005-0000-0000-000066150000}"/>
    <cellStyle name="Normal 31 6 8" xfId="5482" xr:uid="{00000000-0005-0000-0000-000067150000}"/>
    <cellStyle name="Normal 31 6 9" xfId="5483" xr:uid="{00000000-0005-0000-0000-000068150000}"/>
    <cellStyle name="Normal 31 7" xfId="5484" xr:uid="{00000000-0005-0000-0000-000069150000}"/>
    <cellStyle name="Normal 31 7 2" xfId="5485" xr:uid="{00000000-0005-0000-0000-00006A150000}"/>
    <cellStyle name="Normal 31 7 3" xfId="5486" xr:uid="{00000000-0005-0000-0000-00006B150000}"/>
    <cellStyle name="Normal 31 7 4" xfId="5487" xr:uid="{00000000-0005-0000-0000-00006C150000}"/>
    <cellStyle name="Normal 31 7 5" xfId="5488" xr:uid="{00000000-0005-0000-0000-00006D150000}"/>
    <cellStyle name="Normal 31 7 6" xfId="5489" xr:uid="{00000000-0005-0000-0000-00006E150000}"/>
    <cellStyle name="Normal 31 7 7" xfId="5490" xr:uid="{00000000-0005-0000-0000-00006F150000}"/>
    <cellStyle name="Normal 31 7 8" xfId="5491" xr:uid="{00000000-0005-0000-0000-000070150000}"/>
    <cellStyle name="Normal 31 7 9" xfId="5492" xr:uid="{00000000-0005-0000-0000-000071150000}"/>
    <cellStyle name="Normal 31 8" xfId="5493" xr:uid="{00000000-0005-0000-0000-000072150000}"/>
    <cellStyle name="Normal 31 8 2" xfId="5494" xr:uid="{00000000-0005-0000-0000-000073150000}"/>
    <cellStyle name="Normal 31 8 3" xfId="5495" xr:uid="{00000000-0005-0000-0000-000074150000}"/>
    <cellStyle name="Normal 31 8 4" xfId="5496" xr:uid="{00000000-0005-0000-0000-000075150000}"/>
    <cellStyle name="Normal 31 8 5" xfId="5497" xr:uid="{00000000-0005-0000-0000-000076150000}"/>
    <cellStyle name="Normal 31 8 6" xfId="5498" xr:uid="{00000000-0005-0000-0000-000077150000}"/>
    <cellStyle name="Normal 31 8 7" xfId="5499" xr:uid="{00000000-0005-0000-0000-000078150000}"/>
    <cellStyle name="Normal 31 8 8" xfId="5500" xr:uid="{00000000-0005-0000-0000-000079150000}"/>
    <cellStyle name="Normal 31 8 9" xfId="5501" xr:uid="{00000000-0005-0000-0000-00007A150000}"/>
    <cellStyle name="Normal 31 9" xfId="5502" xr:uid="{00000000-0005-0000-0000-00007B150000}"/>
    <cellStyle name="Normal 32" xfId="5503" xr:uid="{00000000-0005-0000-0000-00007C150000}"/>
    <cellStyle name="Normal 32 10" xfId="5504" xr:uid="{00000000-0005-0000-0000-00007D150000}"/>
    <cellStyle name="Normal 32 11" xfId="5505" xr:uid="{00000000-0005-0000-0000-00007E150000}"/>
    <cellStyle name="Normal 32 12" xfId="5506" xr:uid="{00000000-0005-0000-0000-00007F150000}"/>
    <cellStyle name="Normal 32 13" xfId="5507" xr:uid="{00000000-0005-0000-0000-000080150000}"/>
    <cellStyle name="Normal 32 14" xfId="5508" xr:uid="{00000000-0005-0000-0000-000081150000}"/>
    <cellStyle name="Normal 32 15" xfId="5509" xr:uid="{00000000-0005-0000-0000-000082150000}"/>
    <cellStyle name="Normal 32 16" xfId="5510" xr:uid="{00000000-0005-0000-0000-000083150000}"/>
    <cellStyle name="Normal 32 17" xfId="5511" xr:uid="{00000000-0005-0000-0000-000084150000}"/>
    <cellStyle name="Normal 32 18" xfId="5512" xr:uid="{00000000-0005-0000-0000-000085150000}"/>
    <cellStyle name="Normal 32 2" xfId="5513" xr:uid="{00000000-0005-0000-0000-000086150000}"/>
    <cellStyle name="Normal 32 2 2" xfId="5514" xr:uid="{00000000-0005-0000-0000-000087150000}"/>
    <cellStyle name="Normal 32 2 3" xfId="5515" xr:uid="{00000000-0005-0000-0000-000088150000}"/>
    <cellStyle name="Normal 32 2 4" xfId="5516" xr:uid="{00000000-0005-0000-0000-000089150000}"/>
    <cellStyle name="Normal 32 2 5" xfId="5517" xr:uid="{00000000-0005-0000-0000-00008A150000}"/>
    <cellStyle name="Normal 32 2 6" xfId="5518" xr:uid="{00000000-0005-0000-0000-00008B150000}"/>
    <cellStyle name="Normal 32 2 7" xfId="5519" xr:uid="{00000000-0005-0000-0000-00008C150000}"/>
    <cellStyle name="Normal 32 2 8" xfId="5520" xr:uid="{00000000-0005-0000-0000-00008D150000}"/>
    <cellStyle name="Normal 32 2 9" xfId="5521" xr:uid="{00000000-0005-0000-0000-00008E150000}"/>
    <cellStyle name="Normal 32 3" xfId="5522" xr:uid="{00000000-0005-0000-0000-00008F150000}"/>
    <cellStyle name="Normal 32 4" xfId="5523" xr:uid="{00000000-0005-0000-0000-000090150000}"/>
    <cellStyle name="Normal 32 5" xfId="5524" xr:uid="{00000000-0005-0000-0000-000091150000}"/>
    <cellStyle name="Normal 32 6" xfId="5525" xr:uid="{00000000-0005-0000-0000-000092150000}"/>
    <cellStyle name="Normal 32 7" xfId="5526" xr:uid="{00000000-0005-0000-0000-000093150000}"/>
    <cellStyle name="Normal 32 8" xfId="5527" xr:uid="{00000000-0005-0000-0000-000094150000}"/>
    <cellStyle name="Normal 32 9" xfId="5528" xr:uid="{00000000-0005-0000-0000-000095150000}"/>
    <cellStyle name="Normal 33" xfId="5529" xr:uid="{00000000-0005-0000-0000-000096150000}"/>
    <cellStyle name="Normal 33 10" xfId="5530" xr:uid="{00000000-0005-0000-0000-000097150000}"/>
    <cellStyle name="Normal 33 11" xfId="5531" xr:uid="{00000000-0005-0000-0000-000098150000}"/>
    <cellStyle name="Normal 33 12" xfId="5532" xr:uid="{00000000-0005-0000-0000-000099150000}"/>
    <cellStyle name="Normal 33 13" xfId="5533" xr:uid="{00000000-0005-0000-0000-00009A150000}"/>
    <cellStyle name="Normal 33 14" xfId="5534" xr:uid="{00000000-0005-0000-0000-00009B150000}"/>
    <cellStyle name="Normal 33 15" xfId="5535" xr:uid="{00000000-0005-0000-0000-00009C150000}"/>
    <cellStyle name="Normal 33 16" xfId="5536" xr:uid="{00000000-0005-0000-0000-00009D150000}"/>
    <cellStyle name="Normal 33 17" xfId="5537" xr:uid="{00000000-0005-0000-0000-00009E150000}"/>
    <cellStyle name="Normal 33 18" xfId="5538" xr:uid="{00000000-0005-0000-0000-00009F150000}"/>
    <cellStyle name="Normal 33 2" xfId="5539" xr:uid="{00000000-0005-0000-0000-0000A0150000}"/>
    <cellStyle name="Normal 33 2 2" xfId="5540" xr:uid="{00000000-0005-0000-0000-0000A1150000}"/>
    <cellStyle name="Normal 33 2 3" xfId="5541" xr:uid="{00000000-0005-0000-0000-0000A2150000}"/>
    <cellStyle name="Normal 33 2 4" xfId="5542" xr:uid="{00000000-0005-0000-0000-0000A3150000}"/>
    <cellStyle name="Normal 33 2 5" xfId="5543" xr:uid="{00000000-0005-0000-0000-0000A4150000}"/>
    <cellStyle name="Normal 33 2 6" xfId="5544" xr:uid="{00000000-0005-0000-0000-0000A5150000}"/>
    <cellStyle name="Normal 33 2 7" xfId="5545" xr:uid="{00000000-0005-0000-0000-0000A6150000}"/>
    <cellStyle name="Normal 33 2 8" xfId="5546" xr:uid="{00000000-0005-0000-0000-0000A7150000}"/>
    <cellStyle name="Normal 33 2 9" xfId="5547" xr:uid="{00000000-0005-0000-0000-0000A8150000}"/>
    <cellStyle name="Normal 33 3" xfId="5548" xr:uid="{00000000-0005-0000-0000-0000A9150000}"/>
    <cellStyle name="Normal 33 3 2" xfId="5549" xr:uid="{00000000-0005-0000-0000-0000AA150000}"/>
    <cellStyle name="Normal 33 3 3" xfId="5550" xr:uid="{00000000-0005-0000-0000-0000AB150000}"/>
    <cellStyle name="Normal 33 3 4" xfId="5551" xr:uid="{00000000-0005-0000-0000-0000AC150000}"/>
    <cellStyle name="Normal 33 3 5" xfId="5552" xr:uid="{00000000-0005-0000-0000-0000AD150000}"/>
    <cellStyle name="Normal 33 3 6" xfId="5553" xr:uid="{00000000-0005-0000-0000-0000AE150000}"/>
    <cellStyle name="Normal 33 3 7" xfId="5554" xr:uid="{00000000-0005-0000-0000-0000AF150000}"/>
    <cellStyle name="Normal 33 3 8" xfId="5555" xr:uid="{00000000-0005-0000-0000-0000B0150000}"/>
    <cellStyle name="Normal 33 3 9" xfId="5556" xr:uid="{00000000-0005-0000-0000-0000B1150000}"/>
    <cellStyle name="Normal 33 4" xfId="5557" xr:uid="{00000000-0005-0000-0000-0000B2150000}"/>
    <cellStyle name="Normal 33 4 2" xfId="5558" xr:uid="{00000000-0005-0000-0000-0000B3150000}"/>
    <cellStyle name="Normal 33 4 3" xfId="5559" xr:uid="{00000000-0005-0000-0000-0000B4150000}"/>
    <cellStyle name="Normal 33 4 4" xfId="5560" xr:uid="{00000000-0005-0000-0000-0000B5150000}"/>
    <cellStyle name="Normal 33 4 5" xfId="5561" xr:uid="{00000000-0005-0000-0000-0000B6150000}"/>
    <cellStyle name="Normal 33 4 6" xfId="5562" xr:uid="{00000000-0005-0000-0000-0000B7150000}"/>
    <cellStyle name="Normal 33 4 7" xfId="5563" xr:uid="{00000000-0005-0000-0000-0000B8150000}"/>
    <cellStyle name="Normal 33 4 8" xfId="5564" xr:uid="{00000000-0005-0000-0000-0000B9150000}"/>
    <cellStyle name="Normal 33 4 9" xfId="5565" xr:uid="{00000000-0005-0000-0000-0000BA150000}"/>
    <cellStyle name="Normal 33 5" xfId="5566" xr:uid="{00000000-0005-0000-0000-0000BB150000}"/>
    <cellStyle name="Normal 33 5 2" xfId="5567" xr:uid="{00000000-0005-0000-0000-0000BC150000}"/>
    <cellStyle name="Normal 33 5 3" xfId="5568" xr:uid="{00000000-0005-0000-0000-0000BD150000}"/>
    <cellStyle name="Normal 33 5 4" xfId="5569" xr:uid="{00000000-0005-0000-0000-0000BE150000}"/>
    <cellStyle name="Normal 33 5 5" xfId="5570" xr:uid="{00000000-0005-0000-0000-0000BF150000}"/>
    <cellStyle name="Normal 33 5 6" xfId="5571" xr:uid="{00000000-0005-0000-0000-0000C0150000}"/>
    <cellStyle name="Normal 33 5 7" xfId="5572" xr:uid="{00000000-0005-0000-0000-0000C1150000}"/>
    <cellStyle name="Normal 33 5 8" xfId="5573" xr:uid="{00000000-0005-0000-0000-0000C2150000}"/>
    <cellStyle name="Normal 33 5 9" xfId="5574" xr:uid="{00000000-0005-0000-0000-0000C3150000}"/>
    <cellStyle name="Normal 33 6" xfId="5575" xr:uid="{00000000-0005-0000-0000-0000C4150000}"/>
    <cellStyle name="Normal 33 6 2" xfId="5576" xr:uid="{00000000-0005-0000-0000-0000C5150000}"/>
    <cellStyle name="Normal 33 6 3" xfId="5577" xr:uid="{00000000-0005-0000-0000-0000C6150000}"/>
    <cellStyle name="Normal 33 6 4" xfId="5578" xr:uid="{00000000-0005-0000-0000-0000C7150000}"/>
    <cellStyle name="Normal 33 6 5" xfId="5579" xr:uid="{00000000-0005-0000-0000-0000C8150000}"/>
    <cellStyle name="Normal 33 6 6" xfId="5580" xr:uid="{00000000-0005-0000-0000-0000C9150000}"/>
    <cellStyle name="Normal 33 6 7" xfId="5581" xr:uid="{00000000-0005-0000-0000-0000CA150000}"/>
    <cellStyle name="Normal 33 6 8" xfId="5582" xr:uid="{00000000-0005-0000-0000-0000CB150000}"/>
    <cellStyle name="Normal 33 6 9" xfId="5583" xr:uid="{00000000-0005-0000-0000-0000CC150000}"/>
    <cellStyle name="Normal 33 7" xfId="5584" xr:uid="{00000000-0005-0000-0000-0000CD150000}"/>
    <cellStyle name="Normal 33 7 2" xfId="5585" xr:uid="{00000000-0005-0000-0000-0000CE150000}"/>
    <cellStyle name="Normal 33 7 3" xfId="5586" xr:uid="{00000000-0005-0000-0000-0000CF150000}"/>
    <cellStyle name="Normal 33 7 4" xfId="5587" xr:uid="{00000000-0005-0000-0000-0000D0150000}"/>
    <cellStyle name="Normal 33 7 5" xfId="5588" xr:uid="{00000000-0005-0000-0000-0000D1150000}"/>
    <cellStyle name="Normal 33 7 6" xfId="5589" xr:uid="{00000000-0005-0000-0000-0000D2150000}"/>
    <cellStyle name="Normal 33 7 7" xfId="5590" xr:uid="{00000000-0005-0000-0000-0000D3150000}"/>
    <cellStyle name="Normal 33 7 8" xfId="5591" xr:uid="{00000000-0005-0000-0000-0000D4150000}"/>
    <cellStyle name="Normal 33 7 9" xfId="5592" xr:uid="{00000000-0005-0000-0000-0000D5150000}"/>
    <cellStyle name="Normal 33 8" xfId="5593" xr:uid="{00000000-0005-0000-0000-0000D6150000}"/>
    <cellStyle name="Normal 33 8 2" xfId="5594" xr:uid="{00000000-0005-0000-0000-0000D7150000}"/>
    <cellStyle name="Normal 33 8 3" xfId="5595" xr:uid="{00000000-0005-0000-0000-0000D8150000}"/>
    <cellStyle name="Normal 33 8 4" xfId="5596" xr:uid="{00000000-0005-0000-0000-0000D9150000}"/>
    <cellStyle name="Normal 33 8 5" xfId="5597" xr:uid="{00000000-0005-0000-0000-0000DA150000}"/>
    <cellStyle name="Normal 33 8 6" xfId="5598" xr:uid="{00000000-0005-0000-0000-0000DB150000}"/>
    <cellStyle name="Normal 33 8 7" xfId="5599" xr:uid="{00000000-0005-0000-0000-0000DC150000}"/>
    <cellStyle name="Normal 33 8 8" xfId="5600" xr:uid="{00000000-0005-0000-0000-0000DD150000}"/>
    <cellStyle name="Normal 33 8 9" xfId="5601" xr:uid="{00000000-0005-0000-0000-0000DE150000}"/>
    <cellStyle name="Normal 33 9" xfId="5602" xr:uid="{00000000-0005-0000-0000-0000DF150000}"/>
    <cellStyle name="Normal 34" xfId="5603" xr:uid="{00000000-0005-0000-0000-0000E0150000}"/>
    <cellStyle name="Normal 34 2" xfId="5604" xr:uid="{00000000-0005-0000-0000-0000E1150000}"/>
    <cellStyle name="Normal 34 2 2" xfId="5605" xr:uid="{00000000-0005-0000-0000-0000E2150000}"/>
    <cellStyle name="Normal 34 2 3" xfId="5606" xr:uid="{00000000-0005-0000-0000-0000E3150000}"/>
    <cellStyle name="Normal 34 3" xfId="5607" xr:uid="{00000000-0005-0000-0000-0000E4150000}"/>
    <cellStyle name="Normal 35" xfId="5608" xr:uid="{00000000-0005-0000-0000-0000E5150000}"/>
    <cellStyle name="Normal 35 2" xfId="5609" xr:uid="{00000000-0005-0000-0000-0000E6150000}"/>
    <cellStyle name="Normal 35 3" xfId="5610" xr:uid="{00000000-0005-0000-0000-0000E7150000}"/>
    <cellStyle name="Normal 36" xfId="5611" xr:uid="{00000000-0005-0000-0000-0000E8150000}"/>
    <cellStyle name="Normal 36 10" xfId="5612" xr:uid="{00000000-0005-0000-0000-0000E9150000}"/>
    <cellStyle name="Normal 36 10 10" xfId="5613" xr:uid="{00000000-0005-0000-0000-0000EA150000}"/>
    <cellStyle name="Normal 36 10 11" xfId="5614" xr:uid="{00000000-0005-0000-0000-0000EB150000}"/>
    <cellStyle name="Normal 36 10 12" xfId="5615" xr:uid="{00000000-0005-0000-0000-0000EC150000}"/>
    <cellStyle name="Normal 36 10 13" xfId="5616" xr:uid="{00000000-0005-0000-0000-0000ED150000}"/>
    <cellStyle name="Normal 36 10 14" xfId="5617" xr:uid="{00000000-0005-0000-0000-0000EE150000}"/>
    <cellStyle name="Normal 36 10 15" xfId="5618" xr:uid="{00000000-0005-0000-0000-0000EF150000}"/>
    <cellStyle name="Normal 36 10 16" xfId="5619" xr:uid="{00000000-0005-0000-0000-0000F0150000}"/>
    <cellStyle name="Normal 36 10 17" xfId="5620" xr:uid="{00000000-0005-0000-0000-0000F1150000}"/>
    <cellStyle name="Normal 36 10 2" xfId="5621" xr:uid="{00000000-0005-0000-0000-0000F2150000}"/>
    <cellStyle name="Normal 36 10 3" xfId="5622" xr:uid="{00000000-0005-0000-0000-0000F3150000}"/>
    <cellStyle name="Normal 36 10 4" xfId="5623" xr:uid="{00000000-0005-0000-0000-0000F4150000}"/>
    <cellStyle name="Normal 36 10 5" xfId="5624" xr:uid="{00000000-0005-0000-0000-0000F5150000}"/>
    <cellStyle name="Normal 36 10 6" xfId="5625" xr:uid="{00000000-0005-0000-0000-0000F6150000}"/>
    <cellStyle name="Normal 36 10 7" xfId="5626" xr:uid="{00000000-0005-0000-0000-0000F7150000}"/>
    <cellStyle name="Normal 36 10 8" xfId="5627" xr:uid="{00000000-0005-0000-0000-0000F8150000}"/>
    <cellStyle name="Normal 36 10 9" xfId="5628" xr:uid="{00000000-0005-0000-0000-0000F9150000}"/>
    <cellStyle name="Normal 36 11" xfId="5629" xr:uid="{00000000-0005-0000-0000-0000FA150000}"/>
    <cellStyle name="Normal 36 12" xfId="5630" xr:uid="{00000000-0005-0000-0000-0000FB150000}"/>
    <cellStyle name="Normal 36 13" xfId="5631" xr:uid="{00000000-0005-0000-0000-0000FC150000}"/>
    <cellStyle name="Normal 36 14" xfId="5632" xr:uid="{00000000-0005-0000-0000-0000FD150000}"/>
    <cellStyle name="Normal 36 15" xfId="5633" xr:uid="{00000000-0005-0000-0000-0000FE150000}"/>
    <cellStyle name="Normal 36 16" xfId="5634" xr:uid="{00000000-0005-0000-0000-0000FF150000}"/>
    <cellStyle name="Normal 36 17" xfId="5635" xr:uid="{00000000-0005-0000-0000-000000160000}"/>
    <cellStyle name="Normal 36 18" xfId="5636" xr:uid="{00000000-0005-0000-0000-000001160000}"/>
    <cellStyle name="Normal 36 19" xfId="5637" xr:uid="{00000000-0005-0000-0000-000002160000}"/>
    <cellStyle name="Normal 36 2" xfId="5638" xr:uid="{00000000-0005-0000-0000-000003160000}"/>
    <cellStyle name="Normal 36 2 2" xfId="5639" xr:uid="{00000000-0005-0000-0000-000004160000}"/>
    <cellStyle name="Normal 36 2 3" xfId="5640" xr:uid="{00000000-0005-0000-0000-000005160000}"/>
    <cellStyle name="Normal 36 2 4" xfId="5641" xr:uid="{00000000-0005-0000-0000-000006160000}"/>
    <cellStyle name="Normal 36 2 5" xfId="5642" xr:uid="{00000000-0005-0000-0000-000007160000}"/>
    <cellStyle name="Normal 36 2 6" xfId="5643" xr:uid="{00000000-0005-0000-0000-000008160000}"/>
    <cellStyle name="Normal 36 2 7" xfId="5644" xr:uid="{00000000-0005-0000-0000-000009160000}"/>
    <cellStyle name="Normal 36 2 8" xfId="5645" xr:uid="{00000000-0005-0000-0000-00000A160000}"/>
    <cellStyle name="Normal 36 2 9" xfId="5646" xr:uid="{00000000-0005-0000-0000-00000B160000}"/>
    <cellStyle name="Normal 36 20" xfId="5647" xr:uid="{00000000-0005-0000-0000-00000C160000}"/>
    <cellStyle name="Normal 36 21" xfId="5648" xr:uid="{00000000-0005-0000-0000-00000D160000}"/>
    <cellStyle name="Normal 36 3" xfId="5649" xr:uid="{00000000-0005-0000-0000-00000E160000}"/>
    <cellStyle name="Normal 36 3 10" xfId="5650" xr:uid="{00000000-0005-0000-0000-00000F160000}"/>
    <cellStyle name="Normal 36 3 11" xfId="5651" xr:uid="{00000000-0005-0000-0000-000010160000}"/>
    <cellStyle name="Normal 36 3 12" xfId="5652" xr:uid="{00000000-0005-0000-0000-000011160000}"/>
    <cellStyle name="Normal 36 3 13" xfId="5653" xr:uid="{00000000-0005-0000-0000-000012160000}"/>
    <cellStyle name="Normal 36 3 14" xfId="5654" xr:uid="{00000000-0005-0000-0000-000013160000}"/>
    <cellStyle name="Normal 36 3 15" xfId="5655" xr:uid="{00000000-0005-0000-0000-000014160000}"/>
    <cellStyle name="Normal 36 3 16" xfId="5656" xr:uid="{00000000-0005-0000-0000-000015160000}"/>
    <cellStyle name="Normal 36 3 17" xfId="5657" xr:uid="{00000000-0005-0000-0000-000016160000}"/>
    <cellStyle name="Normal 36 3 2" xfId="5658" xr:uid="{00000000-0005-0000-0000-000017160000}"/>
    <cellStyle name="Normal 36 3 3" xfId="5659" xr:uid="{00000000-0005-0000-0000-000018160000}"/>
    <cellStyle name="Normal 36 3 4" xfId="5660" xr:uid="{00000000-0005-0000-0000-000019160000}"/>
    <cellStyle name="Normal 36 3 5" xfId="5661" xr:uid="{00000000-0005-0000-0000-00001A160000}"/>
    <cellStyle name="Normal 36 3 6" xfId="5662" xr:uid="{00000000-0005-0000-0000-00001B160000}"/>
    <cellStyle name="Normal 36 3 7" xfId="5663" xr:uid="{00000000-0005-0000-0000-00001C160000}"/>
    <cellStyle name="Normal 36 3 8" xfId="5664" xr:uid="{00000000-0005-0000-0000-00001D160000}"/>
    <cellStyle name="Normal 36 3 9" xfId="5665" xr:uid="{00000000-0005-0000-0000-00001E160000}"/>
    <cellStyle name="Normal 36 4" xfId="5666" xr:uid="{00000000-0005-0000-0000-00001F160000}"/>
    <cellStyle name="Normal 36 4 10" xfId="5667" xr:uid="{00000000-0005-0000-0000-000020160000}"/>
    <cellStyle name="Normal 36 4 11" xfId="5668" xr:uid="{00000000-0005-0000-0000-000021160000}"/>
    <cellStyle name="Normal 36 4 12" xfId="5669" xr:uid="{00000000-0005-0000-0000-000022160000}"/>
    <cellStyle name="Normal 36 4 13" xfId="5670" xr:uid="{00000000-0005-0000-0000-000023160000}"/>
    <cellStyle name="Normal 36 4 14" xfId="5671" xr:uid="{00000000-0005-0000-0000-000024160000}"/>
    <cellStyle name="Normal 36 4 15" xfId="5672" xr:uid="{00000000-0005-0000-0000-000025160000}"/>
    <cellStyle name="Normal 36 4 16" xfId="5673" xr:uid="{00000000-0005-0000-0000-000026160000}"/>
    <cellStyle name="Normal 36 4 17" xfId="5674" xr:uid="{00000000-0005-0000-0000-000027160000}"/>
    <cellStyle name="Normal 36 4 2" xfId="5675" xr:uid="{00000000-0005-0000-0000-000028160000}"/>
    <cellStyle name="Normal 36 4 3" xfId="5676" xr:uid="{00000000-0005-0000-0000-000029160000}"/>
    <cellStyle name="Normal 36 4 4" xfId="5677" xr:uid="{00000000-0005-0000-0000-00002A160000}"/>
    <cellStyle name="Normal 36 4 5" xfId="5678" xr:uid="{00000000-0005-0000-0000-00002B160000}"/>
    <cellStyle name="Normal 36 4 6" xfId="5679" xr:uid="{00000000-0005-0000-0000-00002C160000}"/>
    <cellStyle name="Normal 36 4 7" xfId="5680" xr:uid="{00000000-0005-0000-0000-00002D160000}"/>
    <cellStyle name="Normal 36 4 8" xfId="5681" xr:uid="{00000000-0005-0000-0000-00002E160000}"/>
    <cellStyle name="Normal 36 4 9" xfId="5682" xr:uid="{00000000-0005-0000-0000-00002F160000}"/>
    <cellStyle name="Normal 36 5" xfId="5683" xr:uid="{00000000-0005-0000-0000-000030160000}"/>
    <cellStyle name="Normal 36 5 10" xfId="5684" xr:uid="{00000000-0005-0000-0000-000031160000}"/>
    <cellStyle name="Normal 36 5 11" xfId="5685" xr:uid="{00000000-0005-0000-0000-000032160000}"/>
    <cellStyle name="Normal 36 5 12" xfId="5686" xr:uid="{00000000-0005-0000-0000-000033160000}"/>
    <cellStyle name="Normal 36 5 13" xfId="5687" xr:uid="{00000000-0005-0000-0000-000034160000}"/>
    <cellStyle name="Normal 36 5 14" xfId="5688" xr:uid="{00000000-0005-0000-0000-000035160000}"/>
    <cellStyle name="Normal 36 5 15" xfId="5689" xr:uid="{00000000-0005-0000-0000-000036160000}"/>
    <cellStyle name="Normal 36 5 16" xfId="5690" xr:uid="{00000000-0005-0000-0000-000037160000}"/>
    <cellStyle name="Normal 36 5 17" xfId="5691" xr:uid="{00000000-0005-0000-0000-000038160000}"/>
    <cellStyle name="Normal 36 5 2" xfId="5692" xr:uid="{00000000-0005-0000-0000-000039160000}"/>
    <cellStyle name="Normal 36 5 3" xfId="5693" xr:uid="{00000000-0005-0000-0000-00003A160000}"/>
    <cellStyle name="Normal 36 5 4" xfId="5694" xr:uid="{00000000-0005-0000-0000-00003B160000}"/>
    <cellStyle name="Normal 36 5 5" xfId="5695" xr:uid="{00000000-0005-0000-0000-00003C160000}"/>
    <cellStyle name="Normal 36 5 6" xfId="5696" xr:uid="{00000000-0005-0000-0000-00003D160000}"/>
    <cellStyle name="Normal 36 5 7" xfId="5697" xr:uid="{00000000-0005-0000-0000-00003E160000}"/>
    <cellStyle name="Normal 36 5 8" xfId="5698" xr:uid="{00000000-0005-0000-0000-00003F160000}"/>
    <cellStyle name="Normal 36 5 9" xfId="5699" xr:uid="{00000000-0005-0000-0000-000040160000}"/>
    <cellStyle name="Normal 36 6" xfId="5700" xr:uid="{00000000-0005-0000-0000-000041160000}"/>
    <cellStyle name="Normal 36 6 10" xfId="5701" xr:uid="{00000000-0005-0000-0000-000042160000}"/>
    <cellStyle name="Normal 36 6 11" xfId="5702" xr:uid="{00000000-0005-0000-0000-000043160000}"/>
    <cellStyle name="Normal 36 6 12" xfId="5703" xr:uid="{00000000-0005-0000-0000-000044160000}"/>
    <cellStyle name="Normal 36 6 13" xfId="5704" xr:uid="{00000000-0005-0000-0000-000045160000}"/>
    <cellStyle name="Normal 36 6 14" xfId="5705" xr:uid="{00000000-0005-0000-0000-000046160000}"/>
    <cellStyle name="Normal 36 6 15" xfId="5706" xr:uid="{00000000-0005-0000-0000-000047160000}"/>
    <cellStyle name="Normal 36 6 16" xfId="5707" xr:uid="{00000000-0005-0000-0000-000048160000}"/>
    <cellStyle name="Normal 36 6 17" xfId="5708" xr:uid="{00000000-0005-0000-0000-000049160000}"/>
    <cellStyle name="Normal 36 6 2" xfId="5709" xr:uid="{00000000-0005-0000-0000-00004A160000}"/>
    <cellStyle name="Normal 36 6 3" xfId="5710" xr:uid="{00000000-0005-0000-0000-00004B160000}"/>
    <cellStyle name="Normal 36 6 4" xfId="5711" xr:uid="{00000000-0005-0000-0000-00004C160000}"/>
    <cellStyle name="Normal 36 6 5" xfId="5712" xr:uid="{00000000-0005-0000-0000-00004D160000}"/>
    <cellStyle name="Normal 36 6 6" xfId="5713" xr:uid="{00000000-0005-0000-0000-00004E160000}"/>
    <cellStyle name="Normal 36 6 7" xfId="5714" xr:uid="{00000000-0005-0000-0000-00004F160000}"/>
    <cellStyle name="Normal 36 6 8" xfId="5715" xr:uid="{00000000-0005-0000-0000-000050160000}"/>
    <cellStyle name="Normal 36 6 9" xfId="5716" xr:uid="{00000000-0005-0000-0000-000051160000}"/>
    <cellStyle name="Normal 36 7" xfId="5717" xr:uid="{00000000-0005-0000-0000-000052160000}"/>
    <cellStyle name="Normal 36 7 10" xfId="5718" xr:uid="{00000000-0005-0000-0000-000053160000}"/>
    <cellStyle name="Normal 36 7 11" xfId="5719" xr:uid="{00000000-0005-0000-0000-000054160000}"/>
    <cellStyle name="Normal 36 7 12" xfId="5720" xr:uid="{00000000-0005-0000-0000-000055160000}"/>
    <cellStyle name="Normal 36 7 13" xfId="5721" xr:uid="{00000000-0005-0000-0000-000056160000}"/>
    <cellStyle name="Normal 36 7 14" xfId="5722" xr:uid="{00000000-0005-0000-0000-000057160000}"/>
    <cellStyle name="Normal 36 7 15" xfId="5723" xr:uid="{00000000-0005-0000-0000-000058160000}"/>
    <cellStyle name="Normal 36 7 16" xfId="5724" xr:uid="{00000000-0005-0000-0000-000059160000}"/>
    <cellStyle name="Normal 36 7 17" xfId="5725" xr:uid="{00000000-0005-0000-0000-00005A160000}"/>
    <cellStyle name="Normal 36 7 2" xfId="5726" xr:uid="{00000000-0005-0000-0000-00005B160000}"/>
    <cellStyle name="Normal 36 7 3" xfId="5727" xr:uid="{00000000-0005-0000-0000-00005C160000}"/>
    <cellStyle name="Normal 36 7 4" xfId="5728" xr:uid="{00000000-0005-0000-0000-00005D160000}"/>
    <cellStyle name="Normal 36 7 5" xfId="5729" xr:uid="{00000000-0005-0000-0000-00005E160000}"/>
    <cellStyle name="Normal 36 7 6" xfId="5730" xr:uid="{00000000-0005-0000-0000-00005F160000}"/>
    <cellStyle name="Normal 36 7 7" xfId="5731" xr:uid="{00000000-0005-0000-0000-000060160000}"/>
    <cellStyle name="Normal 36 7 8" xfId="5732" xr:uid="{00000000-0005-0000-0000-000061160000}"/>
    <cellStyle name="Normal 36 7 9" xfId="5733" xr:uid="{00000000-0005-0000-0000-000062160000}"/>
    <cellStyle name="Normal 36 8" xfId="5734" xr:uid="{00000000-0005-0000-0000-000063160000}"/>
    <cellStyle name="Normal 36 8 10" xfId="5735" xr:uid="{00000000-0005-0000-0000-000064160000}"/>
    <cellStyle name="Normal 36 8 11" xfId="5736" xr:uid="{00000000-0005-0000-0000-000065160000}"/>
    <cellStyle name="Normal 36 8 12" xfId="5737" xr:uid="{00000000-0005-0000-0000-000066160000}"/>
    <cellStyle name="Normal 36 8 13" xfId="5738" xr:uid="{00000000-0005-0000-0000-000067160000}"/>
    <cellStyle name="Normal 36 8 14" xfId="5739" xr:uid="{00000000-0005-0000-0000-000068160000}"/>
    <cellStyle name="Normal 36 8 15" xfId="5740" xr:uid="{00000000-0005-0000-0000-000069160000}"/>
    <cellStyle name="Normal 36 8 16" xfId="5741" xr:uid="{00000000-0005-0000-0000-00006A160000}"/>
    <cellStyle name="Normal 36 8 17" xfId="5742" xr:uid="{00000000-0005-0000-0000-00006B160000}"/>
    <cellStyle name="Normal 36 8 2" xfId="5743" xr:uid="{00000000-0005-0000-0000-00006C160000}"/>
    <cellStyle name="Normal 36 8 3" xfId="5744" xr:uid="{00000000-0005-0000-0000-00006D160000}"/>
    <cellStyle name="Normal 36 8 4" xfId="5745" xr:uid="{00000000-0005-0000-0000-00006E160000}"/>
    <cellStyle name="Normal 36 8 5" xfId="5746" xr:uid="{00000000-0005-0000-0000-00006F160000}"/>
    <cellStyle name="Normal 36 8 6" xfId="5747" xr:uid="{00000000-0005-0000-0000-000070160000}"/>
    <cellStyle name="Normal 36 8 7" xfId="5748" xr:uid="{00000000-0005-0000-0000-000071160000}"/>
    <cellStyle name="Normal 36 8 8" xfId="5749" xr:uid="{00000000-0005-0000-0000-000072160000}"/>
    <cellStyle name="Normal 36 8 9" xfId="5750" xr:uid="{00000000-0005-0000-0000-000073160000}"/>
    <cellStyle name="Normal 36 9" xfId="5751" xr:uid="{00000000-0005-0000-0000-000074160000}"/>
    <cellStyle name="Normal 36 9 10" xfId="5752" xr:uid="{00000000-0005-0000-0000-000075160000}"/>
    <cellStyle name="Normal 36 9 11" xfId="5753" xr:uid="{00000000-0005-0000-0000-000076160000}"/>
    <cellStyle name="Normal 36 9 12" xfId="5754" xr:uid="{00000000-0005-0000-0000-000077160000}"/>
    <cellStyle name="Normal 36 9 13" xfId="5755" xr:uid="{00000000-0005-0000-0000-000078160000}"/>
    <cellStyle name="Normal 36 9 14" xfId="5756" xr:uid="{00000000-0005-0000-0000-000079160000}"/>
    <cellStyle name="Normal 36 9 15" xfId="5757" xr:uid="{00000000-0005-0000-0000-00007A160000}"/>
    <cellStyle name="Normal 36 9 16" xfId="5758" xr:uid="{00000000-0005-0000-0000-00007B160000}"/>
    <cellStyle name="Normal 36 9 17" xfId="5759" xr:uid="{00000000-0005-0000-0000-00007C160000}"/>
    <cellStyle name="Normal 36 9 2" xfId="5760" xr:uid="{00000000-0005-0000-0000-00007D160000}"/>
    <cellStyle name="Normal 36 9 3" xfId="5761" xr:uid="{00000000-0005-0000-0000-00007E160000}"/>
    <cellStyle name="Normal 36 9 4" xfId="5762" xr:uid="{00000000-0005-0000-0000-00007F160000}"/>
    <cellStyle name="Normal 36 9 5" xfId="5763" xr:uid="{00000000-0005-0000-0000-000080160000}"/>
    <cellStyle name="Normal 36 9 6" xfId="5764" xr:uid="{00000000-0005-0000-0000-000081160000}"/>
    <cellStyle name="Normal 36 9 7" xfId="5765" xr:uid="{00000000-0005-0000-0000-000082160000}"/>
    <cellStyle name="Normal 36 9 8" xfId="5766" xr:uid="{00000000-0005-0000-0000-000083160000}"/>
    <cellStyle name="Normal 36 9 9" xfId="5767" xr:uid="{00000000-0005-0000-0000-000084160000}"/>
    <cellStyle name="Normal 37" xfId="5768" xr:uid="{00000000-0005-0000-0000-000085160000}"/>
    <cellStyle name="Normal 37 10" xfId="5769" xr:uid="{00000000-0005-0000-0000-000086160000}"/>
    <cellStyle name="Normal 37 11" xfId="5770" xr:uid="{00000000-0005-0000-0000-000087160000}"/>
    <cellStyle name="Normal 37 12" xfId="5771" xr:uid="{00000000-0005-0000-0000-000088160000}"/>
    <cellStyle name="Normal 37 13" xfId="5772" xr:uid="{00000000-0005-0000-0000-000089160000}"/>
    <cellStyle name="Normal 37 14" xfId="5773" xr:uid="{00000000-0005-0000-0000-00008A160000}"/>
    <cellStyle name="Normal 37 15" xfId="5774" xr:uid="{00000000-0005-0000-0000-00008B160000}"/>
    <cellStyle name="Normal 37 16" xfId="5775" xr:uid="{00000000-0005-0000-0000-00008C160000}"/>
    <cellStyle name="Normal 37 17" xfId="5776" xr:uid="{00000000-0005-0000-0000-00008D160000}"/>
    <cellStyle name="Normal 37 2" xfId="5777" xr:uid="{00000000-0005-0000-0000-00008E160000}"/>
    <cellStyle name="Normal 37 2 2" xfId="5778" xr:uid="{00000000-0005-0000-0000-00008F160000}"/>
    <cellStyle name="Normal 37 2 3" xfId="5779" xr:uid="{00000000-0005-0000-0000-000090160000}"/>
    <cellStyle name="Normal 37 2 4" xfId="5780" xr:uid="{00000000-0005-0000-0000-000091160000}"/>
    <cellStyle name="Normal 37 2 5" xfId="5781" xr:uid="{00000000-0005-0000-0000-000092160000}"/>
    <cellStyle name="Normal 37 2 6" xfId="5782" xr:uid="{00000000-0005-0000-0000-000093160000}"/>
    <cellStyle name="Normal 37 2 7" xfId="5783" xr:uid="{00000000-0005-0000-0000-000094160000}"/>
    <cellStyle name="Normal 37 2 8" xfId="5784" xr:uid="{00000000-0005-0000-0000-000095160000}"/>
    <cellStyle name="Normal 37 2 9" xfId="5785" xr:uid="{00000000-0005-0000-0000-000096160000}"/>
    <cellStyle name="Normal 37 3" xfId="5786" xr:uid="{00000000-0005-0000-0000-000097160000}"/>
    <cellStyle name="Normal 37 4" xfId="5787" xr:uid="{00000000-0005-0000-0000-000098160000}"/>
    <cellStyle name="Normal 37 5" xfId="5788" xr:uid="{00000000-0005-0000-0000-000099160000}"/>
    <cellStyle name="Normal 37 6" xfId="5789" xr:uid="{00000000-0005-0000-0000-00009A160000}"/>
    <cellStyle name="Normal 37 7" xfId="5790" xr:uid="{00000000-0005-0000-0000-00009B160000}"/>
    <cellStyle name="Normal 37 8" xfId="5791" xr:uid="{00000000-0005-0000-0000-00009C160000}"/>
    <cellStyle name="Normal 37 9" xfId="5792" xr:uid="{00000000-0005-0000-0000-00009D160000}"/>
    <cellStyle name="Normal 38" xfId="5793" xr:uid="{00000000-0005-0000-0000-00009E160000}"/>
    <cellStyle name="Normal 38 10" xfId="5794" xr:uid="{00000000-0005-0000-0000-00009F160000}"/>
    <cellStyle name="Normal 38 11" xfId="5795" xr:uid="{00000000-0005-0000-0000-0000A0160000}"/>
    <cellStyle name="Normal 38 12" xfId="5796" xr:uid="{00000000-0005-0000-0000-0000A1160000}"/>
    <cellStyle name="Normal 38 13" xfId="5797" xr:uid="{00000000-0005-0000-0000-0000A2160000}"/>
    <cellStyle name="Normal 38 14" xfId="5798" xr:uid="{00000000-0005-0000-0000-0000A3160000}"/>
    <cellStyle name="Normal 38 15" xfId="5799" xr:uid="{00000000-0005-0000-0000-0000A4160000}"/>
    <cellStyle name="Normal 38 16" xfId="5800" xr:uid="{00000000-0005-0000-0000-0000A5160000}"/>
    <cellStyle name="Normal 38 17" xfId="5801" xr:uid="{00000000-0005-0000-0000-0000A6160000}"/>
    <cellStyle name="Normal 38 18" xfId="5802" xr:uid="{00000000-0005-0000-0000-0000A7160000}"/>
    <cellStyle name="Normal 38 2" xfId="5803" xr:uid="{00000000-0005-0000-0000-0000A8160000}"/>
    <cellStyle name="Normal 38 2 2" xfId="5804" xr:uid="{00000000-0005-0000-0000-0000A9160000}"/>
    <cellStyle name="Normal 38 2 3" xfId="5805" xr:uid="{00000000-0005-0000-0000-0000AA160000}"/>
    <cellStyle name="Normal 38 2 4" xfId="5806" xr:uid="{00000000-0005-0000-0000-0000AB160000}"/>
    <cellStyle name="Normal 38 2 5" xfId="5807" xr:uid="{00000000-0005-0000-0000-0000AC160000}"/>
    <cellStyle name="Normal 38 2 6" xfId="5808" xr:uid="{00000000-0005-0000-0000-0000AD160000}"/>
    <cellStyle name="Normal 38 2 7" xfId="5809" xr:uid="{00000000-0005-0000-0000-0000AE160000}"/>
    <cellStyle name="Normal 38 2 8" xfId="5810" xr:uid="{00000000-0005-0000-0000-0000AF160000}"/>
    <cellStyle name="Normal 38 2 9" xfId="5811" xr:uid="{00000000-0005-0000-0000-0000B0160000}"/>
    <cellStyle name="Normal 38 3" xfId="5812" xr:uid="{00000000-0005-0000-0000-0000B1160000}"/>
    <cellStyle name="Normal 38 3 2" xfId="5813" xr:uid="{00000000-0005-0000-0000-0000B2160000}"/>
    <cellStyle name="Normal 38 3 3" xfId="5814" xr:uid="{00000000-0005-0000-0000-0000B3160000}"/>
    <cellStyle name="Normal 38 3 4" xfId="5815" xr:uid="{00000000-0005-0000-0000-0000B4160000}"/>
    <cellStyle name="Normal 38 3 5" xfId="5816" xr:uid="{00000000-0005-0000-0000-0000B5160000}"/>
    <cellStyle name="Normal 38 3 6" xfId="5817" xr:uid="{00000000-0005-0000-0000-0000B6160000}"/>
    <cellStyle name="Normal 38 3 7" xfId="5818" xr:uid="{00000000-0005-0000-0000-0000B7160000}"/>
    <cellStyle name="Normal 38 3 8" xfId="5819" xr:uid="{00000000-0005-0000-0000-0000B8160000}"/>
    <cellStyle name="Normal 38 3 9" xfId="5820" xr:uid="{00000000-0005-0000-0000-0000B9160000}"/>
    <cellStyle name="Normal 38 4" xfId="5821" xr:uid="{00000000-0005-0000-0000-0000BA160000}"/>
    <cellStyle name="Normal 38 4 2" xfId="5822" xr:uid="{00000000-0005-0000-0000-0000BB160000}"/>
    <cellStyle name="Normal 38 4 3" xfId="5823" xr:uid="{00000000-0005-0000-0000-0000BC160000}"/>
    <cellStyle name="Normal 38 4 4" xfId="5824" xr:uid="{00000000-0005-0000-0000-0000BD160000}"/>
    <cellStyle name="Normal 38 4 5" xfId="5825" xr:uid="{00000000-0005-0000-0000-0000BE160000}"/>
    <cellStyle name="Normal 38 4 6" xfId="5826" xr:uid="{00000000-0005-0000-0000-0000BF160000}"/>
    <cellStyle name="Normal 38 4 7" xfId="5827" xr:uid="{00000000-0005-0000-0000-0000C0160000}"/>
    <cellStyle name="Normal 38 4 8" xfId="5828" xr:uid="{00000000-0005-0000-0000-0000C1160000}"/>
    <cellStyle name="Normal 38 4 9" xfId="5829" xr:uid="{00000000-0005-0000-0000-0000C2160000}"/>
    <cellStyle name="Normal 38 5" xfId="5830" xr:uid="{00000000-0005-0000-0000-0000C3160000}"/>
    <cellStyle name="Normal 38 5 2" xfId="5831" xr:uid="{00000000-0005-0000-0000-0000C4160000}"/>
    <cellStyle name="Normal 38 5 3" xfId="5832" xr:uid="{00000000-0005-0000-0000-0000C5160000}"/>
    <cellStyle name="Normal 38 5 4" xfId="5833" xr:uid="{00000000-0005-0000-0000-0000C6160000}"/>
    <cellStyle name="Normal 38 5 5" xfId="5834" xr:uid="{00000000-0005-0000-0000-0000C7160000}"/>
    <cellStyle name="Normal 38 5 6" xfId="5835" xr:uid="{00000000-0005-0000-0000-0000C8160000}"/>
    <cellStyle name="Normal 38 5 7" xfId="5836" xr:uid="{00000000-0005-0000-0000-0000C9160000}"/>
    <cellStyle name="Normal 38 5 8" xfId="5837" xr:uid="{00000000-0005-0000-0000-0000CA160000}"/>
    <cellStyle name="Normal 38 5 9" xfId="5838" xr:uid="{00000000-0005-0000-0000-0000CB160000}"/>
    <cellStyle name="Normal 38 6" xfId="5839" xr:uid="{00000000-0005-0000-0000-0000CC160000}"/>
    <cellStyle name="Normal 38 6 2" xfId="5840" xr:uid="{00000000-0005-0000-0000-0000CD160000}"/>
    <cellStyle name="Normal 38 6 3" xfId="5841" xr:uid="{00000000-0005-0000-0000-0000CE160000}"/>
    <cellStyle name="Normal 38 6 4" xfId="5842" xr:uid="{00000000-0005-0000-0000-0000CF160000}"/>
    <cellStyle name="Normal 38 6 5" xfId="5843" xr:uid="{00000000-0005-0000-0000-0000D0160000}"/>
    <cellStyle name="Normal 38 6 6" xfId="5844" xr:uid="{00000000-0005-0000-0000-0000D1160000}"/>
    <cellStyle name="Normal 38 6 7" xfId="5845" xr:uid="{00000000-0005-0000-0000-0000D2160000}"/>
    <cellStyle name="Normal 38 6 8" xfId="5846" xr:uid="{00000000-0005-0000-0000-0000D3160000}"/>
    <cellStyle name="Normal 38 6 9" xfId="5847" xr:uid="{00000000-0005-0000-0000-0000D4160000}"/>
    <cellStyle name="Normal 38 7" xfId="5848" xr:uid="{00000000-0005-0000-0000-0000D5160000}"/>
    <cellStyle name="Normal 38 7 2" xfId="5849" xr:uid="{00000000-0005-0000-0000-0000D6160000}"/>
    <cellStyle name="Normal 38 7 3" xfId="5850" xr:uid="{00000000-0005-0000-0000-0000D7160000}"/>
    <cellStyle name="Normal 38 7 4" xfId="5851" xr:uid="{00000000-0005-0000-0000-0000D8160000}"/>
    <cellStyle name="Normal 38 7 5" xfId="5852" xr:uid="{00000000-0005-0000-0000-0000D9160000}"/>
    <cellStyle name="Normal 38 7 6" xfId="5853" xr:uid="{00000000-0005-0000-0000-0000DA160000}"/>
    <cellStyle name="Normal 38 7 7" xfId="5854" xr:uid="{00000000-0005-0000-0000-0000DB160000}"/>
    <cellStyle name="Normal 38 7 8" xfId="5855" xr:uid="{00000000-0005-0000-0000-0000DC160000}"/>
    <cellStyle name="Normal 38 7 9" xfId="5856" xr:uid="{00000000-0005-0000-0000-0000DD160000}"/>
    <cellStyle name="Normal 38 8" xfId="5857" xr:uid="{00000000-0005-0000-0000-0000DE160000}"/>
    <cellStyle name="Normal 38 8 2" xfId="5858" xr:uid="{00000000-0005-0000-0000-0000DF160000}"/>
    <cellStyle name="Normal 38 8 3" xfId="5859" xr:uid="{00000000-0005-0000-0000-0000E0160000}"/>
    <cellStyle name="Normal 38 8 4" xfId="5860" xr:uid="{00000000-0005-0000-0000-0000E1160000}"/>
    <cellStyle name="Normal 38 8 5" xfId="5861" xr:uid="{00000000-0005-0000-0000-0000E2160000}"/>
    <cellStyle name="Normal 38 8 6" xfId="5862" xr:uid="{00000000-0005-0000-0000-0000E3160000}"/>
    <cellStyle name="Normal 38 8 7" xfId="5863" xr:uid="{00000000-0005-0000-0000-0000E4160000}"/>
    <cellStyle name="Normal 38 8 8" xfId="5864" xr:uid="{00000000-0005-0000-0000-0000E5160000}"/>
    <cellStyle name="Normal 38 8 9" xfId="5865" xr:uid="{00000000-0005-0000-0000-0000E6160000}"/>
    <cellStyle name="Normal 38 9" xfId="5866" xr:uid="{00000000-0005-0000-0000-0000E7160000}"/>
    <cellStyle name="Normal 39" xfId="5867" xr:uid="{00000000-0005-0000-0000-0000E8160000}"/>
    <cellStyle name="Normal 39 10" xfId="5868" xr:uid="{00000000-0005-0000-0000-0000E9160000}"/>
    <cellStyle name="Normal 39 11" xfId="5869" xr:uid="{00000000-0005-0000-0000-0000EA160000}"/>
    <cellStyle name="Normal 39 12" xfId="5870" xr:uid="{00000000-0005-0000-0000-0000EB160000}"/>
    <cellStyle name="Normal 39 13" xfId="5871" xr:uid="{00000000-0005-0000-0000-0000EC160000}"/>
    <cellStyle name="Normal 39 14" xfId="5872" xr:uid="{00000000-0005-0000-0000-0000ED160000}"/>
    <cellStyle name="Normal 39 15" xfId="5873" xr:uid="{00000000-0005-0000-0000-0000EE160000}"/>
    <cellStyle name="Normal 39 16" xfId="5874" xr:uid="{00000000-0005-0000-0000-0000EF160000}"/>
    <cellStyle name="Normal 39 17" xfId="5875" xr:uid="{00000000-0005-0000-0000-0000F0160000}"/>
    <cellStyle name="Normal 39 18" xfId="5876" xr:uid="{00000000-0005-0000-0000-0000F1160000}"/>
    <cellStyle name="Normal 39 2" xfId="5877" xr:uid="{00000000-0005-0000-0000-0000F2160000}"/>
    <cellStyle name="Normal 39 2 2" xfId="5878" xr:uid="{00000000-0005-0000-0000-0000F3160000}"/>
    <cellStyle name="Normal 39 2 3" xfId="5879" xr:uid="{00000000-0005-0000-0000-0000F4160000}"/>
    <cellStyle name="Normal 39 2 4" xfId="5880" xr:uid="{00000000-0005-0000-0000-0000F5160000}"/>
    <cellStyle name="Normal 39 2 5" xfId="5881" xr:uid="{00000000-0005-0000-0000-0000F6160000}"/>
    <cellStyle name="Normal 39 2 6" xfId="5882" xr:uid="{00000000-0005-0000-0000-0000F7160000}"/>
    <cellStyle name="Normal 39 2 7" xfId="5883" xr:uid="{00000000-0005-0000-0000-0000F8160000}"/>
    <cellStyle name="Normal 39 2 8" xfId="5884" xr:uid="{00000000-0005-0000-0000-0000F9160000}"/>
    <cellStyle name="Normal 39 2 9" xfId="5885" xr:uid="{00000000-0005-0000-0000-0000FA160000}"/>
    <cellStyle name="Normal 39 3" xfId="5886" xr:uid="{00000000-0005-0000-0000-0000FB160000}"/>
    <cellStyle name="Normal 39 3 2" xfId="5887" xr:uid="{00000000-0005-0000-0000-0000FC160000}"/>
    <cellStyle name="Normal 39 3 3" xfId="5888" xr:uid="{00000000-0005-0000-0000-0000FD160000}"/>
    <cellStyle name="Normal 39 3 4" xfId="5889" xr:uid="{00000000-0005-0000-0000-0000FE160000}"/>
    <cellStyle name="Normal 39 3 5" xfId="5890" xr:uid="{00000000-0005-0000-0000-0000FF160000}"/>
    <cellStyle name="Normal 39 3 6" xfId="5891" xr:uid="{00000000-0005-0000-0000-000000170000}"/>
    <cellStyle name="Normal 39 3 7" xfId="5892" xr:uid="{00000000-0005-0000-0000-000001170000}"/>
    <cellStyle name="Normal 39 3 8" xfId="5893" xr:uid="{00000000-0005-0000-0000-000002170000}"/>
    <cellStyle name="Normal 39 3 9" xfId="5894" xr:uid="{00000000-0005-0000-0000-000003170000}"/>
    <cellStyle name="Normal 39 4" xfId="5895" xr:uid="{00000000-0005-0000-0000-000004170000}"/>
    <cellStyle name="Normal 39 4 2" xfId="5896" xr:uid="{00000000-0005-0000-0000-000005170000}"/>
    <cellStyle name="Normal 39 4 3" xfId="5897" xr:uid="{00000000-0005-0000-0000-000006170000}"/>
    <cellStyle name="Normal 39 4 4" xfId="5898" xr:uid="{00000000-0005-0000-0000-000007170000}"/>
    <cellStyle name="Normal 39 4 5" xfId="5899" xr:uid="{00000000-0005-0000-0000-000008170000}"/>
    <cellStyle name="Normal 39 4 6" xfId="5900" xr:uid="{00000000-0005-0000-0000-000009170000}"/>
    <cellStyle name="Normal 39 4 7" xfId="5901" xr:uid="{00000000-0005-0000-0000-00000A170000}"/>
    <cellStyle name="Normal 39 4 8" xfId="5902" xr:uid="{00000000-0005-0000-0000-00000B170000}"/>
    <cellStyle name="Normal 39 4 9" xfId="5903" xr:uid="{00000000-0005-0000-0000-00000C170000}"/>
    <cellStyle name="Normal 39 5" xfId="5904" xr:uid="{00000000-0005-0000-0000-00000D170000}"/>
    <cellStyle name="Normal 39 5 2" xfId="5905" xr:uid="{00000000-0005-0000-0000-00000E170000}"/>
    <cellStyle name="Normal 39 5 3" xfId="5906" xr:uid="{00000000-0005-0000-0000-00000F170000}"/>
    <cellStyle name="Normal 39 5 4" xfId="5907" xr:uid="{00000000-0005-0000-0000-000010170000}"/>
    <cellStyle name="Normal 39 5 5" xfId="5908" xr:uid="{00000000-0005-0000-0000-000011170000}"/>
    <cellStyle name="Normal 39 5 6" xfId="5909" xr:uid="{00000000-0005-0000-0000-000012170000}"/>
    <cellStyle name="Normal 39 5 7" xfId="5910" xr:uid="{00000000-0005-0000-0000-000013170000}"/>
    <cellStyle name="Normal 39 5 8" xfId="5911" xr:uid="{00000000-0005-0000-0000-000014170000}"/>
    <cellStyle name="Normal 39 5 9" xfId="5912" xr:uid="{00000000-0005-0000-0000-000015170000}"/>
    <cellStyle name="Normal 39 6" xfId="5913" xr:uid="{00000000-0005-0000-0000-000016170000}"/>
    <cellStyle name="Normal 39 6 2" xfId="5914" xr:uid="{00000000-0005-0000-0000-000017170000}"/>
    <cellStyle name="Normal 39 6 3" xfId="5915" xr:uid="{00000000-0005-0000-0000-000018170000}"/>
    <cellStyle name="Normal 39 6 4" xfId="5916" xr:uid="{00000000-0005-0000-0000-000019170000}"/>
    <cellStyle name="Normal 39 6 5" xfId="5917" xr:uid="{00000000-0005-0000-0000-00001A170000}"/>
    <cellStyle name="Normal 39 6 6" xfId="5918" xr:uid="{00000000-0005-0000-0000-00001B170000}"/>
    <cellStyle name="Normal 39 6 7" xfId="5919" xr:uid="{00000000-0005-0000-0000-00001C170000}"/>
    <cellStyle name="Normal 39 6 8" xfId="5920" xr:uid="{00000000-0005-0000-0000-00001D170000}"/>
    <cellStyle name="Normal 39 6 9" xfId="5921" xr:uid="{00000000-0005-0000-0000-00001E170000}"/>
    <cellStyle name="Normal 39 7" xfId="5922" xr:uid="{00000000-0005-0000-0000-00001F170000}"/>
    <cellStyle name="Normal 39 7 2" xfId="5923" xr:uid="{00000000-0005-0000-0000-000020170000}"/>
    <cellStyle name="Normal 39 7 3" xfId="5924" xr:uid="{00000000-0005-0000-0000-000021170000}"/>
    <cellStyle name="Normal 39 7 4" xfId="5925" xr:uid="{00000000-0005-0000-0000-000022170000}"/>
    <cellStyle name="Normal 39 7 5" xfId="5926" xr:uid="{00000000-0005-0000-0000-000023170000}"/>
    <cellStyle name="Normal 39 7 6" xfId="5927" xr:uid="{00000000-0005-0000-0000-000024170000}"/>
    <cellStyle name="Normal 39 7 7" xfId="5928" xr:uid="{00000000-0005-0000-0000-000025170000}"/>
    <cellStyle name="Normal 39 7 8" xfId="5929" xr:uid="{00000000-0005-0000-0000-000026170000}"/>
    <cellStyle name="Normal 39 7 9" xfId="5930" xr:uid="{00000000-0005-0000-0000-000027170000}"/>
    <cellStyle name="Normal 39 8" xfId="5931" xr:uid="{00000000-0005-0000-0000-000028170000}"/>
    <cellStyle name="Normal 39 8 2" xfId="5932" xr:uid="{00000000-0005-0000-0000-000029170000}"/>
    <cellStyle name="Normal 39 8 3" xfId="5933" xr:uid="{00000000-0005-0000-0000-00002A170000}"/>
    <cellStyle name="Normal 39 8 4" xfId="5934" xr:uid="{00000000-0005-0000-0000-00002B170000}"/>
    <cellStyle name="Normal 39 8 5" xfId="5935" xr:uid="{00000000-0005-0000-0000-00002C170000}"/>
    <cellStyle name="Normal 39 8 6" xfId="5936" xr:uid="{00000000-0005-0000-0000-00002D170000}"/>
    <cellStyle name="Normal 39 8 7" xfId="5937" xr:uid="{00000000-0005-0000-0000-00002E170000}"/>
    <cellStyle name="Normal 39 8 8" xfId="5938" xr:uid="{00000000-0005-0000-0000-00002F170000}"/>
    <cellStyle name="Normal 39 8 9" xfId="5939" xr:uid="{00000000-0005-0000-0000-000030170000}"/>
    <cellStyle name="Normal 39 9" xfId="5940" xr:uid="{00000000-0005-0000-0000-000031170000}"/>
    <cellStyle name="Normal 4" xfId="8" xr:uid="{00000000-0005-0000-0000-000032170000}"/>
    <cellStyle name="Normal 4 10" xfId="5941" xr:uid="{00000000-0005-0000-0000-000033170000}"/>
    <cellStyle name="Normal 4 100" xfId="5942" xr:uid="{00000000-0005-0000-0000-000034170000}"/>
    <cellStyle name="Normal 4 101" xfId="5943" xr:uid="{00000000-0005-0000-0000-000035170000}"/>
    <cellStyle name="Normal 4 102" xfId="5944" xr:uid="{00000000-0005-0000-0000-000036170000}"/>
    <cellStyle name="Normal 4 103" xfId="5945" xr:uid="{00000000-0005-0000-0000-000037170000}"/>
    <cellStyle name="Normal 4 104" xfId="5946" xr:uid="{00000000-0005-0000-0000-000038170000}"/>
    <cellStyle name="Normal 4 105" xfId="5947" xr:uid="{00000000-0005-0000-0000-000039170000}"/>
    <cellStyle name="Normal 4 106" xfId="5948" xr:uid="{00000000-0005-0000-0000-00003A170000}"/>
    <cellStyle name="Normal 4 107" xfId="5949" xr:uid="{00000000-0005-0000-0000-00003B170000}"/>
    <cellStyle name="Normal 4 108" xfId="5950" xr:uid="{00000000-0005-0000-0000-00003C170000}"/>
    <cellStyle name="Normal 4 109" xfId="5951" xr:uid="{00000000-0005-0000-0000-00003D170000}"/>
    <cellStyle name="Normal 4 11" xfId="5952" xr:uid="{00000000-0005-0000-0000-00003E170000}"/>
    <cellStyle name="Normal 4 110" xfId="5953" xr:uid="{00000000-0005-0000-0000-00003F170000}"/>
    <cellStyle name="Normal 4 111" xfId="5954" xr:uid="{00000000-0005-0000-0000-000040170000}"/>
    <cellStyle name="Normal 4 112" xfId="5955" xr:uid="{00000000-0005-0000-0000-000041170000}"/>
    <cellStyle name="Normal 4 113" xfId="5956" xr:uid="{00000000-0005-0000-0000-000042170000}"/>
    <cellStyle name="Normal 4 114" xfId="5957" xr:uid="{00000000-0005-0000-0000-000043170000}"/>
    <cellStyle name="Normal 4 115" xfId="5958" xr:uid="{00000000-0005-0000-0000-000044170000}"/>
    <cellStyle name="Normal 4 116" xfId="5959" xr:uid="{00000000-0005-0000-0000-000045170000}"/>
    <cellStyle name="Normal 4 117" xfId="5960" xr:uid="{00000000-0005-0000-0000-000046170000}"/>
    <cellStyle name="Normal 4 118" xfId="5961" xr:uid="{00000000-0005-0000-0000-000047170000}"/>
    <cellStyle name="Normal 4 119" xfId="5962" xr:uid="{00000000-0005-0000-0000-000048170000}"/>
    <cellStyle name="Normal 4 12" xfId="5963" xr:uid="{00000000-0005-0000-0000-000049170000}"/>
    <cellStyle name="Normal 4 120" xfId="5964" xr:uid="{00000000-0005-0000-0000-00004A170000}"/>
    <cellStyle name="Normal 4 121" xfId="5965" xr:uid="{00000000-0005-0000-0000-00004B170000}"/>
    <cellStyle name="Normal 4 122" xfId="5966" xr:uid="{00000000-0005-0000-0000-00004C170000}"/>
    <cellStyle name="Normal 4 123" xfId="5967" xr:uid="{00000000-0005-0000-0000-00004D170000}"/>
    <cellStyle name="Normal 4 124" xfId="5968" xr:uid="{00000000-0005-0000-0000-00004E170000}"/>
    <cellStyle name="Normal 4 125" xfId="5969" xr:uid="{00000000-0005-0000-0000-00004F170000}"/>
    <cellStyle name="Normal 4 126" xfId="5970" xr:uid="{00000000-0005-0000-0000-000050170000}"/>
    <cellStyle name="Normal 4 127" xfId="5971" xr:uid="{00000000-0005-0000-0000-000051170000}"/>
    <cellStyle name="Normal 4 128" xfId="5972" xr:uid="{00000000-0005-0000-0000-000052170000}"/>
    <cellStyle name="Normal 4 129" xfId="5973" xr:uid="{00000000-0005-0000-0000-000053170000}"/>
    <cellStyle name="Normal 4 13" xfId="5974" xr:uid="{00000000-0005-0000-0000-000054170000}"/>
    <cellStyle name="Normal 4 130" xfId="5975" xr:uid="{00000000-0005-0000-0000-000055170000}"/>
    <cellStyle name="Normal 4 131" xfId="5976" xr:uid="{00000000-0005-0000-0000-000056170000}"/>
    <cellStyle name="Normal 4 132" xfId="5977" xr:uid="{00000000-0005-0000-0000-000057170000}"/>
    <cellStyle name="Normal 4 133" xfId="5978" xr:uid="{00000000-0005-0000-0000-000058170000}"/>
    <cellStyle name="Normal 4 134" xfId="5979" xr:uid="{00000000-0005-0000-0000-000059170000}"/>
    <cellStyle name="Normal 4 135" xfId="5980" xr:uid="{00000000-0005-0000-0000-00005A170000}"/>
    <cellStyle name="Normal 4 136" xfId="5981" xr:uid="{00000000-0005-0000-0000-00005B170000}"/>
    <cellStyle name="Normal 4 137" xfId="5982" xr:uid="{00000000-0005-0000-0000-00005C170000}"/>
    <cellStyle name="Normal 4 138" xfId="5983" xr:uid="{00000000-0005-0000-0000-00005D170000}"/>
    <cellStyle name="Normal 4 139" xfId="5984" xr:uid="{00000000-0005-0000-0000-00005E170000}"/>
    <cellStyle name="Normal 4 14" xfId="5985" xr:uid="{00000000-0005-0000-0000-00005F170000}"/>
    <cellStyle name="Normal 4 140" xfId="5986" xr:uid="{00000000-0005-0000-0000-000060170000}"/>
    <cellStyle name="Normal 4 141" xfId="5987" xr:uid="{00000000-0005-0000-0000-000061170000}"/>
    <cellStyle name="Normal 4 142" xfId="5988" xr:uid="{00000000-0005-0000-0000-000062170000}"/>
    <cellStyle name="Normal 4 143" xfId="5989" xr:uid="{00000000-0005-0000-0000-000063170000}"/>
    <cellStyle name="Normal 4 144" xfId="5990" xr:uid="{00000000-0005-0000-0000-000064170000}"/>
    <cellStyle name="Normal 4 145" xfId="5991" xr:uid="{00000000-0005-0000-0000-000065170000}"/>
    <cellStyle name="Normal 4 146" xfId="5992" xr:uid="{00000000-0005-0000-0000-000066170000}"/>
    <cellStyle name="Normal 4 147" xfId="5993" xr:uid="{00000000-0005-0000-0000-000067170000}"/>
    <cellStyle name="Normal 4 148" xfId="5994" xr:uid="{00000000-0005-0000-0000-000068170000}"/>
    <cellStyle name="Normal 4 149" xfId="5995" xr:uid="{00000000-0005-0000-0000-000069170000}"/>
    <cellStyle name="Normal 4 15" xfId="5996" xr:uid="{00000000-0005-0000-0000-00006A170000}"/>
    <cellStyle name="Normal 4 150" xfId="5997" xr:uid="{00000000-0005-0000-0000-00006B170000}"/>
    <cellStyle name="Normal 4 151" xfId="5998" xr:uid="{00000000-0005-0000-0000-00006C170000}"/>
    <cellStyle name="Normal 4 152" xfId="5999" xr:uid="{00000000-0005-0000-0000-00006D170000}"/>
    <cellStyle name="Normal 4 153" xfId="6000" xr:uid="{00000000-0005-0000-0000-00006E170000}"/>
    <cellStyle name="Normal 4 154" xfId="6001" xr:uid="{00000000-0005-0000-0000-00006F170000}"/>
    <cellStyle name="Normal 4 155" xfId="6002" xr:uid="{00000000-0005-0000-0000-000070170000}"/>
    <cellStyle name="Normal 4 156" xfId="6003" xr:uid="{00000000-0005-0000-0000-000071170000}"/>
    <cellStyle name="Normal 4 157" xfId="6004" xr:uid="{00000000-0005-0000-0000-000072170000}"/>
    <cellStyle name="Normal 4 158" xfId="6005" xr:uid="{00000000-0005-0000-0000-000073170000}"/>
    <cellStyle name="Normal 4 159" xfId="6006" xr:uid="{00000000-0005-0000-0000-000074170000}"/>
    <cellStyle name="Normal 4 16" xfId="6007" xr:uid="{00000000-0005-0000-0000-000075170000}"/>
    <cellStyle name="Normal 4 160" xfId="6008" xr:uid="{00000000-0005-0000-0000-000076170000}"/>
    <cellStyle name="Normal 4 161" xfId="6009" xr:uid="{00000000-0005-0000-0000-000077170000}"/>
    <cellStyle name="Normal 4 162" xfId="6010" xr:uid="{00000000-0005-0000-0000-000078170000}"/>
    <cellStyle name="Normal 4 163" xfId="6011" xr:uid="{00000000-0005-0000-0000-000079170000}"/>
    <cellStyle name="Normal 4 164" xfId="6012" xr:uid="{00000000-0005-0000-0000-00007A170000}"/>
    <cellStyle name="Normal 4 165" xfId="6013" xr:uid="{00000000-0005-0000-0000-00007B170000}"/>
    <cellStyle name="Normal 4 166" xfId="6014" xr:uid="{00000000-0005-0000-0000-00007C170000}"/>
    <cellStyle name="Normal 4 167" xfId="6015" xr:uid="{00000000-0005-0000-0000-00007D170000}"/>
    <cellStyle name="Normal 4 168" xfId="6016" xr:uid="{00000000-0005-0000-0000-00007E170000}"/>
    <cellStyle name="Normal 4 169" xfId="6017" xr:uid="{00000000-0005-0000-0000-00007F170000}"/>
    <cellStyle name="Normal 4 17" xfId="6018" xr:uid="{00000000-0005-0000-0000-000080170000}"/>
    <cellStyle name="Normal 4 170" xfId="6019" xr:uid="{00000000-0005-0000-0000-000081170000}"/>
    <cellStyle name="Normal 4 171" xfId="6020" xr:uid="{00000000-0005-0000-0000-000082170000}"/>
    <cellStyle name="Normal 4 172" xfId="6021" xr:uid="{00000000-0005-0000-0000-000083170000}"/>
    <cellStyle name="Normal 4 173" xfId="6022" xr:uid="{00000000-0005-0000-0000-000084170000}"/>
    <cellStyle name="Normal 4 174" xfId="6023" xr:uid="{00000000-0005-0000-0000-000085170000}"/>
    <cellStyle name="Normal 4 175" xfId="6024" xr:uid="{00000000-0005-0000-0000-000086170000}"/>
    <cellStyle name="Normal 4 176" xfId="6025" xr:uid="{00000000-0005-0000-0000-000087170000}"/>
    <cellStyle name="Normal 4 177" xfId="6026" xr:uid="{00000000-0005-0000-0000-000088170000}"/>
    <cellStyle name="Normal 4 178" xfId="6027" xr:uid="{00000000-0005-0000-0000-000089170000}"/>
    <cellStyle name="Normal 4 179" xfId="6028" xr:uid="{00000000-0005-0000-0000-00008A170000}"/>
    <cellStyle name="Normal 4 18" xfId="6029" xr:uid="{00000000-0005-0000-0000-00008B170000}"/>
    <cellStyle name="Normal 4 180" xfId="6030" xr:uid="{00000000-0005-0000-0000-00008C170000}"/>
    <cellStyle name="Normal 4 181" xfId="6031" xr:uid="{00000000-0005-0000-0000-00008D170000}"/>
    <cellStyle name="Normal 4 182" xfId="6032" xr:uid="{00000000-0005-0000-0000-00008E170000}"/>
    <cellStyle name="Normal 4 183" xfId="6033" xr:uid="{00000000-0005-0000-0000-00008F170000}"/>
    <cellStyle name="Normal 4 184" xfId="6034" xr:uid="{00000000-0005-0000-0000-000090170000}"/>
    <cellStyle name="Normal 4 185" xfId="6035" xr:uid="{00000000-0005-0000-0000-000091170000}"/>
    <cellStyle name="Normal 4 186" xfId="6036" xr:uid="{00000000-0005-0000-0000-000092170000}"/>
    <cellStyle name="Normal 4 187" xfId="6037" xr:uid="{00000000-0005-0000-0000-000093170000}"/>
    <cellStyle name="Normal 4 188" xfId="6038" xr:uid="{00000000-0005-0000-0000-000094170000}"/>
    <cellStyle name="Normal 4 189" xfId="6039" xr:uid="{00000000-0005-0000-0000-000095170000}"/>
    <cellStyle name="Normal 4 19" xfId="6040" xr:uid="{00000000-0005-0000-0000-000096170000}"/>
    <cellStyle name="Normal 4 190" xfId="6041" xr:uid="{00000000-0005-0000-0000-000097170000}"/>
    <cellStyle name="Normal 4 191" xfId="6042" xr:uid="{00000000-0005-0000-0000-000098170000}"/>
    <cellStyle name="Normal 4 192" xfId="6043" xr:uid="{00000000-0005-0000-0000-000099170000}"/>
    <cellStyle name="Normal 4 193" xfId="6044" xr:uid="{00000000-0005-0000-0000-00009A170000}"/>
    <cellStyle name="Normal 4 194" xfId="6045" xr:uid="{00000000-0005-0000-0000-00009B170000}"/>
    <cellStyle name="Normal 4 195" xfId="6046" xr:uid="{00000000-0005-0000-0000-00009C170000}"/>
    <cellStyle name="Normal 4 196" xfId="6047" xr:uid="{00000000-0005-0000-0000-00009D170000}"/>
    <cellStyle name="Normal 4 197" xfId="6048" xr:uid="{00000000-0005-0000-0000-00009E170000}"/>
    <cellStyle name="Normal 4 198" xfId="6049" xr:uid="{00000000-0005-0000-0000-00009F170000}"/>
    <cellStyle name="Normal 4 199" xfId="6050" xr:uid="{00000000-0005-0000-0000-0000A0170000}"/>
    <cellStyle name="Normal 4 2" xfId="6051" xr:uid="{00000000-0005-0000-0000-0000A1170000}"/>
    <cellStyle name="Normal 4 2 2" xfId="6052" xr:uid="{00000000-0005-0000-0000-0000A2170000}"/>
    <cellStyle name="Normal 4 2 3" xfId="6053" xr:uid="{00000000-0005-0000-0000-0000A3170000}"/>
    <cellStyle name="Normal 4 2 4" xfId="6054" xr:uid="{00000000-0005-0000-0000-0000A4170000}"/>
    <cellStyle name="Normal 4 20" xfId="6055" xr:uid="{00000000-0005-0000-0000-0000A5170000}"/>
    <cellStyle name="Normal 4 200" xfId="6056" xr:uid="{00000000-0005-0000-0000-0000A6170000}"/>
    <cellStyle name="Normal 4 201" xfId="6057" xr:uid="{00000000-0005-0000-0000-0000A7170000}"/>
    <cellStyle name="Normal 4 202" xfId="6058" xr:uid="{00000000-0005-0000-0000-0000A8170000}"/>
    <cellStyle name="Normal 4 203" xfId="6059" xr:uid="{00000000-0005-0000-0000-0000A9170000}"/>
    <cellStyle name="Normal 4 204" xfId="6060" xr:uid="{00000000-0005-0000-0000-0000AA170000}"/>
    <cellStyle name="Normal 4 205" xfId="6061" xr:uid="{00000000-0005-0000-0000-0000AB170000}"/>
    <cellStyle name="Normal 4 206" xfId="6062" xr:uid="{00000000-0005-0000-0000-0000AC170000}"/>
    <cellStyle name="Normal 4 207" xfId="6063" xr:uid="{00000000-0005-0000-0000-0000AD170000}"/>
    <cellStyle name="Normal 4 208" xfId="6064" xr:uid="{00000000-0005-0000-0000-0000AE170000}"/>
    <cellStyle name="Normal 4 209" xfId="6065" xr:uid="{00000000-0005-0000-0000-0000AF170000}"/>
    <cellStyle name="Normal 4 21" xfId="6066" xr:uid="{00000000-0005-0000-0000-0000B0170000}"/>
    <cellStyle name="Normal 4 210" xfId="6067" xr:uid="{00000000-0005-0000-0000-0000B1170000}"/>
    <cellStyle name="Normal 4 211" xfId="6068" xr:uid="{00000000-0005-0000-0000-0000B2170000}"/>
    <cellStyle name="Normal 4 212" xfId="6069" xr:uid="{00000000-0005-0000-0000-0000B3170000}"/>
    <cellStyle name="Normal 4 213" xfId="6070" xr:uid="{00000000-0005-0000-0000-0000B4170000}"/>
    <cellStyle name="Normal 4 214" xfId="6071" xr:uid="{00000000-0005-0000-0000-0000B5170000}"/>
    <cellStyle name="Normal 4 215" xfId="6072" xr:uid="{00000000-0005-0000-0000-0000B6170000}"/>
    <cellStyle name="Normal 4 216" xfId="6073" xr:uid="{00000000-0005-0000-0000-0000B7170000}"/>
    <cellStyle name="Normal 4 217" xfId="6074" xr:uid="{00000000-0005-0000-0000-0000B8170000}"/>
    <cellStyle name="Normal 4 218" xfId="6075" xr:uid="{00000000-0005-0000-0000-0000B9170000}"/>
    <cellStyle name="Normal 4 219" xfId="6076" xr:uid="{00000000-0005-0000-0000-0000BA170000}"/>
    <cellStyle name="Normal 4 22" xfId="6077" xr:uid="{00000000-0005-0000-0000-0000BB170000}"/>
    <cellStyle name="Normal 4 220" xfId="6078" xr:uid="{00000000-0005-0000-0000-0000BC170000}"/>
    <cellStyle name="Normal 4 221" xfId="6079" xr:uid="{00000000-0005-0000-0000-0000BD170000}"/>
    <cellStyle name="Normal 4 222" xfId="6080" xr:uid="{00000000-0005-0000-0000-0000BE170000}"/>
    <cellStyle name="Normal 4 223" xfId="6081" xr:uid="{00000000-0005-0000-0000-0000BF170000}"/>
    <cellStyle name="Normal 4 224" xfId="6082" xr:uid="{00000000-0005-0000-0000-0000C0170000}"/>
    <cellStyle name="Normal 4 225" xfId="6083" xr:uid="{00000000-0005-0000-0000-0000C1170000}"/>
    <cellStyle name="Normal 4 226" xfId="6084" xr:uid="{00000000-0005-0000-0000-0000C2170000}"/>
    <cellStyle name="Normal 4 227" xfId="6085" xr:uid="{00000000-0005-0000-0000-0000C3170000}"/>
    <cellStyle name="Normal 4 228" xfId="6086" xr:uid="{00000000-0005-0000-0000-0000C4170000}"/>
    <cellStyle name="Normal 4 229" xfId="6087" xr:uid="{00000000-0005-0000-0000-0000C5170000}"/>
    <cellStyle name="Normal 4 23" xfId="6088" xr:uid="{00000000-0005-0000-0000-0000C6170000}"/>
    <cellStyle name="Normal 4 230" xfId="6089" xr:uid="{00000000-0005-0000-0000-0000C7170000}"/>
    <cellStyle name="Normal 4 231" xfId="6090" xr:uid="{00000000-0005-0000-0000-0000C8170000}"/>
    <cellStyle name="Normal 4 232" xfId="6091" xr:uid="{00000000-0005-0000-0000-0000C9170000}"/>
    <cellStyle name="Normal 4 233" xfId="6092" xr:uid="{00000000-0005-0000-0000-0000CA170000}"/>
    <cellStyle name="Normal 4 234" xfId="6093" xr:uid="{00000000-0005-0000-0000-0000CB170000}"/>
    <cellStyle name="Normal 4 235" xfId="6094" xr:uid="{00000000-0005-0000-0000-0000CC170000}"/>
    <cellStyle name="Normal 4 236" xfId="6095" xr:uid="{00000000-0005-0000-0000-0000CD170000}"/>
    <cellStyle name="Normal 4 237" xfId="6096" xr:uid="{00000000-0005-0000-0000-0000CE170000}"/>
    <cellStyle name="Normal 4 238" xfId="6097" xr:uid="{00000000-0005-0000-0000-0000CF170000}"/>
    <cellStyle name="Normal 4 239" xfId="6098" xr:uid="{00000000-0005-0000-0000-0000D0170000}"/>
    <cellStyle name="Normal 4 24" xfId="6099" xr:uid="{00000000-0005-0000-0000-0000D1170000}"/>
    <cellStyle name="Normal 4 240" xfId="6100" xr:uid="{00000000-0005-0000-0000-0000D2170000}"/>
    <cellStyle name="Normal 4 241" xfId="6101" xr:uid="{00000000-0005-0000-0000-0000D3170000}"/>
    <cellStyle name="Normal 4 242" xfId="6102" xr:uid="{00000000-0005-0000-0000-0000D4170000}"/>
    <cellStyle name="Normal 4 243" xfId="6103" xr:uid="{00000000-0005-0000-0000-0000D5170000}"/>
    <cellStyle name="Normal 4 244" xfId="6104" xr:uid="{00000000-0005-0000-0000-0000D6170000}"/>
    <cellStyle name="Normal 4 245" xfId="6105" xr:uid="{00000000-0005-0000-0000-0000D7170000}"/>
    <cellStyle name="Normal 4 246" xfId="6106" xr:uid="{00000000-0005-0000-0000-0000D8170000}"/>
    <cellStyle name="Normal 4 247" xfId="6107" xr:uid="{00000000-0005-0000-0000-0000D9170000}"/>
    <cellStyle name="Normal 4 248" xfId="6108" xr:uid="{00000000-0005-0000-0000-0000DA170000}"/>
    <cellStyle name="Normal 4 249" xfId="6109" xr:uid="{00000000-0005-0000-0000-0000DB170000}"/>
    <cellStyle name="Normal 4 25" xfId="6110" xr:uid="{00000000-0005-0000-0000-0000DC170000}"/>
    <cellStyle name="Normal 4 250" xfId="6111" xr:uid="{00000000-0005-0000-0000-0000DD170000}"/>
    <cellStyle name="Normal 4 251" xfId="6112" xr:uid="{00000000-0005-0000-0000-0000DE170000}"/>
    <cellStyle name="Normal 4 252" xfId="6113" xr:uid="{00000000-0005-0000-0000-0000DF170000}"/>
    <cellStyle name="Normal 4 253" xfId="6114" xr:uid="{00000000-0005-0000-0000-0000E0170000}"/>
    <cellStyle name="Normal 4 254" xfId="6115" xr:uid="{00000000-0005-0000-0000-0000E1170000}"/>
    <cellStyle name="Normal 4 255" xfId="6116" xr:uid="{00000000-0005-0000-0000-0000E2170000}"/>
    <cellStyle name="Normal 4 26" xfId="6117" xr:uid="{00000000-0005-0000-0000-0000E3170000}"/>
    <cellStyle name="Normal 4 27" xfId="6118" xr:uid="{00000000-0005-0000-0000-0000E4170000}"/>
    <cellStyle name="Normal 4 28" xfId="6119" xr:uid="{00000000-0005-0000-0000-0000E5170000}"/>
    <cellStyle name="Normal 4 29" xfId="6120" xr:uid="{00000000-0005-0000-0000-0000E6170000}"/>
    <cellStyle name="Normal 4 3" xfId="6121" xr:uid="{00000000-0005-0000-0000-0000E7170000}"/>
    <cellStyle name="Normal 4 3 2" xfId="6122" xr:uid="{00000000-0005-0000-0000-0000E8170000}"/>
    <cellStyle name="Normal 4 3 3" xfId="6123" xr:uid="{00000000-0005-0000-0000-0000E9170000}"/>
    <cellStyle name="Normal 4 30" xfId="6124" xr:uid="{00000000-0005-0000-0000-0000EA170000}"/>
    <cellStyle name="Normal 4 31" xfId="6125" xr:uid="{00000000-0005-0000-0000-0000EB170000}"/>
    <cellStyle name="Normal 4 32" xfId="6126" xr:uid="{00000000-0005-0000-0000-0000EC170000}"/>
    <cellStyle name="Normal 4 33" xfId="6127" xr:uid="{00000000-0005-0000-0000-0000ED170000}"/>
    <cellStyle name="Normal 4 34" xfId="6128" xr:uid="{00000000-0005-0000-0000-0000EE170000}"/>
    <cellStyle name="Normal 4 35" xfId="6129" xr:uid="{00000000-0005-0000-0000-0000EF170000}"/>
    <cellStyle name="Normal 4 36" xfId="6130" xr:uid="{00000000-0005-0000-0000-0000F0170000}"/>
    <cellStyle name="Normal 4 37" xfId="6131" xr:uid="{00000000-0005-0000-0000-0000F1170000}"/>
    <cellStyle name="Normal 4 38" xfId="6132" xr:uid="{00000000-0005-0000-0000-0000F2170000}"/>
    <cellStyle name="Normal 4 39" xfId="6133" xr:uid="{00000000-0005-0000-0000-0000F3170000}"/>
    <cellStyle name="Normal 4 4" xfId="6134" xr:uid="{00000000-0005-0000-0000-0000F4170000}"/>
    <cellStyle name="Normal 4 4 2" xfId="6135" xr:uid="{00000000-0005-0000-0000-0000F5170000}"/>
    <cellStyle name="Normal 4 4 3" xfId="6136" xr:uid="{00000000-0005-0000-0000-0000F6170000}"/>
    <cellStyle name="Normal 4 40" xfId="6137" xr:uid="{00000000-0005-0000-0000-0000F7170000}"/>
    <cellStyle name="Normal 4 41" xfId="6138" xr:uid="{00000000-0005-0000-0000-0000F8170000}"/>
    <cellStyle name="Normal 4 42" xfId="6139" xr:uid="{00000000-0005-0000-0000-0000F9170000}"/>
    <cellStyle name="Normal 4 43" xfId="6140" xr:uid="{00000000-0005-0000-0000-0000FA170000}"/>
    <cellStyle name="Normal 4 44" xfId="6141" xr:uid="{00000000-0005-0000-0000-0000FB170000}"/>
    <cellStyle name="Normal 4 45" xfId="6142" xr:uid="{00000000-0005-0000-0000-0000FC170000}"/>
    <cellStyle name="Normal 4 46" xfId="6143" xr:uid="{00000000-0005-0000-0000-0000FD170000}"/>
    <cellStyle name="Normal 4 47" xfId="6144" xr:uid="{00000000-0005-0000-0000-0000FE170000}"/>
    <cellStyle name="Normal 4 48" xfId="6145" xr:uid="{00000000-0005-0000-0000-0000FF170000}"/>
    <cellStyle name="Normal 4 49" xfId="6146" xr:uid="{00000000-0005-0000-0000-000000180000}"/>
    <cellStyle name="Normal 4 5" xfId="6147" xr:uid="{00000000-0005-0000-0000-000001180000}"/>
    <cellStyle name="Normal 4 5 2" xfId="6148" xr:uid="{00000000-0005-0000-0000-000002180000}"/>
    <cellStyle name="Normal 4 5 3" xfId="6149" xr:uid="{00000000-0005-0000-0000-000003180000}"/>
    <cellStyle name="Normal 4 50" xfId="6150" xr:uid="{00000000-0005-0000-0000-000004180000}"/>
    <cellStyle name="Normal 4 51" xfId="6151" xr:uid="{00000000-0005-0000-0000-000005180000}"/>
    <cellStyle name="Normal 4 52" xfId="6152" xr:uid="{00000000-0005-0000-0000-000006180000}"/>
    <cellStyle name="Normal 4 53" xfId="6153" xr:uid="{00000000-0005-0000-0000-000007180000}"/>
    <cellStyle name="Normal 4 54" xfId="6154" xr:uid="{00000000-0005-0000-0000-000008180000}"/>
    <cellStyle name="Normal 4 55" xfId="6155" xr:uid="{00000000-0005-0000-0000-000009180000}"/>
    <cellStyle name="Normal 4 56" xfId="6156" xr:uid="{00000000-0005-0000-0000-00000A180000}"/>
    <cellStyle name="Normal 4 57" xfId="6157" xr:uid="{00000000-0005-0000-0000-00000B180000}"/>
    <cellStyle name="Normal 4 58" xfId="6158" xr:uid="{00000000-0005-0000-0000-00000C180000}"/>
    <cellStyle name="Normal 4 59" xfId="6159" xr:uid="{00000000-0005-0000-0000-00000D180000}"/>
    <cellStyle name="Normal 4 6" xfId="6160" xr:uid="{00000000-0005-0000-0000-00000E180000}"/>
    <cellStyle name="Normal 4 6 2" xfId="6161" xr:uid="{00000000-0005-0000-0000-00000F180000}"/>
    <cellStyle name="Normal 4 6 3" xfId="6162" xr:uid="{00000000-0005-0000-0000-000010180000}"/>
    <cellStyle name="Normal 4 60" xfId="6163" xr:uid="{00000000-0005-0000-0000-000011180000}"/>
    <cellStyle name="Normal 4 61" xfId="6164" xr:uid="{00000000-0005-0000-0000-000012180000}"/>
    <cellStyle name="Normal 4 62" xfId="6165" xr:uid="{00000000-0005-0000-0000-000013180000}"/>
    <cellStyle name="Normal 4 63" xfId="6166" xr:uid="{00000000-0005-0000-0000-000014180000}"/>
    <cellStyle name="Normal 4 64" xfId="6167" xr:uid="{00000000-0005-0000-0000-000015180000}"/>
    <cellStyle name="Normal 4 65" xfId="6168" xr:uid="{00000000-0005-0000-0000-000016180000}"/>
    <cellStyle name="Normal 4 66" xfId="6169" xr:uid="{00000000-0005-0000-0000-000017180000}"/>
    <cellStyle name="Normal 4 67" xfId="6170" xr:uid="{00000000-0005-0000-0000-000018180000}"/>
    <cellStyle name="Normal 4 68" xfId="6171" xr:uid="{00000000-0005-0000-0000-000019180000}"/>
    <cellStyle name="Normal 4 69" xfId="6172" xr:uid="{00000000-0005-0000-0000-00001A180000}"/>
    <cellStyle name="Normal 4 7" xfId="6173" xr:uid="{00000000-0005-0000-0000-00001B180000}"/>
    <cellStyle name="Normal 4 70" xfId="6174" xr:uid="{00000000-0005-0000-0000-00001C180000}"/>
    <cellStyle name="Normal 4 71" xfId="6175" xr:uid="{00000000-0005-0000-0000-00001D180000}"/>
    <cellStyle name="Normal 4 72" xfId="6176" xr:uid="{00000000-0005-0000-0000-00001E180000}"/>
    <cellStyle name="Normal 4 73" xfId="6177" xr:uid="{00000000-0005-0000-0000-00001F180000}"/>
    <cellStyle name="Normal 4 74" xfId="6178" xr:uid="{00000000-0005-0000-0000-000020180000}"/>
    <cellStyle name="Normal 4 75" xfId="6179" xr:uid="{00000000-0005-0000-0000-000021180000}"/>
    <cellStyle name="Normal 4 76" xfId="6180" xr:uid="{00000000-0005-0000-0000-000022180000}"/>
    <cellStyle name="Normal 4 77" xfId="6181" xr:uid="{00000000-0005-0000-0000-000023180000}"/>
    <cellStyle name="Normal 4 78" xfId="6182" xr:uid="{00000000-0005-0000-0000-000024180000}"/>
    <cellStyle name="Normal 4 79" xfId="6183" xr:uid="{00000000-0005-0000-0000-000025180000}"/>
    <cellStyle name="Normal 4 8" xfId="6184" xr:uid="{00000000-0005-0000-0000-000026180000}"/>
    <cellStyle name="Normal 4 80" xfId="6185" xr:uid="{00000000-0005-0000-0000-000027180000}"/>
    <cellStyle name="Normal 4 81" xfId="6186" xr:uid="{00000000-0005-0000-0000-000028180000}"/>
    <cellStyle name="Normal 4 82" xfId="6187" xr:uid="{00000000-0005-0000-0000-000029180000}"/>
    <cellStyle name="Normal 4 83" xfId="6188" xr:uid="{00000000-0005-0000-0000-00002A180000}"/>
    <cellStyle name="Normal 4 84" xfId="6189" xr:uid="{00000000-0005-0000-0000-00002B180000}"/>
    <cellStyle name="Normal 4 85" xfId="6190" xr:uid="{00000000-0005-0000-0000-00002C180000}"/>
    <cellStyle name="Normal 4 86" xfId="6191" xr:uid="{00000000-0005-0000-0000-00002D180000}"/>
    <cellStyle name="Normal 4 87" xfId="6192" xr:uid="{00000000-0005-0000-0000-00002E180000}"/>
    <cellStyle name="Normal 4 88" xfId="6193" xr:uid="{00000000-0005-0000-0000-00002F180000}"/>
    <cellStyle name="Normal 4 89" xfId="6194" xr:uid="{00000000-0005-0000-0000-000030180000}"/>
    <cellStyle name="Normal 4 9" xfId="6195" xr:uid="{00000000-0005-0000-0000-000031180000}"/>
    <cellStyle name="Normal 4 90" xfId="6196" xr:uid="{00000000-0005-0000-0000-000032180000}"/>
    <cellStyle name="Normal 4 91" xfId="6197" xr:uid="{00000000-0005-0000-0000-000033180000}"/>
    <cellStyle name="Normal 4 92" xfId="6198" xr:uid="{00000000-0005-0000-0000-000034180000}"/>
    <cellStyle name="Normal 4 93" xfId="6199" xr:uid="{00000000-0005-0000-0000-000035180000}"/>
    <cellStyle name="Normal 4 94" xfId="6200" xr:uid="{00000000-0005-0000-0000-000036180000}"/>
    <cellStyle name="Normal 4 95" xfId="6201" xr:uid="{00000000-0005-0000-0000-000037180000}"/>
    <cellStyle name="Normal 4 96" xfId="6202" xr:uid="{00000000-0005-0000-0000-000038180000}"/>
    <cellStyle name="Normal 4 97" xfId="6203" xr:uid="{00000000-0005-0000-0000-000039180000}"/>
    <cellStyle name="Normal 4 98" xfId="6204" xr:uid="{00000000-0005-0000-0000-00003A180000}"/>
    <cellStyle name="Normal 4 99" xfId="6205" xr:uid="{00000000-0005-0000-0000-00003B180000}"/>
    <cellStyle name="Normal 40" xfId="6206" xr:uid="{00000000-0005-0000-0000-00003C180000}"/>
    <cellStyle name="Normal 40 2" xfId="6207" xr:uid="{00000000-0005-0000-0000-00003D180000}"/>
    <cellStyle name="Normal 40 2 2" xfId="6208" xr:uid="{00000000-0005-0000-0000-00003E180000}"/>
    <cellStyle name="Normal 40 2 3" xfId="6209" xr:uid="{00000000-0005-0000-0000-00003F180000}"/>
    <cellStyle name="Normal 40 2 4" xfId="6210" xr:uid="{00000000-0005-0000-0000-000040180000}"/>
    <cellStyle name="Normal 40 2 5" xfId="6211" xr:uid="{00000000-0005-0000-0000-000041180000}"/>
    <cellStyle name="Normal 40 2 6" xfId="6212" xr:uid="{00000000-0005-0000-0000-000042180000}"/>
    <cellStyle name="Normal 40 2 7" xfId="6213" xr:uid="{00000000-0005-0000-0000-000043180000}"/>
    <cellStyle name="Normal 40 2 8" xfId="6214" xr:uid="{00000000-0005-0000-0000-000044180000}"/>
    <cellStyle name="Normal 40 2 9" xfId="6215" xr:uid="{00000000-0005-0000-0000-000045180000}"/>
    <cellStyle name="Normal 40 3" xfId="6216" xr:uid="{00000000-0005-0000-0000-000046180000}"/>
    <cellStyle name="Normal 40 4" xfId="6217" xr:uid="{00000000-0005-0000-0000-000047180000}"/>
    <cellStyle name="Normal 40 5" xfId="6218" xr:uid="{00000000-0005-0000-0000-000048180000}"/>
    <cellStyle name="Normal 40 6" xfId="6219" xr:uid="{00000000-0005-0000-0000-000049180000}"/>
    <cellStyle name="Normal 40 7" xfId="6220" xr:uid="{00000000-0005-0000-0000-00004A180000}"/>
    <cellStyle name="Normal 40 8" xfId="6221" xr:uid="{00000000-0005-0000-0000-00004B180000}"/>
    <cellStyle name="Normal 40 9" xfId="6222" xr:uid="{00000000-0005-0000-0000-00004C180000}"/>
    <cellStyle name="Normal 41" xfId="6223" xr:uid="{00000000-0005-0000-0000-00004D180000}"/>
    <cellStyle name="Normal 41 2" xfId="6224" xr:uid="{00000000-0005-0000-0000-00004E180000}"/>
    <cellStyle name="Normal 41 2 2" xfId="6225" xr:uid="{00000000-0005-0000-0000-00004F180000}"/>
    <cellStyle name="Normal 41 2 3" xfId="6226" xr:uid="{00000000-0005-0000-0000-000050180000}"/>
    <cellStyle name="Normal 41 3" xfId="6227" xr:uid="{00000000-0005-0000-0000-000051180000}"/>
    <cellStyle name="Normal 42" xfId="6228" xr:uid="{00000000-0005-0000-0000-000052180000}"/>
    <cellStyle name="Normal 42 10" xfId="6229" xr:uid="{00000000-0005-0000-0000-000053180000}"/>
    <cellStyle name="Normal 42 11" xfId="6230" xr:uid="{00000000-0005-0000-0000-000054180000}"/>
    <cellStyle name="Normal 42 12" xfId="6231" xr:uid="{00000000-0005-0000-0000-000055180000}"/>
    <cellStyle name="Normal 42 13" xfId="6232" xr:uid="{00000000-0005-0000-0000-000056180000}"/>
    <cellStyle name="Normal 42 14" xfId="6233" xr:uid="{00000000-0005-0000-0000-000057180000}"/>
    <cellStyle name="Normal 42 15" xfId="6234" xr:uid="{00000000-0005-0000-0000-000058180000}"/>
    <cellStyle name="Normal 42 16" xfId="6235" xr:uid="{00000000-0005-0000-0000-000059180000}"/>
    <cellStyle name="Normal 42 17" xfId="6236" xr:uid="{00000000-0005-0000-0000-00005A180000}"/>
    <cellStyle name="Normal 42 2" xfId="6237" xr:uid="{00000000-0005-0000-0000-00005B180000}"/>
    <cellStyle name="Normal 42 2 10" xfId="6238" xr:uid="{00000000-0005-0000-0000-00005C180000}"/>
    <cellStyle name="Normal 42 2 11" xfId="6239" xr:uid="{00000000-0005-0000-0000-00005D180000}"/>
    <cellStyle name="Normal 42 2 2" xfId="6240" xr:uid="{00000000-0005-0000-0000-00005E180000}"/>
    <cellStyle name="Normal 42 2 3" xfId="6241" xr:uid="{00000000-0005-0000-0000-00005F180000}"/>
    <cellStyle name="Normal 42 2 4" xfId="6242" xr:uid="{00000000-0005-0000-0000-000060180000}"/>
    <cellStyle name="Normal 42 2 5" xfId="6243" xr:uid="{00000000-0005-0000-0000-000061180000}"/>
    <cellStyle name="Normal 42 2 6" xfId="6244" xr:uid="{00000000-0005-0000-0000-000062180000}"/>
    <cellStyle name="Normal 42 2 7" xfId="6245" xr:uid="{00000000-0005-0000-0000-000063180000}"/>
    <cellStyle name="Normal 42 2 8" xfId="6246" xr:uid="{00000000-0005-0000-0000-000064180000}"/>
    <cellStyle name="Normal 42 2 9" xfId="6247" xr:uid="{00000000-0005-0000-0000-000065180000}"/>
    <cellStyle name="Normal 42 3" xfId="6248" xr:uid="{00000000-0005-0000-0000-000066180000}"/>
    <cellStyle name="Normal 42 3 2" xfId="6249" xr:uid="{00000000-0005-0000-0000-000067180000}"/>
    <cellStyle name="Normal 42 3 3" xfId="6250" xr:uid="{00000000-0005-0000-0000-000068180000}"/>
    <cellStyle name="Normal 42 3 4" xfId="6251" xr:uid="{00000000-0005-0000-0000-000069180000}"/>
    <cellStyle name="Normal 42 3 5" xfId="6252" xr:uid="{00000000-0005-0000-0000-00006A180000}"/>
    <cellStyle name="Normal 42 3 6" xfId="6253" xr:uid="{00000000-0005-0000-0000-00006B180000}"/>
    <cellStyle name="Normal 42 3 7" xfId="6254" xr:uid="{00000000-0005-0000-0000-00006C180000}"/>
    <cellStyle name="Normal 42 3 8" xfId="6255" xr:uid="{00000000-0005-0000-0000-00006D180000}"/>
    <cellStyle name="Normal 42 3 9" xfId="6256" xr:uid="{00000000-0005-0000-0000-00006E180000}"/>
    <cellStyle name="Normal 42 4" xfId="6257" xr:uid="{00000000-0005-0000-0000-00006F180000}"/>
    <cellStyle name="Normal 42 4 2" xfId="6258" xr:uid="{00000000-0005-0000-0000-000070180000}"/>
    <cellStyle name="Normal 42 4 3" xfId="6259" xr:uid="{00000000-0005-0000-0000-000071180000}"/>
    <cellStyle name="Normal 42 4 4" xfId="6260" xr:uid="{00000000-0005-0000-0000-000072180000}"/>
    <cellStyle name="Normal 42 4 5" xfId="6261" xr:uid="{00000000-0005-0000-0000-000073180000}"/>
    <cellStyle name="Normal 42 4 6" xfId="6262" xr:uid="{00000000-0005-0000-0000-000074180000}"/>
    <cellStyle name="Normal 42 4 7" xfId="6263" xr:uid="{00000000-0005-0000-0000-000075180000}"/>
    <cellStyle name="Normal 42 4 8" xfId="6264" xr:uid="{00000000-0005-0000-0000-000076180000}"/>
    <cellStyle name="Normal 42 4 9" xfId="6265" xr:uid="{00000000-0005-0000-0000-000077180000}"/>
    <cellStyle name="Normal 42 5" xfId="6266" xr:uid="{00000000-0005-0000-0000-000078180000}"/>
    <cellStyle name="Normal 42 5 2" xfId="6267" xr:uid="{00000000-0005-0000-0000-000079180000}"/>
    <cellStyle name="Normal 42 5 3" xfId="6268" xr:uid="{00000000-0005-0000-0000-00007A180000}"/>
    <cellStyle name="Normal 42 5 4" xfId="6269" xr:uid="{00000000-0005-0000-0000-00007B180000}"/>
    <cellStyle name="Normal 42 5 5" xfId="6270" xr:uid="{00000000-0005-0000-0000-00007C180000}"/>
    <cellStyle name="Normal 42 5 6" xfId="6271" xr:uid="{00000000-0005-0000-0000-00007D180000}"/>
    <cellStyle name="Normal 42 5 7" xfId="6272" xr:uid="{00000000-0005-0000-0000-00007E180000}"/>
    <cellStyle name="Normal 42 5 8" xfId="6273" xr:uid="{00000000-0005-0000-0000-00007F180000}"/>
    <cellStyle name="Normal 42 5 9" xfId="6274" xr:uid="{00000000-0005-0000-0000-000080180000}"/>
    <cellStyle name="Normal 42 6" xfId="6275" xr:uid="{00000000-0005-0000-0000-000081180000}"/>
    <cellStyle name="Normal 42 6 2" xfId="6276" xr:uid="{00000000-0005-0000-0000-000082180000}"/>
    <cellStyle name="Normal 42 6 3" xfId="6277" xr:uid="{00000000-0005-0000-0000-000083180000}"/>
    <cellStyle name="Normal 42 6 4" xfId="6278" xr:uid="{00000000-0005-0000-0000-000084180000}"/>
    <cellStyle name="Normal 42 6 5" xfId="6279" xr:uid="{00000000-0005-0000-0000-000085180000}"/>
    <cellStyle name="Normal 42 6 6" xfId="6280" xr:uid="{00000000-0005-0000-0000-000086180000}"/>
    <cellStyle name="Normal 42 6 7" xfId="6281" xr:uid="{00000000-0005-0000-0000-000087180000}"/>
    <cellStyle name="Normal 42 6 8" xfId="6282" xr:uid="{00000000-0005-0000-0000-000088180000}"/>
    <cellStyle name="Normal 42 6 9" xfId="6283" xr:uid="{00000000-0005-0000-0000-000089180000}"/>
    <cellStyle name="Normal 42 7" xfId="6284" xr:uid="{00000000-0005-0000-0000-00008A180000}"/>
    <cellStyle name="Normal 42 7 2" xfId="6285" xr:uid="{00000000-0005-0000-0000-00008B180000}"/>
    <cellStyle name="Normal 42 7 3" xfId="6286" xr:uid="{00000000-0005-0000-0000-00008C180000}"/>
    <cellStyle name="Normal 42 7 4" xfId="6287" xr:uid="{00000000-0005-0000-0000-00008D180000}"/>
    <cellStyle name="Normal 42 7 5" xfId="6288" xr:uid="{00000000-0005-0000-0000-00008E180000}"/>
    <cellStyle name="Normal 42 7 6" xfId="6289" xr:uid="{00000000-0005-0000-0000-00008F180000}"/>
    <cellStyle name="Normal 42 7 7" xfId="6290" xr:uid="{00000000-0005-0000-0000-000090180000}"/>
    <cellStyle name="Normal 42 7 8" xfId="6291" xr:uid="{00000000-0005-0000-0000-000091180000}"/>
    <cellStyle name="Normal 42 7 9" xfId="6292" xr:uid="{00000000-0005-0000-0000-000092180000}"/>
    <cellStyle name="Normal 42 8" xfId="6293" xr:uid="{00000000-0005-0000-0000-000093180000}"/>
    <cellStyle name="Normal 42 9" xfId="6294" xr:uid="{00000000-0005-0000-0000-000094180000}"/>
    <cellStyle name="Normal 43" xfId="6295" xr:uid="{00000000-0005-0000-0000-000095180000}"/>
    <cellStyle name="Normal 43 10" xfId="6296" xr:uid="{00000000-0005-0000-0000-000096180000}"/>
    <cellStyle name="Normal 43 11" xfId="6297" xr:uid="{00000000-0005-0000-0000-000097180000}"/>
    <cellStyle name="Normal 43 12" xfId="6298" xr:uid="{00000000-0005-0000-0000-000098180000}"/>
    <cellStyle name="Normal 43 13" xfId="6299" xr:uid="{00000000-0005-0000-0000-000099180000}"/>
    <cellStyle name="Normal 43 14" xfId="6300" xr:uid="{00000000-0005-0000-0000-00009A180000}"/>
    <cellStyle name="Normal 43 15" xfId="6301" xr:uid="{00000000-0005-0000-0000-00009B180000}"/>
    <cellStyle name="Normal 43 16" xfId="6302" xr:uid="{00000000-0005-0000-0000-00009C180000}"/>
    <cellStyle name="Normal 43 2" xfId="6303" xr:uid="{00000000-0005-0000-0000-00009D180000}"/>
    <cellStyle name="Normal 43 2 10" xfId="6304" xr:uid="{00000000-0005-0000-0000-00009E180000}"/>
    <cellStyle name="Normal 43 2 11" xfId="6305" xr:uid="{00000000-0005-0000-0000-00009F180000}"/>
    <cellStyle name="Normal 43 2 2" xfId="6306" xr:uid="{00000000-0005-0000-0000-0000A0180000}"/>
    <cellStyle name="Normal 43 2 3" xfId="6307" xr:uid="{00000000-0005-0000-0000-0000A1180000}"/>
    <cellStyle name="Normal 43 2 4" xfId="6308" xr:uid="{00000000-0005-0000-0000-0000A2180000}"/>
    <cellStyle name="Normal 43 2 5" xfId="6309" xr:uid="{00000000-0005-0000-0000-0000A3180000}"/>
    <cellStyle name="Normal 43 2 6" xfId="6310" xr:uid="{00000000-0005-0000-0000-0000A4180000}"/>
    <cellStyle name="Normal 43 2 7" xfId="6311" xr:uid="{00000000-0005-0000-0000-0000A5180000}"/>
    <cellStyle name="Normal 43 2 8" xfId="6312" xr:uid="{00000000-0005-0000-0000-0000A6180000}"/>
    <cellStyle name="Normal 43 2 9" xfId="6313" xr:uid="{00000000-0005-0000-0000-0000A7180000}"/>
    <cellStyle name="Normal 43 3" xfId="6314" xr:uid="{00000000-0005-0000-0000-0000A8180000}"/>
    <cellStyle name="Normal 43 3 2" xfId="6315" xr:uid="{00000000-0005-0000-0000-0000A9180000}"/>
    <cellStyle name="Normal 43 3 3" xfId="6316" xr:uid="{00000000-0005-0000-0000-0000AA180000}"/>
    <cellStyle name="Normal 43 3 4" xfId="6317" xr:uid="{00000000-0005-0000-0000-0000AB180000}"/>
    <cellStyle name="Normal 43 3 5" xfId="6318" xr:uid="{00000000-0005-0000-0000-0000AC180000}"/>
    <cellStyle name="Normal 43 3 6" xfId="6319" xr:uid="{00000000-0005-0000-0000-0000AD180000}"/>
    <cellStyle name="Normal 43 3 7" xfId="6320" xr:uid="{00000000-0005-0000-0000-0000AE180000}"/>
    <cellStyle name="Normal 43 3 8" xfId="6321" xr:uid="{00000000-0005-0000-0000-0000AF180000}"/>
    <cellStyle name="Normal 43 3 9" xfId="6322" xr:uid="{00000000-0005-0000-0000-0000B0180000}"/>
    <cellStyle name="Normal 43 4" xfId="6323" xr:uid="{00000000-0005-0000-0000-0000B1180000}"/>
    <cellStyle name="Normal 43 4 2" xfId="6324" xr:uid="{00000000-0005-0000-0000-0000B2180000}"/>
    <cellStyle name="Normal 43 4 3" xfId="6325" xr:uid="{00000000-0005-0000-0000-0000B3180000}"/>
    <cellStyle name="Normal 43 4 4" xfId="6326" xr:uid="{00000000-0005-0000-0000-0000B4180000}"/>
    <cellStyle name="Normal 43 4 5" xfId="6327" xr:uid="{00000000-0005-0000-0000-0000B5180000}"/>
    <cellStyle name="Normal 43 4 6" xfId="6328" xr:uid="{00000000-0005-0000-0000-0000B6180000}"/>
    <cellStyle name="Normal 43 4 7" xfId="6329" xr:uid="{00000000-0005-0000-0000-0000B7180000}"/>
    <cellStyle name="Normal 43 4 8" xfId="6330" xr:uid="{00000000-0005-0000-0000-0000B8180000}"/>
    <cellStyle name="Normal 43 4 9" xfId="6331" xr:uid="{00000000-0005-0000-0000-0000B9180000}"/>
    <cellStyle name="Normal 43 5" xfId="6332" xr:uid="{00000000-0005-0000-0000-0000BA180000}"/>
    <cellStyle name="Normal 43 5 2" xfId="6333" xr:uid="{00000000-0005-0000-0000-0000BB180000}"/>
    <cellStyle name="Normal 43 5 3" xfId="6334" xr:uid="{00000000-0005-0000-0000-0000BC180000}"/>
    <cellStyle name="Normal 43 5 4" xfId="6335" xr:uid="{00000000-0005-0000-0000-0000BD180000}"/>
    <cellStyle name="Normal 43 5 5" xfId="6336" xr:uid="{00000000-0005-0000-0000-0000BE180000}"/>
    <cellStyle name="Normal 43 5 6" xfId="6337" xr:uid="{00000000-0005-0000-0000-0000BF180000}"/>
    <cellStyle name="Normal 43 5 7" xfId="6338" xr:uid="{00000000-0005-0000-0000-0000C0180000}"/>
    <cellStyle name="Normal 43 5 8" xfId="6339" xr:uid="{00000000-0005-0000-0000-0000C1180000}"/>
    <cellStyle name="Normal 43 5 9" xfId="6340" xr:uid="{00000000-0005-0000-0000-0000C2180000}"/>
    <cellStyle name="Normal 43 6" xfId="6341" xr:uid="{00000000-0005-0000-0000-0000C3180000}"/>
    <cellStyle name="Normal 43 6 2" xfId="6342" xr:uid="{00000000-0005-0000-0000-0000C4180000}"/>
    <cellStyle name="Normal 43 6 3" xfId="6343" xr:uid="{00000000-0005-0000-0000-0000C5180000}"/>
    <cellStyle name="Normal 43 6 4" xfId="6344" xr:uid="{00000000-0005-0000-0000-0000C6180000}"/>
    <cellStyle name="Normal 43 6 5" xfId="6345" xr:uid="{00000000-0005-0000-0000-0000C7180000}"/>
    <cellStyle name="Normal 43 6 6" xfId="6346" xr:uid="{00000000-0005-0000-0000-0000C8180000}"/>
    <cellStyle name="Normal 43 6 7" xfId="6347" xr:uid="{00000000-0005-0000-0000-0000C9180000}"/>
    <cellStyle name="Normal 43 6 8" xfId="6348" xr:uid="{00000000-0005-0000-0000-0000CA180000}"/>
    <cellStyle name="Normal 43 6 9" xfId="6349" xr:uid="{00000000-0005-0000-0000-0000CB180000}"/>
    <cellStyle name="Normal 43 7" xfId="6350" xr:uid="{00000000-0005-0000-0000-0000CC180000}"/>
    <cellStyle name="Normal 43 7 2" xfId="6351" xr:uid="{00000000-0005-0000-0000-0000CD180000}"/>
    <cellStyle name="Normal 43 7 3" xfId="6352" xr:uid="{00000000-0005-0000-0000-0000CE180000}"/>
    <cellStyle name="Normal 43 7 4" xfId="6353" xr:uid="{00000000-0005-0000-0000-0000CF180000}"/>
    <cellStyle name="Normal 43 7 5" xfId="6354" xr:uid="{00000000-0005-0000-0000-0000D0180000}"/>
    <cellStyle name="Normal 43 7 6" xfId="6355" xr:uid="{00000000-0005-0000-0000-0000D1180000}"/>
    <cellStyle name="Normal 43 7 7" xfId="6356" xr:uid="{00000000-0005-0000-0000-0000D2180000}"/>
    <cellStyle name="Normal 43 7 8" xfId="6357" xr:uid="{00000000-0005-0000-0000-0000D3180000}"/>
    <cellStyle name="Normal 43 7 9" xfId="6358" xr:uid="{00000000-0005-0000-0000-0000D4180000}"/>
    <cellStyle name="Normal 43 8" xfId="6359" xr:uid="{00000000-0005-0000-0000-0000D5180000}"/>
    <cellStyle name="Normal 43 9" xfId="6360" xr:uid="{00000000-0005-0000-0000-0000D6180000}"/>
    <cellStyle name="Normal 44" xfId="6361" xr:uid="{00000000-0005-0000-0000-0000D7180000}"/>
    <cellStyle name="Normal 44 10" xfId="6362" xr:uid="{00000000-0005-0000-0000-0000D8180000}"/>
    <cellStyle name="Normal 44 11" xfId="6363" xr:uid="{00000000-0005-0000-0000-0000D9180000}"/>
    <cellStyle name="Normal 44 12" xfId="6364" xr:uid="{00000000-0005-0000-0000-0000DA180000}"/>
    <cellStyle name="Normal 44 13" xfId="6365" xr:uid="{00000000-0005-0000-0000-0000DB180000}"/>
    <cellStyle name="Normal 44 14" xfId="6366" xr:uid="{00000000-0005-0000-0000-0000DC180000}"/>
    <cellStyle name="Normal 44 15" xfId="6367" xr:uid="{00000000-0005-0000-0000-0000DD180000}"/>
    <cellStyle name="Normal 44 16" xfId="6368" xr:uid="{00000000-0005-0000-0000-0000DE180000}"/>
    <cellStyle name="Normal 44 2" xfId="6369" xr:uid="{00000000-0005-0000-0000-0000DF180000}"/>
    <cellStyle name="Normal 44 2 10" xfId="6370" xr:uid="{00000000-0005-0000-0000-0000E0180000}"/>
    <cellStyle name="Normal 44 2 11" xfId="6371" xr:uid="{00000000-0005-0000-0000-0000E1180000}"/>
    <cellStyle name="Normal 44 2 2" xfId="6372" xr:uid="{00000000-0005-0000-0000-0000E2180000}"/>
    <cellStyle name="Normal 44 2 3" xfId="6373" xr:uid="{00000000-0005-0000-0000-0000E3180000}"/>
    <cellStyle name="Normal 44 2 4" xfId="6374" xr:uid="{00000000-0005-0000-0000-0000E4180000}"/>
    <cellStyle name="Normal 44 2 5" xfId="6375" xr:uid="{00000000-0005-0000-0000-0000E5180000}"/>
    <cellStyle name="Normal 44 2 6" xfId="6376" xr:uid="{00000000-0005-0000-0000-0000E6180000}"/>
    <cellStyle name="Normal 44 2 7" xfId="6377" xr:uid="{00000000-0005-0000-0000-0000E7180000}"/>
    <cellStyle name="Normal 44 2 8" xfId="6378" xr:uid="{00000000-0005-0000-0000-0000E8180000}"/>
    <cellStyle name="Normal 44 2 9" xfId="6379" xr:uid="{00000000-0005-0000-0000-0000E9180000}"/>
    <cellStyle name="Normal 44 3" xfId="6380" xr:uid="{00000000-0005-0000-0000-0000EA180000}"/>
    <cellStyle name="Normal 44 3 2" xfId="6381" xr:uid="{00000000-0005-0000-0000-0000EB180000}"/>
    <cellStyle name="Normal 44 3 3" xfId="6382" xr:uid="{00000000-0005-0000-0000-0000EC180000}"/>
    <cellStyle name="Normal 44 3 4" xfId="6383" xr:uid="{00000000-0005-0000-0000-0000ED180000}"/>
    <cellStyle name="Normal 44 3 5" xfId="6384" xr:uid="{00000000-0005-0000-0000-0000EE180000}"/>
    <cellStyle name="Normal 44 3 6" xfId="6385" xr:uid="{00000000-0005-0000-0000-0000EF180000}"/>
    <cellStyle name="Normal 44 3 7" xfId="6386" xr:uid="{00000000-0005-0000-0000-0000F0180000}"/>
    <cellStyle name="Normal 44 3 8" xfId="6387" xr:uid="{00000000-0005-0000-0000-0000F1180000}"/>
    <cellStyle name="Normal 44 3 9" xfId="6388" xr:uid="{00000000-0005-0000-0000-0000F2180000}"/>
    <cellStyle name="Normal 44 4" xfId="6389" xr:uid="{00000000-0005-0000-0000-0000F3180000}"/>
    <cellStyle name="Normal 44 4 2" xfId="6390" xr:uid="{00000000-0005-0000-0000-0000F4180000}"/>
    <cellStyle name="Normal 44 4 3" xfId="6391" xr:uid="{00000000-0005-0000-0000-0000F5180000}"/>
    <cellStyle name="Normal 44 4 4" xfId="6392" xr:uid="{00000000-0005-0000-0000-0000F6180000}"/>
    <cellStyle name="Normal 44 4 5" xfId="6393" xr:uid="{00000000-0005-0000-0000-0000F7180000}"/>
    <cellStyle name="Normal 44 4 6" xfId="6394" xr:uid="{00000000-0005-0000-0000-0000F8180000}"/>
    <cellStyle name="Normal 44 4 7" xfId="6395" xr:uid="{00000000-0005-0000-0000-0000F9180000}"/>
    <cellStyle name="Normal 44 4 8" xfId="6396" xr:uid="{00000000-0005-0000-0000-0000FA180000}"/>
    <cellStyle name="Normal 44 4 9" xfId="6397" xr:uid="{00000000-0005-0000-0000-0000FB180000}"/>
    <cellStyle name="Normal 44 5" xfId="6398" xr:uid="{00000000-0005-0000-0000-0000FC180000}"/>
    <cellStyle name="Normal 44 5 2" xfId="6399" xr:uid="{00000000-0005-0000-0000-0000FD180000}"/>
    <cellStyle name="Normal 44 5 3" xfId="6400" xr:uid="{00000000-0005-0000-0000-0000FE180000}"/>
    <cellStyle name="Normal 44 5 4" xfId="6401" xr:uid="{00000000-0005-0000-0000-0000FF180000}"/>
    <cellStyle name="Normal 44 5 5" xfId="6402" xr:uid="{00000000-0005-0000-0000-000000190000}"/>
    <cellStyle name="Normal 44 5 6" xfId="6403" xr:uid="{00000000-0005-0000-0000-000001190000}"/>
    <cellStyle name="Normal 44 5 7" xfId="6404" xr:uid="{00000000-0005-0000-0000-000002190000}"/>
    <cellStyle name="Normal 44 5 8" xfId="6405" xr:uid="{00000000-0005-0000-0000-000003190000}"/>
    <cellStyle name="Normal 44 5 9" xfId="6406" xr:uid="{00000000-0005-0000-0000-000004190000}"/>
    <cellStyle name="Normal 44 6" xfId="6407" xr:uid="{00000000-0005-0000-0000-000005190000}"/>
    <cellStyle name="Normal 44 6 2" xfId="6408" xr:uid="{00000000-0005-0000-0000-000006190000}"/>
    <cellStyle name="Normal 44 6 3" xfId="6409" xr:uid="{00000000-0005-0000-0000-000007190000}"/>
    <cellStyle name="Normal 44 6 4" xfId="6410" xr:uid="{00000000-0005-0000-0000-000008190000}"/>
    <cellStyle name="Normal 44 6 5" xfId="6411" xr:uid="{00000000-0005-0000-0000-000009190000}"/>
    <cellStyle name="Normal 44 6 6" xfId="6412" xr:uid="{00000000-0005-0000-0000-00000A190000}"/>
    <cellStyle name="Normal 44 6 7" xfId="6413" xr:uid="{00000000-0005-0000-0000-00000B190000}"/>
    <cellStyle name="Normal 44 6 8" xfId="6414" xr:uid="{00000000-0005-0000-0000-00000C190000}"/>
    <cellStyle name="Normal 44 6 9" xfId="6415" xr:uid="{00000000-0005-0000-0000-00000D190000}"/>
    <cellStyle name="Normal 44 7" xfId="6416" xr:uid="{00000000-0005-0000-0000-00000E190000}"/>
    <cellStyle name="Normal 44 7 2" xfId="6417" xr:uid="{00000000-0005-0000-0000-00000F190000}"/>
    <cellStyle name="Normal 44 7 3" xfId="6418" xr:uid="{00000000-0005-0000-0000-000010190000}"/>
    <cellStyle name="Normal 44 7 4" xfId="6419" xr:uid="{00000000-0005-0000-0000-000011190000}"/>
    <cellStyle name="Normal 44 7 5" xfId="6420" xr:uid="{00000000-0005-0000-0000-000012190000}"/>
    <cellStyle name="Normal 44 7 6" xfId="6421" xr:uid="{00000000-0005-0000-0000-000013190000}"/>
    <cellStyle name="Normal 44 7 7" xfId="6422" xr:uid="{00000000-0005-0000-0000-000014190000}"/>
    <cellStyle name="Normal 44 7 8" xfId="6423" xr:uid="{00000000-0005-0000-0000-000015190000}"/>
    <cellStyle name="Normal 44 7 9" xfId="6424" xr:uid="{00000000-0005-0000-0000-000016190000}"/>
    <cellStyle name="Normal 44 8" xfId="6425" xr:uid="{00000000-0005-0000-0000-000017190000}"/>
    <cellStyle name="Normal 44 9" xfId="6426" xr:uid="{00000000-0005-0000-0000-000018190000}"/>
    <cellStyle name="Normal 45" xfId="6427" xr:uid="{00000000-0005-0000-0000-000019190000}"/>
    <cellStyle name="Normal 45 10" xfId="6428" xr:uid="{00000000-0005-0000-0000-00001A190000}"/>
    <cellStyle name="Normal 45 11" xfId="6429" xr:uid="{00000000-0005-0000-0000-00001B190000}"/>
    <cellStyle name="Normal 45 12" xfId="6430" xr:uid="{00000000-0005-0000-0000-00001C190000}"/>
    <cellStyle name="Normal 45 13" xfId="6431" xr:uid="{00000000-0005-0000-0000-00001D190000}"/>
    <cellStyle name="Normal 45 2" xfId="6432" xr:uid="{00000000-0005-0000-0000-00001E190000}"/>
    <cellStyle name="Normal 45 2 2" xfId="6433" xr:uid="{00000000-0005-0000-0000-00001F190000}"/>
    <cellStyle name="Normal 45 2 3" xfId="6434" xr:uid="{00000000-0005-0000-0000-000020190000}"/>
    <cellStyle name="Normal 45 3" xfId="6435" xr:uid="{00000000-0005-0000-0000-000021190000}"/>
    <cellStyle name="Normal 45 4" xfId="6436" xr:uid="{00000000-0005-0000-0000-000022190000}"/>
    <cellStyle name="Normal 45 5" xfId="6437" xr:uid="{00000000-0005-0000-0000-000023190000}"/>
    <cellStyle name="Normal 45 6" xfId="6438" xr:uid="{00000000-0005-0000-0000-000024190000}"/>
    <cellStyle name="Normal 45 6 2" xfId="6439" xr:uid="{00000000-0005-0000-0000-000025190000}"/>
    <cellStyle name="Normal 45 6 3" xfId="6440" xr:uid="{00000000-0005-0000-0000-000026190000}"/>
    <cellStyle name="Normal 45 6 4" xfId="6441" xr:uid="{00000000-0005-0000-0000-000027190000}"/>
    <cellStyle name="Normal 45 6 5" xfId="6442" xr:uid="{00000000-0005-0000-0000-000028190000}"/>
    <cellStyle name="Normal 45 6 6" xfId="6443" xr:uid="{00000000-0005-0000-0000-000029190000}"/>
    <cellStyle name="Normal 45 6 7" xfId="6444" xr:uid="{00000000-0005-0000-0000-00002A190000}"/>
    <cellStyle name="Normal 45 7" xfId="6445" xr:uid="{00000000-0005-0000-0000-00002B190000}"/>
    <cellStyle name="Normal 45 8" xfId="6446" xr:uid="{00000000-0005-0000-0000-00002C190000}"/>
    <cellStyle name="Normal 45 9" xfId="6447" xr:uid="{00000000-0005-0000-0000-00002D190000}"/>
    <cellStyle name="Normal 46" xfId="6448" xr:uid="{00000000-0005-0000-0000-00002E190000}"/>
    <cellStyle name="Normal 46 2" xfId="6449" xr:uid="{00000000-0005-0000-0000-00002F190000}"/>
    <cellStyle name="Normal 47" xfId="6450" xr:uid="{00000000-0005-0000-0000-000030190000}"/>
    <cellStyle name="Normal 47 2" xfId="6451" xr:uid="{00000000-0005-0000-0000-000031190000}"/>
    <cellStyle name="Normal 47 6" xfId="6452" xr:uid="{00000000-0005-0000-0000-000032190000}"/>
    <cellStyle name="Normal 47 6 2" xfId="6453" xr:uid="{00000000-0005-0000-0000-000033190000}"/>
    <cellStyle name="Normal 47 6 3" xfId="6454" xr:uid="{00000000-0005-0000-0000-000034190000}"/>
    <cellStyle name="Normal 47 6 4" xfId="6455" xr:uid="{00000000-0005-0000-0000-000035190000}"/>
    <cellStyle name="Normal 47 6 5" xfId="6456" xr:uid="{00000000-0005-0000-0000-000036190000}"/>
    <cellStyle name="Normal 47 6 6" xfId="6457" xr:uid="{00000000-0005-0000-0000-000037190000}"/>
    <cellStyle name="Normal 48" xfId="6458" xr:uid="{00000000-0005-0000-0000-000038190000}"/>
    <cellStyle name="Normal 48 2" xfId="6459" xr:uid="{00000000-0005-0000-0000-000039190000}"/>
    <cellStyle name="Normal 49" xfId="6460" xr:uid="{00000000-0005-0000-0000-00003A190000}"/>
    <cellStyle name="Normal 49 2" xfId="6461" xr:uid="{00000000-0005-0000-0000-00003B190000}"/>
    <cellStyle name="Normal 49 2 2" xfId="6462" xr:uid="{00000000-0005-0000-0000-00003C190000}"/>
    <cellStyle name="Normal 49 2 3" xfId="6463" xr:uid="{00000000-0005-0000-0000-00003D190000}"/>
    <cellStyle name="Normal 49 3" xfId="6464" xr:uid="{00000000-0005-0000-0000-00003E190000}"/>
    <cellStyle name="Normal 5" xfId="9" xr:uid="{00000000-0005-0000-0000-00003F190000}"/>
    <cellStyle name="Normal 5 10" xfId="6465" xr:uid="{00000000-0005-0000-0000-000040190000}"/>
    <cellStyle name="Normal 5 10 10" xfId="6466" xr:uid="{00000000-0005-0000-0000-000041190000}"/>
    <cellStyle name="Normal 5 10 11" xfId="6467" xr:uid="{00000000-0005-0000-0000-000042190000}"/>
    <cellStyle name="Normal 5 10 12" xfId="6468" xr:uid="{00000000-0005-0000-0000-000043190000}"/>
    <cellStyle name="Normal 5 10 13" xfId="6469" xr:uid="{00000000-0005-0000-0000-000044190000}"/>
    <cellStyle name="Normal 5 10 14" xfId="6470" xr:uid="{00000000-0005-0000-0000-000045190000}"/>
    <cellStyle name="Normal 5 10 15" xfId="6471" xr:uid="{00000000-0005-0000-0000-000046190000}"/>
    <cellStyle name="Normal 5 10 16" xfId="6472" xr:uid="{00000000-0005-0000-0000-000047190000}"/>
    <cellStyle name="Normal 5 10 17" xfId="6473" xr:uid="{00000000-0005-0000-0000-000048190000}"/>
    <cellStyle name="Normal 5 10 18" xfId="6474" xr:uid="{00000000-0005-0000-0000-000049190000}"/>
    <cellStyle name="Normal 5 10 19" xfId="6475" xr:uid="{00000000-0005-0000-0000-00004A190000}"/>
    <cellStyle name="Normal 5 10 2" xfId="6476" xr:uid="{00000000-0005-0000-0000-00004B190000}"/>
    <cellStyle name="Normal 5 10 3" xfId="6477" xr:uid="{00000000-0005-0000-0000-00004C190000}"/>
    <cellStyle name="Normal 5 10 4" xfId="6478" xr:uid="{00000000-0005-0000-0000-00004D190000}"/>
    <cellStyle name="Normal 5 10 5" xfId="6479" xr:uid="{00000000-0005-0000-0000-00004E190000}"/>
    <cellStyle name="Normal 5 10 6" xfId="6480" xr:uid="{00000000-0005-0000-0000-00004F190000}"/>
    <cellStyle name="Normal 5 10 7" xfId="6481" xr:uid="{00000000-0005-0000-0000-000050190000}"/>
    <cellStyle name="Normal 5 10 8" xfId="6482" xr:uid="{00000000-0005-0000-0000-000051190000}"/>
    <cellStyle name="Normal 5 10 9" xfId="6483" xr:uid="{00000000-0005-0000-0000-000052190000}"/>
    <cellStyle name="Normal 5 100" xfId="6484" xr:uid="{00000000-0005-0000-0000-000053190000}"/>
    <cellStyle name="Normal 5 101" xfId="6485" xr:uid="{00000000-0005-0000-0000-000054190000}"/>
    <cellStyle name="Normal 5 102" xfId="6486" xr:uid="{00000000-0005-0000-0000-000055190000}"/>
    <cellStyle name="Normal 5 103" xfId="6487" xr:uid="{00000000-0005-0000-0000-000056190000}"/>
    <cellStyle name="Normal 5 104" xfId="6488" xr:uid="{00000000-0005-0000-0000-000057190000}"/>
    <cellStyle name="Normal 5 105" xfId="6489" xr:uid="{00000000-0005-0000-0000-000058190000}"/>
    <cellStyle name="Normal 5 106" xfId="6490" xr:uid="{00000000-0005-0000-0000-000059190000}"/>
    <cellStyle name="Normal 5 107" xfId="6491" xr:uid="{00000000-0005-0000-0000-00005A190000}"/>
    <cellStyle name="Normal 5 108" xfId="6492" xr:uid="{00000000-0005-0000-0000-00005B190000}"/>
    <cellStyle name="Normal 5 109" xfId="6493" xr:uid="{00000000-0005-0000-0000-00005C190000}"/>
    <cellStyle name="Normal 5 11" xfId="6494" xr:uid="{00000000-0005-0000-0000-00005D190000}"/>
    <cellStyle name="Normal 5 11 2" xfId="6495" xr:uid="{00000000-0005-0000-0000-00005E190000}"/>
    <cellStyle name="Normal 5 11 3" xfId="6496" xr:uid="{00000000-0005-0000-0000-00005F190000}"/>
    <cellStyle name="Normal 5 110" xfId="6497" xr:uid="{00000000-0005-0000-0000-000060190000}"/>
    <cellStyle name="Normal 5 111" xfId="6498" xr:uid="{00000000-0005-0000-0000-000061190000}"/>
    <cellStyle name="Normal 5 112" xfId="6499" xr:uid="{00000000-0005-0000-0000-000062190000}"/>
    <cellStyle name="Normal 5 113" xfId="6500" xr:uid="{00000000-0005-0000-0000-000063190000}"/>
    <cellStyle name="Normal 5 114" xfId="6501" xr:uid="{00000000-0005-0000-0000-000064190000}"/>
    <cellStyle name="Normal 5 115" xfId="6502" xr:uid="{00000000-0005-0000-0000-000065190000}"/>
    <cellStyle name="Normal 5 116" xfId="6503" xr:uid="{00000000-0005-0000-0000-000066190000}"/>
    <cellStyle name="Normal 5 117" xfId="6504" xr:uid="{00000000-0005-0000-0000-000067190000}"/>
    <cellStyle name="Normal 5 118" xfId="6505" xr:uid="{00000000-0005-0000-0000-000068190000}"/>
    <cellStyle name="Normal 5 119" xfId="6506" xr:uid="{00000000-0005-0000-0000-000069190000}"/>
    <cellStyle name="Normal 5 12" xfId="6507" xr:uid="{00000000-0005-0000-0000-00006A190000}"/>
    <cellStyle name="Normal 5 120" xfId="6508" xr:uid="{00000000-0005-0000-0000-00006B190000}"/>
    <cellStyle name="Normal 5 121" xfId="6509" xr:uid="{00000000-0005-0000-0000-00006C190000}"/>
    <cellStyle name="Normal 5 122" xfId="6510" xr:uid="{00000000-0005-0000-0000-00006D190000}"/>
    <cellStyle name="Normal 5 123" xfId="6511" xr:uid="{00000000-0005-0000-0000-00006E190000}"/>
    <cellStyle name="Normal 5 124" xfId="6512" xr:uid="{00000000-0005-0000-0000-00006F190000}"/>
    <cellStyle name="Normal 5 125" xfId="6513" xr:uid="{00000000-0005-0000-0000-000070190000}"/>
    <cellStyle name="Normal 5 126" xfId="6514" xr:uid="{00000000-0005-0000-0000-000071190000}"/>
    <cellStyle name="Normal 5 127" xfId="6515" xr:uid="{00000000-0005-0000-0000-000072190000}"/>
    <cellStyle name="Normal 5 128" xfId="6516" xr:uid="{00000000-0005-0000-0000-000073190000}"/>
    <cellStyle name="Normal 5 129" xfId="6517" xr:uid="{00000000-0005-0000-0000-000074190000}"/>
    <cellStyle name="Normal 5 13" xfId="6518" xr:uid="{00000000-0005-0000-0000-000075190000}"/>
    <cellStyle name="Normal 5 130" xfId="6519" xr:uid="{00000000-0005-0000-0000-000076190000}"/>
    <cellStyle name="Normal 5 131" xfId="6520" xr:uid="{00000000-0005-0000-0000-000077190000}"/>
    <cellStyle name="Normal 5 132" xfId="6521" xr:uid="{00000000-0005-0000-0000-000078190000}"/>
    <cellStyle name="Normal 5 133" xfId="6522" xr:uid="{00000000-0005-0000-0000-000079190000}"/>
    <cellStyle name="Normal 5 134" xfId="6523" xr:uid="{00000000-0005-0000-0000-00007A190000}"/>
    <cellStyle name="Normal 5 135" xfId="6524" xr:uid="{00000000-0005-0000-0000-00007B190000}"/>
    <cellStyle name="Normal 5 136" xfId="6525" xr:uid="{00000000-0005-0000-0000-00007C190000}"/>
    <cellStyle name="Normal 5 137" xfId="6526" xr:uid="{00000000-0005-0000-0000-00007D190000}"/>
    <cellStyle name="Normal 5 138" xfId="6527" xr:uid="{00000000-0005-0000-0000-00007E190000}"/>
    <cellStyle name="Normal 5 139" xfId="6528" xr:uid="{00000000-0005-0000-0000-00007F190000}"/>
    <cellStyle name="Normal 5 14" xfId="6529" xr:uid="{00000000-0005-0000-0000-000080190000}"/>
    <cellStyle name="Normal 5 140" xfId="6530" xr:uid="{00000000-0005-0000-0000-000081190000}"/>
    <cellStyle name="Normal 5 141" xfId="6531" xr:uid="{00000000-0005-0000-0000-000082190000}"/>
    <cellStyle name="Normal 5 142" xfId="6532" xr:uid="{00000000-0005-0000-0000-000083190000}"/>
    <cellStyle name="Normal 5 143" xfId="6533" xr:uid="{00000000-0005-0000-0000-000084190000}"/>
    <cellStyle name="Normal 5 144" xfId="6534" xr:uid="{00000000-0005-0000-0000-000085190000}"/>
    <cellStyle name="Normal 5 145" xfId="6535" xr:uid="{00000000-0005-0000-0000-000086190000}"/>
    <cellStyle name="Normal 5 146" xfId="6536" xr:uid="{00000000-0005-0000-0000-000087190000}"/>
    <cellStyle name="Normal 5 147" xfId="6537" xr:uid="{00000000-0005-0000-0000-000088190000}"/>
    <cellStyle name="Normal 5 148" xfId="6538" xr:uid="{00000000-0005-0000-0000-000089190000}"/>
    <cellStyle name="Normal 5 149" xfId="6539" xr:uid="{00000000-0005-0000-0000-00008A190000}"/>
    <cellStyle name="Normal 5 15" xfId="6540" xr:uid="{00000000-0005-0000-0000-00008B190000}"/>
    <cellStyle name="Normal 5 150" xfId="6541" xr:uid="{00000000-0005-0000-0000-00008C190000}"/>
    <cellStyle name="Normal 5 151" xfId="6542" xr:uid="{00000000-0005-0000-0000-00008D190000}"/>
    <cellStyle name="Normal 5 152" xfId="6543" xr:uid="{00000000-0005-0000-0000-00008E190000}"/>
    <cellStyle name="Normal 5 153" xfId="6544" xr:uid="{00000000-0005-0000-0000-00008F190000}"/>
    <cellStyle name="Normal 5 154" xfId="6545" xr:uid="{00000000-0005-0000-0000-000090190000}"/>
    <cellStyle name="Normal 5 155" xfId="6546" xr:uid="{00000000-0005-0000-0000-000091190000}"/>
    <cellStyle name="Normal 5 156" xfId="6547" xr:uid="{00000000-0005-0000-0000-000092190000}"/>
    <cellStyle name="Normal 5 157" xfId="6548" xr:uid="{00000000-0005-0000-0000-000093190000}"/>
    <cellStyle name="Normal 5 158" xfId="6549" xr:uid="{00000000-0005-0000-0000-000094190000}"/>
    <cellStyle name="Normal 5 159" xfId="6550" xr:uid="{00000000-0005-0000-0000-000095190000}"/>
    <cellStyle name="Normal 5 16" xfId="6551" xr:uid="{00000000-0005-0000-0000-000096190000}"/>
    <cellStyle name="Normal 5 160" xfId="6552" xr:uid="{00000000-0005-0000-0000-000097190000}"/>
    <cellStyle name="Normal 5 161" xfId="6553" xr:uid="{00000000-0005-0000-0000-000098190000}"/>
    <cellStyle name="Normal 5 162" xfId="6554" xr:uid="{00000000-0005-0000-0000-000099190000}"/>
    <cellStyle name="Normal 5 163" xfId="6555" xr:uid="{00000000-0005-0000-0000-00009A190000}"/>
    <cellStyle name="Normal 5 164" xfId="6556" xr:uid="{00000000-0005-0000-0000-00009B190000}"/>
    <cellStyle name="Normal 5 165" xfId="6557" xr:uid="{00000000-0005-0000-0000-00009C190000}"/>
    <cellStyle name="Normal 5 166" xfId="6558" xr:uid="{00000000-0005-0000-0000-00009D190000}"/>
    <cellStyle name="Normal 5 167" xfId="6559" xr:uid="{00000000-0005-0000-0000-00009E190000}"/>
    <cellStyle name="Normal 5 168" xfId="6560" xr:uid="{00000000-0005-0000-0000-00009F190000}"/>
    <cellStyle name="Normal 5 169" xfId="6561" xr:uid="{00000000-0005-0000-0000-0000A0190000}"/>
    <cellStyle name="Normal 5 17" xfId="6562" xr:uid="{00000000-0005-0000-0000-0000A1190000}"/>
    <cellStyle name="Normal 5 170" xfId="6563" xr:uid="{00000000-0005-0000-0000-0000A2190000}"/>
    <cellStyle name="Normal 5 171" xfId="6564" xr:uid="{00000000-0005-0000-0000-0000A3190000}"/>
    <cellStyle name="Normal 5 172" xfId="6565" xr:uid="{00000000-0005-0000-0000-0000A4190000}"/>
    <cellStyle name="Normal 5 173" xfId="6566" xr:uid="{00000000-0005-0000-0000-0000A5190000}"/>
    <cellStyle name="Normal 5 174" xfId="6567" xr:uid="{00000000-0005-0000-0000-0000A6190000}"/>
    <cellStyle name="Normal 5 175" xfId="6568" xr:uid="{00000000-0005-0000-0000-0000A7190000}"/>
    <cellStyle name="Normal 5 176" xfId="6569" xr:uid="{00000000-0005-0000-0000-0000A8190000}"/>
    <cellStyle name="Normal 5 177" xfId="6570" xr:uid="{00000000-0005-0000-0000-0000A9190000}"/>
    <cellStyle name="Normal 5 178" xfId="6571" xr:uid="{00000000-0005-0000-0000-0000AA190000}"/>
    <cellStyle name="Normal 5 179" xfId="6572" xr:uid="{00000000-0005-0000-0000-0000AB190000}"/>
    <cellStyle name="Normal 5 18" xfId="6573" xr:uid="{00000000-0005-0000-0000-0000AC190000}"/>
    <cellStyle name="Normal 5 180" xfId="6574" xr:uid="{00000000-0005-0000-0000-0000AD190000}"/>
    <cellStyle name="Normal 5 181" xfId="6575" xr:uid="{00000000-0005-0000-0000-0000AE190000}"/>
    <cellStyle name="Normal 5 182" xfId="6576" xr:uid="{00000000-0005-0000-0000-0000AF190000}"/>
    <cellStyle name="Normal 5 183" xfId="6577" xr:uid="{00000000-0005-0000-0000-0000B0190000}"/>
    <cellStyle name="Normal 5 184" xfId="6578" xr:uid="{00000000-0005-0000-0000-0000B1190000}"/>
    <cellStyle name="Normal 5 185" xfId="6579" xr:uid="{00000000-0005-0000-0000-0000B2190000}"/>
    <cellStyle name="Normal 5 186" xfId="6580" xr:uid="{00000000-0005-0000-0000-0000B3190000}"/>
    <cellStyle name="Normal 5 187" xfId="6581" xr:uid="{00000000-0005-0000-0000-0000B4190000}"/>
    <cellStyle name="Normal 5 188" xfId="6582" xr:uid="{00000000-0005-0000-0000-0000B5190000}"/>
    <cellStyle name="Normal 5 189" xfId="6583" xr:uid="{00000000-0005-0000-0000-0000B6190000}"/>
    <cellStyle name="Normal 5 19" xfId="6584" xr:uid="{00000000-0005-0000-0000-0000B7190000}"/>
    <cellStyle name="Normal 5 190" xfId="6585" xr:uid="{00000000-0005-0000-0000-0000B8190000}"/>
    <cellStyle name="Normal 5 191" xfId="6586" xr:uid="{00000000-0005-0000-0000-0000B9190000}"/>
    <cellStyle name="Normal 5 192" xfId="6587" xr:uid="{00000000-0005-0000-0000-0000BA190000}"/>
    <cellStyle name="Normal 5 193" xfId="6588" xr:uid="{00000000-0005-0000-0000-0000BB190000}"/>
    <cellStyle name="Normal 5 194" xfId="6589" xr:uid="{00000000-0005-0000-0000-0000BC190000}"/>
    <cellStyle name="Normal 5 195" xfId="6590" xr:uid="{00000000-0005-0000-0000-0000BD190000}"/>
    <cellStyle name="Normal 5 196" xfId="6591" xr:uid="{00000000-0005-0000-0000-0000BE190000}"/>
    <cellStyle name="Normal 5 197" xfId="6592" xr:uid="{00000000-0005-0000-0000-0000BF190000}"/>
    <cellStyle name="Normal 5 198" xfId="6593" xr:uid="{00000000-0005-0000-0000-0000C0190000}"/>
    <cellStyle name="Normal 5 199" xfId="6594" xr:uid="{00000000-0005-0000-0000-0000C1190000}"/>
    <cellStyle name="Normal 5 2" xfId="6595" xr:uid="{00000000-0005-0000-0000-0000C2190000}"/>
    <cellStyle name="Normal 5 2 10" xfId="6596" xr:uid="{00000000-0005-0000-0000-0000C3190000}"/>
    <cellStyle name="Normal 5 2 11" xfId="6597" xr:uid="{00000000-0005-0000-0000-0000C4190000}"/>
    <cellStyle name="Normal 5 2 12" xfId="6598" xr:uid="{00000000-0005-0000-0000-0000C5190000}"/>
    <cellStyle name="Normal 5 2 2" xfId="6599" xr:uid="{00000000-0005-0000-0000-0000C6190000}"/>
    <cellStyle name="Normal 5 2 3" xfId="6600" xr:uid="{00000000-0005-0000-0000-0000C7190000}"/>
    <cellStyle name="Normal 5 2 4" xfId="6601" xr:uid="{00000000-0005-0000-0000-0000C8190000}"/>
    <cellStyle name="Normal 5 2 5" xfId="6602" xr:uid="{00000000-0005-0000-0000-0000C9190000}"/>
    <cellStyle name="Normal 5 2 6" xfId="6603" xr:uid="{00000000-0005-0000-0000-0000CA190000}"/>
    <cellStyle name="Normal 5 2 7" xfId="6604" xr:uid="{00000000-0005-0000-0000-0000CB190000}"/>
    <cellStyle name="Normal 5 2 8" xfId="6605" xr:uid="{00000000-0005-0000-0000-0000CC190000}"/>
    <cellStyle name="Normal 5 2 9" xfId="6606" xr:uid="{00000000-0005-0000-0000-0000CD190000}"/>
    <cellStyle name="Normal 5 20" xfId="6607" xr:uid="{00000000-0005-0000-0000-0000CE190000}"/>
    <cellStyle name="Normal 5 200" xfId="6608" xr:uid="{00000000-0005-0000-0000-0000CF190000}"/>
    <cellStyle name="Normal 5 201" xfId="6609" xr:uid="{00000000-0005-0000-0000-0000D0190000}"/>
    <cellStyle name="Normal 5 202" xfId="6610" xr:uid="{00000000-0005-0000-0000-0000D1190000}"/>
    <cellStyle name="Normal 5 203" xfId="6611" xr:uid="{00000000-0005-0000-0000-0000D2190000}"/>
    <cellStyle name="Normal 5 204" xfId="6612" xr:uid="{00000000-0005-0000-0000-0000D3190000}"/>
    <cellStyle name="Normal 5 205" xfId="6613" xr:uid="{00000000-0005-0000-0000-0000D4190000}"/>
    <cellStyle name="Normal 5 206" xfId="6614" xr:uid="{00000000-0005-0000-0000-0000D5190000}"/>
    <cellStyle name="Normal 5 207" xfId="6615" xr:uid="{00000000-0005-0000-0000-0000D6190000}"/>
    <cellStyle name="Normal 5 208" xfId="6616" xr:uid="{00000000-0005-0000-0000-0000D7190000}"/>
    <cellStyle name="Normal 5 209" xfId="6617" xr:uid="{00000000-0005-0000-0000-0000D8190000}"/>
    <cellStyle name="Normal 5 21" xfId="6618" xr:uid="{00000000-0005-0000-0000-0000D9190000}"/>
    <cellStyle name="Normal 5 210" xfId="6619" xr:uid="{00000000-0005-0000-0000-0000DA190000}"/>
    <cellStyle name="Normal 5 211" xfId="6620" xr:uid="{00000000-0005-0000-0000-0000DB190000}"/>
    <cellStyle name="Normal 5 212" xfId="6621" xr:uid="{00000000-0005-0000-0000-0000DC190000}"/>
    <cellStyle name="Normal 5 213" xfId="6622" xr:uid="{00000000-0005-0000-0000-0000DD190000}"/>
    <cellStyle name="Normal 5 214" xfId="6623" xr:uid="{00000000-0005-0000-0000-0000DE190000}"/>
    <cellStyle name="Normal 5 215" xfId="6624" xr:uid="{00000000-0005-0000-0000-0000DF190000}"/>
    <cellStyle name="Normal 5 216" xfId="6625" xr:uid="{00000000-0005-0000-0000-0000E0190000}"/>
    <cellStyle name="Normal 5 217" xfId="6626" xr:uid="{00000000-0005-0000-0000-0000E1190000}"/>
    <cellStyle name="Normal 5 218" xfId="6627" xr:uid="{00000000-0005-0000-0000-0000E2190000}"/>
    <cellStyle name="Normal 5 219" xfId="6628" xr:uid="{00000000-0005-0000-0000-0000E3190000}"/>
    <cellStyle name="Normal 5 22" xfId="6629" xr:uid="{00000000-0005-0000-0000-0000E4190000}"/>
    <cellStyle name="Normal 5 220" xfId="6630" xr:uid="{00000000-0005-0000-0000-0000E5190000}"/>
    <cellStyle name="Normal 5 221" xfId="6631" xr:uid="{00000000-0005-0000-0000-0000E6190000}"/>
    <cellStyle name="Normal 5 222" xfId="6632" xr:uid="{00000000-0005-0000-0000-0000E7190000}"/>
    <cellStyle name="Normal 5 223" xfId="6633" xr:uid="{00000000-0005-0000-0000-0000E8190000}"/>
    <cellStyle name="Normal 5 224" xfId="6634" xr:uid="{00000000-0005-0000-0000-0000E9190000}"/>
    <cellStyle name="Normal 5 225" xfId="6635" xr:uid="{00000000-0005-0000-0000-0000EA190000}"/>
    <cellStyle name="Normal 5 226" xfId="6636" xr:uid="{00000000-0005-0000-0000-0000EB190000}"/>
    <cellStyle name="Normal 5 227" xfId="6637" xr:uid="{00000000-0005-0000-0000-0000EC190000}"/>
    <cellStyle name="Normal 5 228" xfId="6638" xr:uid="{00000000-0005-0000-0000-0000ED190000}"/>
    <cellStyle name="Normal 5 229" xfId="6639" xr:uid="{00000000-0005-0000-0000-0000EE190000}"/>
    <cellStyle name="Normal 5 23" xfId="6640" xr:uid="{00000000-0005-0000-0000-0000EF190000}"/>
    <cellStyle name="Normal 5 230" xfId="6641" xr:uid="{00000000-0005-0000-0000-0000F0190000}"/>
    <cellStyle name="Normal 5 231" xfId="6642" xr:uid="{00000000-0005-0000-0000-0000F1190000}"/>
    <cellStyle name="Normal 5 232" xfId="6643" xr:uid="{00000000-0005-0000-0000-0000F2190000}"/>
    <cellStyle name="Normal 5 233" xfId="6644" xr:uid="{00000000-0005-0000-0000-0000F3190000}"/>
    <cellStyle name="Normal 5 234" xfId="6645" xr:uid="{00000000-0005-0000-0000-0000F4190000}"/>
    <cellStyle name="Normal 5 235" xfId="6646" xr:uid="{00000000-0005-0000-0000-0000F5190000}"/>
    <cellStyle name="Normal 5 236" xfId="6647" xr:uid="{00000000-0005-0000-0000-0000F6190000}"/>
    <cellStyle name="Normal 5 237" xfId="6648" xr:uid="{00000000-0005-0000-0000-0000F7190000}"/>
    <cellStyle name="Normal 5 238" xfId="6649" xr:uid="{00000000-0005-0000-0000-0000F8190000}"/>
    <cellStyle name="Normal 5 239" xfId="6650" xr:uid="{00000000-0005-0000-0000-0000F9190000}"/>
    <cellStyle name="Normal 5 24" xfId="6651" xr:uid="{00000000-0005-0000-0000-0000FA190000}"/>
    <cellStyle name="Normal 5 240" xfId="6652" xr:uid="{00000000-0005-0000-0000-0000FB190000}"/>
    <cellStyle name="Normal 5 241" xfId="6653" xr:uid="{00000000-0005-0000-0000-0000FC190000}"/>
    <cellStyle name="Normal 5 242" xfId="6654" xr:uid="{00000000-0005-0000-0000-0000FD190000}"/>
    <cellStyle name="Normal 5 243" xfId="6655" xr:uid="{00000000-0005-0000-0000-0000FE190000}"/>
    <cellStyle name="Normal 5 25" xfId="6656" xr:uid="{00000000-0005-0000-0000-0000FF190000}"/>
    <cellStyle name="Normal 5 26" xfId="6657" xr:uid="{00000000-0005-0000-0000-0000001A0000}"/>
    <cellStyle name="Normal 5 27" xfId="6658" xr:uid="{00000000-0005-0000-0000-0000011A0000}"/>
    <cellStyle name="Normal 5 28" xfId="6659" xr:uid="{00000000-0005-0000-0000-0000021A0000}"/>
    <cellStyle name="Normal 5 29" xfId="6660" xr:uid="{00000000-0005-0000-0000-0000031A0000}"/>
    <cellStyle name="Normal 5 3" xfId="6661" xr:uid="{00000000-0005-0000-0000-0000041A0000}"/>
    <cellStyle name="Normal 5 3 10" xfId="6662" xr:uid="{00000000-0005-0000-0000-0000051A0000}"/>
    <cellStyle name="Normal 5 3 11" xfId="6663" xr:uid="{00000000-0005-0000-0000-0000061A0000}"/>
    <cellStyle name="Normal 5 3 12" xfId="6664" xr:uid="{00000000-0005-0000-0000-0000071A0000}"/>
    <cellStyle name="Normal 5 3 13" xfId="6665" xr:uid="{00000000-0005-0000-0000-0000081A0000}"/>
    <cellStyle name="Normal 5 3 14" xfId="6666" xr:uid="{00000000-0005-0000-0000-0000091A0000}"/>
    <cellStyle name="Normal 5 3 15" xfId="6667" xr:uid="{00000000-0005-0000-0000-00000A1A0000}"/>
    <cellStyle name="Normal 5 3 16" xfId="6668" xr:uid="{00000000-0005-0000-0000-00000B1A0000}"/>
    <cellStyle name="Normal 5 3 17" xfId="6669" xr:uid="{00000000-0005-0000-0000-00000C1A0000}"/>
    <cellStyle name="Normal 5 3 18" xfId="6670" xr:uid="{00000000-0005-0000-0000-00000D1A0000}"/>
    <cellStyle name="Normal 5 3 19" xfId="6671" xr:uid="{00000000-0005-0000-0000-00000E1A0000}"/>
    <cellStyle name="Normal 5 3 2" xfId="6672" xr:uid="{00000000-0005-0000-0000-00000F1A0000}"/>
    <cellStyle name="Normal 5 3 3" xfId="6673" xr:uid="{00000000-0005-0000-0000-0000101A0000}"/>
    <cellStyle name="Normal 5 3 4" xfId="6674" xr:uid="{00000000-0005-0000-0000-0000111A0000}"/>
    <cellStyle name="Normal 5 3 5" xfId="6675" xr:uid="{00000000-0005-0000-0000-0000121A0000}"/>
    <cellStyle name="Normal 5 3 6" xfId="6676" xr:uid="{00000000-0005-0000-0000-0000131A0000}"/>
    <cellStyle name="Normal 5 3 7" xfId="6677" xr:uid="{00000000-0005-0000-0000-0000141A0000}"/>
    <cellStyle name="Normal 5 3 8" xfId="6678" xr:uid="{00000000-0005-0000-0000-0000151A0000}"/>
    <cellStyle name="Normal 5 3 9" xfId="6679" xr:uid="{00000000-0005-0000-0000-0000161A0000}"/>
    <cellStyle name="Normal 5 30" xfId="6680" xr:uid="{00000000-0005-0000-0000-0000171A0000}"/>
    <cellStyle name="Normal 5 31" xfId="6681" xr:uid="{00000000-0005-0000-0000-0000181A0000}"/>
    <cellStyle name="Normal 5 32" xfId="6682" xr:uid="{00000000-0005-0000-0000-0000191A0000}"/>
    <cellStyle name="Normal 5 33" xfId="6683" xr:uid="{00000000-0005-0000-0000-00001A1A0000}"/>
    <cellStyle name="Normal 5 34" xfId="6684" xr:uid="{00000000-0005-0000-0000-00001B1A0000}"/>
    <cellStyle name="Normal 5 35" xfId="6685" xr:uid="{00000000-0005-0000-0000-00001C1A0000}"/>
    <cellStyle name="Normal 5 36" xfId="6686" xr:uid="{00000000-0005-0000-0000-00001D1A0000}"/>
    <cellStyle name="Normal 5 36 2" xfId="6687" xr:uid="{00000000-0005-0000-0000-00001E1A0000}"/>
    <cellStyle name="Normal 5 37" xfId="6688" xr:uid="{00000000-0005-0000-0000-00001F1A0000}"/>
    <cellStyle name="Normal 5 38" xfId="6689" xr:uid="{00000000-0005-0000-0000-0000201A0000}"/>
    <cellStyle name="Normal 5 39" xfId="6690" xr:uid="{00000000-0005-0000-0000-0000211A0000}"/>
    <cellStyle name="Normal 5 4" xfId="6691" xr:uid="{00000000-0005-0000-0000-0000221A0000}"/>
    <cellStyle name="Normal 5 4 10" xfId="6692" xr:uid="{00000000-0005-0000-0000-0000231A0000}"/>
    <cellStyle name="Normal 5 4 11" xfId="6693" xr:uid="{00000000-0005-0000-0000-0000241A0000}"/>
    <cellStyle name="Normal 5 4 12" xfId="6694" xr:uid="{00000000-0005-0000-0000-0000251A0000}"/>
    <cellStyle name="Normal 5 4 13" xfId="6695" xr:uid="{00000000-0005-0000-0000-0000261A0000}"/>
    <cellStyle name="Normal 5 4 14" xfId="6696" xr:uid="{00000000-0005-0000-0000-0000271A0000}"/>
    <cellStyle name="Normal 5 4 15" xfId="6697" xr:uid="{00000000-0005-0000-0000-0000281A0000}"/>
    <cellStyle name="Normal 5 4 16" xfId="6698" xr:uid="{00000000-0005-0000-0000-0000291A0000}"/>
    <cellStyle name="Normal 5 4 17" xfId="6699" xr:uid="{00000000-0005-0000-0000-00002A1A0000}"/>
    <cellStyle name="Normal 5 4 18" xfId="6700" xr:uid="{00000000-0005-0000-0000-00002B1A0000}"/>
    <cellStyle name="Normal 5 4 19" xfId="6701" xr:uid="{00000000-0005-0000-0000-00002C1A0000}"/>
    <cellStyle name="Normal 5 4 2" xfId="6702" xr:uid="{00000000-0005-0000-0000-00002D1A0000}"/>
    <cellStyle name="Normal 5 4 3" xfId="6703" xr:uid="{00000000-0005-0000-0000-00002E1A0000}"/>
    <cellStyle name="Normal 5 4 4" xfId="6704" xr:uid="{00000000-0005-0000-0000-00002F1A0000}"/>
    <cellStyle name="Normal 5 4 5" xfId="6705" xr:uid="{00000000-0005-0000-0000-0000301A0000}"/>
    <cellStyle name="Normal 5 4 6" xfId="6706" xr:uid="{00000000-0005-0000-0000-0000311A0000}"/>
    <cellStyle name="Normal 5 4 7" xfId="6707" xr:uid="{00000000-0005-0000-0000-0000321A0000}"/>
    <cellStyle name="Normal 5 4 8" xfId="6708" xr:uid="{00000000-0005-0000-0000-0000331A0000}"/>
    <cellStyle name="Normal 5 4 9" xfId="6709" xr:uid="{00000000-0005-0000-0000-0000341A0000}"/>
    <cellStyle name="Normal 5 40" xfId="6710" xr:uid="{00000000-0005-0000-0000-0000351A0000}"/>
    <cellStyle name="Normal 5 41" xfId="6711" xr:uid="{00000000-0005-0000-0000-0000361A0000}"/>
    <cellStyle name="Normal 5 42" xfId="6712" xr:uid="{00000000-0005-0000-0000-0000371A0000}"/>
    <cellStyle name="Normal 5 43" xfId="6713" xr:uid="{00000000-0005-0000-0000-0000381A0000}"/>
    <cellStyle name="Normal 5 44" xfId="6714" xr:uid="{00000000-0005-0000-0000-0000391A0000}"/>
    <cellStyle name="Normal 5 45" xfId="6715" xr:uid="{00000000-0005-0000-0000-00003A1A0000}"/>
    <cellStyle name="Normal 5 46" xfId="6716" xr:uid="{00000000-0005-0000-0000-00003B1A0000}"/>
    <cellStyle name="Normal 5 47" xfId="6717" xr:uid="{00000000-0005-0000-0000-00003C1A0000}"/>
    <cellStyle name="Normal 5 48" xfId="6718" xr:uid="{00000000-0005-0000-0000-00003D1A0000}"/>
    <cellStyle name="Normal 5 49" xfId="6719" xr:uid="{00000000-0005-0000-0000-00003E1A0000}"/>
    <cellStyle name="Normal 5 5" xfId="6720" xr:uid="{00000000-0005-0000-0000-00003F1A0000}"/>
    <cellStyle name="Normal 5 5 10" xfId="6721" xr:uid="{00000000-0005-0000-0000-0000401A0000}"/>
    <cellStyle name="Normal 5 5 11" xfId="6722" xr:uid="{00000000-0005-0000-0000-0000411A0000}"/>
    <cellStyle name="Normal 5 5 12" xfId="6723" xr:uid="{00000000-0005-0000-0000-0000421A0000}"/>
    <cellStyle name="Normal 5 5 13" xfId="6724" xr:uid="{00000000-0005-0000-0000-0000431A0000}"/>
    <cellStyle name="Normal 5 5 14" xfId="6725" xr:uid="{00000000-0005-0000-0000-0000441A0000}"/>
    <cellStyle name="Normal 5 5 15" xfId="6726" xr:uid="{00000000-0005-0000-0000-0000451A0000}"/>
    <cellStyle name="Normal 5 5 16" xfId="6727" xr:uid="{00000000-0005-0000-0000-0000461A0000}"/>
    <cellStyle name="Normal 5 5 17" xfId="6728" xr:uid="{00000000-0005-0000-0000-0000471A0000}"/>
    <cellStyle name="Normal 5 5 18" xfId="6729" xr:uid="{00000000-0005-0000-0000-0000481A0000}"/>
    <cellStyle name="Normal 5 5 19" xfId="6730" xr:uid="{00000000-0005-0000-0000-0000491A0000}"/>
    <cellStyle name="Normal 5 5 2" xfId="6731" xr:uid="{00000000-0005-0000-0000-00004A1A0000}"/>
    <cellStyle name="Normal 5 5 3" xfId="6732" xr:uid="{00000000-0005-0000-0000-00004B1A0000}"/>
    <cellStyle name="Normal 5 5 4" xfId="6733" xr:uid="{00000000-0005-0000-0000-00004C1A0000}"/>
    <cellStyle name="Normal 5 5 5" xfId="6734" xr:uid="{00000000-0005-0000-0000-00004D1A0000}"/>
    <cellStyle name="Normal 5 5 6" xfId="6735" xr:uid="{00000000-0005-0000-0000-00004E1A0000}"/>
    <cellStyle name="Normal 5 5 7" xfId="6736" xr:uid="{00000000-0005-0000-0000-00004F1A0000}"/>
    <cellStyle name="Normal 5 5 8" xfId="6737" xr:uid="{00000000-0005-0000-0000-0000501A0000}"/>
    <cellStyle name="Normal 5 5 9" xfId="6738" xr:uid="{00000000-0005-0000-0000-0000511A0000}"/>
    <cellStyle name="Normal 5 50" xfId="6739" xr:uid="{00000000-0005-0000-0000-0000521A0000}"/>
    <cellStyle name="Normal 5 51" xfId="6740" xr:uid="{00000000-0005-0000-0000-0000531A0000}"/>
    <cellStyle name="Normal 5 52" xfId="6741" xr:uid="{00000000-0005-0000-0000-0000541A0000}"/>
    <cellStyle name="Normal 5 53" xfId="6742" xr:uid="{00000000-0005-0000-0000-0000551A0000}"/>
    <cellStyle name="Normal 5 54" xfId="6743" xr:uid="{00000000-0005-0000-0000-0000561A0000}"/>
    <cellStyle name="Normal 5 55" xfId="6744" xr:uid="{00000000-0005-0000-0000-0000571A0000}"/>
    <cellStyle name="Normal 5 56" xfId="6745" xr:uid="{00000000-0005-0000-0000-0000581A0000}"/>
    <cellStyle name="Normal 5 57" xfId="6746" xr:uid="{00000000-0005-0000-0000-0000591A0000}"/>
    <cellStyle name="Normal 5 58" xfId="6747" xr:uid="{00000000-0005-0000-0000-00005A1A0000}"/>
    <cellStyle name="Normal 5 59" xfId="6748" xr:uid="{00000000-0005-0000-0000-00005B1A0000}"/>
    <cellStyle name="Normal 5 6" xfId="6749" xr:uid="{00000000-0005-0000-0000-00005C1A0000}"/>
    <cellStyle name="Normal 5 6 10" xfId="6750" xr:uid="{00000000-0005-0000-0000-00005D1A0000}"/>
    <cellStyle name="Normal 5 6 11" xfId="6751" xr:uid="{00000000-0005-0000-0000-00005E1A0000}"/>
    <cellStyle name="Normal 5 6 12" xfId="6752" xr:uid="{00000000-0005-0000-0000-00005F1A0000}"/>
    <cellStyle name="Normal 5 6 13" xfId="6753" xr:uid="{00000000-0005-0000-0000-0000601A0000}"/>
    <cellStyle name="Normal 5 6 14" xfId="6754" xr:uid="{00000000-0005-0000-0000-0000611A0000}"/>
    <cellStyle name="Normal 5 6 15" xfId="6755" xr:uid="{00000000-0005-0000-0000-0000621A0000}"/>
    <cellStyle name="Normal 5 6 16" xfId="6756" xr:uid="{00000000-0005-0000-0000-0000631A0000}"/>
    <cellStyle name="Normal 5 6 17" xfId="6757" xr:uid="{00000000-0005-0000-0000-0000641A0000}"/>
    <cellStyle name="Normal 5 6 18" xfId="6758" xr:uid="{00000000-0005-0000-0000-0000651A0000}"/>
    <cellStyle name="Normal 5 6 19" xfId="6759" xr:uid="{00000000-0005-0000-0000-0000661A0000}"/>
    <cellStyle name="Normal 5 6 2" xfId="6760" xr:uid="{00000000-0005-0000-0000-0000671A0000}"/>
    <cellStyle name="Normal 5 6 3" xfId="6761" xr:uid="{00000000-0005-0000-0000-0000681A0000}"/>
    <cellStyle name="Normal 5 6 4" xfId="6762" xr:uid="{00000000-0005-0000-0000-0000691A0000}"/>
    <cellStyle name="Normal 5 6 5" xfId="6763" xr:uid="{00000000-0005-0000-0000-00006A1A0000}"/>
    <cellStyle name="Normal 5 6 6" xfId="6764" xr:uid="{00000000-0005-0000-0000-00006B1A0000}"/>
    <cellStyle name="Normal 5 6 7" xfId="6765" xr:uid="{00000000-0005-0000-0000-00006C1A0000}"/>
    <cellStyle name="Normal 5 6 8" xfId="6766" xr:uid="{00000000-0005-0000-0000-00006D1A0000}"/>
    <cellStyle name="Normal 5 6 9" xfId="6767" xr:uid="{00000000-0005-0000-0000-00006E1A0000}"/>
    <cellStyle name="Normal 5 60" xfId="6768" xr:uid="{00000000-0005-0000-0000-00006F1A0000}"/>
    <cellStyle name="Normal 5 61" xfId="6769" xr:uid="{00000000-0005-0000-0000-0000701A0000}"/>
    <cellStyle name="Normal 5 62" xfId="6770" xr:uid="{00000000-0005-0000-0000-0000711A0000}"/>
    <cellStyle name="Normal 5 63" xfId="6771" xr:uid="{00000000-0005-0000-0000-0000721A0000}"/>
    <cellStyle name="Normal 5 64" xfId="6772" xr:uid="{00000000-0005-0000-0000-0000731A0000}"/>
    <cellStyle name="Normal 5 65" xfId="6773" xr:uid="{00000000-0005-0000-0000-0000741A0000}"/>
    <cellStyle name="Normal 5 66" xfId="6774" xr:uid="{00000000-0005-0000-0000-0000751A0000}"/>
    <cellStyle name="Normal 5 67" xfId="6775" xr:uid="{00000000-0005-0000-0000-0000761A0000}"/>
    <cellStyle name="Normal 5 68" xfId="6776" xr:uid="{00000000-0005-0000-0000-0000771A0000}"/>
    <cellStyle name="Normal 5 69" xfId="6777" xr:uid="{00000000-0005-0000-0000-0000781A0000}"/>
    <cellStyle name="Normal 5 7" xfId="6778" xr:uid="{00000000-0005-0000-0000-0000791A0000}"/>
    <cellStyle name="Normal 5 7 10" xfId="6779" xr:uid="{00000000-0005-0000-0000-00007A1A0000}"/>
    <cellStyle name="Normal 5 7 11" xfId="6780" xr:uid="{00000000-0005-0000-0000-00007B1A0000}"/>
    <cellStyle name="Normal 5 7 12" xfId="6781" xr:uid="{00000000-0005-0000-0000-00007C1A0000}"/>
    <cellStyle name="Normal 5 7 13" xfId="6782" xr:uid="{00000000-0005-0000-0000-00007D1A0000}"/>
    <cellStyle name="Normal 5 7 14" xfId="6783" xr:uid="{00000000-0005-0000-0000-00007E1A0000}"/>
    <cellStyle name="Normal 5 7 15" xfId="6784" xr:uid="{00000000-0005-0000-0000-00007F1A0000}"/>
    <cellStyle name="Normal 5 7 16" xfId="6785" xr:uid="{00000000-0005-0000-0000-0000801A0000}"/>
    <cellStyle name="Normal 5 7 17" xfId="6786" xr:uid="{00000000-0005-0000-0000-0000811A0000}"/>
    <cellStyle name="Normal 5 7 18" xfId="6787" xr:uid="{00000000-0005-0000-0000-0000821A0000}"/>
    <cellStyle name="Normal 5 7 19" xfId="6788" xr:uid="{00000000-0005-0000-0000-0000831A0000}"/>
    <cellStyle name="Normal 5 7 2" xfId="6789" xr:uid="{00000000-0005-0000-0000-0000841A0000}"/>
    <cellStyle name="Normal 5 7 3" xfId="6790" xr:uid="{00000000-0005-0000-0000-0000851A0000}"/>
    <cellStyle name="Normal 5 7 4" xfId="6791" xr:uid="{00000000-0005-0000-0000-0000861A0000}"/>
    <cellStyle name="Normal 5 7 5" xfId="6792" xr:uid="{00000000-0005-0000-0000-0000871A0000}"/>
    <cellStyle name="Normal 5 7 6" xfId="6793" xr:uid="{00000000-0005-0000-0000-0000881A0000}"/>
    <cellStyle name="Normal 5 7 7" xfId="6794" xr:uid="{00000000-0005-0000-0000-0000891A0000}"/>
    <cellStyle name="Normal 5 7 8" xfId="6795" xr:uid="{00000000-0005-0000-0000-00008A1A0000}"/>
    <cellStyle name="Normal 5 7 9" xfId="6796" xr:uid="{00000000-0005-0000-0000-00008B1A0000}"/>
    <cellStyle name="Normal 5 70" xfId="6797" xr:uid="{00000000-0005-0000-0000-00008C1A0000}"/>
    <cellStyle name="Normal 5 71" xfId="6798" xr:uid="{00000000-0005-0000-0000-00008D1A0000}"/>
    <cellStyle name="Normal 5 72" xfId="6799" xr:uid="{00000000-0005-0000-0000-00008E1A0000}"/>
    <cellStyle name="Normal 5 73" xfId="6800" xr:uid="{00000000-0005-0000-0000-00008F1A0000}"/>
    <cellStyle name="Normal 5 74" xfId="6801" xr:uid="{00000000-0005-0000-0000-0000901A0000}"/>
    <cellStyle name="Normal 5 75" xfId="6802" xr:uid="{00000000-0005-0000-0000-0000911A0000}"/>
    <cellStyle name="Normal 5 76" xfId="6803" xr:uid="{00000000-0005-0000-0000-0000921A0000}"/>
    <cellStyle name="Normal 5 77" xfId="6804" xr:uid="{00000000-0005-0000-0000-0000931A0000}"/>
    <cellStyle name="Normal 5 78" xfId="6805" xr:uid="{00000000-0005-0000-0000-0000941A0000}"/>
    <cellStyle name="Normal 5 79" xfId="6806" xr:uid="{00000000-0005-0000-0000-0000951A0000}"/>
    <cellStyle name="Normal 5 8" xfId="6807" xr:uid="{00000000-0005-0000-0000-0000961A0000}"/>
    <cellStyle name="Normal 5 8 10" xfId="6808" xr:uid="{00000000-0005-0000-0000-0000971A0000}"/>
    <cellStyle name="Normal 5 8 11" xfId="6809" xr:uid="{00000000-0005-0000-0000-0000981A0000}"/>
    <cellStyle name="Normal 5 8 12" xfId="6810" xr:uid="{00000000-0005-0000-0000-0000991A0000}"/>
    <cellStyle name="Normal 5 8 13" xfId="6811" xr:uid="{00000000-0005-0000-0000-00009A1A0000}"/>
    <cellStyle name="Normal 5 8 14" xfId="6812" xr:uid="{00000000-0005-0000-0000-00009B1A0000}"/>
    <cellStyle name="Normal 5 8 15" xfId="6813" xr:uid="{00000000-0005-0000-0000-00009C1A0000}"/>
    <cellStyle name="Normal 5 8 16" xfId="6814" xr:uid="{00000000-0005-0000-0000-00009D1A0000}"/>
    <cellStyle name="Normal 5 8 17" xfId="6815" xr:uid="{00000000-0005-0000-0000-00009E1A0000}"/>
    <cellStyle name="Normal 5 8 18" xfId="6816" xr:uid="{00000000-0005-0000-0000-00009F1A0000}"/>
    <cellStyle name="Normal 5 8 19" xfId="6817" xr:uid="{00000000-0005-0000-0000-0000A01A0000}"/>
    <cellStyle name="Normal 5 8 2" xfId="6818" xr:uid="{00000000-0005-0000-0000-0000A11A0000}"/>
    <cellStyle name="Normal 5 8 3" xfId="6819" xr:uid="{00000000-0005-0000-0000-0000A21A0000}"/>
    <cellStyle name="Normal 5 8 4" xfId="6820" xr:uid="{00000000-0005-0000-0000-0000A31A0000}"/>
    <cellStyle name="Normal 5 8 5" xfId="6821" xr:uid="{00000000-0005-0000-0000-0000A41A0000}"/>
    <cellStyle name="Normal 5 8 6" xfId="6822" xr:uid="{00000000-0005-0000-0000-0000A51A0000}"/>
    <cellStyle name="Normal 5 8 7" xfId="6823" xr:uid="{00000000-0005-0000-0000-0000A61A0000}"/>
    <cellStyle name="Normal 5 8 8" xfId="6824" xr:uid="{00000000-0005-0000-0000-0000A71A0000}"/>
    <cellStyle name="Normal 5 8 9" xfId="6825" xr:uid="{00000000-0005-0000-0000-0000A81A0000}"/>
    <cellStyle name="Normal 5 80" xfId="6826" xr:uid="{00000000-0005-0000-0000-0000A91A0000}"/>
    <cellStyle name="Normal 5 81" xfId="6827" xr:uid="{00000000-0005-0000-0000-0000AA1A0000}"/>
    <cellStyle name="Normal 5 82" xfId="6828" xr:uid="{00000000-0005-0000-0000-0000AB1A0000}"/>
    <cellStyle name="Normal 5 83" xfId="6829" xr:uid="{00000000-0005-0000-0000-0000AC1A0000}"/>
    <cellStyle name="Normal 5 84" xfId="6830" xr:uid="{00000000-0005-0000-0000-0000AD1A0000}"/>
    <cellStyle name="Normal 5 85" xfId="6831" xr:uid="{00000000-0005-0000-0000-0000AE1A0000}"/>
    <cellStyle name="Normal 5 86" xfId="6832" xr:uid="{00000000-0005-0000-0000-0000AF1A0000}"/>
    <cellStyle name="Normal 5 87" xfId="6833" xr:uid="{00000000-0005-0000-0000-0000B01A0000}"/>
    <cellStyle name="Normal 5 88" xfId="6834" xr:uid="{00000000-0005-0000-0000-0000B11A0000}"/>
    <cellStyle name="Normal 5 89" xfId="6835" xr:uid="{00000000-0005-0000-0000-0000B21A0000}"/>
    <cellStyle name="Normal 5 9" xfId="6836" xr:uid="{00000000-0005-0000-0000-0000B31A0000}"/>
    <cellStyle name="Normal 5 9 10" xfId="6837" xr:uid="{00000000-0005-0000-0000-0000B41A0000}"/>
    <cellStyle name="Normal 5 9 11" xfId="6838" xr:uid="{00000000-0005-0000-0000-0000B51A0000}"/>
    <cellStyle name="Normal 5 9 12" xfId="6839" xr:uid="{00000000-0005-0000-0000-0000B61A0000}"/>
    <cellStyle name="Normal 5 9 13" xfId="6840" xr:uid="{00000000-0005-0000-0000-0000B71A0000}"/>
    <cellStyle name="Normal 5 9 14" xfId="6841" xr:uid="{00000000-0005-0000-0000-0000B81A0000}"/>
    <cellStyle name="Normal 5 9 15" xfId="6842" xr:uid="{00000000-0005-0000-0000-0000B91A0000}"/>
    <cellStyle name="Normal 5 9 16" xfId="6843" xr:uid="{00000000-0005-0000-0000-0000BA1A0000}"/>
    <cellStyle name="Normal 5 9 17" xfId="6844" xr:uid="{00000000-0005-0000-0000-0000BB1A0000}"/>
    <cellStyle name="Normal 5 9 18" xfId="6845" xr:uid="{00000000-0005-0000-0000-0000BC1A0000}"/>
    <cellStyle name="Normal 5 9 19" xfId="6846" xr:uid="{00000000-0005-0000-0000-0000BD1A0000}"/>
    <cellStyle name="Normal 5 9 2" xfId="6847" xr:uid="{00000000-0005-0000-0000-0000BE1A0000}"/>
    <cellStyle name="Normal 5 9 3" xfId="6848" xr:uid="{00000000-0005-0000-0000-0000BF1A0000}"/>
    <cellStyle name="Normal 5 9 4" xfId="6849" xr:uid="{00000000-0005-0000-0000-0000C01A0000}"/>
    <cellStyle name="Normal 5 9 5" xfId="6850" xr:uid="{00000000-0005-0000-0000-0000C11A0000}"/>
    <cellStyle name="Normal 5 9 6" xfId="6851" xr:uid="{00000000-0005-0000-0000-0000C21A0000}"/>
    <cellStyle name="Normal 5 9 7" xfId="6852" xr:uid="{00000000-0005-0000-0000-0000C31A0000}"/>
    <cellStyle name="Normal 5 9 8" xfId="6853" xr:uid="{00000000-0005-0000-0000-0000C41A0000}"/>
    <cellStyle name="Normal 5 9 9" xfId="6854" xr:uid="{00000000-0005-0000-0000-0000C51A0000}"/>
    <cellStyle name="Normal 5 90" xfId="6855" xr:uid="{00000000-0005-0000-0000-0000C61A0000}"/>
    <cellStyle name="Normal 5 91" xfId="6856" xr:uid="{00000000-0005-0000-0000-0000C71A0000}"/>
    <cellStyle name="Normal 5 92" xfId="6857" xr:uid="{00000000-0005-0000-0000-0000C81A0000}"/>
    <cellStyle name="Normal 5 93" xfId="6858" xr:uid="{00000000-0005-0000-0000-0000C91A0000}"/>
    <cellStyle name="Normal 5 94" xfId="6859" xr:uid="{00000000-0005-0000-0000-0000CA1A0000}"/>
    <cellStyle name="Normal 5 95" xfId="6860" xr:uid="{00000000-0005-0000-0000-0000CB1A0000}"/>
    <cellStyle name="Normal 5 96" xfId="6861" xr:uid="{00000000-0005-0000-0000-0000CC1A0000}"/>
    <cellStyle name="Normal 5 97" xfId="6862" xr:uid="{00000000-0005-0000-0000-0000CD1A0000}"/>
    <cellStyle name="Normal 5 98" xfId="6863" xr:uid="{00000000-0005-0000-0000-0000CE1A0000}"/>
    <cellStyle name="Normal 5 99" xfId="6864" xr:uid="{00000000-0005-0000-0000-0000CF1A0000}"/>
    <cellStyle name="Normal 50" xfId="6865" xr:uid="{00000000-0005-0000-0000-0000D01A0000}"/>
    <cellStyle name="Normal 50 2" xfId="6866" xr:uid="{00000000-0005-0000-0000-0000D11A0000}"/>
    <cellStyle name="Normal 50 2 2" xfId="6867" xr:uid="{00000000-0005-0000-0000-0000D21A0000}"/>
    <cellStyle name="Normal 50 2 3" xfId="6868" xr:uid="{00000000-0005-0000-0000-0000D31A0000}"/>
    <cellStyle name="Normal 50 3" xfId="6869" xr:uid="{00000000-0005-0000-0000-0000D41A0000}"/>
    <cellStyle name="Normal 51" xfId="6870" xr:uid="{00000000-0005-0000-0000-0000D51A0000}"/>
    <cellStyle name="Normal 51 2" xfId="6871" xr:uid="{00000000-0005-0000-0000-0000D61A0000}"/>
    <cellStyle name="Normal 51 2 2" xfId="6872" xr:uid="{00000000-0005-0000-0000-0000D71A0000}"/>
    <cellStyle name="Normal 51 2 3" xfId="6873" xr:uid="{00000000-0005-0000-0000-0000D81A0000}"/>
    <cellStyle name="Normal 51 6" xfId="6874" xr:uid="{00000000-0005-0000-0000-0000D91A0000}"/>
    <cellStyle name="Normal 51 6 2" xfId="6875" xr:uid="{00000000-0005-0000-0000-0000DA1A0000}"/>
    <cellStyle name="Normal 51 6 3" xfId="6876" xr:uid="{00000000-0005-0000-0000-0000DB1A0000}"/>
    <cellStyle name="Normal 51 6 4" xfId="6877" xr:uid="{00000000-0005-0000-0000-0000DC1A0000}"/>
    <cellStyle name="Normal 51 6 5" xfId="6878" xr:uid="{00000000-0005-0000-0000-0000DD1A0000}"/>
    <cellStyle name="Normal 51 6 6" xfId="6879" xr:uid="{00000000-0005-0000-0000-0000DE1A0000}"/>
    <cellStyle name="Normal 52" xfId="6880" xr:uid="{00000000-0005-0000-0000-0000DF1A0000}"/>
    <cellStyle name="Normal 52 2" xfId="6881" xr:uid="{00000000-0005-0000-0000-0000E01A0000}"/>
    <cellStyle name="Normal 53" xfId="6882" xr:uid="{00000000-0005-0000-0000-0000E11A0000}"/>
    <cellStyle name="Normal 53 2" xfId="6883" xr:uid="{00000000-0005-0000-0000-0000E21A0000}"/>
    <cellStyle name="Normal 53 6" xfId="6884" xr:uid="{00000000-0005-0000-0000-0000E31A0000}"/>
    <cellStyle name="Normal 53 6 2" xfId="6885" xr:uid="{00000000-0005-0000-0000-0000E41A0000}"/>
    <cellStyle name="Normal 53 6 3" xfId="6886" xr:uid="{00000000-0005-0000-0000-0000E51A0000}"/>
    <cellStyle name="Normal 53 6 4" xfId="6887" xr:uid="{00000000-0005-0000-0000-0000E61A0000}"/>
    <cellStyle name="Normal 53 6 5" xfId="6888" xr:uid="{00000000-0005-0000-0000-0000E71A0000}"/>
    <cellStyle name="Normal 53 6 6" xfId="6889" xr:uid="{00000000-0005-0000-0000-0000E81A0000}"/>
    <cellStyle name="Normal 54" xfId="6890" xr:uid="{00000000-0005-0000-0000-0000E91A0000}"/>
    <cellStyle name="Normal 54 2" xfId="6891" xr:uid="{00000000-0005-0000-0000-0000EA1A0000}"/>
    <cellStyle name="Normal 55" xfId="6892" xr:uid="{00000000-0005-0000-0000-0000EB1A0000}"/>
    <cellStyle name="Normal 55 2" xfId="6893" xr:uid="{00000000-0005-0000-0000-0000EC1A0000}"/>
    <cellStyle name="Normal 55 3" xfId="6894" xr:uid="{00000000-0005-0000-0000-0000ED1A0000}"/>
    <cellStyle name="Normal 55 4" xfId="6895" xr:uid="{00000000-0005-0000-0000-0000EE1A0000}"/>
    <cellStyle name="Normal 55 5" xfId="6896" xr:uid="{00000000-0005-0000-0000-0000EF1A0000}"/>
    <cellStyle name="Normal 55 6" xfId="6897" xr:uid="{00000000-0005-0000-0000-0000F01A0000}"/>
    <cellStyle name="Normal 56" xfId="6898" xr:uid="{00000000-0005-0000-0000-0000F11A0000}"/>
    <cellStyle name="Normal 56 2" xfId="6899" xr:uid="{00000000-0005-0000-0000-0000F21A0000}"/>
    <cellStyle name="Normal 57" xfId="6900" xr:uid="{00000000-0005-0000-0000-0000F31A0000}"/>
    <cellStyle name="Normal 57 2" xfId="6901" xr:uid="{00000000-0005-0000-0000-0000F41A0000}"/>
    <cellStyle name="Normal 58" xfId="6902" xr:uid="{00000000-0005-0000-0000-0000F51A0000}"/>
    <cellStyle name="Normal 58 2" xfId="6903" xr:uid="{00000000-0005-0000-0000-0000F61A0000}"/>
    <cellStyle name="Normal 59" xfId="6904" xr:uid="{00000000-0005-0000-0000-0000F71A0000}"/>
    <cellStyle name="Normal 59 2" xfId="6905" xr:uid="{00000000-0005-0000-0000-0000F81A0000}"/>
    <cellStyle name="Normal 6" xfId="10" xr:uid="{00000000-0005-0000-0000-0000F91A0000}"/>
    <cellStyle name="Normal 6 10" xfId="6906" xr:uid="{00000000-0005-0000-0000-0000FA1A0000}"/>
    <cellStyle name="Normal 6 100" xfId="6907" xr:uid="{00000000-0005-0000-0000-0000FB1A0000}"/>
    <cellStyle name="Normal 6 101" xfId="6908" xr:uid="{00000000-0005-0000-0000-0000FC1A0000}"/>
    <cellStyle name="Normal 6 102" xfId="6909" xr:uid="{00000000-0005-0000-0000-0000FD1A0000}"/>
    <cellStyle name="Normal 6 103" xfId="6910" xr:uid="{00000000-0005-0000-0000-0000FE1A0000}"/>
    <cellStyle name="Normal 6 104" xfId="6911" xr:uid="{00000000-0005-0000-0000-0000FF1A0000}"/>
    <cellStyle name="Normal 6 105" xfId="6912" xr:uid="{00000000-0005-0000-0000-0000001B0000}"/>
    <cellStyle name="Normal 6 106" xfId="6913" xr:uid="{00000000-0005-0000-0000-0000011B0000}"/>
    <cellStyle name="Normal 6 107" xfId="6914" xr:uid="{00000000-0005-0000-0000-0000021B0000}"/>
    <cellStyle name="Normal 6 108" xfId="6915" xr:uid="{00000000-0005-0000-0000-0000031B0000}"/>
    <cellStyle name="Normal 6 109" xfId="6916" xr:uid="{00000000-0005-0000-0000-0000041B0000}"/>
    <cellStyle name="Normal 6 11" xfId="6917" xr:uid="{00000000-0005-0000-0000-0000051B0000}"/>
    <cellStyle name="Normal 6 110" xfId="6918" xr:uid="{00000000-0005-0000-0000-0000061B0000}"/>
    <cellStyle name="Normal 6 111" xfId="6919" xr:uid="{00000000-0005-0000-0000-0000071B0000}"/>
    <cellStyle name="Normal 6 112" xfId="6920" xr:uid="{00000000-0005-0000-0000-0000081B0000}"/>
    <cellStyle name="Normal 6 113" xfId="6921" xr:uid="{00000000-0005-0000-0000-0000091B0000}"/>
    <cellStyle name="Normal 6 114" xfId="6922" xr:uid="{00000000-0005-0000-0000-00000A1B0000}"/>
    <cellStyle name="Normal 6 115" xfId="6923" xr:uid="{00000000-0005-0000-0000-00000B1B0000}"/>
    <cellStyle name="Normal 6 116" xfId="6924" xr:uid="{00000000-0005-0000-0000-00000C1B0000}"/>
    <cellStyle name="Normal 6 117" xfId="6925" xr:uid="{00000000-0005-0000-0000-00000D1B0000}"/>
    <cellStyle name="Normal 6 118" xfId="6926" xr:uid="{00000000-0005-0000-0000-00000E1B0000}"/>
    <cellStyle name="Normal 6 119" xfId="6927" xr:uid="{00000000-0005-0000-0000-00000F1B0000}"/>
    <cellStyle name="Normal 6 12" xfId="6928" xr:uid="{00000000-0005-0000-0000-0000101B0000}"/>
    <cellStyle name="Normal 6 120" xfId="6929" xr:uid="{00000000-0005-0000-0000-0000111B0000}"/>
    <cellStyle name="Normal 6 121" xfId="6930" xr:uid="{00000000-0005-0000-0000-0000121B0000}"/>
    <cellStyle name="Normal 6 122" xfId="6931" xr:uid="{00000000-0005-0000-0000-0000131B0000}"/>
    <cellStyle name="Normal 6 123" xfId="6932" xr:uid="{00000000-0005-0000-0000-0000141B0000}"/>
    <cellStyle name="Normal 6 124" xfId="6933" xr:uid="{00000000-0005-0000-0000-0000151B0000}"/>
    <cellStyle name="Normal 6 125" xfId="6934" xr:uid="{00000000-0005-0000-0000-0000161B0000}"/>
    <cellStyle name="Normal 6 126" xfId="6935" xr:uid="{00000000-0005-0000-0000-0000171B0000}"/>
    <cellStyle name="Normal 6 127" xfId="6936" xr:uid="{00000000-0005-0000-0000-0000181B0000}"/>
    <cellStyle name="Normal 6 128" xfId="6937" xr:uid="{00000000-0005-0000-0000-0000191B0000}"/>
    <cellStyle name="Normal 6 129" xfId="6938" xr:uid="{00000000-0005-0000-0000-00001A1B0000}"/>
    <cellStyle name="Normal 6 13" xfId="6939" xr:uid="{00000000-0005-0000-0000-00001B1B0000}"/>
    <cellStyle name="Normal 6 130" xfId="6940" xr:uid="{00000000-0005-0000-0000-00001C1B0000}"/>
    <cellStyle name="Normal 6 131" xfId="6941" xr:uid="{00000000-0005-0000-0000-00001D1B0000}"/>
    <cellStyle name="Normal 6 132" xfId="6942" xr:uid="{00000000-0005-0000-0000-00001E1B0000}"/>
    <cellStyle name="Normal 6 133" xfId="6943" xr:uid="{00000000-0005-0000-0000-00001F1B0000}"/>
    <cellStyle name="Normal 6 134" xfId="6944" xr:uid="{00000000-0005-0000-0000-0000201B0000}"/>
    <cellStyle name="Normal 6 135" xfId="6945" xr:uid="{00000000-0005-0000-0000-0000211B0000}"/>
    <cellStyle name="Normal 6 136" xfId="6946" xr:uid="{00000000-0005-0000-0000-0000221B0000}"/>
    <cellStyle name="Normal 6 137" xfId="6947" xr:uid="{00000000-0005-0000-0000-0000231B0000}"/>
    <cellStyle name="Normal 6 138" xfId="6948" xr:uid="{00000000-0005-0000-0000-0000241B0000}"/>
    <cellStyle name="Normal 6 139" xfId="6949" xr:uid="{00000000-0005-0000-0000-0000251B0000}"/>
    <cellStyle name="Normal 6 14" xfId="6950" xr:uid="{00000000-0005-0000-0000-0000261B0000}"/>
    <cellStyle name="Normal 6 140" xfId="6951" xr:uid="{00000000-0005-0000-0000-0000271B0000}"/>
    <cellStyle name="Normal 6 141" xfId="6952" xr:uid="{00000000-0005-0000-0000-0000281B0000}"/>
    <cellStyle name="Normal 6 142" xfId="6953" xr:uid="{00000000-0005-0000-0000-0000291B0000}"/>
    <cellStyle name="Normal 6 143" xfId="6954" xr:uid="{00000000-0005-0000-0000-00002A1B0000}"/>
    <cellStyle name="Normal 6 144" xfId="6955" xr:uid="{00000000-0005-0000-0000-00002B1B0000}"/>
    <cellStyle name="Normal 6 145" xfId="6956" xr:uid="{00000000-0005-0000-0000-00002C1B0000}"/>
    <cellStyle name="Normal 6 146" xfId="6957" xr:uid="{00000000-0005-0000-0000-00002D1B0000}"/>
    <cellStyle name="Normal 6 147" xfId="6958" xr:uid="{00000000-0005-0000-0000-00002E1B0000}"/>
    <cellStyle name="Normal 6 148" xfId="6959" xr:uid="{00000000-0005-0000-0000-00002F1B0000}"/>
    <cellStyle name="Normal 6 149" xfId="6960" xr:uid="{00000000-0005-0000-0000-0000301B0000}"/>
    <cellStyle name="Normal 6 15" xfId="6961" xr:uid="{00000000-0005-0000-0000-0000311B0000}"/>
    <cellStyle name="Normal 6 150" xfId="6962" xr:uid="{00000000-0005-0000-0000-0000321B0000}"/>
    <cellStyle name="Normal 6 151" xfId="6963" xr:uid="{00000000-0005-0000-0000-0000331B0000}"/>
    <cellStyle name="Normal 6 152" xfId="6964" xr:uid="{00000000-0005-0000-0000-0000341B0000}"/>
    <cellStyle name="Normal 6 153" xfId="6965" xr:uid="{00000000-0005-0000-0000-0000351B0000}"/>
    <cellStyle name="Normal 6 154" xfId="6966" xr:uid="{00000000-0005-0000-0000-0000361B0000}"/>
    <cellStyle name="Normal 6 155" xfId="6967" xr:uid="{00000000-0005-0000-0000-0000371B0000}"/>
    <cellStyle name="Normal 6 156" xfId="6968" xr:uid="{00000000-0005-0000-0000-0000381B0000}"/>
    <cellStyle name="Normal 6 157" xfId="6969" xr:uid="{00000000-0005-0000-0000-0000391B0000}"/>
    <cellStyle name="Normal 6 158" xfId="6970" xr:uid="{00000000-0005-0000-0000-00003A1B0000}"/>
    <cellStyle name="Normal 6 159" xfId="6971" xr:uid="{00000000-0005-0000-0000-00003B1B0000}"/>
    <cellStyle name="Normal 6 16" xfId="6972" xr:uid="{00000000-0005-0000-0000-00003C1B0000}"/>
    <cellStyle name="Normal 6 16 2" xfId="6973" xr:uid="{00000000-0005-0000-0000-00003D1B0000}"/>
    <cellStyle name="Normal 6 16 3" xfId="6974" xr:uid="{00000000-0005-0000-0000-00003E1B0000}"/>
    <cellStyle name="Normal 6 160" xfId="6975" xr:uid="{00000000-0005-0000-0000-00003F1B0000}"/>
    <cellStyle name="Normal 6 161" xfId="6976" xr:uid="{00000000-0005-0000-0000-0000401B0000}"/>
    <cellStyle name="Normal 6 162" xfId="6977" xr:uid="{00000000-0005-0000-0000-0000411B0000}"/>
    <cellStyle name="Normal 6 163" xfId="6978" xr:uid="{00000000-0005-0000-0000-0000421B0000}"/>
    <cellStyle name="Normal 6 164" xfId="6979" xr:uid="{00000000-0005-0000-0000-0000431B0000}"/>
    <cellStyle name="Normal 6 165" xfId="6980" xr:uid="{00000000-0005-0000-0000-0000441B0000}"/>
    <cellStyle name="Normal 6 166" xfId="6981" xr:uid="{00000000-0005-0000-0000-0000451B0000}"/>
    <cellStyle name="Normal 6 167" xfId="6982" xr:uid="{00000000-0005-0000-0000-0000461B0000}"/>
    <cellStyle name="Normal 6 168" xfId="6983" xr:uid="{00000000-0005-0000-0000-0000471B0000}"/>
    <cellStyle name="Normal 6 169" xfId="6984" xr:uid="{00000000-0005-0000-0000-0000481B0000}"/>
    <cellStyle name="Normal 6 17" xfId="6985" xr:uid="{00000000-0005-0000-0000-0000491B0000}"/>
    <cellStyle name="Normal 6 170" xfId="6986" xr:uid="{00000000-0005-0000-0000-00004A1B0000}"/>
    <cellStyle name="Normal 6 171" xfId="6987" xr:uid="{00000000-0005-0000-0000-00004B1B0000}"/>
    <cellStyle name="Normal 6 172" xfId="6988" xr:uid="{00000000-0005-0000-0000-00004C1B0000}"/>
    <cellStyle name="Normal 6 173" xfId="6989" xr:uid="{00000000-0005-0000-0000-00004D1B0000}"/>
    <cellStyle name="Normal 6 174" xfId="6990" xr:uid="{00000000-0005-0000-0000-00004E1B0000}"/>
    <cellStyle name="Normal 6 175" xfId="6991" xr:uid="{00000000-0005-0000-0000-00004F1B0000}"/>
    <cellStyle name="Normal 6 176" xfId="6992" xr:uid="{00000000-0005-0000-0000-0000501B0000}"/>
    <cellStyle name="Normal 6 177" xfId="6993" xr:uid="{00000000-0005-0000-0000-0000511B0000}"/>
    <cellStyle name="Normal 6 178" xfId="6994" xr:uid="{00000000-0005-0000-0000-0000521B0000}"/>
    <cellStyle name="Normal 6 179" xfId="6995" xr:uid="{00000000-0005-0000-0000-0000531B0000}"/>
    <cellStyle name="Normal 6 18" xfId="6996" xr:uid="{00000000-0005-0000-0000-0000541B0000}"/>
    <cellStyle name="Normal 6 180" xfId="6997" xr:uid="{00000000-0005-0000-0000-0000551B0000}"/>
    <cellStyle name="Normal 6 181" xfId="6998" xr:uid="{00000000-0005-0000-0000-0000561B0000}"/>
    <cellStyle name="Normal 6 182" xfId="6999" xr:uid="{00000000-0005-0000-0000-0000571B0000}"/>
    <cellStyle name="Normal 6 183" xfId="7000" xr:uid="{00000000-0005-0000-0000-0000581B0000}"/>
    <cellStyle name="Normal 6 184" xfId="7001" xr:uid="{00000000-0005-0000-0000-0000591B0000}"/>
    <cellStyle name="Normal 6 185" xfId="7002" xr:uid="{00000000-0005-0000-0000-00005A1B0000}"/>
    <cellStyle name="Normal 6 186" xfId="7003" xr:uid="{00000000-0005-0000-0000-00005B1B0000}"/>
    <cellStyle name="Normal 6 187" xfId="7004" xr:uid="{00000000-0005-0000-0000-00005C1B0000}"/>
    <cellStyle name="Normal 6 188" xfId="7005" xr:uid="{00000000-0005-0000-0000-00005D1B0000}"/>
    <cellStyle name="Normal 6 189" xfId="7006" xr:uid="{00000000-0005-0000-0000-00005E1B0000}"/>
    <cellStyle name="Normal 6 19" xfId="7007" xr:uid="{00000000-0005-0000-0000-00005F1B0000}"/>
    <cellStyle name="Normal 6 190" xfId="7008" xr:uid="{00000000-0005-0000-0000-0000601B0000}"/>
    <cellStyle name="Normal 6 191" xfId="7009" xr:uid="{00000000-0005-0000-0000-0000611B0000}"/>
    <cellStyle name="Normal 6 192" xfId="7010" xr:uid="{00000000-0005-0000-0000-0000621B0000}"/>
    <cellStyle name="Normal 6 193" xfId="7011" xr:uid="{00000000-0005-0000-0000-0000631B0000}"/>
    <cellStyle name="Normal 6 194" xfId="7012" xr:uid="{00000000-0005-0000-0000-0000641B0000}"/>
    <cellStyle name="Normal 6 195" xfId="7013" xr:uid="{00000000-0005-0000-0000-0000651B0000}"/>
    <cellStyle name="Normal 6 196" xfId="7014" xr:uid="{00000000-0005-0000-0000-0000661B0000}"/>
    <cellStyle name="Normal 6 197" xfId="7015" xr:uid="{00000000-0005-0000-0000-0000671B0000}"/>
    <cellStyle name="Normal 6 198" xfId="7016" xr:uid="{00000000-0005-0000-0000-0000681B0000}"/>
    <cellStyle name="Normal 6 199" xfId="7017" xr:uid="{00000000-0005-0000-0000-0000691B0000}"/>
    <cellStyle name="Normal 6 2" xfId="7018" xr:uid="{00000000-0005-0000-0000-00006A1B0000}"/>
    <cellStyle name="Normal 6 2 10" xfId="7019" xr:uid="{00000000-0005-0000-0000-00006B1B0000}"/>
    <cellStyle name="Normal 6 2 11" xfId="7020" xr:uid="{00000000-0005-0000-0000-00006C1B0000}"/>
    <cellStyle name="Normal 6 2 2" xfId="7021" xr:uid="{00000000-0005-0000-0000-00006D1B0000}"/>
    <cellStyle name="Normal 6 2 3" xfId="7022" xr:uid="{00000000-0005-0000-0000-00006E1B0000}"/>
    <cellStyle name="Normal 6 2 4" xfId="7023" xr:uid="{00000000-0005-0000-0000-00006F1B0000}"/>
    <cellStyle name="Normal 6 2 5" xfId="7024" xr:uid="{00000000-0005-0000-0000-0000701B0000}"/>
    <cellStyle name="Normal 6 2 6" xfId="7025" xr:uid="{00000000-0005-0000-0000-0000711B0000}"/>
    <cellStyle name="Normal 6 2 7" xfId="7026" xr:uid="{00000000-0005-0000-0000-0000721B0000}"/>
    <cellStyle name="Normal 6 2 8" xfId="7027" xr:uid="{00000000-0005-0000-0000-0000731B0000}"/>
    <cellStyle name="Normal 6 2 9" xfId="7028" xr:uid="{00000000-0005-0000-0000-0000741B0000}"/>
    <cellStyle name="Normal 6 20" xfId="7029" xr:uid="{00000000-0005-0000-0000-0000751B0000}"/>
    <cellStyle name="Normal 6 200" xfId="7030" xr:uid="{00000000-0005-0000-0000-0000761B0000}"/>
    <cellStyle name="Normal 6 201" xfId="7031" xr:uid="{00000000-0005-0000-0000-0000771B0000}"/>
    <cellStyle name="Normal 6 202" xfId="7032" xr:uid="{00000000-0005-0000-0000-0000781B0000}"/>
    <cellStyle name="Normal 6 203" xfId="7033" xr:uid="{00000000-0005-0000-0000-0000791B0000}"/>
    <cellStyle name="Normal 6 204" xfId="7034" xr:uid="{00000000-0005-0000-0000-00007A1B0000}"/>
    <cellStyle name="Normal 6 205" xfId="7035" xr:uid="{00000000-0005-0000-0000-00007B1B0000}"/>
    <cellStyle name="Normal 6 206" xfId="7036" xr:uid="{00000000-0005-0000-0000-00007C1B0000}"/>
    <cellStyle name="Normal 6 207" xfId="7037" xr:uid="{00000000-0005-0000-0000-00007D1B0000}"/>
    <cellStyle name="Normal 6 208" xfId="7038" xr:uid="{00000000-0005-0000-0000-00007E1B0000}"/>
    <cellStyle name="Normal 6 209" xfId="7039" xr:uid="{00000000-0005-0000-0000-00007F1B0000}"/>
    <cellStyle name="Normal 6 21" xfId="7040" xr:uid="{00000000-0005-0000-0000-0000801B0000}"/>
    <cellStyle name="Normal 6 210" xfId="7041" xr:uid="{00000000-0005-0000-0000-0000811B0000}"/>
    <cellStyle name="Normal 6 211" xfId="7042" xr:uid="{00000000-0005-0000-0000-0000821B0000}"/>
    <cellStyle name="Normal 6 212" xfId="7043" xr:uid="{00000000-0005-0000-0000-0000831B0000}"/>
    <cellStyle name="Normal 6 213" xfId="7044" xr:uid="{00000000-0005-0000-0000-0000841B0000}"/>
    <cellStyle name="Normal 6 214" xfId="7045" xr:uid="{00000000-0005-0000-0000-0000851B0000}"/>
    <cellStyle name="Normal 6 215" xfId="7046" xr:uid="{00000000-0005-0000-0000-0000861B0000}"/>
    <cellStyle name="Normal 6 216" xfId="7047" xr:uid="{00000000-0005-0000-0000-0000871B0000}"/>
    <cellStyle name="Normal 6 217" xfId="7048" xr:uid="{00000000-0005-0000-0000-0000881B0000}"/>
    <cellStyle name="Normal 6 218" xfId="7049" xr:uid="{00000000-0005-0000-0000-0000891B0000}"/>
    <cellStyle name="Normal 6 219" xfId="7050" xr:uid="{00000000-0005-0000-0000-00008A1B0000}"/>
    <cellStyle name="Normal 6 22" xfId="7051" xr:uid="{00000000-0005-0000-0000-00008B1B0000}"/>
    <cellStyle name="Normal 6 220" xfId="7052" xr:uid="{00000000-0005-0000-0000-00008C1B0000}"/>
    <cellStyle name="Normal 6 221" xfId="7053" xr:uid="{00000000-0005-0000-0000-00008D1B0000}"/>
    <cellStyle name="Normal 6 222" xfId="7054" xr:uid="{00000000-0005-0000-0000-00008E1B0000}"/>
    <cellStyle name="Normal 6 223" xfId="7055" xr:uid="{00000000-0005-0000-0000-00008F1B0000}"/>
    <cellStyle name="Normal 6 224" xfId="7056" xr:uid="{00000000-0005-0000-0000-0000901B0000}"/>
    <cellStyle name="Normal 6 225" xfId="7057" xr:uid="{00000000-0005-0000-0000-0000911B0000}"/>
    <cellStyle name="Normal 6 226" xfId="7058" xr:uid="{00000000-0005-0000-0000-0000921B0000}"/>
    <cellStyle name="Normal 6 227" xfId="7059" xr:uid="{00000000-0005-0000-0000-0000931B0000}"/>
    <cellStyle name="Normal 6 228" xfId="7060" xr:uid="{00000000-0005-0000-0000-0000941B0000}"/>
    <cellStyle name="Normal 6 229" xfId="7061" xr:uid="{00000000-0005-0000-0000-0000951B0000}"/>
    <cellStyle name="Normal 6 23" xfId="7062" xr:uid="{00000000-0005-0000-0000-0000961B0000}"/>
    <cellStyle name="Normal 6 230" xfId="7063" xr:uid="{00000000-0005-0000-0000-0000971B0000}"/>
    <cellStyle name="Normal 6 231" xfId="7064" xr:uid="{00000000-0005-0000-0000-0000981B0000}"/>
    <cellStyle name="Normal 6 232" xfId="7065" xr:uid="{00000000-0005-0000-0000-0000991B0000}"/>
    <cellStyle name="Normal 6 233" xfId="7066" xr:uid="{00000000-0005-0000-0000-00009A1B0000}"/>
    <cellStyle name="Normal 6 234" xfId="7067" xr:uid="{00000000-0005-0000-0000-00009B1B0000}"/>
    <cellStyle name="Normal 6 235" xfId="7068" xr:uid="{00000000-0005-0000-0000-00009C1B0000}"/>
    <cellStyle name="Normal 6 236" xfId="7069" xr:uid="{00000000-0005-0000-0000-00009D1B0000}"/>
    <cellStyle name="Normal 6 237" xfId="7070" xr:uid="{00000000-0005-0000-0000-00009E1B0000}"/>
    <cellStyle name="Normal 6 238" xfId="7071" xr:uid="{00000000-0005-0000-0000-00009F1B0000}"/>
    <cellStyle name="Normal 6 239" xfId="7072" xr:uid="{00000000-0005-0000-0000-0000A01B0000}"/>
    <cellStyle name="Normal 6 24" xfId="7073" xr:uid="{00000000-0005-0000-0000-0000A11B0000}"/>
    <cellStyle name="Normal 6 240" xfId="7074" xr:uid="{00000000-0005-0000-0000-0000A21B0000}"/>
    <cellStyle name="Normal 6 25" xfId="7075" xr:uid="{00000000-0005-0000-0000-0000A31B0000}"/>
    <cellStyle name="Normal 6 26" xfId="7076" xr:uid="{00000000-0005-0000-0000-0000A41B0000}"/>
    <cellStyle name="Normal 6 27" xfId="7077" xr:uid="{00000000-0005-0000-0000-0000A51B0000}"/>
    <cellStyle name="Normal 6 28" xfId="7078" xr:uid="{00000000-0005-0000-0000-0000A61B0000}"/>
    <cellStyle name="Normal 6 29" xfId="7079" xr:uid="{00000000-0005-0000-0000-0000A71B0000}"/>
    <cellStyle name="Normal 6 3" xfId="7080" xr:uid="{00000000-0005-0000-0000-0000A81B0000}"/>
    <cellStyle name="Normal 6 30" xfId="7081" xr:uid="{00000000-0005-0000-0000-0000A91B0000}"/>
    <cellStyle name="Normal 6 31" xfId="7082" xr:uid="{00000000-0005-0000-0000-0000AA1B0000}"/>
    <cellStyle name="Normal 6 32" xfId="7083" xr:uid="{00000000-0005-0000-0000-0000AB1B0000}"/>
    <cellStyle name="Normal 6 33" xfId="7084" xr:uid="{00000000-0005-0000-0000-0000AC1B0000}"/>
    <cellStyle name="Normal 6 34" xfId="7085" xr:uid="{00000000-0005-0000-0000-0000AD1B0000}"/>
    <cellStyle name="Normal 6 35" xfId="7086" xr:uid="{00000000-0005-0000-0000-0000AE1B0000}"/>
    <cellStyle name="Normal 6 36" xfId="7087" xr:uid="{00000000-0005-0000-0000-0000AF1B0000}"/>
    <cellStyle name="Normal 6 37" xfId="7088" xr:uid="{00000000-0005-0000-0000-0000B01B0000}"/>
    <cellStyle name="Normal 6 38" xfId="7089" xr:uid="{00000000-0005-0000-0000-0000B11B0000}"/>
    <cellStyle name="Normal 6 39" xfId="7090" xr:uid="{00000000-0005-0000-0000-0000B21B0000}"/>
    <cellStyle name="Normal 6 4" xfId="7091" xr:uid="{00000000-0005-0000-0000-0000B31B0000}"/>
    <cellStyle name="Normal 6 40" xfId="7092" xr:uid="{00000000-0005-0000-0000-0000B41B0000}"/>
    <cellStyle name="Normal 6 41" xfId="7093" xr:uid="{00000000-0005-0000-0000-0000B51B0000}"/>
    <cellStyle name="Normal 6 42" xfId="7094" xr:uid="{00000000-0005-0000-0000-0000B61B0000}"/>
    <cellStyle name="Normal 6 43" xfId="7095" xr:uid="{00000000-0005-0000-0000-0000B71B0000}"/>
    <cellStyle name="Normal 6 44" xfId="7096" xr:uid="{00000000-0005-0000-0000-0000B81B0000}"/>
    <cellStyle name="Normal 6 45" xfId="7097" xr:uid="{00000000-0005-0000-0000-0000B91B0000}"/>
    <cellStyle name="Normal 6 46" xfId="7098" xr:uid="{00000000-0005-0000-0000-0000BA1B0000}"/>
    <cellStyle name="Normal 6 47" xfId="7099" xr:uid="{00000000-0005-0000-0000-0000BB1B0000}"/>
    <cellStyle name="Normal 6 48" xfId="7100" xr:uid="{00000000-0005-0000-0000-0000BC1B0000}"/>
    <cellStyle name="Normal 6 49" xfId="7101" xr:uid="{00000000-0005-0000-0000-0000BD1B0000}"/>
    <cellStyle name="Normal 6 5" xfId="7102" xr:uid="{00000000-0005-0000-0000-0000BE1B0000}"/>
    <cellStyle name="Normal 6 50" xfId="7103" xr:uid="{00000000-0005-0000-0000-0000BF1B0000}"/>
    <cellStyle name="Normal 6 51" xfId="7104" xr:uid="{00000000-0005-0000-0000-0000C01B0000}"/>
    <cellStyle name="Normal 6 52" xfId="7105" xr:uid="{00000000-0005-0000-0000-0000C11B0000}"/>
    <cellStyle name="Normal 6 53" xfId="7106" xr:uid="{00000000-0005-0000-0000-0000C21B0000}"/>
    <cellStyle name="Normal 6 54" xfId="7107" xr:uid="{00000000-0005-0000-0000-0000C31B0000}"/>
    <cellStyle name="Normal 6 55" xfId="7108" xr:uid="{00000000-0005-0000-0000-0000C41B0000}"/>
    <cellStyle name="Normal 6 56" xfId="7109" xr:uid="{00000000-0005-0000-0000-0000C51B0000}"/>
    <cellStyle name="Normal 6 57" xfId="7110" xr:uid="{00000000-0005-0000-0000-0000C61B0000}"/>
    <cellStyle name="Normal 6 58" xfId="7111" xr:uid="{00000000-0005-0000-0000-0000C71B0000}"/>
    <cellStyle name="Normal 6 59" xfId="7112" xr:uid="{00000000-0005-0000-0000-0000C81B0000}"/>
    <cellStyle name="Normal 6 6" xfId="7113" xr:uid="{00000000-0005-0000-0000-0000C91B0000}"/>
    <cellStyle name="Normal 6 60" xfId="7114" xr:uid="{00000000-0005-0000-0000-0000CA1B0000}"/>
    <cellStyle name="Normal 6 61" xfId="7115" xr:uid="{00000000-0005-0000-0000-0000CB1B0000}"/>
    <cellStyle name="Normal 6 62" xfId="7116" xr:uid="{00000000-0005-0000-0000-0000CC1B0000}"/>
    <cellStyle name="Normal 6 63" xfId="7117" xr:uid="{00000000-0005-0000-0000-0000CD1B0000}"/>
    <cellStyle name="Normal 6 64" xfId="7118" xr:uid="{00000000-0005-0000-0000-0000CE1B0000}"/>
    <cellStyle name="Normal 6 65" xfId="7119" xr:uid="{00000000-0005-0000-0000-0000CF1B0000}"/>
    <cellStyle name="Normal 6 66" xfId="7120" xr:uid="{00000000-0005-0000-0000-0000D01B0000}"/>
    <cellStyle name="Normal 6 67" xfId="7121" xr:uid="{00000000-0005-0000-0000-0000D11B0000}"/>
    <cellStyle name="Normal 6 68" xfId="7122" xr:uid="{00000000-0005-0000-0000-0000D21B0000}"/>
    <cellStyle name="Normal 6 69" xfId="7123" xr:uid="{00000000-0005-0000-0000-0000D31B0000}"/>
    <cellStyle name="Normal 6 7" xfId="7124" xr:uid="{00000000-0005-0000-0000-0000D41B0000}"/>
    <cellStyle name="Normal 6 70" xfId="7125" xr:uid="{00000000-0005-0000-0000-0000D51B0000}"/>
    <cellStyle name="Normal 6 71" xfId="7126" xr:uid="{00000000-0005-0000-0000-0000D61B0000}"/>
    <cellStyle name="Normal 6 72" xfId="7127" xr:uid="{00000000-0005-0000-0000-0000D71B0000}"/>
    <cellStyle name="Normal 6 73" xfId="7128" xr:uid="{00000000-0005-0000-0000-0000D81B0000}"/>
    <cellStyle name="Normal 6 74" xfId="7129" xr:uid="{00000000-0005-0000-0000-0000D91B0000}"/>
    <cellStyle name="Normal 6 75" xfId="7130" xr:uid="{00000000-0005-0000-0000-0000DA1B0000}"/>
    <cellStyle name="Normal 6 76" xfId="7131" xr:uid="{00000000-0005-0000-0000-0000DB1B0000}"/>
    <cellStyle name="Normal 6 77" xfId="7132" xr:uid="{00000000-0005-0000-0000-0000DC1B0000}"/>
    <cellStyle name="Normal 6 78" xfId="7133" xr:uid="{00000000-0005-0000-0000-0000DD1B0000}"/>
    <cellStyle name="Normal 6 79" xfId="7134" xr:uid="{00000000-0005-0000-0000-0000DE1B0000}"/>
    <cellStyle name="Normal 6 8" xfId="7135" xr:uid="{00000000-0005-0000-0000-0000DF1B0000}"/>
    <cellStyle name="Normal 6 80" xfId="7136" xr:uid="{00000000-0005-0000-0000-0000E01B0000}"/>
    <cellStyle name="Normal 6 81" xfId="7137" xr:uid="{00000000-0005-0000-0000-0000E11B0000}"/>
    <cellStyle name="Normal 6 82" xfId="7138" xr:uid="{00000000-0005-0000-0000-0000E21B0000}"/>
    <cellStyle name="Normal 6 83" xfId="7139" xr:uid="{00000000-0005-0000-0000-0000E31B0000}"/>
    <cellStyle name="Normal 6 84" xfId="7140" xr:uid="{00000000-0005-0000-0000-0000E41B0000}"/>
    <cellStyle name="Normal 6 85" xfId="7141" xr:uid="{00000000-0005-0000-0000-0000E51B0000}"/>
    <cellStyle name="Normal 6 86" xfId="7142" xr:uid="{00000000-0005-0000-0000-0000E61B0000}"/>
    <cellStyle name="Normal 6 87" xfId="7143" xr:uid="{00000000-0005-0000-0000-0000E71B0000}"/>
    <cellStyle name="Normal 6 88" xfId="7144" xr:uid="{00000000-0005-0000-0000-0000E81B0000}"/>
    <cellStyle name="Normal 6 89" xfId="7145" xr:uid="{00000000-0005-0000-0000-0000E91B0000}"/>
    <cellStyle name="Normal 6 9" xfId="7146" xr:uid="{00000000-0005-0000-0000-0000EA1B0000}"/>
    <cellStyle name="Normal 6 90" xfId="7147" xr:uid="{00000000-0005-0000-0000-0000EB1B0000}"/>
    <cellStyle name="Normal 6 91" xfId="7148" xr:uid="{00000000-0005-0000-0000-0000EC1B0000}"/>
    <cellStyle name="Normal 6 92" xfId="7149" xr:uid="{00000000-0005-0000-0000-0000ED1B0000}"/>
    <cellStyle name="Normal 6 93" xfId="7150" xr:uid="{00000000-0005-0000-0000-0000EE1B0000}"/>
    <cellStyle name="Normal 6 94" xfId="7151" xr:uid="{00000000-0005-0000-0000-0000EF1B0000}"/>
    <cellStyle name="Normal 6 95" xfId="7152" xr:uid="{00000000-0005-0000-0000-0000F01B0000}"/>
    <cellStyle name="Normal 6 96" xfId="7153" xr:uid="{00000000-0005-0000-0000-0000F11B0000}"/>
    <cellStyle name="Normal 6 97" xfId="7154" xr:uid="{00000000-0005-0000-0000-0000F21B0000}"/>
    <cellStyle name="Normal 6 98" xfId="7155" xr:uid="{00000000-0005-0000-0000-0000F31B0000}"/>
    <cellStyle name="Normal 6 99" xfId="7156" xr:uid="{00000000-0005-0000-0000-0000F41B0000}"/>
    <cellStyle name="Normal 60" xfId="7157" xr:uid="{00000000-0005-0000-0000-0000F51B0000}"/>
    <cellStyle name="Normal 60 2" xfId="7158" xr:uid="{00000000-0005-0000-0000-0000F61B0000}"/>
    <cellStyle name="Normal 61" xfId="7159" xr:uid="{00000000-0005-0000-0000-0000F71B0000}"/>
    <cellStyle name="Normal 61 2" xfId="7160" xr:uid="{00000000-0005-0000-0000-0000F81B0000}"/>
    <cellStyle name="Normal 62" xfId="7161" xr:uid="{00000000-0005-0000-0000-0000F91B0000}"/>
    <cellStyle name="Normal 62 2" xfId="7162" xr:uid="{00000000-0005-0000-0000-0000FA1B0000}"/>
    <cellStyle name="Normal 63" xfId="7163" xr:uid="{00000000-0005-0000-0000-0000FB1B0000}"/>
    <cellStyle name="Normal 63 10" xfId="7164" xr:uid="{00000000-0005-0000-0000-0000FC1B0000}"/>
    <cellStyle name="Normal 63 11" xfId="7165" xr:uid="{00000000-0005-0000-0000-0000FD1B0000}"/>
    <cellStyle name="Normal 63 2" xfId="7166" xr:uid="{00000000-0005-0000-0000-0000FE1B0000}"/>
    <cellStyle name="Normal 63 2 2" xfId="7167" xr:uid="{00000000-0005-0000-0000-0000FF1B0000}"/>
    <cellStyle name="Normal 63 2 3" xfId="7168" xr:uid="{00000000-0005-0000-0000-0000001C0000}"/>
    <cellStyle name="Normal 63 3" xfId="7169" xr:uid="{00000000-0005-0000-0000-0000011C0000}"/>
    <cellStyle name="Normal 63 4" xfId="7170" xr:uid="{00000000-0005-0000-0000-0000021C0000}"/>
    <cellStyle name="Normal 63 5" xfId="7171" xr:uid="{00000000-0005-0000-0000-0000031C0000}"/>
    <cellStyle name="Normal 63 6" xfId="7172" xr:uid="{00000000-0005-0000-0000-0000041C0000}"/>
    <cellStyle name="Normal 63 7" xfId="7173" xr:uid="{00000000-0005-0000-0000-0000051C0000}"/>
    <cellStyle name="Normal 63 8" xfId="7174" xr:uid="{00000000-0005-0000-0000-0000061C0000}"/>
    <cellStyle name="Normal 63 9" xfId="7175" xr:uid="{00000000-0005-0000-0000-0000071C0000}"/>
    <cellStyle name="Normal 64" xfId="7176" xr:uid="{00000000-0005-0000-0000-0000081C0000}"/>
    <cellStyle name="Normal 64 10" xfId="7177" xr:uid="{00000000-0005-0000-0000-0000091C0000}"/>
    <cellStyle name="Normal 64 11" xfId="7178" xr:uid="{00000000-0005-0000-0000-00000A1C0000}"/>
    <cellStyle name="Normal 64 2" xfId="7179" xr:uid="{00000000-0005-0000-0000-00000B1C0000}"/>
    <cellStyle name="Normal 64 2 2" xfId="7180" xr:uid="{00000000-0005-0000-0000-00000C1C0000}"/>
    <cellStyle name="Normal 64 2 3" xfId="7181" xr:uid="{00000000-0005-0000-0000-00000D1C0000}"/>
    <cellStyle name="Normal 64 3" xfId="7182" xr:uid="{00000000-0005-0000-0000-00000E1C0000}"/>
    <cellStyle name="Normal 64 4" xfId="7183" xr:uid="{00000000-0005-0000-0000-00000F1C0000}"/>
    <cellStyle name="Normal 64 5" xfId="7184" xr:uid="{00000000-0005-0000-0000-0000101C0000}"/>
    <cellStyle name="Normal 64 6" xfId="7185" xr:uid="{00000000-0005-0000-0000-0000111C0000}"/>
    <cellStyle name="Normal 64 7" xfId="7186" xr:uid="{00000000-0005-0000-0000-0000121C0000}"/>
    <cellStyle name="Normal 64 8" xfId="7187" xr:uid="{00000000-0005-0000-0000-0000131C0000}"/>
    <cellStyle name="Normal 64 9" xfId="7188" xr:uid="{00000000-0005-0000-0000-0000141C0000}"/>
    <cellStyle name="Normal 65" xfId="7189" xr:uid="{00000000-0005-0000-0000-0000151C0000}"/>
    <cellStyle name="Normal 65 2" xfId="7190" xr:uid="{00000000-0005-0000-0000-0000161C0000}"/>
    <cellStyle name="Normal 66" xfId="7191" xr:uid="{00000000-0005-0000-0000-0000171C0000}"/>
    <cellStyle name="Normal 66 2" xfId="7192" xr:uid="{00000000-0005-0000-0000-0000181C0000}"/>
    <cellStyle name="Normal 66 3" xfId="7193" xr:uid="{00000000-0005-0000-0000-0000191C0000}"/>
    <cellStyle name="Normal 66 4" xfId="7194" xr:uid="{00000000-0005-0000-0000-00001A1C0000}"/>
    <cellStyle name="Normal 67" xfId="7195" xr:uid="{00000000-0005-0000-0000-00001B1C0000}"/>
    <cellStyle name="Normal 67 2" xfId="7196" xr:uid="{00000000-0005-0000-0000-00001C1C0000}"/>
    <cellStyle name="Normal 67 2 2" xfId="7197" xr:uid="{00000000-0005-0000-0000-00001D1C0000}"/>
    <cellStyle name="Normal 67 2 3" xfId="7198" xr:uid="{00000000-0005-0000-0000-00001E1C0000}"/>
    <cellStyle name="Normal 67 3" xfId="7199" xr:uid="{00000000-0005-0000-0000-00001F1C0000}"/>
    <cellStyle name="Normal 67 3 2" xfId="7200" xr:uid="{00000000-0005-0000-0000-0000201C0000}"/>
    <cellStyle name="Normal 67 4" xfId="7201" xr:uid="{00000000-0005-0000-0000-0000211C0000}"/>
    <cellStyle name="Normal 67 4 2" xfId="7202" xr:uid="{00000000-0005-0000-0000-0000221C0000}"/>
    <cellStyle name="Normal 67 5" xfId="7203" xr:uid="{00000000-0005-0000-0000-0000231C0000}"/>
    <cellStyle name="Normal 67 5 2" xfId="7204" xr:uid="{00000000-0005-0000-0000-0000241C0000}"/>
    <cellStyle name="Normal 67 6" xfId="7205" xr:uid="{00000000-0005-0000-0000-0000251C0000}"/>
    <cellStyle name="Normal 67 6 2" xfId="7206" xr:uid="{00000000-0005-0000-0000-0000261C0000}"/>
    <cellStyle name="Normal 67 7" xfId="7207" xr:uid="{00000000-0005-0000-0000-0000271C0000}"/>
    <cellStyle name="Normal 67 8" xfId="7208" xr:uid="{00000000-0005-0000-0000-0000281C0000}"/>
    <cellStyle name="Normal 67_2009 February" xfId="7209" xr:uid="{00000000-0005-0000-0000-0000291C0000}"/>
    <cellStyle name="Normal 68" xfId="7210" xr:uid="{00000000-0005-0000-0000-00002A1C0000}"/>
    <cellStyle name="Normal 68 2" xfId="7211" xr:uid="{00000000-0005-0000-0000-00002B1C0000}"/>
    <cellStyle name="Normal 69" xfId="7212" xr:uid="{00000000-0005-0000-0000-00002C1C0000}"/>
    <cellStyle name="Normal 69 2" xfId="7213" xr:uid="{00000000-0005-0000-0000-00002D1C0000}"/>
    <cellStyle name="Normal 69 2 2" xfId="7214" xr:uid="{00000000-0005-0000-0000-00002E1C0000}"/>
    <cellStyle name="Normal 69 3" xfId="7215" xr:uid="{00000000-0005-0000-0000-00002F1C0000}"/>
    <cellStyle name="Normal 69 4" xfId="7216" xr:uid="{00000000-0005-0000-0000-0000301C0000}"/>
    <cellStyle name="Normal 69 5" xfId="7217" xr:uid="{00000000-0005-0000-0000-0000311C0000}"/>
    <cellStyle name="Normal 7" xfId="7218" xr:uid="{00000000-0005-0000-0000-0000321C0000}"/>
    <cellStyle name="Normal 7 10" xfId="7219" xr:uid="{00000000-0005-0000-0000-0000331C0000}"/>
    <cellStyle name="Normal 7 10 10" xfId="7220" xr:uid="{00000000-0005-0000-0000-0000341C0000}"/>
    <cellStyle name="Normal 7 10 11" xfId="7221" xr:uid="{00000000-0005-0000-0000-0000351C0000}"/>
    <cellStyle name="Normal 7 10 12" xfId="7222" xr:uid="{00000000-0005-0000-0000-0000361C0000}"/>
    <cellStyle name="Normal 7 10 13" xfId="7223" xr:uid="{00000000-0005-0000-0000-0000371C0000}"/>
    <cellStyle name="Normal 7 10 14" xfId="7224" xr:uid="{00000000-0005-0000-0000-0000381C0000}"/>
    <cellStyle name="Normal 7 10 15" xfId="7225" xr:uid="{00000000-0005-0000-0000-0000391C0000}"/>
    <cellStyle name="Normal 7 10 16" xfId="7226" xr:uid="{00000000-0005-0000-0000-00003A1C0000}"/>
    <cellStyle name="Normal 7 10 17" xfId="7227" xr:uid="{00000000-0005-0000-0000-00003B1C0000}"/>
    <cellStyle name="Normal 7 10 2" xfId="7228" xr:uid="{00000000-0005-0000-0000-00003C1C0000}"/>
    <cellStyle name="Normal 7 10 3" xfId="7229" xr:uid="{00000000-0005-0000-0000-00003D1C0000}"/>
    <cellStyle name="Normal 7 10 4" xfId="7230" xr:uid="{00000000-0005-0000-0000-00003E1C0000}"/>
    <cellStyle name="Normal 7 10 5" xfId="7231" xr:uid="{00000000-0005-0000-0000-00003F1C0000}"/>
    <cellStyle name="Normal 7 10 6" xfId="7232" xr:uid="{00000000-0005-0000-0000-0000401C0000}"/>
    <cellStyle name="Normal 7 10 7" xfId="7233" xr:uid="{00000000-0005-0000-0000-0000411C0000}"/>
    <cellStyle name="Normal 7 10 8" xfId="7234" xr:uid="{00000000-0005-0000-0000-0000421C0000}"/>
    <cellStyle name="Normal 7 10 9" xfId="7235" xr:uid="{00000000-0005-0000-0000-0000431C0000}"/>
    <cellStyle name="Normal 7 11" xfId="7236" xr:uid="{00000000-0005-0000-0000-0000441C0000}"/>
    <cellStyle name="Normal 7 12" xfId="7237" xr:uid="{00000000-0005-0000-0000-0000451C0000}"/>
    <cellStyle name="Normal 7 13" xfId="7238" xr:uid="{00000000-0005-0000-0000-0000461C0000}"/>
    <cellStyle name="Normal 7 14" xfId="7239" xr:uid="{00000000-0005-0000-0000-0000471C0000}"/>
    <cellStyle name="Normal 7 15" xfId="7240" xr:uid="{00000000-0005-0000-0000-0000481C0000}"/>
    <cellStyle name="Normal 7 16" xfId="7241" xr:uid="{00000000-0005-0000-0000-0000491C0000}"/>
    <cellStyle name="Normal 7 17" xfId="7242" xr:uid="{00000000-0005-0000-0000-00004A1C0000}"/>
    <cellStyle name="Normal 7 18" xfId="7243" xr:uid="{00000000-0005-0000-0000-00004B1C0000}"/>
    <cellStyle name="Normal 7 19" xfId="7244" xr:uid="{00000000-0005-0000-0000-00004C1C0000}"/>
    <cellStyle name="Normal 7 2" xfId="7245" xr:uid="{00000000-0005-0000-0000-00004D1C0000}"/>
    <cellStyle name="Normal 7 2 10" xfId="7246" xr:uid="{00000000-0005-0000-0000-00004E1C0000}"/>
    <cellStyle name="Normal 7 2 11" xfId="7247" xr:uid="{00000000-0005-0000-0000-00004F1C0000}"/>
    <cellStyle name="Normal 7 2 2" xfId="7248" xr:uid="{00000000-0005-0000-0000-0000501C0000}"/>
    <cellStyle name="Normal 7 2 3" xfId="7249" xr:uid="{00000000-0005-0000-0000-0000511C0000}"/>
    <cellStyle name="Normal 7 2 4" xfId="7250" xr:uid="{00000000-0005-0000-0000-0000521C0000}"/>
    <cellStyle name="Normal 7 2 5" xfId="7251" xr:uid="{00000000-0005-0000-0000-0000531C0000}"/>
    <cellStyle name="Normal 7 2 6" xfId="7252" xr:uid="{00000000-0005-0000-0000-0000541C0000}"/>
    <cellStyle name="Normal 7 2 7" xfId="7253" xr:uid="{00000000-0005-0000-0000-0000551C0000}"/>
    <cellStyle name="Normal 7 2 8" xfId="7254" xr:uid="{00000000-0005-0000-0000-0000561C0000}"/>
    <cellStyle name="Normal 7 2 9" xfId="7255" xr:uid="{00000000-0005-0000-0000-0000571C0000}"/>
    <cellStyle name="Normal 7 20" xfId="7256" xr:uid="{00000000-0005-0000-0000-0000581C0000}"/>
    <cellStyle name="Normal 7 21" xfId="7257" xr:uid="{00000000-0005-0000-0000-0000591C0000}"/>
    <cellStyle name="Normal 7 22" xfId="7258" xr:uid="{00000000-0005-0000-0000-00005A1C0000}"/>
    <cellStyle name="Normal 7 23" xfId="7259" xr:uid="{00000000-0005-0000-0000-00005B1C0000}"/>
    <cellStyle name="Normal 7 24" xfId="7260" xr:uid="{00000000-0005-0000-0000-00005C1C0000}"/>
    <cellStyle name="Normal 7 25" xfId="7261" xr:uid="{00000000-0005-0000-0000-00005D1C0000}"/>
    <cellStyle name="Normal 7 26" xfId="7262" xr:uid="{00000000-0005-0000-0000-00005E1C0000}"/>
    <cellStyle name="Normal 7 27" xfId="7263" xr:uid="{00000000-0005-0000-0000-00005F1C0000}"/>
    <cellStyle name="Normal 7 28" xfId="7264" xr:uid="{00000000-0005-0000-0000-0000601C0000}"/>
    <cellStyle name="Normal 7 29" xfId="7265" xr:uid="{00000000-0005-0000-0000-0000611C0000}"/>
    <cellStyle name="Normal 7 3" xfId="7266" xr:uid="{00000000-0005-0000-0000-0000621C0000}"/>
    <cellStyle name="Normal 7 3 2" xfId="7267" xr:uid="{00000000-0005-0000-0000-0000631C0000}"/>
    <cellStyle name="Normal 7 3 2 2" xfId="7268" xr:uid="{00000000-0005-0000-0000-0000641C0000}"/>
    <cellStyle name="Normal 7 3 2 3" xfId="7269" xr:uid="{00000000-0005-0000-0000-0000651C0000}"/>
    <cellStyle name="Normal 7 3 2 4" xfId="7270" xr:uid="{00000000-0005-0000-0000-0000661C0000}"/>
    <cellStyle name="Normal 7 3 2 5" xfId="7271" xr:uid="{00000000-0005-0000-0000-0000671C0000}"/>
    <cellStyle name="Normal 7 3 2 6" xfId="7272" xr:uid="{00000000-0005-0000-0000-0000681C0000}"/>
    <cellStyle name="Normal 7 3 2 7" xfId="7273" xr:uid="{00000000-0005-0000-0000-0000691C0000}"/>
    <cellStyle name="Normal 7 3 2 8" xfId="7274" xr:uid="{00000000-0005-0000-0000-00006A1C0000}"/>
    <cellStyle name="Normal 7 3 2 9" xfId="7275" xr:uid="{00000000-0005-0000-0000-00006B1C0000}"/>
    <cellStyle name="Normal 7 3 3" xfId="7276" xr:uid="{00000000-0005-0000-0000-00006C1C0000}"/>
    <cellStyle name="Normal 7 3 3 2" xfId="7277" xr:uid="{00000000-0005-0000-0000-00006D1C0000}"/>
    <cellStyle name="Normal 7 3 3 3" xfId="7278" xr:uid="{00000000-0005-0000-0000-00006E1C0000}"/>
    <cellStyle name="Normal 7 3 3 4" xfId="7279" xr:uid="{00000000-0005-0000-0000-00006F1C0000}"/>
    <cellStyle name="Normal 7 3 3 5" xfId="7280" xr:uid="{00000000-0005-0000-0000-0000701C0000}"/>
    <cellStyle name="Normal 7 3 3 6" xfId="7281" xr:uid="{00000000-0005-0000-0000-0000711C0000}"/>
    <cellStyle name="Normal 7 3 3 7" xfId="7282" xr:uid="{00000000-0005-0000-0000-0000721C0000}"/>
    <cellStyle name="Normal 7 3 3 8" xfId="7283" xr:uid="{00000000-0005-0000-0000-0000731C0000}"/>
    <cellStyle name="Normal 7 3 3 9" xfId="7284" xr:uid="{00000000-0005-0000-0000-0000741C0000}"/>
    <cellStyle name="Normal 7 3 4" xfId="7285" xr:uid="{00000000-0005-0000-0000-0000751C0000}"/>
    <cellStyle name="Normal 7 3 4 2" xfId="7286" xr:uid="{00000000-0005-0000-0000-0000761C0000}"/>
    <cellStyle name="Normal 7 3 4 3" xfId="7287" xr:uid="{00000000-0005-0000-0000-0000771C0000}"/>
    <cellStyle name="Normal 7 3 4 4" xfId="7288" xr:uid="{00000000-0005-0000-0000-0000781C0000}"/>
    <cellStyle name="Normal 7 3 4 5" xfId="7289" xr:uid="{00000000-0005-0000-0000-0000791C0000}"/>
    <cellStyle name="Normal 7 3 4 6" xfId="7290" xr:uid="{00000000-0005-0000-0000-00007A1C0000}"/>
    <cellStyle name="Normal 7 3 4 7" xfId="7291" xr:uid="{00000000-0005-0000-0000-00007B1C0000}"/>
    <cellStyle name="Normal 7 3 4 8" xfId="7292" xr:uid="{00000000-0005-0000-0000-00007C1C0000}"/>
    <cellStyle name="Normal 7 3 4 9" xfId="7293" xr:uid="{00000000-0005-0000-0000-00007D1C0000}"/>
    <cellStyle name="Normal 7 3 5" xfId="7294" xr:uid="{00000000-0005-0000-0000-00007E1C0000}"/>
    <cellStyle name="Normal 7 3 5 2" xfId="7295" xr:uid="{00000000-0005-0000-0000-00007F1C0000}"/>
    <cellStyle name="Normal 7 3 5 3" xfId="7296" xr:uid="{00000000-0005-0000-0000-0000801C0000}"/>
    <cellStyle name="Normal 7 3 5 4" xfId="7297" xr:uid="{00000000-0005-0000-0000-0000811C0000}"/>
    <cellStyle name="Normal 7 3 5 5" xfId="7298" xr:uid="{00000000-0005-0000-0000-0000821C0000}"/>
    <cellStyle name="Normal 7 3 5 6" xfId="7299" xr:uid="{00000000-0005-0000-0000-0000831C0000}"/>
    <cellStyle name="Normal 7 3 5 7" xfId="7300" xr:uid="{00000000-0005-0000-0000-0000841C0000}"/>
    <cellStyle name="Normal 7 3 5 8" xfId="7301" xr:uid="{00000000-0005-0000-0000-0000851C0000}"/>
    <cellStyle name="Normal 7 3 5 9" xfId="7302" xr:uid="{00000000-0005-0000-0000-0000861C0000}"/>
    <cellStyle name="Normal 7 3 6" xfId="7303" xr:uid="{00000000-0005-0000-0000-0000871C0000}"/>
    <cellStyle name="Normal 7 3 6 2" xfId="7304" xr:uid="{00000000-0005-0000-0000-0000881C0000}"/>
    <cellStyle name="Normal 7 3 6 3" xfId="7305" xr:uid="{00000000-0005-0000-0000-0000891C0000}"/>
    <cellStyle name="Normal 7 3 6 4" xfId="7306" xr:uid="{00000000-0005-0000-0000-00008A1C0000}"/>
    <cellStyle name="Normal 7 3 6 5" xfId="7307" xr:uid="{00000000-0005-0000-0000-00008B1C0000}"/>
    <cellStyle name="Normal 7 3 6 6" xfId="7308" xr:uid="{00000000-0005-0000-0000-00008C1C0000}"/>
    <cellStyle name="Normal 7 3 6 7" xfId="7309" xr:uid="{00000000-0005-0000-0000-00008D1C0000}"/>
    <cellStyle name="Normal 7 3 6 8" xfId="7310" xr:uid="{00000000-0005-0000-0000-00008E1C0000}"/>
    <cellStyle name="Normal 7 3 6 9" xfId="7311" xr:uid="{00000000-0005-0000-0000-00008F1C0000}"/>
    <cellStyle name="Normal 7 3 7" xfId="7312" xr:uid="{00000000-0005-0000-0000-0000901C0000}"/>
    <cellStyle name="Normal 7 3 7 2" xfId="7313" xr:uid="{00000000-0005-0000-0000-0000911C0000}"/>
    <cellStyle name="Normal 7 3 7 3" xfId="7314" xr:uid="{00000000-0005-0000-0000-0000921C0000}"/>
    <cellStyle name="Normal 7 3 7 4" xfId="7315" xr:uid="{00000000-0005-0000-0000-0000931C0000}"/>
    <cellStyle name="Normal 7 3 7 5" xfId="7316" xr:uid="{00000000-0005-0000-0000-0000941C0000}"/>
    <cellStyle name="Normal 7 3 7 6" xfId="7317" xr:uid="{00000000-0005-0000-0000-0000951C0000}"/>
    <cellStyle name="Normal 7 3 7 7" xfId="7318" xr:uid="{00000000-0005-0000-0000-0000961C0000}"/>
    <cellStyle name="Normal 7 3 7 8" xfId="7319" xr:uid="{00000000-0005-0000-0000-0000971C0000}"/>
    <cellStyle name="Normal 7 3 7 9" xfId="7320" xr:uid="{00000000-0005-0000-0000-0000981C0000}"/>
    <cellStyle name="Normal 7 30" xfId="7321" xr:uid="{00000000-0005-0000-0000-0000991C0000}"/>
    <cellStyle name="Normal 7 31" xfId="7322" xr:uid="{00000000-0005-0000-0000-00009A1C0000}"/>
    <cellStyle name="Normal 7 32" xfId="7323" xr:uid="{00000000-0005-0000-0000-00009B1C0000}"/>
    <cellStyle name="Normal 7 33" xfId="7324" xr:uid="{00000000-0005-0000-0000-00009C1C0000}"/>
    <cellStyle name="Normal 7 34" xfId="7325" xr:uid="{00000000-0005-0000-0000-00009D1C0000}"/>
    <cellStyle name="Normal 7 35" xfId="7326" xr:uid="{00000000-0005-0000-0000-00009E1C0000}"/>
    <cellStyle name="Normal 7 4" xfId="7327" xr:uid="{00000000-0005-0000-0000-00009F1C0000}"/>
    <cellStyle name="Normal 7 4 10" xfId="7328" xr:uid="{00000000-0005-0000-0000-0000A01C0000}"/>
    <cellStyle name="Normal 7 4 11" xfId="7329" xr:uid="{00000000-0005-0000-0000-0000A11C0000}"/>
    <cellStyle name="Normal 7 4 12" xfId="7330" xr:uid="{00000000-0005-0000-0000-0000A21C0000}"/>
    <cellStyle name="Normal 7 4 13" xfId="7331" xr:uid="{00000000-0005-0000-0000-0000A31C0000}"/>
    <cellStyle name="Normal 7 4 14" xfId="7332" xr:uid="{00000000-0005-0000-0000-0000A41C0000}"/>
    <cellStyle name="Normal 7 4 15" xfId="7333" xr:uid="{00000000-0005-0000-0000-0000A51C0000}"/>
    <cellStyle name="Normal 7 4 16" xfId="7334" xr:uid="{00000000-0005-0000-0000-0000A61C0000}"/>
    <cellStyle name="Normal 7 4 17" xfId="7335" xr:uid="{00000000-0005-0000-0000-0000A71C0000}"/>
    <cellStyle name="Normal 7 4 2" xfId="7336" xr:uid="{00000000-0005-0000-0000-0000A81C0000}"/>
    <cellStyle name="Normal 7 4 3" xfId="7337" xr:uid="{00000000-0005-0000-0000-0000A91C0000}"/>
    <cellStyle name="Normal 7 4 4" xfId="7338" xr:uid="{00000000-0005-0000-0000-0000AA1C0000}"/>
    <cellStyle name="Normal 7 4 5" xfId="7339" xr:uid="{00000000-0005-0000-0000-0000AB1C0000}"/>
    <cellStyle name="Normal 7 4 6" xfId="7340" xr:uid="{00000000-0005-0000-0000-0000AC1C0000}"/>
    <cellStyle name="Normal 7 4 7" xfId="7341" xr:uid="{00000000-0005-0000-0000-0000AD1C0000}"/>
    <cellStyle name="Normal 7 4 8" xfId="7342" xr:uid="{00000000-0005-0000-0000-0000AE1C0000}"/>
    <cellStyle name="Normal 7 4 9" xfId="7343" xr:uid="{00000000-0005-0000-0000-0000AF1C0000}"/>
    <cellStyle name="Normal 7 5" xfId="7344" xr:uid="{00000000-0005-0000-0000-0000B01C0000}"/>
    <cellStyle name="Normal 7 5 10" xfId="7345" xr:uid="{00000000-0005-0000-0000-0000B11C0000}"/>
    <cellStyle name="Normal 7 5 11" xfId="7346" xr:uid="{00000000-0005-0000-0000-0000B21C0000}"/>
    <cellStyle name="Normal 7 5 12" xfId="7347" xr:uid="{00000000-0005-0000-0000-0000B31C0000}"/>
    <cellStyle name="Normal 7 5 13" xfId="7348" xr:uid="{00000000-0005-0000-0000-0000B41C0000}"/>
    <cellStyle name="Normal 7 5 14" xfId="7349" xr:uid="{00000000-0005-0000-0000-0000B51C0000}"/>
    <cellStyle name="Normal 7 5 15" xfId="7350" xr:uid="{00000000-0005-0000-0000-0000B61C0000}"/>
    <cellStyle name="Normal 7 5 16" xfId="7351" xr:uid="{00000000-0005-0000-0000-0000B71C0000}"/>
    <cellStyle name="Normal 7 5 17" xfId="7352" xr:uid="{00000000-0005-0000-0000-0000B81C0000}"/>
    <cellStyle name="Normal 7 5 2" xfId="7353" xr:uid="{00000000-0005-0000-0000-0000B91C0000}"/>
    <cellStyle name="Normal 7 5 3" xfId="7354" xr:uid="{00000000-0005-0000-0000-0000BA1C0000}"/>
    <cellStyle name="Normal 7 5 4" xfId="7355" xr:uid="{00000000-0005-0000-0000-0000BB1C0000}"/>
    <cellStyle name="Normal 7 5 5" xfId="7356" xr:uid="{00000000-0005-0000-0000-0000BC1C0000}"/>
    <cellStyle name="Normal 7 5 6" xfId="7357" xr:uid="{00000000-0005-0000-0000-0000BD1C0000}"/>
    <cellStyle name="Normal 7 5 7" xfId="7358" xr:uid="{00000000-0005-0000-0000-0000BE1C0000}"/>
    <cellStyle name="Normal 7 5 8" xfId="7359" xr:uid="{00000000-0005-0000-0000-0000BF1C0000}"/>
    <cellStyle name="Normal 7 5 9" xfId="7360" xr:uid="{00000000-0005-0000-0000-0000C01C0000}"/>
    <cellStyle name="Normal 7 6" xfId="7361" xr:uid="{00000000-0005-0000-0000-0000C11C0000}"/>
    <cellStyle name="Normal 7 6 10" xfId="7362" xr:uid="{00000000-0005-0000-0000-0000C21C0000}"/>
    <cellStyle name="Normal 7 6 11" xfId="7363" xr:uid="{00000000-0005-0000-0000-0000C31C0000}"/>
    <cellStyle name="Normal 7 6 12" xfId="7364" xr:uid="{00000000-0005-0000-0000-0000C41C0000}"/>
    <cellStyle name="Normal 7 6 13" xfId="7365" xr:uid="{00000000-0005-0000-0000-0000C51C0000}"/>
    <cellStyle name="Normal 7 6 14" xfId="7366" xr:uid="{00000000-0005-0000-0000-0000C61C0000}"/>
    <cellStyle name="Normal 7 6 15" xfId="7367" xr:uid="{00000000-0005-0000-0000-0000C71C0000}"/>
    <cellStyle name="Normal 7 6 16" xfId="7368" xr:uid="{00000000-0005-0000-0000-0000C81C0000}"/>
    <cellStyle name="Normal 7 6 17" xfId="7369" xr:uid="{00000000-0005-0000-0000-0000C91C0000}"/>
    <cellStyle name="Normal 7 6 2" xfId="7370" xr:uid="{00000000-0005-0000-0000-0000CA1C0000}"/>
    <cellStyle name="Normal 7 6 3" xfId="7371" xr:uid="{00000000-0005-0000-0000-0000CB1C0000}"/>
    <cellStyle name="Normal 7 6 4" xfId="7372" xr:uid="{00000000-0005-0000-0000-0000CC1C0000}"/>
    <cellStyle name="Normal 7 6 5" xfId="7373" xr:uid="{00000000-0005-0000-0000-0000CD1C0000}"/>
    <cellStyle name="Normal 7 6 6" xfId="7374" xr:uid="{00000000-0005-0000-0000-0000CE1C0000}"/>
    <cellStyle name="Normal 7 6 7" xfId="7375" xr:uid="{00000000-0005-0000-0000-0000CF1C0000}"/>
    <cellStyle name="Normal 7 6 8" xfId="7376" xr:uid="{00000000-0005-0000-0000-0000D01C0000}"/>
    <cellStyle name="Normal 7 6 9" xfId="7377" xr:uid="{00000000-0005-0000-0000-0000D11C0000}"/>
    <cellStyle name="Normal 7 7" xfId="7378" xr:uid="{00000000-0005-0000-0000-0000D21C0000}"/>
    <cellStyle name="Normal 7 7 10" xfId="7379" xr:uid="{00000000-0005-0000-0000-0000D31C0000}"/>
    <cellStyle name="Normal 7 7 11" xfId="7380" xr:uid="{00000000-0005-0000-0000-0000D41C0000}"/>
    <cellStyle name="Normal 7 7 12" xfId="7381" xr:uid="{00000000-0005-0000-0000-0000D51C0000}"/>
    <cellStyle name="Normal 7 7 13" xfId="7382" xr:uid="{00000000-0005-0000-0000-0000D61C0000}"/>
    <cellStyle name="Normal 7 7 14" xfId="7383" xr:uid="{00000000-0005-0000-0000-0000D71C0000}"/>
    <cellStyle name="Normal 7 7 15" xfId="7384" xr:uid="{00000000-0005-0000-0000-0000D81C0000}"/>
    <cellStyle name="Normal 7 7 16" xfId="7385" xr:uid="{00000000-0005-0000-0000-0000D91C0000}"/>
    <cellStyle name="Normal 7 7 17" xfId="7386" xr:uid="{00000000-0005-0000-0000-0000DA1C0000}"/>
    <cellStyle name="Normal 7 7 2" xfId="7387" xr:uid="{00000000-0005-0000-0000-0000DB1C0000}"/>
    <cellStyle name="Normal 7 7 3" xfId="7388" xr:uid="{00000000-0005-0000-0000-0000DC1C0000}"/>
    <cellStyle name="Normal 7 7 4" xfId="7389" xr:uid="{00000000-0005-0000-0000-0000DD1C0000}"/>
    <cellStyle name="Normal 7 7 5" xfId="7390" xr:uid="{00000000-0005-0000-0000-0000DE1C0000}"/>
    <cellStyle name="Normal 7 7 6" xfId="7391" xr:uid="{00000000-0005-0000-0000-0000DF1C0000}"/>
    <cellStyle name="Normal 7 7 7" xfId="7392" xr:uid="{00000000-0005-0000-0000-0000E01C0000}"/>
    <cellStyle name="Normal 7 7 8" xfId="7393" xr:uid="{00000000-0005-0000-0000-0000E11C0000}"/>
    <cellStyle name="Normal 7 7 9" xfId="7394" xr:uid="{00000000-0005-0000-0000-0000E21C0000}"/>
    <cellStyle name="Normal 7 8" xfId="7395" xr:uid="{00000000-0005-0000-0000-0000E31C0000}"/>
    <cellStyle name="Normal 7 8 10" xfId="7396" xr:uid="{00000000-0005-0000-0000-0000E41C0000}"/>
    <cellStyle name="Normal 7 8 11" xfId="7397" xr:uid="{00000000-0005-0000-0000-0000E51C0000}"/>
    <cellStyle name="Normal 7 8 12" xfId="7398" xr:uid="{00000000-0005-0000-0000-0000E61C0000}"/>
    <cellStyle name="Normal 7 8 13" xfId="7399" xr:uid="{00000000-0005-0000-0000-0000E71C0000}"/>
    <cellStyle name="Normal 7 8 14" xfId="7400" xr:uid="{00000000-0005-0000-0000-0000E81C0000}"/>
    <cellStyle name="Normal 7 8 15" xfId="7401" xr:uid="{00000000-0005-0000-0000-0000E91C0000}"/>
    <cellStyle name="Normal 7 8 16" xfId="7402" xr:uid="{00000000-0005-0000-0000-0000EA1C0000}"/>
    <cellStyle name="Normal 7 8 17" xfId="7403" xr:uid="{00000000-0005-0000-0000-0000EB1C0000}"/>
    <cellStyle name="Normal 7 8 2" xfId="7404" xr:uid="{00000000-0005-0000-0000-0000EC1C0000}"/>
    <cellStyle name="Normal 7 8 3" xfId="7405" xr:uid="{00000000-0005-0000-0000-0000ED1C0000}"/>
    <cellStyle name="Normal 7 8 4" xfId="7406" xr:uid="{00000000-0005-0000-0000-0000EE1C0000}"/>
    <cellStyle name="Normal 7 8 5" xfId="7407" xr:uid="{00000000-0005-0000-0000-0000EF1C0000}"/>
    <cellStyle name="Normal 7 8 6" xfId="7408" xr:uid="{00000000-0005-0000-0000-0000F01C0000}"/>
    <cellStyle name="Normal 7 8 7" xfId="7409" xr:uid="{00000000-0005-0000-0000-0000F11C0000}"/>
    <cellStyle name="Normal 7 8 8" xfId="7410" xr:uid="{00000000-0005-0000-0000-0000F21C0000}"/>
    <cellStyle name="Normal 7 8 9" xfId="7411" xr:uid="{00000000-0005-0000-0000-0000F31C0000}"/>
    <cellStyle name="Normal 7 9" xfId="7412" xr:uid="{00000000-0005-0000-0000-0000F41C0000}"/>
    <cellStyle name="Normal 7 9 10" xfId="7413" xr:uid="{00000000-0005-0000-0000-0000F51C0000}"/>
    <cellStyle name="Normal 7 9 11" xfId="7414" xr:uid="{00000000-0005-0000-0000-0000F61C0000}"/>
    <cellStyle name="Normal 7 9 12" xfId="7415" xr:uid="{00000000-0005-0000-0000-0000F71C0000}"/>
    <cellStyle name="Normal 7 9 13" xfId="7416" xr:uid="{00000000-0005-0000-0000-0000F81C0000}"/>
    <cellStyle name="Normal 7 9 14" xfId="7417" xr:uid="{00000000-0005-0000-0000-0000F91C0000}"/>
    <cellStyle name="Normal 7 9 15" xfId="7418" xr:uid="{00000000-0005-0000-0000-0000FA1C0000}"/>
    <cellStyle name="Normal 7 9 16" xfId="7419" xr:uid="{00000000-0005-0000-0000-0000FB1C0000}"/>
    <cellStyle name="Normal 7 9 17" xfId="7420" xr:uid="{00000000-0005-0000-0000-0000FC1C0000}"/>
    <cellStyle name="Normal 7 9 2" xfId="7421" xr:uid="{00000000-0005-0000-0000-0000FD1C0000}"/>
    <cellStyle name="Normal 7 9 3" xfId="7422" xr:uid="{00000000-0005-0000-0000-0000FE1C0000}"/>
    <cellStyle name="Normal 7 9 4" xfId="7423" xr:uid="{00000000-0005-0000-0000-0000FF1C0000}"/>
    <cellStyle name="Normal 7 9 5" xfId="7424" xr:uid="{00000000-0005-0000-0000-0000001D0000}"/>
    <cellStyle name="Normal 7 9 6" xfId="7425" xr:uid="{00000000-0005-0000-0000-0000011D0000}"/>
    <cellStyle name="Normal 7 9 7" xfId="7426" xr:uid="{00000000-0005-0000-0000-0000021D0000}"/>
    <cellStyle name="Normal 7 9 8" xfId="7427" xr:uid="{00000000-0005-0000-0000-0000031D0000}"/>
    <cellStyle name="Normal 7 9 9" xfId="7428" xr:uid="{00000000-0005-0000-0000-0000041D0000}"/>
    <cellStyle name="Normal 70" xfId="7429" xr:uid="{00000000-0005-0000-0000-0000051D0000}"/>
    <cellStyle name="Normal 70 2" xfId="7430" xr:uid="{00000000-0005-0000-0000-0000061D0000}"/>
    <cellStyle name="Normal 70 3" xfId="7431" xr:uid="{00000000-0005-0000-0000-0000071D0000}"/>
    <cellStyle name="Normal 70 4" xfId="7432" xr:uid="{00000000-0005-0000-0000-0000081D0000}"/>
    <cellStyle name="Normal 71" xfId="7433" xr:uid="{00000000-0005-0000-0000-0000091D0000}"/>
    <cellStyle name="Normal 71 2" xfId="7434" xr:uid="{00000000-0005-0000-0000-00000A1D0000}"/>
    <cellStyle name="Normal 71 3" xfId="7435" xr:uid="{00000000-0005-0000-0000-00000B1D0000}"/>
    <cellStyle name="Normal 72" xfId="7436" xr:uid="{00000000-0005-0000-0000-00000C1D0000}"/>
    <cellStyle name="Normal 72 2" xfId="7437" xr:uid="{00000000-0005-0000-0000-00000D1D0000}"/>
    <cellStyle name="Normal 72 3" xfId="7438" xr:uid="{00000000-0005-0000-0000-00000E1D0000}"/>
    <cellStyle name="Normal 72 4" xfId="7439" xr:uid="{00000000-0005-0000-0000-00000F1D0000}"/>
    <cellStyle name="Normal 73" xfId="7440" xr:uid="{00000000-0005-0000-0000-0000101D0000}"/>
    <cellStyle name="Normal 73 2" xfId="7441" xr:uid="{00000000-0005-0000-0000-0000111D0000}"/>
    <cellStyle name="Normal 74" xfId="7442" xr:uid="{00000000-0005-0000-0000-0000121D0000}"/>
    <cellStyle name="Normal 74 2" xfId="7443" xr:uid="{00000000-0005-0000-0000-0000131D0000}"/>
    <cellStyle name="Normal 75" xfId="7444" xr:uid="{00000000-0005-0000-0000-0000141D0000}"/>
    <cellStyle name="Normal 75 2" xfId="7445" xr:uid="{00000000-0005-0000-0000-0000151D0000}"/>
    <cellStyle name="Normal 76" xfId="7446" xr:uid="{00000000-0005-0000-0000-0000161D0000}"/>
    <cellStyle name="Normal 76 2" xfId="7447" xr:uid="{00000000-0005-0000-0000-0000171D0000}"/>
    <cellStyle name="Normal 77" xfId="7448" xr:uid="{00000000-0005-0000-0000-0000181D0000}"/>
    <cellStyle name="Normal 77 2" xfId="7449" xr:uid="{00000000-0005-0000-0000-0000191D0000}"/>
    <cellStyle name="Normal 78" xfId="7450" xr:uid="{00000000-0005-0000-0000-00001A1D0000}"/>
    <cellStyle name="Normal 78 2" xfId="7451" xr:uid="{00000000-0005-0000-0000-00001B1D0000}"/>
    <cellStyle name="Normal 79" xfId="7452" xr:uid="{00000000-0005-0000-0000-00001C1D0000}"/>
    <cellStyle name="Normal 79 2" xfId="7453" xr:uid="{00000000-0005-0000-0000-00001D1D0000}"/>
    <cellStyle name="Normal 8" xfId="7454" xr:uid="{00000000-0005-0000-0000-00001E1D0000}"/>
    <cellStyle name="Normal 8 10" xfId="7455" xr:uid="{00000000-0005-0000-0000-00001F1D0000}"/>
    <cellStyle name="Normal 8 11" xfId="7456" xr:uid="{00000000-0005-0000-0000-0000201D0000}"/>
    <cellStyle name="Normal 8 12" xfId="7457" xr:uid="{00000000-0005-0000-0000-0000211D0000}"/>
    <cellStyle name="Normal 8 13" xfId="7458" xr:uid="{00000000-0005-0000-0000-0000221D0000}"/>
    <cellStyle name="Normal 8 14" xfId="7459" xr:uid="{00000000-0005-0000-0000-0000231D0000}"/>
    <cellStyle name="Normal 8 15" xfId="7460" xr:uid="{00000000-0005-0000-0000-0000241D0000}"/>
    <cellStyle name="Normal 8 16" xfId="7461" xr:uid="{00000000-0005-0000-0000-0000251D0000}"/>
    <cellStyle name="Normal 8 17" xfId="7462" xr:uid="{00000000-0005-0000-0000-0000261D0000}"/>
    <cellStyle name="Normal 8 18" xfId="7463" xr:uid="{00000000-0005-0000-0000-0000271D0000}"/>
    <cellStyle name="Normal 8 19" xfId="7464" xr:uid="{00000000-0005-0000-0000-0000281D0000}"/>
    <cellStyle name="Normal 8 2" xfId="7465" xr:uid="{00000000-0005-0000-0000-0000291D0000}"/>
    <cellStyle name="Normal 8 2 2" xfId="7466" xr:uid="{00000000-0005-0000-0000-00002A1D0000}"/>
    <cellStyle name="Normal 8 2 3" xfId="7467" xr:uid="{00000000-0005-0000-0000-00002B1D0000}"/>
    <cellStyle name="Normal 8 2 4" xfId="7468" xr:uid="{00000000-0005-0000-0000-00002C1D0000}"/>
    <cellStyle name="Normal 8 2 5" xfId="7469" xr:uid="{00000000-0005-0000-0000-00002D1D0000}"/>
    <cellStyle name="Normal 8 2 6" xfId="7470" xr:uid="{00000000-0005-0000-0000-00002E1D0000}"/>
    <cellStyle name="Normal 8 2 7" xfId="7471" xr:uid="{00000000-0005-0000-0000-00002F1D0000}"/>
    <cellStyle name="Normal 8 2 8" xfId="7472" xr:uid="{00000000-0005-0000-0000-0000301D0000}"/>
    <cellStyle name="Normal 8 2 9" xfId="7473" xr:uid="{00000000-0005-0000-0000-0000311D0000}"/>
    <cellStyle name="Normal 8 20" xfId="7474" xr:uid="{00000000-0005-0000-0000-0000321D0000}"/>
    <cellStyle name="Normal 8 21" xfId="7475" xr:uid="{00000000-0005-0000-0000-0000331D0000}"/>
    <cellStyle name="Normal 8 22" xfId="7476" xr:uid="{00000000-0005-0000-0000-0000341D0000}"/>
    <cellStyle name="Normal 8 23" xfId="7477" xr:uid="{00000000-0005-0000-0000-0000351D0000}"/>
    <cellStyle name="Normal 8 24" xfId="7478" xr:uid="{00000000-0005-0000-0000-0000361D0000}"/>
    <cellStyle name="Normal 8 25" xfId="7479" xr:uid="{00000000-0005-0000-0000-0000371D0000}"/>
    <cellStyle name="Normal 8 26" xfId="7480" xr:uid="{00000000-0005-0000-0000-0000381D0000}"/>
    <cellStyle name="Normal 8 27" xfId="7481" xr:uid="{00000000-0005-0000-0000-0000391D0000}"/>
    <cellStyle name="Normal 8 3" xfId="7482" xr:uid="{00000000-0005-0000-0000-00003A1D0000}"/>
    <cellStyle name="Normal 8 3 2" xfId="7483" xr:uid="{00000000-0005-0000-0000-00003B1D0000}"/>
    <cellStyle name="Normal 8 3 3" xfId="7484" xr:uid="{00000000-0005-0000-0000-00003C1D0000}"/>
    <cellStyle name="Normal 8 3 4" xfId="7485" xr:uid="{00000000-0005-0000-0000-00003D1D0000}"/>
    <cellStyle name="Normal 8 3 5" xfId="7486" xr:uid="{00000000-0005-0000-0000-00003E1D0000}"/>
    <cellStyle name="Normal 8 3 6" xfId="7487" xr:uid="{00000000-0005-0000-0000-00003F1D0000}"/>
    <cellStyle name="Normal 8 3 7" xfId="7488" xr:uid="{00000000-0005-0000-0000-0000401D0000}"/>
    <cellStyle name="Normal 8 3 8" xfId="7489" xr:uid="{00000000-0005-0000-0000-0000411D0000}"/>
    <cellStyle name="Normal 8 3 9" xfId="7490" xr:uid="{00000000-0005-0000-0000-0000421D0000}"/>
    <cellStyle name="Normal 8 4" xfId="7491" xr:uid="{00000000-0005-0000-0000-0000431D0000}"/>
    <cellStyle name="Normal 8 4 2" xfId="7492" xr:uid="{00000000-0005-0000-0000-0000441D0000}"/>
    <cellStyle name="Normal 8 4 3" xfId="7493" xr:uid="{00000000-0005-0000-0000-0000451D0000}"/>
    <cellStyle name="Normal 8 4 4" xfId="7494" xr:uid="{00000000-0005-0000-0000-0000461D0000}"/>
    <cellStyle name="Normal 8 4 5" xfId="7495" xr:uid="{00000000-0005-0000-0000-0000471D0000}"/>
    <cellStyle name="Normal 8 4 6" xfId="7496" xr:uid="{00000000-0005-0000-0000-0000481D0000}"/>
    <cellStyle name="Normal 8 4 7" xfId="7497" xr:uid="{00000000-0005-0000-0000-0000491D0000}"/>
    <cellStyle name="Normal 8 4 8" xfId="7498" xr:uid="{00000000-0005-0000-0000-00004A1D0000}"/>
    <cellStyle name="Normal 8 4 9" xfId="7499" xr:uid="{00000000-0005-0000-0000-00004B1D0000}"/>
    <cellStyle name="Normal 8 5" xfId="7500" xr:uid="{00000000-0005-0000-0000-00004C1D0000}"/>
    <cellStyle name="Normal 8 5 2" xfId="7501" xr:uid="{00000000-0005-0000-0000-00004D1D0000}"/>
    <cellStyle name="Normal 8 5 3" xfId="7502" xr:uid="{00000000-0005-0000-0000-00004E1D0000}"/>
    <cellStyle name="Normal 8 5 4" xfId="7503" xr:uid="{00000000-0005-0000-0000-00004F1D0000}"/>
    <cellStyle name="Normal 8 5 5" xfId="7504" xr:uid="{00000000-0005-0000-0000-0000501D0000}"/>
    <cellStyle name="Normal 8 5 6" xfId="7505" xr:uid="{00000000-0005-0000-0000-0000511D0000}"/>
    <cellStyle name="Normal 8 5 7" xfId="7506" xr:uid="{00000000-0005-0000-0000-0000521D0000}"/>
    <cellStyle name="Normal 8 5 8" xfId="7507" xr:uid="{00000000-0005-0000-0000-0000531D0000}"/>
    <cellStyle name="Normal 8 5 9" xfId="7508" xr:uid="{00000000-0005-0000-0000-0000541D0000}"/>
    <cellStyle name="Normal 8 6" xfId="7509" xr:uid="{00000000-0005-0000-0000-0000551D0000}"/>
    <cellStyle name="Normal 8 6 2" xfId="7510" xr:uid="{00000000-0005-0000-0000-0000561D0000}"/>
    <cellStyle name="Normal 8 6 3" xfId="7511" xr:uid="{00000000-0005-0000-0000-0000571D0000}"/>
    <cellStyle name="Normal 8 6 4" xfId="7512" xr:uid="{00000000-0005-0000-0000-0000581D0000}"/>
    <cellStyle name="Normal 8 6 5" xfId="7513" xr:uid="{00000000-0005-0000-0000-0000591D0000}"/>
    <cellStyle name="Normal 8 6 6" xfId="7514" xr:uid="{00000000-0005-0000-0000-00005A1D0000}"/>
    <cellStyle name="Normal 8 6 7" xfId="7515" xr:uid="{00000000-0005-0000-0000-00005B1D0000}"/>
    <cellStyle name="Normal 8 6 8" xfId="7516" xr:uid="{00000000-0005-0000-0000-00005C1D0000}"/>
    <cellStyle name="Normal 8 6 9" xfId="7517" xr:uid="{00000000-0005-0000-0000-00005D1D0000}"/>
    <cellStyle name="Normal 8 7" xfId="7518" xr:uid="{00000000-0005-0000-0000-00005E1D0000}"/>
    <cellStyle name="Normal 8 7 2" xfId="7519" xr:uid="{00000000-0005-0000-0000-00005F1D0000}"/>
    <cellStyle name="Normal 8 7 3" xfId="7520" xr:uid="{00000000-0005-0000-0000-0000601D0000}"/>
    <cellStyle name="Normal 8 7 4" xfId="7521" xr:uid="{00000000-0005-0000-0000-0000611D0000}"/>
    <cellStyle name="Normal 8 7 5" xfId="7522" xr:uid="{00000000-0005-0000-0000-0000621D0000}"/>
    <cellStyle name="Normal 8 7 6" xfId="7523" xr:uid="{00000000-0005-0000-0000-0000631D0000}"/>
    <cellStyle name="Normal 8 7 7" xfId="7524" xr:uid="{00000000-0005-0000-0000-0000641D0000}"/>
    <cellStyle name="Normal 8 7 8" xfId="7525" xr:uid="{00000000-0005-0000-0000-0000651D0000}"/>
    <cellStyle name="Normal 8 7 9" xfId="7526" xr:uid="{00000000-0005-0000-0000-0000661D0000}"/>
    <cellStyle name="Normal 8 8" xfId="7527" xr:uid="{00000000-0005-0000-0000-0000671D0000}"/>
    <cellStyle name="Normal 8 8 2" xfId="7528" xr:uid="{00000000-0005-0000-0000-0000681D0000}"/>
    <cellStyle name="Normal 8 8 3" xfId="7529" xr:uid="{00000000-0005-0000-0000-0000691D0000}"/>
    <cellStyle name="Normal 8 8 4" xfId="7530" xr:uid="{00000000-0005-0000-0000-00006A1D0000}"/>
    <cellStyle name="Normal 8 8 5" xfId="7531" xr:uid="{00000000-0005-0000-0000-00006B1D0000}"/>
    <cellStyle name="Normal 8 8 6" xfId="7532" xr:uid="{00000000-0005-0000-0000-00006C1D0000}"/>
    <cellStyle name="Normal 8 8 7" xfId="7533" xr:uid="{00000000-0005-0000-0000-00006D1D0000}"/>
    <cellStyle name="Normal 8 8 8" xfId="7534" xr:uid="{00000000-0005-0000-0000-00006E1D0000}"/>
    <cellStyle name="Normal 8 8 9" xfId="7535" xr:uid="{00000000-0005-0000-0000-00006F1D0000}"/>
    <cellStyle name="Normal 8 9" xfId="7536" xr:uid="{00000000-0005-0000-0000-0000701D0000}"/>
    <cellStyle name="Normal 80" xfId="7537" xr:uid="{00000000-0005-0000-0000-0000711D0000}"/>
    <cellStyle name="Normal 80 2" xfId="7538" xr:uid="{00000000-0005-0000-0000-0000721D0000}"/>
    <cellStyle name="Normal 81" xfId="7539" xr:uid="{00000000-0005-0000-0000-0000731D0000}"/>
    <cellStyle name="Normal 81 2" xfId="7540" xr:uid="{00000000-0005-0000-0000-0000741D0000}"/>
    <cellStyle name="Normal 82" xfId="7541" xr:uid="{00000000-0005-0000-0000-0000751D0000}"/>
    <cellStyle name="Normal 82 2" xfId="7542" xr:uid="{00000000-0005-0000-0000-0000761D0000}"/>
    <cellStyle name="Normal 83" xfId="7543" xr:uid="{00000000-0005-0000-0000-0000771D0000}"/>
    <cellStyle name="Normal 83 2" xfId="7544" xr:uid="{00000000-0005-0000-0000-0000781D0000}"/>
    <cellStyle name="Normal 84" xfId="7545" xr:uid="{00000000-0005-0000-0000-0000791D0000}"/>
    <cellStyle name="Normal 84 2" xfId="7546" xr:uid="{00000000-0005-0000-0000-00007A1D0000}"/>
    <cellStyle name="Normal 85" xfId="7547" xr:uid="{00000000-0005-0000-0000-00007B1D0000}"/>
    <cellStyle name="Normal 85 2" xfId="7548" xr:uid="{00000000-0005-0000-0000-00007C1D0000}"/>
    <cellStyle name="Normal 86" xfId="7549" xr:uid="{00000000-0005-0000-0000-00007D1D0000}"/>
    <cellStyle name="Normal 86 2" xfId="7550" xr:uid="{00000000-0005-0000-0000-00007E1D0000}"/>
    <cellStyle name="Normal 87" xfId="7551" xr:uid="{00000000-0005-0000-0000-00007F1D0000}"/>
    <cellStyle name="Normal 87 2" xfId="7552" xr:uid="{00000000-0005-0000-0000-0000801D0000}"/>
    <cellStyle name="Normal 88" xfId="7553" xr:uid="{00000000-0005-0000-0000-0000811D0000}"/>
    <cellStyle name="Normal 89" xfId="7554" xr:uid="{00000000-0005-0000-0000-0000821D0000}"/>
    <cellStyle name="Normal 9" xfId="7555" xr:uid="{00000000-0005-0000-0000-0000831D0000}"/>
    <cellStyle name="Normal 9 10" xfId="7556" xr:uid="{00000000-0005-0000-0000-0000841D0000}"/>
    <cellStyle name="Normal 9 11" xfId="7557" xr:uid="{00000000-0005-0000-0000-0000851D0000}"/>
    <cellStyle name="Normal 9 12" xfId="7558" xr:uid="{00000000-0005-0000-0000-0000861D0000}"/>
    <cellStyle name="Normal 9 13" xfId="7559" xr:uid="{00000000-0005-0000-0000-0000871D0000}"/>
    <cellStyle name="Normal 9 14" xfId="7560" xr:uid="{00000000-0005-0000-0000-0000881D0000}"/>
    <cellStyle name="Normal 9 15" xfId="7561" xr:uid="{00000000-0005-0000-0000-0000891D0000}"/>
    <cellStyle name="Normal 9 16" xfId="7562" xr:uid="{00000000-0005-0000-0000-00008A1D0000}"/>
    <cellStyle name="Normal 9 17" xfId="7563" xr:uid="{00000000-0005-0000-0000-00008B1D0000}"/>
    <cellStyle name="Normal 9 18" xfId="7564" xr:uid="{00000000-0005-0000-0000-00008C1D0000}"/>
    <cellStyle name="Normal 9 19" xfId="7565" xr:uid="{00000000-0005-0000-0000-00008D1D0000}"/>
    <cellStyle name="Normal 9 2" xfId="7566" xr:uid="{00000000-0005-0000-0000-00008E1D0000}"/>
    <cellStyle name="Normal 9 2 2" xfId="7567" xr:uid="{00000000-0005-0000-0000-00008F1D0000}"/>
    <cellStyle name="Normal 9 2 3" xfId="7568" xr:uid="{00000000-0005-0000-0000-0000901D0000}"/>
    <cellStyle name="Normal 9 2 4" xfId="7569" xr:uid="{00000000-0005-0000-0000-0000911D0000}"/>
    <cellStyle name="Normal 9 2 5" xfId="7570" xr:uid="{00000000-0005-0000-0000-0000921D0000}"/>
    <cellStyle name="Normal 9 2 6" xfId="7571" xr:uid="{00000000-0005-0000-0000-0000931D0000}"/>
    <cellStyle name="Normal 9 2 7" xfId="7572" xr:uid="{00000000-0005-0000-0000-0000941D0000}"/>
    <cellStyle name="Normal 9 2 8" xfId="7573" xr:uid="{00000000-0005-0000-0000-0000951D0000}"/>
    <cellStyle name="Normal 9 2 9" xfId="7574" xr:uid="{00000000-0005-0000-0000-0000961D0000}"/>
    <cellStyle name="Normal 9 20" xfId="7575" xr:uid="{00000000-0005-0000-0000-0000971D0000}"/>
    <cellStyle name="Normal 9 21" xfId="7576" xr:uid="{00000000-0005-0000-0000-0000981D0000}"/>
    <cellStyle name="Normal 9 22" xfId="7577" xr:uid="{00000000-0005-0000-0000-0000991D0000}"/>
    <cellStyle name="Normal 9 23" xfId="7578" xr:uid="{00000000-0005-0000-0000-00009A1D0000}"/>
    <cellStyle name="Normal 9 24" xfId="7579" xr:uid="{00000000-0005-0000-0000-00009B1D0000}"/>
    <cellStyle name="Normal 9 25" xfId="7580" xr:uid="{00000000-0005-0000-0000-00009C1D0000}"/>
    <cellStyle name="Normal 9 26" xfId="7581" xr:uid="{00000000-0005-0000-0000-00009D1D0000}"/>
    <cellStyle name="Normal 9 27" xfId="7582" xr:uid="{00000000-0005-0000-0000-00009E1D0000}"/>
    <cellStyle name="Normal 9 3" xfId="7583" xr:uid="{00000000-0005-0000-0000-00009F1D0000}"/>
    <cellStyle name="Normal 9 3 2" xfId="7584" xr:uid="{00000000-0005-0000-0000-0000A01D0000}"/>
    <cellStyle name="Normal 9 3 3" xfId="7585" xr:uid="{00000000-0005-0000-0000-0000A11D0000}"/>
    <cellStyle name="Normal 9 3 4" xfId="7586" xr:uid="{00000000-0005-0000-0000-0000A21D0000}"/>
    <cellStyle name="Normal 9 3 5" xfId="7587" xr:uid="{00000000-0005-0000-0000-0000A31D0000}"/>
    <cellStyle name="Normal 9 3 6" xfId="7588" xr:uid="{00000000-0005-0000-0000-0000A41D0000}"/>
    <cellStyle name="Normal 9 3 7" xfId="7589" xr:uid="{00000000-0005-0000-0000-0000A51D0000}"/>
    <cellStyle name="Normal 9 3 8" xfId="7590" xr:uid="{00000000-0005-0000-0000-0000A61D0000}"/>
    <cellStyle name="Normal 9 3 9" xfId="7591" xr:uid="{00000000-0005-0000-0000-0000A71D0000}"/>
    <cellStyle name="Normal 9 4" xfId="7592" xr:uid="{00000000-0005-0000-0000-0000A81D0000}"/>
    <cellStyle name="Normal 9 4 2" xfId="7593" xr:uid="{00000000-0005-0000-0000-0000A91D0000}"/>
    <cellStyle name="Normal 9 4 3" xfId="7594" xr:uid="{00000000-0005-0000-0000-0000AA1D0000}"/>
    <cellStyle name="Normal 9 4 4" xfId="7595" xr:uid="{00000000-0005-0000-0000-0000AB1D0000}"/>
    <cellStyle name="Normal 9 4 5" xfId="7596" xr:uid="{00000000-0005-0000-0000-0000AC1D0000}"/>
    <cellStyle name="Normal 9 4 6" xfId="7597" xr:uid="{00000000-0005-0000-0000-0000AD1D0000}"/>
    <cellStyle name="Normal 9 4 7" xfId="7598" xr:uid="{00000000-0005-0000-0000-0000AE1D0000}"/>
    <cellStyle name="Normal 9 4 8" xfId="7599" xr:uid="{00000000-0005-0000-0000-0000AF1D0000}"/>
    <cellStyle name="Normal 9 4 9" xfId="7600" xr:uid="{00000000-0005-0000-0000-0000B01D0000}"/>
    <cellStyle name="Normal 9 5" xfId="7601" xr:uid="{00000000-0005-0000-0000-0000B11D0000}"/>
    <cellStyle name="Normal 9 5 2" xfId="7602" xr:uid="{00000000-0005-0000-0000-0000B21D0000}"/>
    <cellStyle name="Normal 9 5 3" xfId="7603" xr:uid="{00000000-0005-0000-0000-0000B31D0000}"/>
    <cellStyle name="Normal 9 5 4" xfId="7604" xr:uid="{00000000-0005-0000-0000-0000B41D0000}"/>
    <cellStyle name="Normal 9 5 5" xfId="7605" xr:uid="{00000000-0005-0000-0000-0000B51D0000}"/>
    <cellStyle name="Normal 9 5 6" xfId="7606" xr:uid="{00000000-0005-0000-0000-0000B61D0000}"/>
    <cellStyle name="Normal 9 5 7" xfId="7607" xr:uid="{00000000-0005-0000-0000-0000B71D0000}"/>
    <cellStyle name="Normal 9 5 8" xfId="7608" xr:uid="{00000000-0005-0000-0000-0000B81D0000}"/>
    <cellStyle name="Normal 9 5 9" xfId="7609" xr:uid="{00000000-0005-0000-0000-0000B91D0000}"/>
    <cellStyle name="Normal 9 6" xfId="7610" xr:uid="{00000000-0005-0000-0000-0000BA1D0000}"/>
    <cellStyle name="Normal 9 6 2" xfId="7611" xr:uid="{00000000-0005-0000-0000-0000BB1D0000}"/>
    <cellStyle name="Normal 9 6 3" xfId="7612" xr:uid="{00000000-0005-0000-0000-0000BC1D0000}"/>
    <cellStyle name="Normal 9 6 4" xfId="7613" xr:uid="{00000000-0005-0000-0000-0000BD1D0000}"/>
    <cellStyle name="Normal 9 6 5" xfId="7614" xr:uid="{00000000-0005-0000-0000-0000BE1D0000}"/>
    <cellStyle name="Normal 9 6 6" xfId="7615" xr:uid="{00000000-0005-0000-0000-0000BF1D0000}"/>
    <cellStyle name="Normal 9 6 7" xfId="7616" xr:uid="{00000000-0005-0000-0000-0000C01D0000}"/>
    <cellStyle name="Normal 9 6 8" xfId="7617" xr:uid="{00000000-0005-0000-0000-0000C11D0000}"/>
    <cellStyle name="Normal 9 6 9" xfId="7618" xr:uid="{00000000-0005-0000-0000-0000C21D0000}"/>
    <cellStyle name="Normal 9 7" xfId="7619" xr:uid="{00000000-0005-0000-0000-0000C31D0000}"/>
    <cellStyle name="Normal 9 7 2" xfId="7620" xr:uid="{00000000-0005-0000-0000-0000C41D0000}"/>
    <cellStyle name="Normal 9 7 3" xfId="7621" xr:uid="{00000000-0005-0000-0000-0000C51D0000}"/>
    <cellStyle name="Normal 9 7 4" xfId="7622" xr:uid="{00000000-0005-0000-0000-0000C61D0000}"/>
    <cellStyle name="Normal 9 7 5" xfId="7623" xr:uid="{00000000-0005-0000-0000-0000C71D0000}"/>
    <cellStyle name="Normal 9 7 6" xfId="7624" xr:uid="{00000000-0005-0000-0000-0000C81D0000}"/>
    <cellStyle name="Normal 9 7 7" xfId="7625" xr:uid="{00000000-0005-0000-0000-0000C91D0000}"/>
    <cellStyle name="Normal 9 7 8" xfId="7626" xr:uid="{00000000-0005-0000-0000-0000CA1D0000}"/>
    <cellStyle name="Normal 9 7 9" xfId="7627" xr:uid="{00000000-0005-0000-0000-0000CB1D0000}"/>
    <cellStyle name="Normal 9 8" xfId="7628" xr:uid="{00000000-0005-0000-0000-0000CC1D0000}"/>
    <cellStyle name="Normal 9 8 2" xfId="7629" xr:uid="{00000000-0005-0000-0000-0000CD1D0000}"/>
    <cellStyle name="Normal 9 8 3" xfId="7630" xr:uid="{00000000-0005-0000-0000-0000CE1D0000}"/>
    <cellStyle name="Normal 9 8 4" xfId="7631" xr:uid="{00000000-0005-0000-0000-0000CF1D0000}"/>
    <cellStyle name="Normal 9 8 5" xfId="7632" xr:uid="{00000000-0005-0000-0000-0000D01D0000}"/>
    <cellStyle name="Normal 9 8 6" xfId="7633" xr:uid="{00000000-0005-0000-0000-0000D11D0000}"/>
    <cellStyle name="Normal 9 8 7" xfId="7634" xr:uid="{00000000-0005-0000-0000-0000D21D0000}"/>
    <cellStyle name="Normal 9 8 8" xfId="7635" xr:uid="{00000000-0005-0000-0000-0000D31D0000}"/>
    <cellStyle name="Normal 9 8 9" xfId="7636" xr:uid="{00000000-0005-0000-0000-0000D41D0000}"/>
    <cellStyle name="Normal 9 9" xfId="7637" xr:uid="{00000000-0005-0000-0000-0000D51D0000}"/>
    <cellStyle name="Normal 90" xfId="7638" xr:uid="{00000000-0005-0000-0000-0000D61D0000}"/>
    <cellStyle name="Normal 91" xfId="7639" xr:uid="{00000000-0005-0000-0000-0000D71D0000}"/>
    <cellStyle name="Normal 92" xfId="7640" xr:uid="{00000000-0005-0000-0000-0000D81D0000}"/>
    <cellStyle name="Normal 93" xfId="7641" xr:uid="{00000000-0005-0000-0000-0000D91D0000}"/>
    <cellStyle name="Normal 94" xfId="7642" xr:uid="{00000000-0005-0000-0000-0000DA1D0000}"/>
    <cellStyle name="Normal 95" xfId="7643" xr:uid="{00000000-0005-0000-0000-0000DB1D0000}"/>
    <cellStyle name="Normal 96" xfId="7644" xr:uid="{00000000-0005-0000-0000-0000DC1D0000}"/>
    <cellStyle name="Normal 97" xfId="7645" xr:uid="{00000000-0005-0000-0000-0000DD1D0000}"/>
    <cellStyle name="Normal 98" xfId="7646" xr:uid="{00000000-0005-0000-0000-0000DE1D0000}"/>
    <cellStyle name="Normal 99" xfId="7647" xr:uid="{00000000-0005-0000-0000-0000DF1D0000}"/>
    <cellStyle name="Normal Table" xfId="7648" xr:uid="{00000000-0005-0000-0000-0000E01D0000}"/>
    <cellStyle name="Note 10" xfId="7649" xr:uid="{00000000-0005-0000-0000-0000E11D0000}"/>
    <cellStyle name="Note 11" xfId="7650" xr:uid="{00000000-0005-0000-0000-0000E21D0000}"/>
    <cellStyle name="Note 12" xfId="7651" xr:uid="{00000000-0005-0000-0000-0000E31D0000}"/>
    <cellStyle name="Note 13" xfId="7652" xr:uid="{00000000-0005-0000-0000-0000E41D0000}"/>
    <cellStyle name="Note 14" xfId="7653" xr:uid="{00000000-0005-0000-0000-0000E51D0000}"/>
    <cellStyle name="Note 15" xfId="7654" xr:uid="{00000000-0005-0000-0000-0000E61D0000}"/>
    <cellStyle name="Note 16" xfId="7655" xr:uid="{00000000-0005-0000-0000-0000E71D0000}"/>
    <cellStyle name="Note 17" xfId="7656" xr:uid="{00000000-0005-0000-0000-0000E81D0000}"/>
    <cellStyle name="Note 18" xfId="7657" xr:uid="{00000000-0005-0000-0000-0000E91D0000}"/>
    <cellStyle name="Note 19" xfId="7658" xr:uid="{00000000-0005-0000-0000-0000EA1D0000}"/>
    <cellStyle name="Note 2" xfId="7659" xr:uid="{00000000-0005-0000-0000-0000EB1D0000}"/>
    <cellStyle name="Note 2 2" xfId="7660" xr:uid="{00000000-0005-0000-0000-0000EC1D0000}"/>
    <cellStyle name="Note 2 3" xfId="7661" xr:uid="{00000000-0005-0000-0000-0000ED1D0000}"/>
    <cellStyle name="Note 2 4" xfId="7662" xr:uid="{00000000-0005-0000-0000-0000EE1D0000}"/>
    <cellStyle name="Note 2 5" xfId="7663" xr:uid="{00000000-0005-0000-0000-0000EF1D0000}"/>
    <cellStyle name="Note 2 6" xfId="7664" xr:uid="{00000000-0005-0000-0000-0000F01D0000}"/>
    <cellStyle name="Note 2 7" xfId="7665" xr:uid="{00000000-0005-0000-0000-0000F11D0000}"/>
    <cellStyle name="Note 2 8" xfId="7666" xr:uid="{00000000-0005-0000-0000-0000F21D0000}"/>
    <cellStyle name="Note 20" xfId="7667" xr:uid="{00000000-0005-0000-0000-0000F31D0000}"/>
    <cellStyle name="Note 21" xfId="7668" xr:uid="{00000000-0005-0000-0000-0000F41D0000}"/>
    <cellStyle name="Note 22" xfId="7669" xr:uid="{00000000-0005-0000-0000-0000F51D0000}"/>
    <cellStyle name="Note 23" xfId="7670" xr:uid="{00000000-0005-0000-0000-0000F61D0000}"/>
    <cellStyle name="Note 24" xfId="7671" xr:uid="{00000000-0005-0000-0000-0000F71D0000}"/>
    <cellStyle name="Note 25" xfId="7672" xr:uid="{00000000-0005-0000-0000-0000F81D0000}"/>
    <cellStyle name="Note 26" xfId="7673" xr:uid="{00000000-0005-0000-0000-0000F91D0000}"/>
    <cellStyle name="Note 27" xfId="7674" xr:uid="{00000000-0005-0000-0000-0000FA1D0000}"/>
    <cellStyle name="Note 28" xfId="7675" xr:uid="{00000000-0005-0000-0000-0000FB1D0000}"/>
    <cellStyle name="Note 29" xfId="7676" xr:uid="{00000000-0005-0000-0000-0000FC1D0000}"/>
    <cellStyle name="Note 3" xfId="7677" xr:uid="{00000000-0005-0000-0000-0000FD1D0000}"/>
    <cellStyle name="Note 30" xfId="7678" xr:uid="{00000000-0005-0000-0000-0000FE1D0000}"/>
    <cellStyle name="Note 31" xfId="7679" xr:uid="{00000000-0005-0000-0000-0000FF1D0000}"/>
    <cellStyle name="Note 32" xfId="7680" xr:uid="{00000000-0005-0000-0000-0000001E0000}"/>
    <cellStyle name="Note 33" xfId="7681" xr:uid="{00000000-0005-0000-0000-0000011E0000}"/>
    <cellStyle name="Note 34" xfId="7682" xr:uid="{00000000-0005-0000-0000-0000021E0000}"/>
    <cellStyle name="Note 35" xfId="7683" xr:uid="{00000000-0005-0000-0000-0000031E0000}"/>
    <cellStyle name="Note 36" xfId="7684" xr:uid="{00000000-0005-0000-0000-0000041E0000}"/>
    <cellStyle name="Note 37" xfId="7685" xr:uid="{00000000-0005-0000-0000-0000051E0000}"/>
    <cellStyle name="Note 38" xfId="7686" xr:uid="{00000000-0005-0000-0000-0000061E0000}"/>
    <cellStyle name="Note 39" xfId="7687" xr:uid="{00000000-0005-0000-0000-0000071E0000}"/>
    <cellStyle name="Note 4" xfId="7688" xr:uid="{00000000-0005-0000-0000-0000081E0000}"/>
    <cellStyle name="Note 40" xfId="7689" xr:uid="{00000000-0005-0000-0000-0000091E0000}"/>
    <cellStyle name="Note 41" xfId="7690" xr:uid="{00000000-0005-0000-0000-00000A1E0000}"/>
    <cellStyle name="Note 42" xfId="7691" xr:uid="{00000000-0005-0000-0000-00000B1E0000}"/>
    <cellStyle name="Note 43" xfId="7692" xr:uid="{00000000-0005-0000-0000-00000C1E0000}"/>
    <cellStyle name="Note 44" xfId="7693" xr:uid="{00000000-0005-0000-0000-00000D1E0000}"/>
    <cellStyle name="Note 45" xfId="7694" xr:uid="{00000000-0005-0000-0000-00000E1E0000}"/>
    <cellStyle name="Note 46" xfId="7695" xr:uid="{00000000-0005-0000-0000-00000F1E0000}"/>
    <cellStyle name="Note 47" xfId="7696" xr:uid="{00000000-0005-0000-0000-0000101E0000}"/>
    <cellStyle name="Note 48" xfId="7697" xr:uid="{00000000-0005-0000-0000-0000111E0000}"/>
    <cellStyle name="Note 5" xfId="7698" xr:uid="{00000000-0005-0000-0000-0000121E0000}"/>
    <cellStyle name="Note 6" xfId="7699" xr:uid="{00000000-0005-0000-0000-0000131E0000}"/>
    <cellStyle name="Note 7" xfId="7700" xr:uid="{00000000-0005-0000-0000-0000141E0000}"/>
    <cellStyle name="Note 8" xfId="7701" xr:uid="{00000000-0005-0000-0000-0000151E0000}"/>
    <cellStyle name="Note 9" xfId="7702" xr:uid="{00000000-0005-0000-0000-0000161E0000}"/>
    <cellStyle name="Of which" xfId="7703" xr:uid="{00000000-0005-0000-0000-0000171E0000}"/>
    <cellStyle name="Output 10" xfId="7704" xr:uid="{00000000-0005-0000-0000-0000181E0000}"/>
    <cellStyle name="Output 11" xfId="7705" xr:uid="{00000000-0005-0000-0000-0000191E0000}"/>
    <cellStyle name="Output 12" xfId="7706" xr:uid="{00000000-0005-0000-0000-00001A1E0000}"/>
    <cellStyle name="Output 13" xfId="7707" xr:uid="{00000000-0005-0000-0000-00001B1E0000}"/>
    <cellStyle name="Output 14" xfId="7708" xr:uid="{00000000-0005-0000-0000-00001C1E0000}"/>
    <cellStyle name="Output 15" xfId="7709" xr:uid="{00000000-0005-0000-0000-00001D1E0000}"/>
    <cellStyle name="Output 16" xfId="7710" xr:uid="{00000000-0005-0000-0000-00001E1E0000}"/>
    <cellStyle name="Output 17" xfId="7711" xr:uid="{00000000-0005-0000-0000-00001F1E0000}"/>
    <cellStyle name="Output 18" xfId="7712" xr:uid="{00000000-0005-0000-0000-0000201E0000}"/>
    <cellStyle name="Output 19" xfId="7713" xr:uid="{00000000-0005-0000-0000-0000211E0000}"/>
    <cellStyle name="Output 2" xfId="7714" xr:uid="{00000000-0005-0000-0000-0000221E0000}"/>
    <cellStyle name="Output 2 2" xfId="7715" xr:uid="{00000000-0005-0000-0000-0000231E0000}"/>
    <cellStyle name="Output 2 3" xfId="7716" xr:uid="{00000000-0005-0000-0000-0000241E0000}"/>
    <cellStyle name="Output 2 4" xfId="7717" xr:uid="{00000000-0005-0000-0000-0000251E0000}"/>
    <cellStyle name="Output 2 5" xfId="7718" xr:uid="{00000000-0005-0000-0000-0000261E0000}"/>
    <cellStyle name="Output 2 6" xfId="7719" xr:uid="{00000000-0005-0000-0000-0000271E0000}"/>
    <cellStyle name="Output 2 7" xfId="7720" xr:uid="{00000000-0005-0000-0000-0000281E0000}"/>
    <cellStyle name="Output 2 8" xfId="7721" xr:uid="{00000000-0005-0000-0000-0000291E0000}"/>
    <cellStyle name="Output 20" xfId="7722" xr:uid="{00000000-0005-0000-0000-00002A1E0000}"/>
    <cellStyle name="Output 21" xfId="7723" xr:uid="{00000000-0005-0000-0000-00002B1E0000}"/>
    <cellStyle name="Output 22" xfId="7724" xr:uid="{00000000-0005-0000-0000-00002C1E0000}"/>
    <cellStyle name="Output 23" xfId="7725" xr:uid="{00000000-0005-0000-0000-00002D1E0000}"/>
    <cellStyle name="Output 24" xfId="7726" xr:uid="{00000000-0005-0000-0000-00002E1E0000}"/>
    <cellStyle name="Output 25" xfId="7727" xr:uid="{00000000-0005-0000-0000-00002F1E0000}"/>
    <cellStyle name="Output 26" xfId="7728" xr:uid="{00000000-0005-0000-0000-0000301E0000}"/>
    <cellStyle name="Output 27" xfId="7729" xr:uid="{00000000-0005-0000-0000-0000311E0000}"/>
    <cellStyle name="Output 28" xfId="7730" xr:uid="{00000000-0005-0000-0000-0000321E0000}"/>
    <cellStyle name="Output 29" xfId="7731" xr:uid="{00000000-0005-0000-0000-0000331E0000}"/>
    <cellStyle name="Output 3" xfId="7732" xr:uid="{00000000-0005-0000-0000-0000341E0000}"/>
    <cellStyle name="Output 30" xfId="7733" xr:uid="{00000000-0005-0000-0000-0000351E0000}"/>
    <cellStyle name="Output 31" xfId="7734" xr:uid="{00000000-0005-0000-0000-0000361E0000}"/>
    <cellStyle name="Output 32" xfId="7735" xr:uid="{00000000-0005-0000-0000-0000371E0000}"/>
    <cellStyle name="Output 33" xfId="7736" xr:uid="{00000000-0005-0000-0000-0000381E0000}"/>
    <cellStyle name="Output 34" xfId="7737" xr:uid="{00000000-0005-0000-0000-0000391E0000}"/>
    <cellStyle name="Output 35" xfId="7738" xr:uid="{00000000-0005-0000-0000-00003A1E0000}"/>
    <cellStyle name="Output 36" xfId="7739" xr:uid="{00000000-0005-0000-0000-00003B1E0000}"/>
    <cellStyle name="Output 37" xfId="7740" xr:uid="{00000000-0005-0000-0000-00003C1E0000}"/>
    <cellStyle name="Output 38" xfId="7741" xr:uid="{00000000-0005-0000-0000-00003D1E0000}"/>
    <cellStyle name="Output 39" xfId="7742" xr:uid="{00000000-0005-0000-0000-00003E1E0000}"/>
    <cellStyle name="Output 4" xfId="7743" xr:uid="{00000000-0005-0000-0000-00003F1E0000}"/>
    <cellStyle name="Output 40" xfId="7744" xr:uid="{00000000-0005-0000-0000-0000401E0000}"/>
    <cellStyle name="Output 41" xfId="7745" xr:uid="{00000000-0005-0000-0000-0000411E0000}"/>
    <cellStyle name="Output 42" xfId="7746" xr:uid="{00000000-0005-0000-0000-0000421E0000}"/>
    <cellStyle name="Output 43" xfId="7747" xr:uid="{00000000-0005-0000-0000-0000431E0000}"/>
    <cellStyle name="Output 44" xfId="7748" xr:uid="{00000000-0005-0000-0000-0000441E0000}"/>
    <cellStyle name="Output 45" xfId="7749" xr:uid="{00000000-0005-0000-0000-0000451E0000}"/>
    <cellStyle name="Output 46" xfId="7750" xr:uid="{00000000-0005-0000-0000-0000461E0000}"/>
    <cellStyle name="Output 47" xfId="7751" xr:uid="{00000000-0005-0000-0000-0000471E0000}"/>
    <cellStyle name="Output 48" xfId="7752" xr:uid="{00000000-0005-0000-0000-0000481E0000}"/>
    <cellStyle name="Output 5" xfId="7753" xr:uid="{00000000-0005-0000-0000-0000491E0000}"/>
    <cellStyle name="Output 6" xfId="7754" xr:uid="{00000000-0005-0000-0000-00004A1E0000}"/>
    <cellStyle name="Output 7" xfId="7755" xr:uid="{00000000-0005-0000-0000-00004B1E0000}"/>
    <cellStyle name="Output 8" xfId="7756" xr:uid="{00000000-0005-0000-0000-00004C1E0000}"/>
    <cellStyle name="Output 9" xfId="7757" xr:uid="{00000000-0005-0000-0000-00004D1E0000}"/>
    <cellStyle name="Percent 10" xfId="7758" xr:uid="{00000000-0005-0000-0000-00004F1E0000}"/>
    <cellStyle name="Percent 11" xfId="7759" xr:uid="{00000000-0005-0000-0000-0000501E0000}"/>
    <cellStyle name="Percent 12" xfId="7760" xr:uid="{00000000-0005-0000-0000-0000511E0000}"/>
    <cellStyle name="Percent 13" xfId="7761" xr:uid="{00000000-0005-0000-0000-0000521E0000}"/>
    <cellStyle name="Percent 14" xfId="7762" xr:uid="{00000000-0005-0000-0000-0000531E0000}"/>
    <cellStyle name="Percent 15" xfId="7763" xr:uid="{00000000-0005-0000-0000-0000541E0000}"/>
    <cellStyle name="Percent 16" xfId="7764" xr:uid="{00000000-0005-0000-0000-0000551E0000}"/>
    <cellStyle name="Percent 17" xfId="7765" xr:uid="{00000000-0005-0000-0000-0000561E0000}"/>
    <cellStyle name="Percent 18" xfId="7766" xr:uid="{00000000-0005-0000-0000-0000571E0000}"/>
    <cellStyle name="Percent 19" xfId="7767" xr:uid="{00000000-0005-0000-0000-0000581E0000}"/>
    <cellStyle name="Percent 2" xfId="7768" xr:uid="{00000000-0005-0000-0000-0000591E0000}"/>
    <cellStyle name="Percent 2 2" xfId="7769" xr:uid="{00000000-0005-0000-0000-00005A1E0000}"/>
    <cellStyle name="Percent 2 2 2" xfId="7770" xr:uid="{00000000-0005-0000-0000-00005B1E0000}"/>
    <cellStyle name="Percent 20" xfId="7771" xr:uid="{00000000-0005-0000-0000-00005C1E0000}"/>
    <cellStyle name="Percent 21" xfId="7772" xr:uid="{00000000-0005-0000-0000-00005D1E0000}"/>
    <cellStyle name="Percent 22" xfId="7773" xr:uid="{00000000-0005-0000-0000-00005E1E0000}"/>
    <cellStyle name="Percent 23" xfId="7774" xr:uid="{00000000-0005-0000-0000-00005F1E0000}"/>
    <cellStyle name="Percent 24" xfId="7775" xr:uid="{00000000-0005-0000-0000-0000601E0000}"/>
    <cellStyle name="Percent 25" xfId="7776" xr:uid="{00000000-0005-0000-0000-0000611E0000}"/>
    <cellStyle name="Percent 26" xfId="7777" xr:uid="{00000000-0005-0000-0000-0000621E0000}"/>
    <cellStyle name="Percent 27" xfId="7778" xr:uid="{00000000-0005-0000-0000-0000631E0000}"/>
    <cellStyle name="Percent 28" xfId="7779" xr:uid="{00000000-0005-0000-0000-0000641E0000}"/>
    <cellStyle name="Percent 29" xfId="7780" xr:uid="{00000000-0005-0000-0000-0000651E0000}"/>
    <cellStyle name="Percent 3" xfId="7781" xr:uid="{00000000-0005-0000-0000-0000661E0000}"/>
    <cellStyle name="Percent 3 2" xfId="7782" xr:uid="{00000000-0005-0000-0000-0000671E0000}"/>
    <cellStyle name="Percent 30" xfId="7783" xr:uid="{00000000-0005-0000-0000-0000681E0000}"/>
    <cellStyle name="Percent 31" xfId="7784" xr:uid="{00000000-0005-0000-0000-0000691E0000}"/>
    <cellStyle name="Percent 32" xfId="7785" xr:uid="{00000000-0005-0000-0000-00006A1E0000}"/>
    <cellStyle name="Percent 33" xfId="7786" xr:uid="{00000000-0005-0000-0000-00006B1E0000}"/>
    <cellStyle name="Percent 34" xfId="7787" xr:uid="{00000000-0005-0000-0000-00006C1E0000}"/>
    <cellStyle name="Percent 35" xfId="7788" xr:uid="{00000000-0005-0000-0000-00006D1E0000}"/>
    <cellStyle name="Percent 36" xfId="7789" xr:uid="{00000000-0005-0000-0000-00006E1E0000}"/>
    <cellStyle name="Percent 37" xfId="7790" xr:uid="{00000000-0005-0000-0000-00006F1E0000}"/>
    <cellStyle name="Percent 38" xfId="7791" xr:uid="{00000000-0005-0000-0000-0000701E0000}"/>
    <cellStyle name="Percent 39" xfId="7792" xr:uid="{00000000-0005-0000-0000-0000711E0000}"/>
    <cellStyle name="Percent 4" xfId="7793" xr:uid="{00000000-0005-0000-0000-0000721E0000}"/>
    <cellStyle name="Percent 4 2" xfId="7794" xr:uid="{00000000-0005-0000-0000-0000731E0000}"/>
    <cellStyle name="Percent 40" xfId="7795" xr:uid="{00000000-0005-0000-0000-0000741E0000}"/>
    <cellStyle name="Percent 41" xfId="7796" xr:uid="{00000000-0005-0000-0000-0000751E0000}"/>
    <cellStyle name="Percent 5" xfId="7797" xr:uid="{00000000-0005-0000-0000-0000761E0000}"/>
    <cellStyle name="Percent 6" xfId="7798" xr:uid="{00000000-0005-0000-0000-0000771E0000}"/>
    <cellStyle name="Percent 7" xfId="7799" xr:uid="{00000000-0005-0000-0000-0000781E0000}"/>
    <cellStyle name="Percent 8" xfId="7800" xr:uid="{00000000-0005-0000-0000-0000791E0000}"/>
    <cellStyle name="Percent 9" xfId="7801" xr:uid="{00000000-0005-0000-0000-00007A1E0000}"/>
    <cellStyle name="percentage difference" xfId="7802" xr:uid="{00000000-0005-0000-0000-00007B1E0000}"/>
    <cellStyle name="percentage difference one decimal" xfId="7803" xr:uid="{00000000-0005-0000-0000-00007C1E0000}"/>
    <cellStyle name="percentage difference zero decimal" xfId="7804" xr:uid="{00000000-0005-0000-0000-00007D1E0000}"/>
    <cellStyle name="Publication" xfId="7805" xr:uid="{00000000-0005-0000-0000-00007E1E0000}"/>
    <cellStyle name="Red Text" xfId="7806" xr:uid="{00000000-0005-0000-0000-00007F1E0000}"/>
    <cellStyle name="TableStyleLight1" xfId="7807" xr:uid="{00000000-0005-0000-0000-0000801E0000}"/>
    <cellStyle name="Title 10" xfId="7808" xr:uid="{00000000-0005-0000-0000-0000811E0000}"/>
    <cellStyle name="Title 11" xfId="7809" xr:uid="{00000000-0005-0000-0000-0000821E0000}"/>
    <cellStyle name="Title 12" xfId="7810" xr:uid="{00000000-0005-0000-0000-0000831E0000}"/>
    <cellStyle name="Title 13" xfId="7811" xr:uid="{00000000-0005-0000-0000-0000841E0000}"/>
    <cellStyle name="Title 14" xfId="7812" xr:uid="{00000000-0005-0000-0000-0000851E0000}"/>
    <cellStyle name="Title 15" xfId="7813" xr:uid="{00000000-0005-0000-0000-0000861E0000}"/>
    <cellStyle name="Title 16" xfId="7814" xr:uid="{00000000-0005-0000-0000-0000871E0000}"/>
    <cellStyle name="Title 17" xfId="7815" xr:uid="{00000000-0005-0000-0000-0000881E0000}"/>
    <cellStyle name="Title 18" xfId="7816" xr:uid="{00000000-0005-0000-0000-0000891E0000}"/>
    <cellStyle name="Title 19" xfId="7817" xr:uid="{00000000-0005-0000-0000-00008A1E0000}"/>
    <cellStyle name="Title 2" xfId="7818" xr:uid="{00000000-0005-0000-0000-00008B1E0000}"/>
    <cellStyle name="Title 2 2" xfId="7819" xr:uid="{00000000-0005-0000-0000-00008C1E0000}"/>
    <cellStyle name="Title 2 3" xfId="7820" xr:uid="{00000000-0005-0000-0000-00008D1E0000}"/>
    <cellStyle name="Title 2 4" xfId="7821" xr:uid="{00000000-0005-0000-0000-00008E1E0000}"/>
    <cellStyle name="Title 2 5" xfId="7822" xr:uid="{00000000-0005-0000-0000-00008F1E0000}"/>
    <cellStyle name="Title 2 6" xfId="7823" xr:uid="{00000000-0005-0000-0000-0000901E0000}"/>
    <cellStyle name="Title 2 7" xfId="7824" xr:uid="{00000000-0005-0000-0000-0000911E0000}"/>
    <cellStyle name="Title 2 8" xfId="7825" xr:uid="{00000000-0005-0000-0000-0000921E0000}"/>
    <cellStyle name="Title 20" xfId="7826" xr:uid="{00000000-0005-0000-0000-0000931E0000}"/>
    <cellStyle name="Title 21" xfId="7827" xr:uid="{00000000-0005-0000-0000-0000941E0000}"/>
    <cellStyle name="Title 22" xfId="7828" xr:uid="{00000000-0005-0000-0000-0000951E0000}"/>
    <cellStyle name="Title 23" xfId="7829" xr:uid="{00000000-0005-0000-0000-0000961E0000}"/>
    <cellStyle name="Title 24" xfId="7830" xr:uid="{00000000-0005-0000-0000-0000971E0000}"/>
    <cellStyle name="Title 25" xfId="7831" xr:uid="{00000000-0005-0000-0000-0000981E0000}"/>
    <cellStyle name="Title 26" xfId="7832" xr:uid="{00000000-0005-0000-0000-0000991E0000}"/>
    <cellStyle name="Title 27" xfId="7833" xr:uid="{00000000-0005-0000-0000-00009A1E0000}"/>
    <cellStyle name="Title 28" xfId="7834" xr:uid="{00000000-0005-0000-0000-00009B1E0000}"/>
    <cellStyle name="Title 29" xfId="7835" xr:uid="{00000000-0005-0000-0000-00009C1E0000}"/>
    <cellStyle name="Title 3" xfId="7836" xr:uid="{00000000-0005-0000-0000-00009D1E0000}"/>
    <cellStyle name="Title 30" xfId="7837" xr:uid="{00000000-0005-0000-0000-00009E1E0000}"/>
    <cellStyle name="Title 31" xfId="7838" xr:uid="{00000000-0005-0000-0000-00009F1E0000}"/>
    <cellStyle name="Title 32" xfId="7839" xr:uid="{00000000-0005-0000-0000-0000A01E0000}"/>
    <cellStyle name="Title 33" xfId="7840" xr:uid="{00000000-0005-0000-0000-0000A11E0000}"/>
    <cellStyle name="Title 34" xfId="7841" xr:uid="{00000000-0005-0000-0000-0000A21E0000}"/>
    <cellStyle name="Title 35" xfId="7842" xr:uid="{00000000-0005-0000-0000-0000A31E0000}"/>
    <cellStyle name="Title 36" xfId="7843" xr:uid="{00000000-0005-0000-0000-0000A41E0000}"/>
    <cellStyle name="Title 37" xfId="7844" xr:uid="{00000000-0005-0000-0000-0000A51E0000}"/>
    <cellStyle name="Title 38" xfId="7845" xr:uid="{00000000-0005-0000-0000-0000A61E0000}"/>
    <cellStyle name="Title 39" xfId="7846" xr:uid="{00000000-0005-0000-0000-0000A71E0000}"/>
    <cellStyle name="Title 4" xfId="7847" xr:uid="{00000000-0005-0000-0000-0000A81E0000}"/>
    <cellStyle name="Title 40" xfId="7848" xr:uid="{00000000-0005-0000-0000-0000A91E0000}"/>
    <cellStyle name="Title 41" xfId="7849" xr:uid="{00000000-0005-0000-0000-0000AA1E0000}"/>
    <cellStyle name="Title 42" xfId="7850" xr:uid="{00000000-0005-0000-0000-0000AB1E0000}"/>
    <cellStyle name="Title 43" xfId="7851" xr:uid="{00000000-0005-0000-0000-0000AC1E0000}"/>
    <cellStyle name="Title 44" xfId="7852" xr:uid="{00000000-0005-0000-0000-0000AD1E0000}"/>
    <cellStyle name="Title 45" xfId="7853" xr:uid="{00000000-0005-0000-0000-0000AE1E0000}"/>
    <cellStyle name="Title 46" xfId="7854" xr:uid="{00000000-0005-0000-0000-0000AF1E0000}"/>
    <cellStyle name="Title 47" xfId="7855" xr:uid="{00000000-0005-0000-0000-0000B01E0000}"/>
    <cellStyle name="Title 48" xfId="7856" xr:uid="{00000000-0005-0000-0000-0000B11E0000}"/>
    <cellStyle name="Title 5" xfId="7857" xr:uid="{00000000-0005-0000-0000-0000B21E0000}"/>
    <cellStyle name="Title 6" xfId="7858" xr:uid="{00000000-0005-0000-0000-0000B31E0000}"/>
    <cellStyle name="Title 7" xfId="7859" xr:uid="{00000000-0005-0000-0000-0000B41E0000}"/>
    <cellStyle name="Title 8" xfId="7860" xr:uid="{00000000-0005-0000-0000-0000B51E0000}"/>
    <cellStyle name="Title 9" xfId="7861" xr:uid="{00000000-0005-0000-0000-0000B61E0000}"/>
    <cellStyle name="TopGrey" xfId="7862" xr:uid="{00000000-0005-0000-0000-0000B71E0000}"/>
    <cellStyle name="Total 10" xfId="7863" xr:uid="{00000000-0005-0000-0000-0000B81E0000}"/>
    <cellStyle name="Total 11" xfId="7864" xr:uid="{00000000-0005-0000-0000-0000B91E0000}"/>
    <cellStyle name="Total 12" xfId="7865" xr:uid="{00000000-0005-0000-0000-0000BA1E0000}"/>
    <cellStyle name="Total 13" xfId="7866" xr:uid="{00000000-0005-0000-0000-0000BB1E0000}"/>
    <cellStyle name="Total 14" xfId="7867" xr:uid="{00000000-0005-0000-0000-0000BC1E0000}"/>
    <cellStyle name="Total 15" xfId="7868" xr:uid="{00000000-0005-0000-0000-0000BD1E0000}"/>
    <cellStyle name="Total 16" xfId="7869" xr:uid="{00000000-0005-0000-0000-0000BE1E0000}"/>
    <cellStyle name="Total 17" xfId="7870" xr:uid="{00000000-0005-0000-0000-0000BF1E0000}"/>
    <cellStyle name="Total 18" xfId="7871" xr:uid="{00000000-0005-0000-0000-0000C01E0000}"/>
    <cellStyle name="Total 19" xfId="7872" xr:uid="{00000000-0005-0000-0000-0000C11E0000}"/>
    <cellStyle name="Total 2" xfId="7873" xr:uid="{00000000-0005-0000-0000-0000C21E0000}"/>
    <cellStyle name="Total 2 2" xfId="7874" xr:uid="{00000000-0005-0000-0000-0000C31E0000}"/>
    <cellStyle name="Total 2 3" xfId="7875" xr:uid="{00000000-0005-0000-0000-0000C41E0000}"/>
    <cellStyle name="Total 2 4" xfId="7876" xr:uid="{00000000-0005-0000-0000-0000C51E0000}"/>
    <cellStyle name="Total 2 5" xfId="7877" xr:uid="{00000000-0005-0000-0000-0000C61E0000}"/>
    <cellStyle name="Total 2 6" xfId="7878" xr:uid="{00000000-0005-0000-0000-0000C71E0000}"/>
    <cellStyle name="Total 2 7" xfId="7879" xr:uid="{00000000-0005-0000-0000-0000C81E0000}"/>
    <cellStyle name="Total 2 8" xfId="7880" xr:uid="{00000000-0005-0000-0000-0000C91E0000}"/>
    <cellStyle name="Total 20" xfId="7881" xr:uid="{00000000-0005-0000-0000-0000CA1E0000}"/>
    <cellStyle name="Total 21" xfId="7882" xr:uid="{00000000-0005-0000-0000-0000CB1E0000}"/>
    <cellStyle name="Total 22" xfId="7883" xr:uid="{00000000-0005-0000-0000-0000CC1E0000}"/>
    <cellStyle name="Total 23" xfId="7884" xr:uid="{00000000-0005-0000-0000-0000CD1E0000}"/>
    <cellStyle name="Total 24" xfId="7885" xr:uid="{00000000-0005-0000-0000-0000CE1E0000}"/>
    <cellStyle name="Total 25" xfId="7886" xr:uid="{00000000-0005-0000-0000-0000CF1E0000}"/>
    <cellStyle name="Total 26" xfId="7887" xr:uid="{00000000-0005-0000-0000-0000D01E0000}"/>
    <cellStyle name="Total 27" xfId="7888" xr:uid="{00000000-0005-0000-0000-0000D11E0000}"/>
    <cellStyle name="Total 28" xfId="7889" xr:uid="{00000000-0005-0000-0000-0000D21E0000}"/>
    <cellStyle name="Total 29" xfId="7890" xr:uid="{00000000-0005-0000-0000-0000D31E0000}"/>
    <cellStyle name="Total 3" xfId="7891" xr:uid="{00000000-0005-0000-0000-0000D41E0000}"/>
    <cellStyle name="Total 30" xfId="7892" xr:uid="{00000000-0005-0000-0000-0000D51E0000}"/>
    <cellStyle name="Total 31" xfId="7893" xr:uid="{00000000-0005-0000-0000-0000D61E0000}"/>
    <cellStyle name="Total 32" xfId="7894" xr:uid="{00000000-0005-0000-0000-0000D71E0000}"/>
    <cellStyle name="Total 33" xfId="7895" xr:uid="{00000000-0005-0000-0000-0000D81E0000}"/>
    <cellStyle name="Total 34" xfId="7896" xr:uid="{00000000-0005-0000-0000-0000D91E0000}"/>
    <cellStyle name="Total 35" xfId="7897" xr:uid="{00000000-0005-0000-0000-0000DA1E0000}"/>
    <cellStyle name="Total 36" xfId="7898" xr:uid="{00000000-0005-0000-0000-0000DB1E0000}"/>
    <cellStyle name="Total 37" xfId="7899" xr:uid="{00000000-0005-0000-0000-0000DC1E0000}"/>
    <cellStyle name="Total 38" xfId="7900" xr:uid="{00000000-0005-0000-0000-0000DD1E0000}"/>
    <cellStyle name="Total 39" xfId="7901" xr:uid="{00000000-0005-0000-0000-0000DE1E0000}"/>
    <cellStyle name="Total 4" xfId="7902" xr:uid="{00000000-0005-0000-0000-0000DF1E0000}"/>
    <cellStyle name="Total 40" xfId="7903" xr:uid="{00000000-0005-0000-0000-0000E01E0000}"/>
    <cellStyle name="Total 41" xfId="7904" xr:uid="{00000000-0005-0000-0000-0000E11E0000}"/>
    <cellStyle name="Total 42" xfId="7905" xr:uid="{00000000-0005-0000-0000-0000E21E0000}"/>
    <cellStyle name="Total 43" xfId="7906" xr:uid="{00000000-0005-0000-0000-0000E31E0000}"/>
    <cellStyle name="Total 44" xfId="7907" xr:uid="{00000000-0005-0000-0000-0000E41E0000}"/>
    <cellStyle name="Total 45" xfId="7908" xr:uid="{00000000-0005-0000-0000-0000E51E0000}"/>
    <cellStyle name="Total 46" xfId="7909" xr:uid="{00000000-0005-0000-0000-0000E61E0000}"/>
    <cellStyle name="Total 47" xfId="7910" xr:uid="{00000000-0005-0000-0000-0000E71E0000}"/>
    <cellStyle name="Total 48" xfId="7911" xr:uid="{00000000-0005-0000-0000-0000E81E0000}"/>
    <cellStyle name="Total 5" xfId="7912" xr:uid="{00000000-0005-0000-0000-0000E91E0000}"/>
    <cellStyle name="Total 6" xfId="7913" xr:uid="{00000000-0005-0000-0000-0000EA1E0000}"/>
    <cellStyle name="Total 7" xfId="7914" xr:uid="{00000000-0005-0000-0000-0000EB1E0000}"/>
    <cellStyle name="Total 8" xfId="7915" xr:uid="{00000000-0005-0000-0000-0000EC1E0000}"/>
    <cellStyle name="Total 9" xfId="7916" xr:uid="{00000000-0005-0000-0000-0000ED1E0000}"/>
    <cellStyle name="Warning Text 10" xfId="7917" xr:uid="{00000000-0005-0000-0000-0000EE1E0000}"/>
    <cellStyle name="Warning Text 11" xfId="7918" xr:uid="{00000000-0005-0000-0000-0000EF1E0000}"/>
    <cellStyle name="Warning Text 12" xfId="7919" xr:uid="{00000000-0005-0000-0000-0000F01E0000}"/>
    <cellStyle name="Warning Text 13" xfId="7920" xr:uid="{00000000-0005-0000-0000-0000F11E0000}"/>
    <cellStyle name="Warning Text 14" xfId="7921" xr:uid="{00000000-0005-0000-0000-0000F21E0000}"/>
    <cellStyle name="Warning Text 15" xfId="7922" xr:uid="{00000000-0005-0000-0000-0000F31E0000}"/>
    <cellStyle name="Warning Text 16" xfId="7923" xr:uid="{00000000-0005-0000-0000-0000F41E0000}"/>
    <cellStyle name="Warning Text 17" xfId="7924" xr:uid="{00000000-0005-0000-0000-0000F51E0000}"/>
    <cellStyle name="Warning Text 18" xfId="7925" xr:uid="{00000000-0005-0000-0000-0000F61E0000}"/>
    <cellStyle name="Warning Text 19" xfId="7926" xr:uid="{00000000-0005-0000-0000-0000F71E0000}"/>
    <cellStyle name="Warning Text 2" xfId="7927" xr:uid="{00000000-0005-0000-0000-0000F81E0000}"/>
    <cellStyle name="Warning Text 2 2" xfId="7928" xr:uid="{00000000-0005-0000-0000-0000F91E0000}"/>
    <cellStyle name="Warning Text 2 3" xfId="7929" xr:uid="{00000000-0005-0000-0000-0000FA1E0000}"/>
    <cellStyle name="Warning Text 2 4" xfId="7930" xr:uid="{00000000-0005-0000-0000-0000FB1E0000}"/>
    <cellStyle name="Warning Text 2 5" xfId="7931" xr:uid="{00000000-0005-0000-0000-0000FC1E0000}"/>
    <cellStyle name="Warning Text 2 6" xfId="7932" xr:uid="{00000000-0005-0000-0000-0000FD1E0000}"/>
    <cellStyle name="Warning Text 2 7" xfId="7933" xr:uid="{00000000-0005-0000-0000-0000FE1E0000}"/>
    <cellStyle name="Warning Text 2 8" xfId="7934" xr:uid="{00000000-0005-0000-0000-0000FF1E0000}"/>
    <cellStyle name="Warning Text 20" xfId="7935" xr:uid="{00000000-0005-0000-0000-0000001F0000}"/>
    <cellStyle name="Warning Text 21" xfId="7936" xr:uid="{00000000-0005-0000-0000-0000011F0000}"/>
    <cellStyle name="Warning Text 22" xfId="7937" xr:uid="{00000000-0005-0000-0000-0000021F0000}"/>
    <cellStyle name="Warning Text 23" xfId="7938" xr:uid="{00000000-0005-0000-0000-0000031F0000}"/>
    <cellStyle name="Warning Text 24" xfId="7939" xr:uid="{00000000-0005-0000-0000-0000041F0000}"/>
    <cellStyle name="Warning Text 25" xfId="7940" xr:uid="{00000000-0005-0000-0000-0000051F0000}"/>
    <cellStyle name="Warning Text 26" xfId="7941" xr:uid="{00000000-0005-0000-0000-0000061F0000}"/>
    <cellStyle name="Warning Text 27" xfId="7942" xr:uid="{00000000-0005-0000-0000-0000071F0000}"/>
    <cellStyle name="Warning Text 28" xfId="7943" xr:uid="{00000000-0005-0000-0000-0000081F0000}"/>
    <cellStyle name="Warning Text 29" xfId="7944" xr:uid="{00000000-0005-0000-0000-0000091F0000}"/>
    <cellStyle name="Warning Text 3" xfId="7945" xr:uid="{00000000-0005-0000-0000-00000A1F0000}"/>
    <cellStyle name="Warning Text 30" xfId="7946" xr:uid="{00000000-0005-0000-0000-00000B1F0000}"/>
    <cellStyle name="Warning Text 31" xfId="7947" xr:uid="{00000000-0005-0000-0000-00000C1F0000}"/>
    <cellStyle name="Warning Text 32" xfId="7948" xr:uid="{00000000-0005-0000-0000-00000D1F0000}"/>
    <cellStyle name="Warning Text 33" xfId="7949" xr:uid="{00000000-0005-0000-0000-00000E1F0000}"/>
    <cellStyle name="Warning Text 34" xfId="7950" xr:uid="{00000000-0005-0000-0000-00000F1F0000}"/>
    <cellStyle name="Warning Text 35" xfId="7951" xr:uid="{00000000-0005-0000-0000-0000101F0000}"/>
    <cellStyle name="Warning Text 36" xfId="7952" xr:uid="{00000000-0005-0000-0000-0000111F0000}"/>
    <cellStyle name="Warning Text 37" xfId="7953" xr:uid="{00000000-0005-0000-0000-0000121F0000}"/>
    <cellStyle name="Warning Text 38" xfId="7954" xr:uid="{00000000-0005-0000-0000-0000131F0000}"/>
    <cellStyle name="Warning Text 39" xfId="7955" xr:uid="{00000000-0005-0000-0000-0000141F0000}"/>
    <cellStyle name="Warning Text 4" xfId="7956" xr:uid="{00000000-0005-0000-0000-0000151F0000}"/>
    <cellStyle name="Warning Text 40" xfId="7957" xr:uid="{00000000-0005-0000-0000-0000161F0000}"/>
    <cellStyle name="Warning Text 41" xfId="7958" xr:uid="{00000000-0005-0000-0000-0000171F0000}"/>
    <cellStyle name="Warning Text 42" xfId="7959" xr:uid="{00000000-0005-0000-0000-0000181F0000}"/>
    <cellStyle name="Warning Text 43" xfId="7960" xr:uid="{00000000-0005-0000-0000-0000191F0000}"/>
    <cellStyle name="Warning Text 44" xfId="7961" xr:uid="{00000000-0005-0000-0000-00001A1F0000}"/>
    <cellStyle name="Warning Text 45" xfId="7962" xr:uid="{00000000-0005-0000-0000-00001B1F0000}"/>
    <cellStyle name="Warning Text 46" xfId="7963" xr:uid="{00000000-0005-0000-0000-00001C1F0000}"/>
    <cellStyle name="Warning Text 47" xfId="7964" xr:uid="{00000000-0005-0000-0000-00001D1F0000}"/>
    <cellStyle name="Warning Text 48" xfId="7965" xr:uid="{00000000-0005-0000-0000-00001E1F0000}"/>
    <cellStyle name="Warning Text 5" xfId="7966" xr:uid="{00000000-0005-0000-0000-00001F1F0000}"/>
    <cellStyle name="Warning Text 6" xfId="7967" xr:uid="{00000000-0005-0000-0000-0000201F0000}"/>
    <cellStyle name="Warning Text 7" xfId="7968" xr:uid="{00000000-0005-0000-0000-0000211F0000}"/>
    <cellStyle name="Warning Text 8" xfId="7969" xr:uid="{00000000-0005-0000-0000-0000221F0000}"/>
    <cellStyle name="Warning Text 9" xfId="7970" xr:uid="{00000000-0005-0000-0000-0000231F0000}"/>
    <cellStyle name="WebAnchor1" xfId="7971" xr:uid="{00000000-0005-0000-0000-0000241F0000}"/>
    <cellStyle name="WebAnchor2" xfId="7972" xr:uid="{00000000-0005-0000-0000-0000251F0000}"/>
    <cellStyle name="WebAnchor3" xfId="7973" xr:uid="{00000000-0005-0000-0000-0000261F0000}"/>
    <cellStyle name="WebAnchor4" xfId="7974" xr:uid="{00000000-0005-0000-0000-0000271F0000}"/>
    <cellStyle name="WebAnchor5" xfId="7975" xr:uid="{00000000-0005-0000-0000-0000281F0000}"/>
    <cellStyle name="WebAnchor6" xfId="7976" xr:uid="{00000000-0005-0000-0000-0000291F0000}"/>
    <cellStyle name="WebAnchor7" xfId="7977" xr:uid="{00000000-0005-0000-0000-00002A1F0000}"/>
    <cellStyle name="Webexclude" xfId="7978" xr:uid="{00000000-0005-0000-0000-00002B1F0000}"/>
    <cellStyle name="WebFN" xfId="7979" xr:uid="{00000000-0005-0000-0000-00002C1F0000}"/>
    <cellStyle name="WebFN1" xfId="7980" xr:uid="{00000000-0005-0000-0000-00002D1F0000}"/>
    <cellStyle name="WebFN2" xfId="7981" xr:uid="{00000000-0005-0000-0000-00002E1F0000}"/>
    <cellStyle name="WebFN3" xfId="7982" xr:uid="{00000000-0005-0000-0000-00002F1F0000}"/>
    <cellStyle name="WebFN4" xfId="7983" xr:uid="{00000000-0005-0000-0000-0000301F0000}"/>
    <cellStyle name="WebHR" xfId="7984" xr:uid="{00000000-0005-0000-0000-0000311F0000}"/>
    <cellStyle name="WebIndent1" xfId="7985" xr:uid="{00000000-0005-0000-0000-0000321F0000}"/>
    <cellStyle name="WebIndent1wFN3" xfId="7986" xr:uid="{00000000-0005-0000-0000-0000331F0000}"/>
    <cellStyle name="WebIndent2" xfId="7987" xr:uid="{00000000-0005-0000-0000-0000341F0000}"/>
    <cellStyle name="WebNoBR" xfId="7988" xr:uid="{00000000-0005-0000-0000-0000351F0000}"/>
  </cellStyles>
  <dxfs count="0"/>
  <tableStyles count="0" defaultTableStyle="TableStyleMedium2" defaultPivotStyle="PivotStyleLight16"/>
  <colors>
    <mruColors>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C1:Q83"/>
  <sheetViews>
    <sheetView showGridLines="0" showWhiteSpace="0" view="pageLayout" zoomScale="90" zoomScaleNormal="100" zoomScalePageLayoutView="90" workbookViewId="0">
      <selection activeCell="I3" sqref="I3:J3"/>
    </sheetView>
  </sheetViews>
  <sheetFormatPr defaultRowHeight="15"/>
  <cols>
    <col min="1" max="2" width="9.140625" style="1"/>
    <col min="3" max="3" width="3.7109375" style="1" customWidth="1"/>
    <col min="4" max="4" width="9.42578125" style="1" customWidth="1"/>
    <col min="5" max="6" width="3.140625" style="1" customWidth="1"/>
    <col min="7" max="7" width="45" style="1" customWidth="1"/>
    <col min="8" max="8" width="4.28515625" style="1" hidden="1" customWidth="1"/>
    <col min="9" max="9" width="8.42578125" style="1" customWidth="1"/>
    <col min="10" max="10" width="9.28515625" style="1" customWidth="1"/>
    <col min="11" max="11" width="8.5703125" style="1" customWidth="1"/>
    <col min="12" max="12" width="9.140625" style="1" customWidth="1"/>
    <col min="13" max="14" width="9.7109375" style="1" customWidth="1"/>
    <col min="15" max="15" width="10.28515625" style="1" customWidth="1"/>
    <col min="16" max="16" width="9.140625" style="1"/>
    <col min="17" max="17" width="9.28515625" style="1" customWidth="1"/>
    <col min="18" max="16384" width="9.140625" style="1"/>
  </cols>
  <sheetData>
    <row r="1" spans="3:17" ht="18.75">
      <c r="D1" s="363" t="s">
        <v>324</v>
      </c>
      <c r="E1" s="363"/>
      <c r="F1" s="363"/>
      <c r="G1" s="363"/>
      <c r="H1" s="363"/>
      <c r="I1" s="363"/>
      <c r="J1" s="363"/>
      <c r="K1" s="363"/>
      <c r="L1" s="363"/>
      <c r="M1" s="363"/>
      <c r="N1" s="363"/>
      <c r="O1" s="363"/>
      <c r="P1" s="363"/>
      <c r="Q1" s="363"/>
    </row>
    <row r="2" spans="3:17">
      <c r="O2" s="366" t="s">
        <v>41</v>
      </c>
      <c r="P2" s="366"/>
      <c r="Q2" s="366"/>
    </row>
    <row r="3" spans="3:17" ht="16.5">
      <c r="C3" s="25" t="s">
        <v>72</v>
      </c>
      <c r="D3" s="26"/>
      <c r="E3" s="26"/>
      <c r="F3" s="26"/>
      <c r="G3" s="26"/>
      <c r="I3" s="367" t="s">
        <v>6</v>
      </c>
      <c r="J3" s="367"/>
      <c r="K3" s="367" t="s">
        <v>7</v>
      </c>
      <c r="L3" s="367"/>
      <c r="M3" s="367" t="s">
        <v>8</v>
      </c>
      <c r="N3" s="367"/>
      <c r="O3" s="367" t="s">
        <v>9</v>
      </c>
      <c r="P3" s="367"/>
      <c r="Q3" s="367"/>
    </row>
    <row r="4" spans="3:17" ht="12.75" customHeight="1">
      <c r="C4" s="11"/>
      <c r="I4" s="14" t="s">
        <v>0</v>
      </c>
      <c r="J4" s="14" t="s">
        <v>1</v>
      </c>
      <c r="K4" s="14" t="s">
        <v>2</v>
      </c>
      <c r="L4" s="14" t="s">
        <v>3</v>
      </c>
      <c r="M4" s="14" t="s">
        <v>4</v>
      </c>
      <c r="N4" s="14" t="s">
        <v>5</v>
      </c>
      <c r="O4" s="14" t="s">
        <v>10</v>
      </c>
      <c r="P4" s="14" t="s">
        <v>11</v>
      </c>
      <c r="Q4" s="14" t="s">
        <v>12</v>
      </c>
    </row>
    <row r="5" spans="3:17" ht="34.5" customHeight="1">
      <c r="D5" s="12" t="s">
        <v>21</v>
      </c>
      <c r="I5" s="23" t="s">
        <v>486</v>
      </c>
      <c r="J5" s="23" t="s">
        <v>487</v>
      </c>
      <c r="K5" s="23" t="s">
        <v>488</v>
      </c>
      <c r="L5" s="23" t="s">
        <v>478</v>
      </c>
      <c r="M5" s="23" t="s">
        <v>479</v>
      </c>
      <c r="N5" s="23" t="s">
        <v>480</v>
      </c>
      <c r="O5" s="24" t="s">
        <v>489</v>
      </c>
      <c r="P5" s="23" t="s">
        <v>490</v>
      </c>
      <c r="Q5" s="23" t="s">
        <v>491</v>
      </c>
    </row>
    <row r="6" spans="3:17">
      <c r="C6" s="13"/>
      <c r="D6" s="5" t="s">
        <v>312</v>
      </c>
      <c r="L6" s="191"/>
    </row>
    <row r="7" spans="3:17">
      <c r="C7" s="13"/>
      <c r="D7" s="15">
        <v>2101</v>
      </c>
      <c r="E7" s="7" t="s">
        <v>23</v>
      </c>
      <c r="F7" s="7"/>
      <c r="L7" s="191"/>
      <c r="N7" s="27"/>
      <c r="O7" s="2" t="s">
        <v>38</v>
      </c>
      <c r="P7" s="2" t="s">
        <v>38</v>
      </c>
      <c r="Q7" s="2" t="s">
        <v>38</v>
      </c>
    </row>
    <row r="8" spans="3:17">
      <c r="C8" s="13"/>
      <c r="D8" s="15">
        <v>2102</v>
      </c>
      <c r="E8" s="7" t="s">
        <v>24</v>
      </c>
      <c r="F8" s="7"/>
      <c r="L8" s="191"/>
      <c r="N8" s="27"/>
      <c r="O8" s="2" t="s">
        <v>38</v>
      </c>
      <c r="P8" s="2" t="s">
        <v>38</v>
      </c>
      <c r="Q8" s="2" t="s">
        <v>38</v>
      </c>
    </row>
    <row r="9" spans="3:17">
      <c r="C9" s="13"/>
      <c r="D9" s="15">
        <v>2103</v>
      </c>
      <c r="E9" s="7" t="s">
        <v>25</v>
      </c>
      <c r="F9" s="7"/>
      <c r="L9" s="191"/>
      <c r="N9" s="27"/>
      <c r="O9" s="2" t="s">
        <v>38</v>
      </c>
      <c r="P9" s="2" t="s">
        <v>38</v>
      </c>
      <c r="Q9" s="2" t="s">
        <v>38</v>
      </c>
    </row>
    <row r="10" spans="3:17">
      <c r="C10" s="13"/>
      <c r="D10" s="15">
        <v>2104</v>
      </c>
      <c r="E10" s="7" t="s">
        <v>26</v>
      </c>
      <c r="F10" s="7"/>
      <c r="L10" s="191"/>
      <c r="N10" s="27"/>
      <c r="O10" s="2" t="s">
        <v>38</v>
      </c>
      <c r="P10" s="2" t="s">
        <v>38</v>
      </c>
      <c r="Q10" s="2" t="s">
        <v>38</v>
      </c>
    </row>
    <row r="11" spans="3:17">
      <c r="C11" s="13"/>
      <c r="D11" s="15">
        <v>2105</v>
      </c>
      <c r="E11" s="7" t="s">
        <v>27</v>
      </c>
      <c r="F11" s="7"/>
      <c r="L11" s="191"/>
      <c r="N11" s="27"/>
      <c r="O11" s="2" t="s">
        <v>38</v>
      </c>
      <c r="P11" s="2" t="s">
        <v>38</v>
      </c>
      <c r="Q11" s="2" t="s">
        <v>38</v>
      </c>
    </row>
    <row r="12" spans="3:17">
      <c r="C12" s="13"/>
      <c r="D12" s="15">
        <v>2106</v>
      </c>
      <c r="E12" s="7" t="s">
        <v>28</v>
      </c>
      <c r="F12" s="7"/>
      <c r="L12" s="191"/>
      <c r="N12" s="27"/>
      <c r="O12" s="2" t="s">
        <v>38</v>
      </c>
      <c r="P12" s="2" t="s">
        <v>38</v>
      </c>
      <c r="Q12" s="2" t="s">
        <v>38</v>
      </c>
    </row>
    <row r="13" spans="3:17">
      <c r="C13" s="13"/>
      <c r="D13" s="15">
        <v>2107</v>
      </c>
      <c r="E13" s="7" t="s">
        <v>29</v>
      </c>
      <c r="F13" s="7"/>
      <c r="L13" s="191"/>
      <c r="N13" s="27"/>
      <c r="O13" s="2" t="s">
        <v>38</v>
      </c>
      <c r="P13" s="2" t="s">
        <v>38</v>
      </c>
      <c r="Q13" s="2" t="s">
        <v>38</v>
      </c>
    </row>
    <row r="14" spans="3:17">
      <c r="C14" s="13"/>
      <c r="D14" s="15">
        <v>2108</v>
      </c>
      <c r="E14" s="7" t="s">
        <v>30</v>
      </c>
      <c r="F14" s="7"/>
      <c r="L14" s="191"/>
      <c r="N14" s="27"/>
      <c r="O14" s="2" t="s">
        <v>38</v>
      </c>
      <c r="P14" s="2" t="s">
        <v>38</v>
      </c>
      <c r="Q14" s="2" t="s">
        <v>38</v>
      </c>
    </row>
    <row r="15" spans="3:17">
      <c r="C15" s="13"/>
      <c r="D15" s="15">
        <v>2109</v>
      </c>
      <c r="E15" s="7" t="s">
        <v>31</v>
      </c>
      <c r="F15" s="7"/>
      <c r="L15" s="191"/>
      <c r="N15" s="27"/>
      <c r="O15" s="2" t="s">
        <v>38</v>
      </c>
      <c r="P15" s="2" t="s">
        <v>38</v>
      </c>
      <c r="Q15" s="2" t="s">
        <v>38</v>
      </c>
    </row>
    <row r="16" spans="3:17">
      <c r="C16" s="13"/>
      <c r="D16" s="15">
        <v>212</v>
      </c>
      <c r="E16" s="7" t="s">
        <v>32</v>
      </c>
      <c r="F16" s="7"/>
      <c r="L16" s="191"/>
      <c r="N16" s="27"/>
      <c r="O16" s="2" t="s">
        <v>38</v>
      </c>
      <c r="P16" s="2" t="s">
        <v>38</v>
      </c>
      <c r="Q16" s="2" t="s">
        <v>38</v>
      </c>
    </row>
    <row r="17" spans="3:17">
      <c r="C17" s="13"/>
      <c r="D17" s="15">
        <v>213</v>
      </c>
      <c r="E17" s="7" t="s">
        <v>33</v>
      </c>
      <c r="F17" s="7"/>
      <c r="L17" s="191"/>
      <c r="N17" s="27"/>
      <c r="O17" s="2" t="s">
        <v>38</v>
      </c>
      <c r="P17" s="2" t="s">
        <v>38</v>
      </c>
      <c r="Q17" s="2" t="s">
        <v>38</v>
      </c>
    </row>
    <row r="18" spans="3:17">
      <c r="C18" s="13"/>
      <c r="D18" s="15">
        <v>22</v>
      </c>
      <c r="E18" s="7" t="s">
        <v>34</v>
      </c>
      <c r="F18" s="7"/>
      <c r="L18" s="191"/>
      <c r="N18" s="27"/>
      <c r="O18" s="2" t="s">
        <v>38</v>
      </c>
      <c r="P18" s="2" t="s">
        <v>38</v>
      </c>
      <c r="Q18" s="2" t="s">
        <v>38</v>
      </c>
    </row>
    <row r="19" spans="3:17">
      <c r="C19" s="13"/>
      <c r="D19" s="15" t="s">
        <v>45</v>
      </c>
      <c r="E19" s="7" t="s">
        <v>22</v>
      </c>
      <c r="F19" s="7"/>
      <c r="L19" s="191"/>
    </row>
    <row r="20" spans="3:17" ht="15.75" thickBot="1">
      <c r="C20" s="13"/>
      <c r="D20" s="189" t="s">
        <v>56</v>
      </c>
      <c r="E20" s="190"/>
      <c r="F20" s="190"/>
      <c r="G20" s="190"/>
      <c r="H20" s="190"/>
      <c r="I20" s="209">
        <f>SUM(I11:I18)</f>
        <v>0</v>
      </c>
      <c r="J20" s="209">
        <f t="shared" ref="J20:N20" si="0">SUM(J11:J18)</f>
        <v>0</v>
      </c>
      <c r="K20" s="209">
        <f t="shared" si="0"/>
        <v>0</v>
      </c>
      <c r="L20" s="209">
        <f t="shared" si="0"/>
        <v>0</v>
      </c>
      <c r="M20" s="209">
        <f t="shared" si="0"/>
        <v>0</v>
      </c>
      <c r="N20" s="209">
        <f t="shared" si="0"/>
        <v>0</v>
      </c>
      <c r="O20" s="188"/>
      <c r="P20" s="188"/>
      <c r="Q20" s="188"/>
    </row>
    <row r="21" spans="3:17">
      <c r="C21" s="13"/>
      <c r="D21" s="3"/>
      <c r="I21" s="6"/>
      <c r="J21" s="6"/>
      <c r="K21" s="6"/>
      <c r="L21" s="192"/>
      <c r="M21" s="6"/>
      <c r="N21" s="6"/>
      <c r="O21" s="6"/>
      <c r="P21" s="6"/>
      <c r="Q21" s="6"/>
    </row>
    <row r="22" spans="3:17">
      <c r="C22" s="13"/>
      <c r="D22" s="5" t="s">
        <v>313</v>
      </c>
      <c r="L22" s="191"/>
    </row>
    <row r="23" spans="3:17">
      <c r="C23" s="13"/>
      <c r="L23" s="191"/>
      <c r="N23" s="27"/>
      <c r="O23" s="2" t="s">
        <v>38</v>
      </c>
      <c r="P23" s="2" t="s">
        <v>38</v>
      </c>
      <c r="Q23" s="2" t="s">
        <v>38</v>
      </c>
    </row>
    <row r="24" spans="3:17">
      <c r="C24" s="13"/>
      <c r="D24" s="40">
        <v>80100</v>
      </c>
      <c r="E24" s="10" t="s">
        <v>35</v>
      </c>
      <c r="F24" s="8"/>
      <c r="L24" s="191"/>
      <c r="N24" s="27"/>
      <c r="O24" s="2" t="s">
        <v>38</v>
      </c>
      <c r="P24" s="2" t="s">
        <v>38</v>
      </c>
      <c r="Q24" s="2" t="s">
        <v>38</v>
      </c>
    </row>
    <row r="25" spans="3:17">
      <c r="C25" s="13"/>
      <c r="D25" s="1">
        <v>80101</v>
      </c>
      <c r="F25" s="1" t="s">
        <v>53</v>
      </c>
      <c r="I25" s="6"/>
      <c r="J25" s="6"/>
      <c r="K25" s="6"/>
      <c r="L25" s="192"/>
      <c r="M25" s="6"/>
      <c r="N25" s="27"/>
      <c r="O25" s="2" t="s">
        <v>38</v>
      </c>
      <c r="P25" s="2" t="s">
        <v>38</v>
      </c>
      <c r="Q25" s="2" t="s">
        <v>38</v>
      </c>
    </row>
    <row r="26" spans="3:17">
      <c r="C26" s="13"/>
      <c r="D26" s="33" t="s">
        <v>55</v>
      </c>
      <c r="E26" s="1" t="s">
        <v>55</v>
      </c>
      <c r="I26" s="6"/>
      <c r="J26" s="6"/>
      <c r="K26" s="6"/>
      <c r="L26" s="192"/>
      <c r="M26" s="6"/>
      <c r="N26" s="27"/>
      <c r="O26" s="2" t="s">
        <v>38</v>
      </c>
      <c r="P26" s="2" t="s">
        <v>38</v>
      </c>
      <c r="Q26" s="2" t="s">
        <v>38</v>
      </c>
    </row>
    <row r="27" spans="3:17">
      <c r="C27" s="13"/>
      <c r="D27" s="3"/>
      <c r="F27" s="1" t="s">
        <v>55</v>
      </c>
      <c r="I27" s="6"/>
      <c r="J27" s="6"/>
      <c r="K27" s="6"/>
      <c r="L27" s="192"/>
      <c r="M27" s="6"/>
      <c r="N27" s="27"/>
      <c r="O27" s="2" t="s">
        <v>38</v>
      </c>
      <c r="P27" s="2" t="s">
        <v>38</v>
      </c>
      <c r="Q27" s="2" t="s">
        <v>38</v>
      </c>
    </row>
    <row r="28" spans="3:17">
      <c r="C28" s="13"/>
      <c r="D28" s="40">
        <v>81600</v>
      </c>
      <c r="E28" s="10" t="s">
        <v>54</v>
      </c>
      <c r="L28" s="191"/>
      <c r="N28" s="27"/>
      <c r="O28" s="2" t="s">
        <v>38</v>
      </c>
      <c r="P28" s="2" t="s">
        <v>38</v>
      </c>
      <c r="Q28" s="2" t="s">
        <v>38</v>
      </c>
    </row>
    <row r="29" spans="3:17">
      <c r="D29" s="39">
        <v>81606</v>
      </c>
      <c r="F29" s="8" t="s">
        <v>36</v>
      </c>
      <c r="G29" s="8"/>
      <c r="I29" s="16"/>
      <c r="J29" s="16"/>
      <c r="K29" s="16"/>
      <c r="L29" s="193"/>
      <c r="M29" s="16"/>
      <c r="N29" s="28"/>
      <c r="O29" s="2" t="s">
        <v>38</v>
      </c>
      <c r="P29" s="2" t="s">
        <v>38</v>
      </c>
      <c r="Q29" s="2" t="s">
        <v>38</v>
      </c>
    </row>
    <row r="30" spans="3:17">
      <c r="D30" s="39">
        <v>81607</v>
      </c>
      <c r="F30" s="8" t="s">
        <v>40</v>
      </c>
      <c r="G30" s="8"/>
      <c r="I30" s="16"/>
      <c r="J30" s="16"/>
      <c r="K30" s="16"/>
      <c r="L30" s="193"/>
      <c r="M30" s="16"/>
      <c r="N30" s="28"/>
      <c r="O30" s="2" t="s">
        <v>38</v>
      </c>
      <c r="P30" s="2" t="s">
        <v>38</v>
      </c>
      <c r="Q30" s="2" t="s">
        <v>38</v>
      </c>
    </row>
    <row r="31" spans="3:17">
      <c r="D31" s="39">
        <v>81612</v>
      </c>
      <c r="F31" s="8" t="s">
        <v>37</v>
      </c>
      <c r="G31" s="8"/>
      <c r="I31" s="16"/>
      <c r="J31" s="16"/>
      <c r="K31" s="16"/>
      <c r="L31" s="193"/>
      <c r="M31" s="16"/>
      <c r="N31" s="28"/>
      <c r="O31" s="2" t="s">
        <v>38</v>
      </c>
      <c r="P31" s="2" t="s">
        <v>38</v>
      </c>
      <c r="Q31" s="2" t="s">
        <v>38</v>
      </c>
    </row>
    <row r="32" spans="3:17" ht="15.75" thickBot="1">
      <c r="C32" s="13"/>
      <c r="D32" s="189" t="s">
        <v>68</v>
      </c>
      <c r="E32" s="190"/>
      <c r="F32" s="190"/>
      <c r="G32" s="190"/>
      <c r="H32" s="190"/>
      <c r="I32" s="209">
        <f t="shared" ref="I32:N32" si="1">SUM(I29:I31)</f>
        <v>0</v>
      </c>
      <c r="J32" s="209">
        <f t="shared" si="1"/>
        <v>0</v>
      </c>
      <c r="K32" s="209">
        <f t="shared" si="1"/>
        <v>0</v>
      </c>
      <c r="L32" s="209">
        <f t="shared" si="1"/>
        <v>0</v>
      </c>
      <c r="M32" s="209">
        <f t="shared" si="1"/>
        <v>0</v>
      </c>
      <c r="N32" s="209">
        <f t="shared" si="1"/>
        <v>0</v>
      </c>
      <c r="O32" s="188"/>
      <c r="P32" s="188"/>
      <c r="Q32" s="188"/>
    </row>
    <row r="33" spans="3:17">
      <c r="C33" s="13"/>
      <c r="D33" s="37"/>
      <c r="E33" s="6"/>
      <c r="F33" s="6"/>
      <c r="G33" s="6"/>
      <c r="H33" s="6"/>
      <c r="I33" s="38"/>
      <c r="J33" s="38"/>
      <c r="K33" s="38"/>
      <c r="L33" s="194"/>
      <c r="M33" s="38"/>
      <c r="N33" s="38"/>
      <c r="O33" s="6"/>
      <c r="P33" s="6"/>
      <c r="Q33" s="6"/>
    </row>
    <row r="34" spans="3:17">
      <c r="C34" s="13"/>
      <c r="D34" s="5" t="s">
        <v>69</v>
      </c>
      <c r="J34" s="6"/>
      <c r="K34" s="6"/>
      <c r="L34" s="192"/>
      <c r="M34" s="6"/>
      <c r="N34" s="27"/>
      <c r="O34" s="2" t="s">
        <v>38</v>
      </c>
      <c r="P34" s="2" t="s">
        <v>38</v>
      </c>
      <c r="Q34" s="2" t="s">
        <v>38</v>
      </c>
    </row>
    <row r="35" spans="3:17">
      <c r="C35" s="13"/>
      <c r="D35" s="2">
        <v>31</v>
      </c>
      <c r="E35" s="7" t="s">
        <v>13</v>
      </c>
      <c r="F35" s="7"/>
      <c r="G35" s="7"/>
      <c r="J35" s="6"/>
      <c r="K35" s="6"/>
      <c r="L35" s="192"/>
      <c r="M35" s="6"/>
      <c r="N35" s="27"/>
      <c r="O35" s="2" t="s">
        <v>38</v>
      </c>
      <c r="P35" s="2" t="s">
        <v>38</v>
      </c>
      <c r="Q35" s="2" t="s">
        <v>38</v>
      </c>
    </row>
    <row r="36" spans="3:17">
      <c r="C36" s="13"/>
      <c r="D36" s="2">
        <v>310003</v>
      </c>
      <c r="E36" s="7"/>
      <c r="F36" s="7"/>
      <c r="G36" s="7" t="s">
        <v>14</v>
      </c>
      <c r="J36" s="6"/>
      <c r="K36" s="6"/>
      <c r="L36" s="192"/>
      <c r="M36" s="6"/>
      <c r="N36" s="27"/>
      <c r="O36" s="2" t="s">
        <v>38</v>
      </c>
      <c r="P36" s="2" t="s">
        <v>38</v>
      </c>
      <c r="Q36" s="2" t="s">
        <v>38</v>
      </c>
    </row>
    <row r="37" spans="3:17">
      <c r="C37" s="13"/>
      <c r="D37" s="2">
        <v>310002</v>
      </c>
      <c r="E37" s="7"/>
      <c r="F37" s="7"/>
      <c r="G37" s="7" t="s">
        <v>16</v>
      </c>
      <c r="J37" s="6"/>
      <c r="K37" s="6"/>
      <c r="L37" s="192"/>
      <c r="M37" s="6"/>
      <c r="N37" s="27"/>
      <c r="O37" s="2" t="s">
        <v>38</v>
      </c>
      <c r="P37" s="2" t="s">
        <v>38</v>
      </c>
      <c r="Q37" s="2" t="s">
        <v>38</v>
      </c>
    </row>
    <row r="38" spans="3:17">
      <c r="C38" s="13"/>
      <c r="D38" s="2">
        <v>32</v>
      </c>
      <c r="E38" s="7" t="s">
        <v>15</v>
      </c>
      <c r="F38" s="7"/>
      <c r="G38" s="7"/>
      <c r="J38" s="6"/>
      <c r="K38" s="6"/>
      <c r="L38" s="192"/>
      <c r="M38" s="6"/>
      <c r="N38" s="27"/>
      <c r="O38" s="2" t="s">
        <v>38</v>
      </c>
      <c r="P38" s="2" t="s">
        <v>38</v>
      </c>
      <c r="Q38" s="2" t="s">
        <v>38</v>
      </c>
    </row>
    <row r="39" spans="3:17">
      <c r="C39" s="13"/>
      <c r="D39" s="2">
        <v>33</v>
      </c>
      <c r="E39" s="7" t="s">
        <v>17</v>
      </c>
      <c r="F39" s="7"/>
      <c r="G39" s="7"/>
      <c r="J39" s="6"/>
      <c r="K39" s="6"/>
      <c r="L39" s="192"/>
      <c r="M39" s="6"/>
      <c r="N39" s="27"/>
      <c r="O39" s="2" t="s">
        <v>38</v>
      </c>
      <c r="P39" s="2" t="s">
        <v>38</v>
      </c>
      <c r="Q39" s="2" t="s">
        <v>38</v>
      </c>
    </row>
    <row r="40" spans="3:17">
      <c r="C40" s="13"/>
      <c r="D40" s="2">
        <v>35</v>
      </c>
      <c r="E40" s="7" t="s">
        <v>18</v>
      </c>
      <c r="F40" s="7"/>
      <c r="G40" s="7"/>
      <c r="J40" s="6"/>
      <c r="K40" s="6"/>
      <c r="L40" s="192"/>
      <c r="M40" s="6"/>
      <c r="N40" s="27"/>
      <c r="O40" s="2" t="s">
        <v>38</v>
      </c>
      <c r="P40" s="2" t="s">
        <v>38</v>
      </c>
      <c r="Q40" s="2" t="s">
        <v>38</v>
      </c>
    </row>
    <row r="41" spans="3:17">
      <c r="C41" s="13"/>
      <c r="D41" s="2">
        <v>36</v>
      </c>
      <c r="E41" s="7" t="s">
        <v>19</v>
      </c>
      <c r="F41" s="7"/>
      <c r="G41" s="7"/>
      <c r="J41" s="6"/>
      <c r="K41" s="6"/>
      <c r="L41" s="192"/>
      <c r="M41" s="6"/>
      <c r="N41" s="27"/>
      <c r="O41" s="2" t="s">
        <v>38</v>
      </c>
      <c r="P41" s="2" t="s">
        <v>38</v>
      </c>
      <c r="Q41" s="2" t="s">
        <v>38</v>
      </c>
    </row>
    <row r="42" spans="3:17">
      <c r="C42" s="13"/>
      <c r="D42" s="2">
        <v>37</v>
      </c>
      <c r="E42" s="7" t="s">
        <v>20</v>
      </c>
      <c r="F42" s="7"/>
      <c r="G42" s="7"/>
      <c r="J42" s="6"/>
      <c r="K42" s="6"/>
      <c r="L42" s="192"/>
      <c r="M42" s="6"/>
      <c r="N42" s="27"/>
      <c r="O42" s="2" t="s">
        <v>38</v>
      </c>
      <c r="P42" s="2" t="s">
        <v>38</v>
      </c>
      <c r="Q42" s="2" t="s">
        <v>38</v>
      </c>
    </row>
    <row r="43" spans="3:17">
      <c r="C43" s="13"/>
      <c r="J43" s="21"/>
      <c r="K43" s="6"/>
      <c r="L43" s="192"/>
      <c r="M43" s="6"/>
    </row>
    <row r="44" spans="3:17" ht="15.75" thickBot="1">
      <c r="C44" s="13"/>
      <c r="D44" s="189" t="s">
        <v>39</v>
      </c>
      <c r="E44" s="190"/>
      <c r="F44" s="190"/>
      <c r="G44" s="190"/>
      <c r="H44" s="190"/>
      <c r="I44" s="209">
        <f>SUM(I35:I42)</f>
        <v>0</v>
      </c>
      <c r="J44" s="209">
        <f t="shared" ref="J44:N44" si="2">SUM(J35:J42)</f>
        <v>0</v>
      </c>
      <c r="K44" s="209">
        <f t="shared" si="2"/>
        <v>0</v>
      </c>
      <c r="L44" s="209">
        <f t="shared" si="2"/>
        <v>0</v>
      </c>
      <c r="M44" s="209">
        <f t="shared" si="2"/>
        <v>0</v>
      </c>
      <c r="N44" s="209">
        <f t="shared" si="2"/>
        <v>0</v>
      </c>
      <c r="O44" s="187"/>
      <c r="P44" s="187"/>
      <c r="Q44" s="187"/>
    </row>
    <row r="45" spans="3:17">
      <c r="C45" s="13"/>
      <c r="D45" s="37"/>
      <c r="E45" s="6"/>
      <c r="F45" s="6"/>
      <c r="G45" s="6"/>
      <c r="H45" s="6"/>
      <c r="I45" s="38"/>
      <c r="J45" s="38"/>
      <c r="K45" s="38"/>
      <c r="L45" s="38"/>
      <c r="M45" s="38"/>
      <c r="N45" s="38"/>
      <c r="O45" s="6"/>
      <c r="P45" s="6"/>
      <c r="Q45" s="6"/>
    </row>
    <row r="46" spans="3:17">
      <c r="C46" s="13"/>
    </row>
    <row r="47" spans="3:17">
      <c r="C47" s="13"/>
      <c r="D47" s="20" t="s">
        <v>73</v>
      </c>
      <c r="E47" s="21"/>
      <c r="F47" s="21"/>
      <c r="G47" s="21"/>
      <c r="H47" s="21"/>
      <c r="I47" s="36"/>
      <c r="J47" s="36"/>
      <c r="K47" s="36"/>
      <c r="L47" s="36"/>
      <c r="M47" s="36"/>
      <c r="N47" s="36"/>
      <c r="O47" s="36"/>
      <c r="P47" s="36"/>
      <c r="Q47" s="36"/>
    </row>
    <row r="48" spans="3:17">
      <c r="C48" s="13"/>
      <c r="D48" s="364" t="s">
        <v>60</v>
      </c>
      <c r="E48" s="364"/>
      <c r="F48" s="364"/>
      <c r="G48" s="364"/>
      <c r="H48" s="9"/>
      <c r="I48" s="22" t="s">
        <v>46</v>
      </c>
      <c r="J48" s="22" t="s">
        <v>46</v>
      </c>
      <c r="K48" s="22" t="s">
        <v>46</v>
      </c>
      <c r="L48" s="22" t="s">
        <v>46</v>
      </c>
      <c r="M48" s="22" t="s">
        <v>46</v>
      </c>
      <c r="N48" s="30" t="s">
        <v>46</v>
      </c>
      <c r="O48" s="22" t="s">
        <v>46</v>
      </c>
      <c r="P48" s="22" t="s">
        <v>46</v>
      </c>
      <c r="Q48" s="22" t="s">
        <v>46</v>
      </c>
    </row>
    <row r="49" spans="3:17">
      <c r="C49" s="13"/>
      <c r="D49" s="365" t="s">
        <v>61</v>
      </c>
      <c r="E49" s="365"/>
      <c r="F49" s="365"/>
      <c r="G49" s="365"/>
      <c r="H49" s="9"/>
      <c r="I49" s="22" t="s">
        <v>46</v>
      </c>
      <c r="J49" s="22" t="s">
        <v>46</v>
      </c>
      <c r="K49" s="22" t="s">
        <v>46</v>
      </c>
      <c r="L49" s="22" t="s">
        <v>46</v>
      </c>
      <c r="M49" s="22" t="s">
        <v>46</v>
      </c>
      <c r="N49" s="31" t="s">
        <v>46</v>
      </c>
      <c r="O49" s="22" t="s">
        <v>46</v>
      </c>
      <c r="P49" s="22" t="s">
        <v>46</v>
      </c>
      <c r="Q49" s="22" t="s">
        <v>46</v>
      </c>
    </row>
    <row r="50" spans="3:17">
      <c r="C50" s="13"/>
      <c r="D50" s="365" t="s">
        <v>62</v>
      </c>
      <c r="E50" s="365"/>
      <c r="F50" s="365"/>
      <c r="G50" s="365"/>
      <c r="H50" s="9"/>
      <c r="I50" s="22" t="s">
        <v>46</v>
      </c>
      <c r="J50" s="22" t="s">
        <v>46</v>
      </c>
      <c r="K50" s="22" t="s">
        <v>46</v>
      </c>
      <c r="L50" s="22" t="s">
        <v>46</v>
      </c>
      <c r="M50" s="22" t="s">
        <v>46</v>
      </c>
      <c r="N50" s="31" t="s">
        <v>46</v>
      </c>
      <c r="O50" s="22" t="s">
        <v>46</v>
      </c>
      <c r="P50" s="22" t="s">
        <v>46</v>
      </c>
      <c r="Q50" s="22" t="s">
        <v>46</v>
      </c>
    </row>
    <row r="51" spans="3:17">
      <c r="C51" s="13"/>
      <c r="D51" s="365" t="s">
        <v>63</v>
      </c>
      <c r="E51" s="365"/>
      <c r="F51" s="365"/>
      <c r="G51" s="365"/>
      <c r="H51" s="9"/>
      <c r="I51" s="22" t="s">
        <v>46</v>
      </c>
      <c r="J51" s="22" t="s">
        <v>46</v>
      </c>
      <c r="K51" s="22" t="s">
        <v>46</v>
      </c>
      <c r="L51" s="22" t="s">
        <v>46</v>
      </c>
      <c r="M51" s="22" t="s">
        <v>46</v>
      </c>
      <c r="N51" s="31" t="s">
        <v>46</v>
      </c>
      <c r="O51" s="22" t="s">
        <v>46</v>
      </c>
      <c r="P51" s="22" t="s">
        <v>46</v>
      </c>
      <c r="Q51" s="22" t="s">
        <v>46</v>
      </c>
    </row>
    <row r="52" spans="3:17">
      <c r="C52" s="13"/>
      <c r="D52" s="365" t="s">
        <v>64</v>
      </c>
      <c r="E52" s="365"/>
      <c r="F52" s="365"/>
      <c r="G52" s="365"/>
      <c r="H52" s="9"/>
      <c r="I52" s="22" t="s">
        <v>46</v>
      </c>
      <c r="J52" s="22" t="s">
        <v>46</v>
      </c>
      <c r="K52" s="22" t="s">
        <v>46</v>
      </c>
      <c r="L52" s="22" t="s">
        <v>46</v>
      </c>
      <c r="M52" s="22" t="s">
        <v>46</v>
      </c>
      <c r="N52" s="31" t="s">
        <v>46</v>
      </c>
      <c r="O52" s="22" t="s">
        <v>46</v>
      </c>
      <c r="P52" s="22" t="s">
        <v>46</v>
      </c>
      <c r="Q52" s="22" t="s">
        <v>46</v>
      </c>
    </row>
    <row r="53" spans="3:17">
      <c r="C53" s="13"/>
      <c r="D53" s="365" t="s">
        <v>65</v>
      </c>
      <c r="E53" s="365"/>
      <c r="F53" s="365"/>
      <c r="G53" s="365"/>
      <c r="H53" s="9"/>
      <c r="I53" s="22" t="s">
        <v>46</v>
      </c>
      <c r="J53" s="22" t="s">
        <v>46</v>
      </c>
      <c r="K53" s="22" t="s">
        <v>46</v>
      </c>
      <c r="L53" s="22" t="s">
        <v>46</v>
      </c>
      <c r="M53" s="22" t="s">
        <v>46</v>
      </c>
      <c r="N53" s="31" t="s">
        <v>46</v>
      </c>
      <c r="O53" s="22" t="s">
        <v>46</v>
      </c>
      <c r="P53" s="22" t="s">
        <v>46</v>
      </c>
      <c r="Q53" s="22" t="s">
        <v>46</v>
      </c>
    </row>
    <row r="54" spans="3:17">
      <c r="C54" s="13"/>
      <c r="D54" s="365" t="s">
        <v>66</v>
      </c>
      <c r="E54" s="365"/>
      <c r="F54" s="365"/>
      <c r="G54" s="365"/>
      <c r="H54" s="9"/>
      <c r="I54" s="22" t="s">
        <v>46</v>
      </c>
      <c r="J54" s="22" t="s">
        <v>46</v>
      </c>
      <c r="K54" s="22" t="s">
        <v>46</v>
      </c>
      <c r="L54" s="22" t="s">
        <v>46</v>
      </c>
      <c r="M54" s="22" t="s">
        <v>46</v>
      </c>
      <c r="N54" s="31" t="s">
        <v>46</v>
      </c>
      <c r="O54" s="22" t="s">
        <v>46</v>
      </c>
      <c r="P54" s="22" t="s">
        <v>46</v>
      </c>
      <c r="Q54" s="22" t="s">
        <v>46</v>
      </c>
    </row>
    <row r="55" spans="3:17">
      <c r="C55" s="13"/>
      <c r="D55" s="365" t="s">
        <v>67</v>
      </c>
      <c r="E55" s="365"/>
      <c r="F55" s="365"/>
      <c r="G55" s="365"/>
      <c r="H55" s="9"/>
      <c r="I55" s="22" t="s">
        <v>46</v>
      </c>
      <c r="J55" s="22" t="s">
        <v>46</v>
      </c>
      <c r="K55" s="22" t="s">
        <v>46</v>
      </c>
      <c r="L55" s="22" t="s">
        <v>46</v>
      </c>
      <c r="M55" s="22" t="s">
        <v>46</v>
      </c>
      <c r="N55" s="31" t="s">
        <v>46</v>
      </c>
      <c r="O55" s="22" t="s">
        <v>46</v>
      </c>
      <c r="P55" s="22" t="s">
        <v>46</v>
      </c>
      <c r="Q55" s="22" t="s">
        <v>46</v>
      </c>
    </row>
    <row r="56" spans="3:17">
      <c r="C56" s="13"/>
      <c r="D56" s="365" t="s">
        <v>321</v>
      </c>
      <c r="E56" s="365"/>
      <c r="F56" s="365"/>
      <c r="G56" s="365"/>
      <c r="I56" s="22" t="s">
        <v>46</v>
      </c>
      <c r="J56" s="22" t="s">
        <v>46</v>
      </c>
      <c r="K56" s="22" t="s">
        <v>46</v>
      </c>
      <c r="L56" s="22" t="s">
        <v>46</v>
      </c>
      <c r="M56" s="22" t="s">
        <v>46</v>
      </c>
      <c r="N56" s="31" t="s">
        <v>46</v>
      </c>
      <c r="O56" s="22" t="s">
        <v>46</v>
      </c>
      <c r="P56" s="22" t="s">
        <v>46</v>
      </c>
      <c r="Q56" s="22" t="s">
        <v>46</v>
      </c>
    </row>
    <row r="57" spans="3:17">
      <c r="C57" s="13"/>
      <c r="D57" s="365" t="s">
        <v>322</v>
      </c>
      <c r="E57" s="365"/>
      <c r="F57" s="365"/>
      <c r="G57" s="365"/>
      <c r="I57" s="22" t="s">
        <v>46</v>
      </c>
      <c r="J57" s="22" t="s">
        <v>46</v>
      </c>
      <c r="K57" s="22" t="s">
        <v>46</v>
      </c>
      <c r="L57" s="22" t="s">
        <v>46</v>
      </c>
      <c r="M57" s="22" t="s">
        <v>46</v>
      </c>
      <c r="N57" s="31" t="s">
        <v>46</v>
      </c>
      <c r="O57" s="22" t="s">
        <v>46</v>
      </c>
      <c r="P57" s="22" t="s">
        <v>46</v>
      </c>
      <c r="Q57" s="22" t="s">
        <v>46</v>
      </c>
    </row>
    <row r="58" spans="3:17" ht="15.75" thickBot="1">
      <c r="C58" s="13"/>
      <c r="D58" s="18" t="s">
        <v>70</v>
      </c>
      <c r="E58" s="19"/>
      <c r="F58" s="19"/>
      <c r="G58" s="19"/>
      <c r="H58" s="19"/>
      <c r="I58" s="17"/>
      <c r="J58" s="17"/>
      <c r="K58" s="17"/>
      <c r="L58" s="17"/>
      <c r="M58" s="17"/>
      <c r="N58" s="17"/>
      <c r="O58" s="4"/>
      <c r="P58" s="4"/>
      <c r="Q58" s="4"/>
    </row>
    <row r="59" spans="3:17">
      <c r="C59" s="13"/>
      <c r="D59" s="34"/>
      <c r="E59" s="34"/>
      <c r="F59" s="34"/>
      <c r="G59" s="34"/>
      <c r="I59" s="22"/>
      <c r="J59" s="22"/>
      <c r="K59" s="22"/>
      <c r="L59" s="195"/>
      <c r="M59" s="22"/>
      <c r="N59" s="35"/>
      <c r="O59" s="22"/>
      <c r="P59" s="22"/>
      <c r="Q59" s="22"/>
    </row>
    <row r="60" spans="3:17">
      <c r="C60" s="13"/>
      <c r="D60" s="5" t="s">
        <v>74</v>
      </c>
      <c r="L60" s="191"/>
    </row>
    <row r="61" spans="3:17">
      <c r="C61" s="13"/>
      <c r="D61" s="32">
        <v>1024111</v>
      </c>
      <c r="G61" s="1" t="s">
        <v>48</v>
      </c>
      <c r="L61" s="191"/>
      <c r="N61" s="27"/>
      <c r="O61" s="2" t="s">
        <v>38</v>
      </c>
      <c r="P61" s="2" t="s">
        <v>38</v>
      </c>
      <c r="Q61" s="2" t="s">
        <v>38</v>
      </c>
    </row>
    <row r="62" spans="3:17">
      <c r="C62" s="13"/>
      <c r="D62" s="32">
        <v>1024102</v>
      </c>
      <c r="G62" s="1" t="s">
        <v>49</v>
      </c>
      <c r="L62" s="191"/>
      <c r="N62" s="27"/>
      <c r="O62" s="2"/>
      <c r="P62" s="2"/>
      <c r="Q62" s="2"/>
    </row>
    <row r="63" spans="3:17">
      <c r="C63" s="13"/>
      <c r="D63" s="32">
        <v>1024500</v>
      </c>
      <c r="G63" s="1" t="s">
        <v>50</v>
      </c>
      <c r="L63" s="191"/>
      <c r="N63" s="27"/>
      <c r="O63" s="2"/>
      <c r="P63" s="2"/>
      <c r="Q63" s="2"/>
    </row>
    <row r="64" spans="3:17">
      <c r="C64" s="13"/>
      <c r="D64" s="32">
        <v>1024117</v>
      </c>
      <c r="G64" s="1" t="s">
        <v>51</v>
      </c>
      <c r="L64" s="191"/>
      <c r="N64" s="27"/>
      <c r="O64" s="2" t="s">
        <v>38</v>
      </c>
      <c r="P64" s="2" t="s">
        <v>38</v>
      </c>
      <c r="Q64" s="2" t="s">
        <v>38</v>
      </c>
    </row>
    <row r="65" spans="3:17">
      <c r="C65" s="13"/>
      <c r="D65" s="32">
        <v>1024112</v>
      </c>
      <c r="G65" s="1" t="s">
        <v>52</v>
      </c>
      <c r="L65" s="191"/>
      <c r="N65" s="27"/>
      <c r="O65" s="2" t="s">
        <v>38</v>
      </c>
      <c r="P65" s="2" t="s">
        <v>38</v>
      </c>
      <c r="Q65" s="2" t="s">
        <v>38</v>
      </c>
    </row>
    <row r="66" spans="3:17">
      <c r="C66" s="13"/>
      <c r="D66" s="2">
        <v>1024001</v>
      </c>
      <c r="G66" s="1" t="s">
        <v>59</v>
      </c>
      <c r="L66" s="191"/>
      <c r="N66" s="27"/>
      <c r="O66" s="2" t="s">
        <v>38</v>
      </c>
      <c r="P66" s="2" t="s">
        <v>38</v>
      </c>
      <c r="Q66" s="2" t="s">
        <v>38</v>
      </c>
    </row>
    <row r="67" spans="3:17">
      <c r="C67" s="13"/>
      <c r="D67" s="1" t="s">
        <v>57</v>
      </c>
      <c r="G67" s="1" t="s">
        <v>58</v>
      </c>
      <c r="L67" s="191"/>
    </row>
    <row r="68" spans="3:17" ht="15.75" thickBot="1">
      <c r="C68" s="13"/>
      <c r="D68" s="189" t="s">
        <v>47</v>
      </c>
      <c r="E68" s="190"/>
      <c r="F68" s="190"/>
      <c r="G68" s="190"/>
      <c r="H68" s="190"/>
      <c r="I68" s="209">
        <f t="shared" ref="I68:N68" si="3">SUM(I53:I65)</f>
        <v>0</v>
      </c>
      <c r="J68" s="209">
        <f t="shared" si="3"/>
        <v>0</v>
      </c>
      <c r="K68" s="209">
        <f t="shared" si="3"/>
        <v>0</v>
      </c>
      <c r="L68" s="209">
        <f t="shared" si="3"/>
        <v>0</v>
      </c>
      <c r="M68" s="209">
        <f t="shared" si="3"/>
        <v>0</v>
      </c>
      <c r="N68" s="209">
        <f t="shared" si="3"/>
        <v>0</v>
      </c>
      <c r="O68" s="188"/>
      <c r="P68" s="188"/>
      <c r="Q68" s="188"/>
    </row>
    <row r="69" spans="3:17">
      <c r="C69" s="13"/>
      <c r="D69" s="37"/>
      <c r="E69" s="6"/>
      <c r="F69" s="6"/>
      <c r="G69" s="6"/>
      <c r="H69" s="6"/>
      <c r="I69" s="38"/>
      <c r="J69" s="38"/>
      <c r="K69" s="38"/>
      <c r="L69" s="38"/>
      <c r="M69" s="38"/>
      <c r="N69" s="38"/>
      <c r="O69" s="6"/>
      <c r="P69" s="6"/>
      <c r="Q69" s="6"/>
    </row>
    <row r="70" spans="3:17">
      <c r="C70" s="13"/>
      <c r="D70" s="5" t="s">
        <v>75</v>
      </c>
    </row>
    <row r="71" spans="3:17">
      <c r="C71" s="13"/>
      <c r="D71" s="2" t="s">
        <v>44</v>
      </c>
      <c r="E71" s="1" t="s">
        <v>42</v>
      </c>
      <c r="I71" s="2" t="s">
        <v>38</v>
      </c>
      <c r="J71" s="2" t="s">
        <v>38</v>
      </c>
      <c r="K71" s="2" t="s">
        <v>38</v>
      </c>
      <c r="L71" s="2" t="s">
        <v>38</v>
      </c>
      <c r="M71" s="2" t="s">
        <v>38</v>
      </c>
      <c r="N71" s="29" t="s">
        <v>38</v>
      </c>
      <c r="O71" s="2" t="s">
        <v>38</v>
      </c>
      <c r="P71" s="2" t="s">
        <v>38</v>
      </c>
      <c r="Q71" s="2" t="s">
        <v>38</v>
      </c>
    </row>
    <row r="72" spans="3:17">
      <c r="C72" s="13"/>
      <c r="D72" s="2" t="s">
        <v>44</v>
      </c>
      <c r="E72" s="1" t="s">
        <v>43</v>
      </c>
      <c r="I72" s="2" t="s">
        <v>38</v>
      </c>
      <c r="J72" s="2" t="s">
        <v>38</v>
      </c>
      <c r="K72" s="2" t="s">
        <v>38</v>
      </c>
      <c r="L72" s="2" t="s">
        <v>38</v>
      </c>
      <c r="M72" s="2" t="s">
        <v>38</v>
      </c>
      <c r="N72" s="29" t="s">
        <v>38</v>
      </c>
      <c r="O72" s="2" t="s">
        <v>38</v>
      </c>
      <c r="P72" s="2" t="s">
        <v>38</v>
      </c>
      <c r="Q72" s="2" t="s">
        <v>38</v>
      </c>
    </row>
    <row r="73" spans="3:17">
      <c r="C73" s="13"/>
      <c r="I73" s="6"/>
      <c r="J73" s="6"/>
      <c r="K73" s="6"/>
      <c r="L73" s="6"/>
      <c r="M73" s="6"/>
      <c r="N73" s="6"/>
      <c r="O73" s="6"/>
      <c r="P73" s="6"/>
      <c r="Q73" s="6"/>
    </row>
    <row r="74" spans="3:17">
      <c r="C74" s="13"/>
      <c r="D74" s="37"/>
      <c r="E74" s="6"/>
      <c r="F74" s="6"/>
      <c r="G74" s="6"/>
      <c r="H74" s="6"/>
      <c r="I74" s="38"/>
      <c r="J74" s="38"/>
      <c r="K74" s="38"/>
      <c r="L74" s="38"/>
      <c r="M74" s="38"/>
      <c r="N74" s="38"/>
      <c r="O74" s="6"/>
      <c r="P74" s="6"/>
      <c r="Q74" s="6"/>
    </row>
    <row r="75" spans="3:17">
      <c r="C75" s="13"/>
    </row>
    <row r="76" spans="3:17">
      <c r="C76" s="13"/>
      <c r="D76" s="37" t="s">
        <v>71</v>
      </c>
    </row>
    <row r="77" spans="3:17" ht="15" customHeight="1">
      <c r="C77" s="13"/>
      <c r="D77" s="362" t="s">
        <v>311</v>
      </c>
      <c r="E77" s="362"/>
      <c r="F77" s="362"/>
      <c r="G77" s="362"/>
      <c r="H77" s="362"/>
      <c r="I77" s="362"/>
      <c r="J77" s="362"/>
      <c r="K77" s="362"/>
      <c r="L77" s="362"/>
      <c r="M77" s="362"/>
      <c r="N77" s="362"/>
      <c r="O77" s="362"/>
      <c r="P77" s="362"/>
      <c r="Q77" s="362"/>
    </row>
    <row r="78" spans="3:17">
      <c r="C78" s="13"/>
      <c r="D78" s="362"/>
      <c r="E78" s="362"/>
      <c r="F78" s="362"/>
      <c r="G78" s="362"/>
      <c r="H78" s="362"/>
      <c r="I78" s="362"/>
      <c r="J78" s="362"/>
      <c r="K78" s="362"/>
      <c r="L78" s="362"/>
      <c r="M78" s="362"/>
      <c r="N78" s="362"/>
      <c r="O78" s="362"/>
      <c r="P78" s="362"/>
      <c r="Q78" s="362"/>
    </row>
    <row r="79" spans="3:17" ht="15" customHeight="1">
      <c r="C79" s="13"/>
      <c r="D79" s="362"/>
      <c r="E79" s="362"/>
      <c r="F79" s="362"/>
      <c r="G79" s="362"/>
      <c r="H79" s="362"/>
      <c r="I79" s="362"/>
      <c r="J79" s="362"/>
      <c r="K79" s="362"/>
      <c r="L79" s="362"/>
      <c r="M79" s="362"/>
      <c r="N79" s="362"/>
      <c r="O79" s="362"/>
      <c r="P79" s="362"/>
      <c r="Q79" s="362"/>
    </row>
    <row r="80" spans="3:17">
      <c r="C80" s="13"/>
      <c r="D80" s="362"/>
      <c r="E80" s="362"/>
      <c r="F80" s="362"/>
      <c r="G80" s="362"/>
      <c r="H80" s="362"/>
      <c r="I80" s="362"/>
      <c r="J80" s="362"/>
      <c r="K80" s="362"/>
      <c r="L80" s="362"/>
      <c r="M80" s="362"/>
      <c r="N80" s="362"/>
      <c r="O80" s="362"/>
      <c r="P80" s="362"/>
      <c r="Q80" s="362"/>
    </row>
    <row r="81" spans="3:17">
      <c r="C81" s="13"/>
      <c r="D81" s="362"/>
      <c r="E81" s="362"/>
      <c r="F81" s="362"/>
      <c r="G81" s="362"/>
      <c r="H81" s="362"/>
      <c r="I81" s="362"/>
      <c r="J81" s="362"/>
      <c r="K81" s="362"/>
      <c r="L81" s="362"/>
      <c r="M81" s="362"/>
      <c r="N81" s="362"/>
      <c r="O81" s="362"/>
      <c r="P81" s="362"/>
      <c r="Q81" s="362"/>
    </row>
    <row r="82" spans="3:17">
      <c r="C82" s="13"/>
      <c r="D82" s="362"/>
      <c r="E82" s="362"/>
      <c r="F82" s="362"/>
      <c r="G82" s="362"/>
      <c r="H82" s="362"/>
      <c r="I82" s="362"/>
      <c r="J82" s="362"/>
      <c r="K82" s="362"/>
      <c r="L82" s="362"/>
      <c r="M82" s="362"/>
      <c r="N82" s="362"/>
      <c r="O82" s="362"/>
      <c r="P82" s="362"/>
      <c r="Q82" s="362"/>
    </row>
    <row r="83" spans="3:17">
      <c r="C83" s="13"/>
    </row>
  </sheetData>
  <mergeCells count="17">
    <mergeCell ref="D50:G50"/>
    <mergeCell ref="D57:G57"/>
    <mergeCell ref="D51:G51"/>
    <mergeCell ref="D52:G52"/>
    <mergeCell ref="D53:G53"/>
    <mergeCell ref="D54:G54"/>
    <mergeCell ref="D55:G55"/>
    <mergeCell ref="D56:G56"/>
    <mergeCell ref="D1:Q1"/>
    <mergeCell ref="D48:G48"/>
    <mergeCell ref="D49:G49"/>
    <mergeCell ref="O2:Q2"/>
    <mergeCell ref="I3:J3"/>
    <mergeCell ref="K3:L3"/>
    <mergeCell ref="M3:N3"/>
    <mergeCell ref="O3:Q3"/>
    <mergeCell ref="D77:Q82"/>
  </mergeCells>
  <pageMargins left="0.25" right="0.25" top="0.75" bottom="0.75" header="0.3" footer="0.3"/>
  <pageSetup scale="61" fitToHeight="0" orientation="portrait" r:id="rId1"/>
  <headerFooter>
    <oddHeader xml:space="preserve">&amp;L&amp;"-,Bold"ТӨСВИЙН САНАЛ БЭЛТГЭХ МАЯГТ  ТМ-01&amp;R&amp;"-,Bold"&amp;K0070C0ТЕЗ-ИЙН 2016 ОНЫ ТӨСВИЙН ТӨСӨЛ, 2017-2018 ОНЫ ТӨСВИЙН ТӨСӨӨЛӨЛ  БЭЛТГЭХ УДИРДАМЖИЙН ХАВСРАЛТ </oddHeader>
    <oddFooter>&amp;LСАНГИЙН ЯАМ 2015 ОН&amp;CХУУДАС 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20F10-9699-4629-86B4-A27613A52A29}">
  <sheetPr>
    <tabColor rgb="FFFF0000"/>
    <pageSetUpPr fitToPage="1"/>
  </sheetPr>
  <dimension ref="A1:K96"/>
  <sheetViews>
    <sheetView view="pageLayout" topLeftCell="B7" zoomScale="130" zoomScaleNormal="106" zoomScalePageLayoutView="130" workbookViewId="0">
      <selection activeCell="H13" sqref="H13"/>
    </sheetView>
  </sheetViews>
  <sheetFormatPr defaultRowHeight="14.25"/>
  <cols>
    <col min="1" max="1" width="6.5703125" style="212" customWidth="1"/>
    <col min="2" max="2" width="29.42578125" style="91" customWidth="1"/>
    <col min="3" max="3" width="19.7109375" style="91" customWidth="1"/>
    <col min="4" max="4" width="14.140625" style="91" customWidth="1"/>
    <col min="5" max="5" width="27.140625" style="91" customWidth="1"/>
    <col min="6" max="6" width="11.7109375" style="91" customWidth="1"/>
    <col min="7" max="7" width="14.140625" style="91" customWidth="1"/>
    <col min="8" max="8" width="10.7109375" style="91" customWidth="1"/>
    <col min="9" max="9" width="15.140625" style="91" customWidth="1"/>
    <col min="10" max="10" width="12.140625" style="91" customWidth="1"/>
    <col min="11" max="11" width="16" style="91" customWidth="1"/>
    <col min="12" max="16384" width="9.140625" style="91"/>
  </cols>
  <sheetData>
    <row r="1" spans="1:11" ht="15" customHeight="1">
      <c r="A1" s="423" t="s">
        <v>330</v>
      </c>
      <c r="B1" s="423"/>
      <c r="C1" s="423"/>
      <c r="D1" s="423"/>
      <c r="E1" s="423"/>
      <c r="F1" s="229"/>
      <c r="G1" s="229"/>
      <c r="H1" s="229"/>
      <c r="I1" s="229"/>
      <c r="J1" s="229"/>
      <c r="K1" s="229"/>
    </row>
    <row r="2" spans="1:11" ht="15" customHeight="1">
      <c r="A2" s="415" t="s">
        <v>166</v>
      </c>
      <c r="B2" s="459" t="s">
        <v>167</v>
      </c>
      <c r="C2" s="460" t="s">
        <v>168</v>
      </c>
      <c r="D2" s="462" t="s">
        <v>169</v>
      </c>
      <c r="E2" s="433" t="s">
        <v>170</v>
      </c>
      <c r="F2" s="419" t="s">
        <v>501</v>
      </c>
      <c r="G2" s="419"/>
      <c r="H2" s="419" t="s">
        <v>499</v>
      </c>
      <c r="I2" s="419"/>
      <c r="J2" s="419" t="s">
        <v>503</v>
      </c>
      <c r="K2" s="419"/>
    </row>
    <row r="3" spans="1:11" ht="36.75" customHeight="1">
      <c r="A3" s="415"/>
      <c r="B3" s="459"/>
      <c r="C3" s="461"/>
      <c r="D3" s="463"/>
      <c r="E3" s="433"/>
      <c r="F3" s="222" t="s">
        <v>171</v>
      </c>
      <c r="G3" s="222" t="s">
        <v>172</v>
      </c>
      <c r="H3" s="222" t="s">
        <v>171</v>
      </c>
      <c r="I3" s="222" t="s">
        <v>172</v>
      </c>
      <c r="J3" s="222" t="s">
        <v>171</v>
      </c>
      <c r="K3" s="222" t="s">
        <v>172</v>
      </c>
    </row>
    <row r="4" spans="1:11" ht="15" customHeight="1">
      <c r="A4" s="214"/>
      <c r="B4" s="230"/>
      <c r="C4" s="213"/>
      <c r="D4" s="213"/>
      <c r="E4" s="220"/>
      <c r="F4" s="112"/>
      <c r="G4" s="112"/>
      <c r="H4" s="112"/>
      <c r="I4" s="112"/>
      <c r="J4" s="112"/>
      <c r="K4" s="112"/>
    </row>
    <row r="5" spans="1:11" ht="15" customHeight="1">
      <c r="A5" s="420" t="s">
        <v>482</v>
      </c>
      <c r="B5" s="421"/>
      <c r="C5" s="421"/>
      <c r="D5" s="421"/>
      <c r="E5" s="421"/>
      <c r="F5" s="421"/>
      <c r="G5" s="421"/>
      <c r="H5" s="421"/>
      <c r="I5" s="421"/>
      <c r="J5" s="421"/>
      <c r="K5" s="422"/>
    </row>
    <row r="6" spans="1:11" ht="15" customHeight="1">
      <c r="A6" s="434" t="s">
        <v>173</v>
      </c>
      <c r="B6" s="435"/>
      <c r="C6" s="435"/>
      <c r="D6" s="435"/>
      <c r="E6" s="435"/>
      <c r="F6" s="435"/>
      <c r="G6" s="435"/>
      <c r="H6" s="435"/>
      <c r="I6" s="435"/>
      <c r="J6" s="435"/>
      <c r="K6" s="436"/>
    </row>
    <row r="7" spans="1:11" ht="22.5">
      <c r="A7" s="214">
        <v>1</v>
      </c>
      <c r="B7" s="231" t="s">
        <v>174</v>
      </c>
      <c r="C7" s="232">
        <v>155000</v>
      </c>
      <c r="D7" s="233" t="s">
        <v>175</v>
      </c>
      <c r="E7" s="234" t="s">
        <v>331</v>
      </c>
      <c r="F7" s="102"/>
      <c r="G7" s="102"/>
      <c r="H7" s="102"/>
      <c r="I7" s="102"/>
      <c r="J7" s="102"/>
      <c r="K7" s="102"/>
    </row>
    <row r="8" spans="1:11" ht="22.5">
      <c r="A8" s="214">
        <v>2</v>
      </c>
      <c r="B8" s="235" t="s">
        <v>176</v>
      </c>
      <c r="C8" s="232">
        <v>155000</v>
      </c>
      <c r="D8" s="233" t="s">
        <v>175</v>
      </c>
      <c r="E8" s="234" t="s">
        <v>331</v>
      </c>
      <c r="F8" s="102"/>
      <c r="G8" s="102"/>
      <c r="H8" s="102"/>
      <c r="I8" s="102"/>
      <c r="J8" s="102"/>
      <c r="K8" s="102"/>
    </row>
    <row r="9" spans="1:11" ht="33.75">
      <c r="A9" s="214">
        <v>3</v>
      </c>
      <c r="B9" s="231" t="s">
        <v>161</v>
      </c>
      <c r="C9" s="232">
        <v>155000</v>
      </c>
      <c r="D9" s="233" t="s">
        <v>175</v>
      </c>
      <c r="E9" s="234" t="s">
        <v>331</v>
      </c>
      <c r="F9" s="102"/>
      <c r="G9" s="102"/>
      <c r="H9" s="102"/>
      <c r="I9" s="102"/>
      <c r="J9" s="102"/>
      <c r="K9" s="102"/>
    </row>
    <row r="10" spans="1:11" ht="22.5">
      <c r="A10" s="453">
        <v>4</v>
      </c>
      <c r="B10" s="236" t="s">
        <v>177</v>
      </c>
      <c r="C10" s="232"/>
      <c r="D10" s="233"/>
      <c r="E10" s="456" t="s">
        <v>332</v>
      </c>
      <c r="F10" s="102"/>
      <c r="G10" s="102"/>
      <c r="H10" s="102"/>
      <c r="I10" s="102"/>
      <c r="J10" s="102"/>
      <c r="K10" s="102"/>
    </row>
    <row r="11" spans="1:11">
      <c r="A11" s="454"/>
      <c r="B11" s="237" t="s">
        <v>178</v>
      </c>
      <c r="C11" s="232">
        <v>155000</v>
      </c>
      <c r="D11" s="233" t="s">
        <v>175</v>
      </c>
      <c r="E11" s="457"/>
      <c r="F11" s="102"/>
      <c r="G11" s="102"/>
      <c r="H11" s="102"/>
      <c r="I11" s="102"/>
      <c r="J11" s="102"/>
      <c r="K11" s="102"/>
    </row>
    <row r="12" spans="1:11">
      <c r="A12" s="454"/>
      <c r="B12" s="237" t="s">
        <v>179</v>
      </c>
      <c r="C12" s="238">
        <v>189750</v>
      </c>
      <c r="D12" s="233" t="s">
        <v>175</v>
      </c>
      <c r="E12" s="457"/>
      <c r="F12" s="102"/>
      <c r="G12" s="102"/>
      <c r="H12" s="102"/>
      <c r="I12" s="102"/>
      <c r="J12" s="102"/>
      <c r="K12" s="102"/>
    </row>
    <row r="13" spans="1:11">
      <c r="A13" s="455"/>
      <c r="B13" s="237" t="s">
        <v>180</v>
      </c>
      <c r="C13" s="238">
        <v>253000</v>
      </c>
      <c r="D13" s="233" t="s">
        <v>175</v>
      </c>
      <c r="E13" s="458"/>
      <c r="F13" s="102"/>
      <c r="G13" s="102"/>
      <c r="H13" s="102"/>
      <c r="I13" s="102"/>
      <c r="J13" s="102"/>
      <c r="K13" s="102"/>
    </row>
    <row r="14" spans="1:11" ht="45">
      <c r="A14" s="214">
        <v>5</v>
      </c>
      <c r="B14" s="236" t="s">
        <v>163</v>
      </c>
      <c r="C14" s="232">
        <v>155000</v>
      </c>
      <c r="D14" s="233" t="s">
        <v>175</v>
      </c>
      <c r="E14" s="234" t="s">
        <v>331</v>
      </c>
      <c r="F14" s="102"/>
      <c r="G14" s="102"/>
      <c r="H14" s="102"/>
      <c r="I14" s="102"/>
      <c r="J14" s="102"/>
      <c r="K14" s="102"/>
    </row>
    <row r="15" spans="1:11" s="243" customFormat="1" ht="15">
      <c r="A15" s="213"/>
      <c r="B15" s="239" t="s">
        <v>134</v>
      </c>
      <c r="C15" s="240"/>
      <c r="D15" s="241"/>
      <c r="E15" s="220"/>
      <c r="F15" s="242"/>
      <c r="G15" s="242"/>
      <c r="H15" s="242"/>
      <c r="I15" s="242"/>
      <c r="J15" s="242"/>
      <c r="K15" s="242"/>
    </row>
    <row r="16" spans="1:11" ht="15" customHeight="1">
      <c r="A16" s="434" t="s">
        <v>181</v>
      </c>
      <c r="B16" s="435"/>
      <c r="C16" s="435"/>
      <c r="D16" s="435"/>
      <c r="E16" s="435"/>
      <c r="F16" s="435"/>
      <c r="G16" s="435"/>
      <c r="H16" s="435"/>
      <c r="I16" s="435"/>
      <c r="J16" s="435"/>
      <c r="K16" s="436"/>
    </row>
    <row r="17" spans="1:11" ht="33.75">
      <c r="A17" s="214">
        <v>6</v>
      </c>
      <c r="B17" s="231" t="s">
        <v>182</v>
      </c>
      <c r="C17" s="244">
        <v>70000</v>
      </c>
      <c r="D17" s="233" t="s">
        <v>175</v>
      </c>
      <c r="E17" s="234" t="s">
        <v>331</v>
      </c>
      <c r="F17" s="102"/>
      <c r="G17" s="102"/>
      <c r="H17" s="102"/>
      <c r="I17" s="102"/>
      <c r="J17" s="102"/>
      <c r="K17" s="102"/>
    </row>
    <row r="18" spans="1:11" ht="90">
      <c r="A18" s="214">
        <v>7</v>
      </c>
      <c r="B18" s="245" t="s">
        <v>183</v>
      </c>
      <c r="C18" s="244">
        <v>70000</v>
      </c>
      <c r="D18" s="233" t="s">
        <v>175</v>
      </c>
      <c r="E18" s="234" t="s">
        <v>331</v>
      </c>
      <c r="F18" s="102"/>
      <c r="G18" s="102"/>
      <c r="H18" s="102"/>
      <c r="I18" s="102"/>
      <c r="J18" s="102"/>
      <c r="K18" s="102"/>
    </row>
    <row r="19" spans="1:11" ht="45">
      <c r="A19" s="214">
        <v>8</v>
      </c>
      <c r="B19" s="246" t="s">
        <v>184</v>
      </c>
      <c r="C19" s="244">
        <v>70000</v>
      </c>
      <c r="D19" s="233" t="s">
        <v>175</v>
      </c>
      <c r="E19" s="234" t="s">
        <v>331</v>
      </c>
      <c r="F19" s="102"/>
      <c r="G19" s="102"/>
      <c r="H19" s="102"/>
      <c r="I19" s="102"/>
      <c r="J19" s="102"/>
      <c r="K19" s="102"/>
    </row>
    <row r="20" spans="1:11" ht="45">
      <c r="A20" s="214">
        <v>9</v>
      </c>
      <c r="B20" s="246" t="s">
        <v>185</v>
      </c>
      <c r="C20" s="244">
        <v>70000</v>
      </c>
      <c r="D20" s="233" t="s">
        <v>175</v>
      </c>
      <c r="E20" s="234" t="s">
        <v>331</v>
      </c>
      <c r="F20" s="102"/>
      <c r="G20" s="102"/>
      <c r="H20" s="102"/>
      <c r="I20" s="102"/>
      <c r="J20" s="102"/>
      <c r="K20" s="102"/>
    </row>
    <row r="21" spans="1:11" ht="33.75">
      <c r="A21" s="214">
        <v>10</v>
      </c>
      <c r="B21" s="247" t="s">
        <v>186</v>
      </c>
      <c r="C21" s="244">
        <v>70000</v>
      </c>
      <c r="D21" s="233" t="s">
        <v>175</v>
      </c>
      <c r="E21" s="234" t="s">
        <v>331</v>
      </c>
      <c r="F21" s="102"/>
      <c r="G21" s="102"/>
      <c r="H21" s="102"/>
      <c r="I21" s="102"/>
      <c r="J21" s="102"/>
      <c r="K21" s="102"/>
    </row>
    <row r="22" spans="1:11" ht="45">
      <c r="A22" s="214">
        <v>11</v>
      </c>
      <c r="B22" s="247" t="s">
        <v>187</v>
      </c>
      <c r="C22" s="244">
        <v>70000</v>
      </c>
      <c r="D22" s="233" t="s">
        <v>175</v>
      </c>
      <c r="E22" s="234" t="s">
        <v>331</v>
      </c>
      <c r="F22" s="102"/>
      <c r="G22" s="102"/>
      <c r="H22" s="102"/>
      <c r="I22" s="102"/>
      <c r="J22" s="102"/>
      <c r="K22" s="102"/>
    </row>
    <row r="23" spans="1:11" ht="45">
      <c r="A23" s="214">
        <v>12</v>
      </c>
      <c r="B23" s="247" t="s">
        <v>188</v>
      </c>
      <c r="C23" s="244">
        <v>70000</v>
      </c>
      <c r="D23" s="233" t="s">
        <v>175</v>
      </c>
      <c r="E23" s="234" t="s">
        <v>331</v>
      </c>
      <c r="F23" s="102"/>
      <c r="G23" s="102"/>
      <c r="H23" s="102"/>
      <c r="I23" s="102"/>
      <c r="J23" s="102"/>
      <c r="K23" s="102"/>
    </row>
    <row r="24" spans="1:11">
      <c r="A24" s="214"/>
      <c r="B24" s="239" t="s">
        <v>134</v>
      </c>
      <c r="C24" s="244"/>
      <c r="D24" s="233"/>
      <c r="E24" s="234"/>
      <c r="F24" s="102"/>
      <c r="G24" s="102"/>
      <c r="H24" s="102"/>
      <c r="I24" s="102"/>
      <c r="J24" s="102"/>
      <c r="K24" s="102"/>
    </row>
    <row r="25" spans="1:11" ht="15" customHeight="1">
      <c r="A25" s="434" t="s">
        <v>189</v>
      </c>
      <c r="B25" s="435"/>
      <c r="C25" s="435"/>
      <c r="D25" s="435"/>
      <c r="E25" s="435"/>
      <c r="F25" s="435"/>
      <c r="G25" s="435"/>
      <c r="H25" s="435"/>
      <c r="I25" s="435"/>
      <c r="J25" s="435"/>
      <c r="K25" s="436"/>
    </row>
    <row r="26" spans="1:11" ht="22.5">
      <c r="A26" s="248">
        <v>13</v>
      </c>
      <c r="B26" s="236" t="s">
        <v>197</v>
      </c>
      <c r="C26" s="244">
        <v>150000</v>
      </c>
      <c r="D26" s="233" t="s">
        <v>175</v>
      </c>
      <c r="E26" s="218" t="s">
        <v>333</v>
      </c>
      <c r="F26" s="102"/>
      <c r="G26" s="102"/>
      <c r="H26" s="102"/>
      <c r="I26" s="102"/>
      <c r="J26" s="102"/>
      <c r="K26" s="102"/>
    </row>
    <row r="27" spans="1:11" ht="22.5">
      <c r="A27" s="248">
        <v>14</v>
      </c>
      <c r="B27" s="236" t="s">
        <v>198</v>
      </c>
      <c r="C27" s="244">
        <v>60000</v>
      </c>
      <c r="D27" s="233" t="s">
        <v>199</v>
      </c>
      <c r="E27" s="234" t="s">
        <v>195</v>
      </c>
      <c r="F27" s="102"/>
      <c r="G27" s="102"/>
      <c r="H27" s="102"/>
      <c r="I27" s="102"/>
      <c r="J27" s="102"/>
      <c r="K27" s="102"/>
    </row>
    <row r="28" spans="1:11">
      <c r="A28" s="248"/>
      <c r="B28" s="239" t="s">
        <v>134</v>
      </c>
      <c r="C28" s="244"/>
      <c r="D28" s="233"/>
      <c r="E28" s="234"/>
      <c r="F28" s="102"/>
      <c r="G28" s="102"/>
      <c r="H28" s="102"/>
      <c r="I28" s="102"/>
      <c r="J28" s="102"/>
      <c r="K28" s="102"/>
    </row>
    <row r="29" spans="1:11" ht="15" customHeight="1">
      <c r="A29" s="434" t="s">
        <v>334</v>
      </c>
      <c r="B29" s="435"/>
      <c r="C29" s="435"/>
      <c r="D29" s="435"/>
      <c r="E29" s="435"/>
      <c r="F29" s="435"/>
      <c r="G29" s="435"/>
      <c r="H29" s="435"/>
      <c r="I29" s="435"/>
      <c r="J29" s="435"/>
      <c r="K29" s="436"/>
    </row>
    <row r="30" spans="1:11" ht="25.5" customHeight="1">
      <c r="A30" s="249">
        <v>15</v>
      </c>
      <c r="B30" s="250" t="s">
        <v>201</v>
      </c>
      <c r="C30" s="251">
        <v>40000</v>
      </c>
      <c r="D30" s="252" t="s">
        <v>175</v>
      </c>
      <c r="E30" s="218" t="s">
        <v>335</v>
      </c>
      <c r="F30" s="102"/>
      <c r="G30" s="102"/>
      <c r="H30" s="102"/>
      <c r="I30" s="102"/>
      <c r="J30" s="102"/>
      <c r="K30" s="102"/>
    </row>
    <row r="31" spans="1:11" ht="33.75">
      <c r="A31" s="248">
        <v>16</v>
      </c>
      <c r="B31" s="253" t="s">
        <v>194</v>
      </c>
      <c r="C31" s="254" t="s">
        <v>336</v>
      </c>
      <c r="D31" s="233" t="s">
        <v>191</v>
      </c>
      <c r="E31" s="218" t="s">
        <v>335</v>
      </c>
      <c r="F31" s="102"/>
      <c r="G31" s="102"/>
      <c r="H31" s="102"/>
      <c r="I31" s="102"/>
      <c r="J31" s="102"/>
      <c r="K31" s="102"/>
    </row>
    <row r="32" spans="1:11" ht="33.75">
      <c r="A32" s="248">
        <v>17</v>
      </c>
      <c r="B32" s="253" t="s">
        <v>196</v>
      </c>
      <c r="C32" s="254" t="s">
        <v>337</v>
      </c>
      <c r="D32" s="233" t="s">
        <v>191</v>
      </c>
      <c r="E32" s="218" t="s">
        <v>335</v>
      </c>
      <c r="F32" s="102"/>
      <c r="G32" s="102"/>
      <c r="H32" s="102"/>
      <c r="I32" s="102"/>
      <c r="J32" s="102"/>
      <c r="K32" s="102"/>
    </row>
    <row r="33" spans="1:11" ht="22.5">
      <c r="A33" s="248">
        <v>18</v>
      </c>
      <c r="B33" s="253" t="s">
        <v>338</v>
      </c>
      <c r="C33" s="244" t="s">
        <v>339</v>
      </c>
      <c r="D33" s="233" t="s">
        <v>175</v>
      </c>
      <c r="E33" s="218" t="s">
        <v>335</v>
      </c>
      <c r="F33" s="102"/>
      <c r="G33" s="102"/>
      <c r="H33" s="102"/>
      <c r="I33" s="102"/>
      <c r="J33" s="102"/>
      <c r="K33" s="102"/>
    </row>
    <row r="34" spans="1:11" ht="33.75">
      <c r="A34" s="248">
        <v>19</v>
      </c>
      <c r="B34" s="253" t="s">
        <v>340</v>
      </c>
      <c r="C34" s="244">
        <v>240000</v>
      </c>
      <c r="D34" s="233" t="s">
        <v>199</v>
      </c>
      <c r="E34" s="234" t="s">
        <v>341</v>
      </c>
      <c r="F34" s="102"/>
      <c r="G34" s="102"/>
      <c r="H34" s="102"/>
      <c r="I34" s="102"/>
      <c r="J34" s="102"/>
      <c r="K34" s="102"/>
    </row>
    <row r="35" spans="1:11">
      <c r="A35" s="214"/>
      <c r="B35" s="239" t="s">
        <v>134</v>
      </c>
      <c r="C35" s="255"/>
      <c r="D35" s="256"/>
      <c r="E35" s="234"/>
      <c r="F35" s="102"/>
      <c r="G35" s="102"/>
      <c r="H35" s="102"/>
      <c r="I35" s="102"/>
      <c r="J35" s="102"/>
      <c r="K35" s="102"/>
    </row>
    <row r="36" spans="1:11" ht="15" customHeight="1">
      <c r="A36" s="434" t="s">
        <v>216</v>
      </c>
      <c r="B36" s="435"/>
      <c r="C36" s="435"/>
      <c r="D36" s="435"/>
      <c r="E36" s="435"/>
      <c r="F36" s="435"/>
      <c r="G36" s="435"/>
      <c r="H36" s="435"/>
      <c r="I36" s="435"/>
      <c r="J36" s="435"/>
      <c r="K36" s="436"/>
    </row>
    <row r="37" spans="1:11" ht="56.25">
      <c r="A37" s="257">
        <v>20</v>
      </c>
      <c r="B37" s="258" t="s">
        <v>217</v>
      </c>
      <c r="C37" s="214" t="s">
        <v>218</v>
      </c>
      <c r="D37" s="214" t="s">
        <v>342</v>
      </c>
      <c r="E37" s="259" t="s">
        <v>343</v>
      </c>
      <c r="F37" s="102"/>
      <c r="G37" s="102"/>
      <c r="H37" s="102"/>
      <c r="I37" s="102"/>
      <c r="J37" s="102"/>
      <c r="K37" s="102"/>
    </row>
    <row r="38" spans="1:11" ht="45">
      <c r="A38" s="257">
        <v>21</v>
      </c>
      <c r="B38" s="258" t="s">
        <v>220</v>
      </c>
      <c r="C38" s="214" t="s">
        <v>218</v>
      </c>
      <c r="D38" s="214" t="s">
        <v>219</v>
      </c>
      <c r="E38" s="259" t="s">
        <v>343</v>
      </c>
      <c r="F38" s="102"/>
      <c r="G38" s="102"/>
      <c r="H38" s="102"/>
      <c r="I38" s="102"/>
      <c r="J38" s="102"/>
      <c r="K38" s="102"/>
    </row>
    <row r="39" spans="1:11" ht="33.75">
      <c r="A39" s="257">
        <v>22</v>
      </c>
      <c r="B39" s="127" t="s">
        <v>221</v>
      </c>
      <c r="C39" s="260" t="s">
        <v>344</v>
      </c>
      <c r="D39" s="261" t="s">
        <v>222</v>
      </c>
      <c r="E39" s="218" t="s">
        <v>345</v>
      </c>
      <c r="F39" s="102"/>
      <c r="G39" s="102"/>
      <c r="H39" s="102"/>
      <c r="I39" s="102"/>
      <c r="J39" s="102"/>
      <c r="K39" s="102"/>
    </row>
    <row r="40" spans="1:11" ht="101.25">
      <c r="A40" s="257">
        <v>23</v>
      </c>
      <c r="B40" s="258" t="s">
        <v>223</v>
      </c>
      <c r="C40" s="262">
        <v>140000</v>
      </c>
      <c r="D40" s="233" t="s">
        <v>200</v>
      </c>
      <c r="E40" s="234" t="s">
        <v>195</v>
      </c>
      <c r="F40" s="102"/>
      <c r="G40" s="102"/>
      <c r="H40" s="102"/>
      <c r="I40" s="102"/>
      <c r="J40" s="102"/>
      <c r="K40" s="102"/>
    </row>
    <row r="41" spans="1:11" ht="56.25">
      <c r="A41" s="257">
        <v>24</v>
      </c>
      <c r="B41" s="258" t="s">
        <v>225</v>
      </c>
      <c r="C41" s="262">
        <v>140000</v>
      </c>
      <c r="D41" s="233" t="s">
        <v>222</v>
      </c>
      <c r="E41" s="234" t="s">
        <v>195</v>
      </c>
      <c r="F41" s="102"/>
      <c r="G41" s="102"/>
      <c r="H41" s="102"/>
      <c r="I41" s="102"/>
      <c r="J41" s="102"/>
      <c r="K41" s="102"/>
    </row>
    <row r="42" spans="1:11" ht="102" customHeight="1">
      <c r="A42" s="257">
        <v>25</v>
      </c>
      <c r="B42" s="258" t="s">
        <v>226</v>
      </c>
      <c r="C42" s="263" t="s">
        <v>227</v>
      </c>
      <c r="D42" s="233" t="s">
        <v>222</v>
      </c>
      <c r="E42" s="218" t="s">
        <v>346</v>
      </c>
      <c r="F42" s="102"/>
      <c r="G42" s="102"/>
      <c r="H42" s="102"/>
      <c r="I42" s="102"/>
      <c r="J42" s="102"/>
      <c r="K42" s="102"/>
    </row>
    <row r="43" spans="1:11" ht="99.75" customHeight="1">
      <c r="A43" s="257">
        <v>26</v>
      </c>
      <c r="B43" s="258" t="s">
        <v>229</v>
      </c>
      <c r="C43" s="214" t="s">
        <v>227</v>
      </c>
      <c r="D43" s="233" t="s">
        <v>222</v>
      </c>
      <c r="E43" s="234" t="s">
        <v>228</v>
      </c>
      <c r="F43" s="102"/>
      <c r="G43" s="102"/>
      <c r="H43" s="102"/>
      <c r="I43" s="102"/>
      <c r="J43" s="102"/>
      <c r="K43" s="102"/>
    </row>
    <row r="44" spans="1:11" ht="81.75" customHeight="1">
      <c r="A44" s="257">
        <v>27</v>
      </c>
      <c r="B44" s="264" t="s">
        <v>347</v>
      </c>
      <c r="C44" s="265" t="s">
        <v>348</v>
      </c>
      <c r="D44" s="266" t="s">
        <v>191</v>
      </c>
      <c r="E44" s="218" t="s">
        <v>346</v>
      </c>
      <c r="F44" s="102"/>
      <c r="G44" s="102"/>
      <c r="H44" s="102"/>
      <c r="I44" s="102"/>
      <c r="J44" s="102"/>
      <c r="K44" s="102"/>
    </row>
    <row r="45" spans="1:11" ht="48.75" customHeight="1">
      <c r="A45" s="257">
        <v>28</v>
      </c>
      <c r="B45" s="264" t="s">
        <v>230</v>
      </c>
      <c r="C45" s="254" t="s">
        <v>231</v>
      </c>
      <c r="D45" s="233" t="s">
        <v>232</v>
      </c>
      <c r="E45" s="218" t="s">
        <v>346</v>
      </c>
      <c r="F45" s="102"/>
      <c r="G45" s="102"/>
      <c r="H45" s="102"/>
      <c r="I45" s="102"/>
      <c r="J45" s="102"/>
      <c r="K45" s="102"/>
    </row>
    <row r="46" spans="1:11" ht="108" customHeight="1">
      <c r="A46" s="257">
        <v>29</v>
      </c>
      <c r="B46" s="258" t="s">
        <v>233</v>
      </c>
      <c r="C46" s="214" t="s">
        <v>234</v>
      </c>
      <c r="D46" s="233" t="s">
        <v>222</v>
      </c>
      <c r="E46" s="218" t="s">
        <v>346</v>
      </c>
      <c r="F46" s="102"/>
      <c r="G46" s="102"/>
      <c r="H46" s="102"/>
      <c r="I46" s="102"/>
      <c r="J46" s="102"/>
      <c r="K46" s="102"/>
    </row>
    <row r="47" spans="1:11" ht="22.5">
      <c r="A47" s="257">
        <v>30</v>
      </c>
      <c r="B47" s="264" t="s">
        <v>235</v>
      </c>
      <c r="C47" s="267">
        <v>10000</v>
      </c>
      <c r="D47" s="252" t="s">
        <v>349</v>
      </c>
      <c r="E47" s="218" t="s">
        <v>195</v>
      </c>
      <c r="F47" s="102"/>
      <c r="G47" s="102"/>
      <c r="H47" s="102"/>
      <c r="I47" s="102"/>
      <c r="J47" s="102"/>
      <c r="K47" s="102"/>
    </row>
    <row r="48" spans="1:11">
      <c r="A48" s="439">
        <v>31</v>
      </c>
      <c r="B48" s="264" t="s">
        <v>350</v>
      </c>
      <c r="C48" s="257"/>
      <c r="D48" s="447" t="s">
        <v>349</v>
      </c>
      <c r="E48" s="450" t="s">
        <v>346</v>
      </c>
      <c r="F48" s="102"/>
      <c r="G48" s="102"/>
      <c r="H48" s="102"/>
      <c r="I48" s="102"/>
      <c r="J48" s="102"/>
      <c r="K48" s="102"/>
    </row>
    <row r="49" spans="1:11">
      <c r="A49" s="440"/>
      <c r="B49" s="264" t="s">
        <v>351</v>
      </c>
      <c r="C49" s="267">
        <v>50000</v>
      </c>
      <c r="D49" s="448"/>
      <c r="E49" s="451"/>
      <c r="F49" s="102"/>
      <c r="G49" s="102"/>
      <c r="H49" s="102"/>
      <c r="I49" s="102"/>
      <c r="J49" s="102"/>
      <c r="K49" s="102"/>
    </row>
    <row r="50" spans="1:11">
      <c r="A50" s="440"/>
      <c r="B50" s="264" t="s">
        <v>352</v>
      </c>
      <c r="C50" s="267">
        <v>80000</v>
      </c>
      <c r="D50" s="448"/>
      <c r="E50" s="451"/>
      <c r="F50" s="102"/>
      <c r="G50" s="102"/>
      <c r="H50" s="102"/>
      <c r="I50" s="102"/>
      <c r="J50" s="102"/>
      <c r="K50" s="102"/>
    </row>
    <row r="51" spans="1:11">
      <c r="A51" s="440"/>
      <c r="B51" s="264" t="s">
        <v>353</v>
      </c>
      <c r="C51" s="267">
        <v>150000</v>
      </c>
      <c r="D51" s="448"/>
      <c r="E51" s="451"/>
      <c r="F51" s="102"/>
      <c r="G51" s="102"/>
      <c r="H51" s="102"/>
      <c r="I51" s="102"/>
      <c r="J51" s="102"/>
      <c r="K51" s="102"/>
    </row>
    <row r="52" spans="1:11">
      <c r="A52" s="441"/>
      <c r="B52" s="264" t="s">
        <v>354</v>
      </c>
      <c r="C52" s="267">
        <v>250000</v>
      </c>
      <c r="D52" s="449"/>
      <c r="E52" s="452"/>
      <c r="F52" s="102"/>
      <c r="G52" s="102"/>
      <c r="H52" s="102"/>
      <c r="I52" s="102"/>
      <c r="J52" s="102"/>
      <c r="K52" s="102"/>
    </row>
    <row r="53" spans="1:11">
      <c r="A53" s="257"/>
      <c r="B53" s="239" t="s">
        <v>134</v>
      </c>
      <c r="C53" s="257"/>
      <c r="D53" s="252"/>
      <c r="E53" s="268"/>
      <c r="F53" s="102"/>
      <c r="G53" s="102"/>
      <c r="H53" s="102"/>
      <c r="I53" s="102"/>
      <c r="J53" s="102"/>
      <c r="K53" s="102"/>
    </row>
    <row r="54" spans="1:11" ht="15" customHeight="1">
      <c r="A54" s="434" t="s">
        <v>236</v>
      </c>
      <c r="B54" s="435"/>
      <c r="C54" s="435"/>
      <c r="D54" s="435"/>
      <c r="E54" s="435"/>
      <c r="F54" s="435"/>
      <c r="G54" s="435"/>
      <c r="H54" s="435"/>
      <c r="I54" s="435"/>
      <c r="J54" s="435"/>
      <c r="K54" s="436"/>
    </row>
    <row r="55" spans="1:11" ht="67.5">
      <c r="A55" s="257">
        <v>32</v>
      </c>
      <c r="B55" s="258" t="s">
        <v>237</v>
      </c>
      <c r="C55" s="254" t="s">
        <v>224</v>
      </c>
      <c r="D55" s="233" t="s">
        <v>222</v>
      </c>
      <c r="E55" s="234" t="s">
        <v>195</v>
      </c>
      <c r="F55" s="102"/>
      <c r="G55" s="102"/>
      <c r="H55" s="102"/>
      <c r="I55" s="102"/>
      <c r="J55" s="102"/>
      <c r="K55" s="102"/>
    </row>
    <row r="56" spans="1:11" ht="67.5">
      <c r="A56" s="257">
        <v>33</v>
      </c>
      <c r="B56" s="258" t="s">
        <v>238</v>
      </c>
      <c r="C56" s="254" t="s">
        <v>224</v>
      </c>
      <c r="D56" s="233" t="s">
        <v>222</v>
      </c>
      <c r="E56" s="234" t="s">
        <v>195</v>
      </c>
      <c r="F56" s="102"/>
      <c r="G56" s="102"/>
      <c r="H56" s="102"/>
      <c r="I56" s="102"/>
      <c r="J56" s="102"/>
      <c r="K56" s="102"/>
    </row>
    <row r="57" spans="1:11" ht="56.25">
      <c r="A57" s="257">
        <v>34</v>
      </c>
      <c r="B57" s="258" t="s">
        <v>239</v>
      </c>
      <c r="C57" s="254" t="s">
        <v>224</v>
      </c>
      <c r="D57" s="233" t="s">
        <v>222</v>
      </c>
      <c r="E57" s="234" t="s">
        <v>195</v>
      </c>
      <c r="F57" s="102"/>
      <c r="G57" s="102"/>
      <c r="H57" s="102"/>
      <c r="I57" s="102"/>
      <c r="J57" s="102"/>
      <c r="K57" s="102"/>
    </row>
    <row r="58" spans="1:11" ht="78.75">
      <c r="A58" s="257">
        <v>35</v>
      </c>
      <c r="B58" s="269" t="s">
        <v>240</v>
      </c>
      <c r="C58" s="270" t="s">
        <v>224</v>
      </c>
      <c r="D58" s="271" t="s">
        <v>222</v>
      </c>
      <c r="E58" s="272" t="s">
        <v>195</v>
      </c>
      <c r="F58" s="102"/>
      <c r="G58" s="102"/>
      <c r="H58" s="102"/>
      <c r="I58" s="102"/>
      <c r="J58" s="102"/>
      <c r="K58" s="102"/>
    </row>
    <row r="59" spans="1:11" ht="56.25">
      <c r="A59" s="257">
        <v>36</v>
      </c>
      <c r="B59" s="273" t="s">
        <v>241</v>
      </c>
      <c r="C59" s="274" t="s">
        <v>218</v>
      </c>
      <c r="D59" s="221" t="s">
        <v>355</v>
      </c>
      <c r="E59" s="259" t="s">
        <v>343</v>
      </c>
      <c r="F59" s="102"/>
      <c r="G59" s="102"/>
      <c r="H59" s="102"/>
      <c r="I59" s="102"/>
      <c r="J59" s="102"/>
      <c r="K59" s="102"/>
    </row>
    <row r="60" spans="1:11" ht="101.25">
      <c r="A60" s="257">
        <v>37</v>
      </c>
      <c r="B60" s="269" t="s">
        <v>242</v>
      </c>
      <c r="C60" s="263" t="s">
        <v>218</v>
      </c>
      <c r="D60" s="271" t="s">
        <v>243</v>
      </c>
      <c r="E60" s="259" t="s">
        <v>343</v>
      </c>
      <c r="F60" s="102"/>
      <c r="G60" s="102"/>
      <c r="H60" s="102"/>
      <c r="I60" s="102"/>
      <c r="J60" s="102"/>
      <c r="K60" s="102"/>
    </row>
    <row r="61" spans="1:11" ht="135">
      <c r="A61" s="257">
        <v>38</v>
      </c>
      <c r="B61" s="269" t="s">
        <v>244</v>
      </c>
      <c r="C61" s="263" t="s">
        <v>218</v>
      </c>
      <c r="D61" s="271" t="s">
        <v>243</v>
      </c>
      <c r="E61" s="259" t="s">
        <v>343</v>
      </c>
      <c r="F61" s="102"/>
      <c r="G61" s="102"/>
      <c r="H61" s="102"/>
      <c r="I61" s="102"/>
      <c r="J61" s="102"/>
      <c r="K61" s="102"/>
    </row>
    <row r="62" spans="1:11" ht="56.25">
      <c r="A62" s="257">
        <v>39</v>
      </c>
      <c r="B62" s="269" t="s">
        <v>245</v>
      </c>
      <c r="C62" s="270" t="s">
        <v>246</v>
      </c>
      <c r="D62" s="271" t="s">
        <v>222</v>
      </c>
      <c r="E62" s="272" t="s">
        <v>195</v>
      </c>
      <c r="F62" s="102"/>
      <c r="G62" s="102"/>
      <c r="H62" s="102"/>
      <c r="I62" s="102"/>
      <c r="J62" s="102"/>
      <c r="K62" s="102"/>
    </row>
    <row r="63" spans="1:11" ht="67.5">
      <c r="A63" s="439">
        <v>40</v>
      </c>
      <c r="B63" s="275" t="s">
        <v>247</v>
      </c>
      <c r="C63" s="263" t="s">
        <v>248</v>
      </c>
      <c r="D63" s="271" t="s">
        <v>222</v>
      </c>
      <c r="E63" s="442" t="s">
        <v>249</v>
      </c>
      <c r="F63" s="102"/>
      <c r="G63" s="102"/>
      <c r="H63" s="102"/>
      <c r="I63" s="102"/>
      <c r="J63" s="102"/>
      <c r="K63" s="102"/>
    </row>
    <row r="64" spans="1:11" ht="22.5">
      <c r="A64" s="440"/>
      <c r="B64" s="276" t="s">
        <v>250</v>
      </c>
      <c r="C64" s="263"/>
      <c r="D64" s="271"/>
      <c r="E64" s="442"/>
      <c r="F64" s="102"/>
      <c r="G64" s="102"/>
      <c r="H64" s="102"/>
      <c r="I64" s="102"/>
      <c r="J64" s="102"/>
      <c r="K64" s="102"/>
    </row>
    <row r="65" spans="1:11" ht="33.75">
      <c r="A65" s="440"/>
      <c r="B65" s="276" t="s">
        <v>251</v>
      </c>
      <c r="C65" s="263"/>
      <c r="D65" s="271"/>
      <c r="E65" s="442"/>
      <c r="F65" s="102"/>
      <c r="G65" s="102"/>
      <c r="H65" s="102"/>
      <c r="I65" s="102"/>
      <c r="J65" s="102"/>
      <c r="K65" s="102"/>
    </row>
    <row r="66" spans="1:11" ht="67.5">
      <c r="A66" s="441"/>
      <c r="B66" s="276" t="s">
        <v>252</v>
      </c>
      <c r="C66" s="263"/>
      <c r="D66" s="271"/>
      <c r="E66" s="442"/>
      <c r="F66" s="102"/>
      <c r="G66" s="102"/>
      <c r="H66" s="102"/>
      <c r="I66" s="102"/>
      <c r="J66" s="102"/>
      <c r="K66" s="102"/>
    </row>
    <row r="67" spans="1:11" ht="56.25">
      <c r="A67" s="257">
        <v>41</v>
      </c>
      <c r="B67" s="273" t="s">
        <v>253</v>
      </c>
      <c r="C67" s="263" t="s">
        <v>232</v>
      </c>
      <c r="D67" s="271" t="s">
        <v>175</v>
      </c>
      <c r="E67" s="259" t="s">
        <v>356</v>
      </c>
      <c r="F67" s="102"/>
      <c r="G67" s="102"/>
      <c r="H67" s="102"/>
      <c r="I67" s="102"/>
      <c r="J67" s="102"/>
      <c r="K67" s="102"/>
    </row>
    <row r="68" spans="1:11" ht="33.75">
      <c r="A68" s="257">
        <v>42</v>
      </c>
      <c r="B68" s="269" t="s">
        <v>254</v>
      </c>
      <c r="C68" s="270" t="s">
        <v>255</v>
      </c>
      <c r="D68" s="271" t="s">
        <v>175</v>
      </c>
      <c r="E68" s="272" t="s">
        <v>195</v>
      </c>
      <c r="F68" s="102"/>
      <c r="G68" s="102"/>
      <c r="H68" s="102"/>
      <c r="I68" s="102"/>
      <c r="J68" s="102"/>
      <c r="K68" s="102"/>
    </row>
    <row r="69" spans="1:11" ht="101.25">
      <c r="A69" s="257">
        <v>43</v>
      </c>
      <c r="B69" s="269" t="s">
        <v>256</v>
      </c>
      <c r="C69" s="263" t="s">
        <v>257</v>
      </c>
      <c r="D69" s="271" t="s">
        <v>222</v>
      </c>
      <c r="E69" s="259" t="s">
        <v>356</v>
      </c>
      <c r="F69" s="102"/>
      <c r="G69" s="102"/>
      <c r="H69" s="102"/>
      <c r="I69" s="102"/>
      <c r="J69" s="102"/>
      <c r="K69" s="102"/>
    </row>
    <row r="70" spans="1:11" ht="90">
      <c r="A70" s="257">
        <v>44</v>
      </c>
      <c r="B70" s="269" t="s">
        <v>258</v>
      </c>
      <c r="C70" s="263" t="s">
        <v>259</v>
      </c>
      <c r="D70" s="271" t="s">
        <v>232</v>
      </c>
      <c r="E70" s="259" t="s">
        <v>356</v>
      </c>
      <c r="F70" s="102"/>
      <c r="G70" s="102"/>
      <c r="H70" s="102"/>
      <c r="I70" s="102"/>
      <c r="J70" s="102"/>
      <c r="K70" s="102"/>
    </row>
    <row r="71" spans="1:11" ht="78.75">
      <c r="A71" s="257">
        <v>45</v>
      </c>
      <c r="B71" s="269" t="s">
        <v>260</v>
      </c>
      <c r="C71" s="263" t="s">
        <v>257</v>
      </c>
      <c r="D71" s="271" t="s">
        <v>222</v>
      </c>
      <c r="E71" s="259" t="s">
        <v>356</v>
      </c>
      <c r="F71" s="102"/>
      <c r="G71" s="102"/>
      <c r="H71" s="102"/>
      <c r="I71" s="102"/>
      <c r="J71" s="102"/>
      <c r="K71" s="102"/>
    </row>
    <row r="72" spans="1:11" ht="45">
      <c r="A72" s="257">
        <v>46</v>
      </c>
      <c r="B72" s="269" t="s">
        <v>261</v>
      </c>
      <c r="C72" s="263" t="s">
        <v>248</v>
      </c>
      <c r="D72" s="271" t="s">
        <v>222</v>
      </c>
      <c r="E72" s="259" t="s">
        <v>356</v>
      </c>
      <c r="F72" s="102"/>
      <c r="G72" s="102"/>
      <c r="H72" s="102"/>
      <c r="I72" s="102"/>
      <c r="J72" s="102"/>
      <c r="K72" s="102"/>
    </row>
    <row r="73" spans="1:11" ht="101.25">
      <c r="A73" s="257">
        <v>47</v>
      </c>
      <c r="B73" s="269" t="s">
        <v>262</v>
      </c>
      <c r="C73" s="277">
        <v>750000</v>
      </c>
      <c r="D73" s="271" t="s">
        <v>191</v>
      </c>
      <c r="E73" s="259" t="s">
        <v>356</v>
      </c>
      <c r="F73" s="102"/>
      <c r="G73" s="102"/>
      <c r="H73" s="102"/>
      <c r="I73" s="102"/>
      <c r="J73" s="102"/>
      <c r="K73" s="102"/>
    </row>
    <row r="74" spans="1:11" ht="90">
      <c r="A74" s="257">
        <v>48</v>
      </c>
      <c r="B74" s="269" t="s">
        <v>263</v>
      </c>
      <c r="C74" s="278" t="s">
        <v>264</v>
      </c>
      <c r="D74" s="271" t="s">
        <v>191</v>
      </c>
      <c r="E74" s="259" t="s">
        <v>356</v>
      </c>
      <c r="F74" s="102"/>
      <c r="G74" s="102"/>
      <c r="H74" s="102"/>
      <c r="I74" s="102"/>
      <c r="J74" s="102"/>
      <c r="K74" s="102"/>
    </row>
    <row r="75" spans="1:11" ht="56.25">
      <c r="A75" s="257">
        <v>49</v>
      </c>
      <c r="B75" s="273" t="s">
        <v>265</v>
      </c>
      <c r="C75" s="263" t="s">
        <v>266</v>
      </c>
      <c r="D75" s="271" t="s">
        <v>222</v>
      </c>
      <c r="E75" s="259" t="s">
        <v>356</v>
      </c>
      <c r="F75" s="102"/>
      <c r="G75" s="102"/>
      <c r="H75" s="102"/>
      <c r="I75" s="102"/>
      <c r="J75" s="102"/>
      <c r="K75" s="102"/>
    </row>
    <row r="76" spans="1:11">
      <c r="A76" s="257"/>
      <c r="B76" s="134" t="s">
        <v>134</v>
      </c>
      <c r="C76" s="263"/>
      <c r="D76" s="271"/>
      <c r="E76" s="272"/>
      <c r="F76" s="102"/>
      <c r="G76" s="102"/>
      <c r="H76" s="102"/>
      <c r="I76" s="102"/>
      <c r="J76" s="102"/>
      <c r="K76" s="102"/>
    </row>
    <row r="77" spans="1:11" ht="15" customHeight="1">
      <c r="A77" s="434" t="s">
        <v>267</v>
      </c>
      <c r="B77" s="435"/>
      <c r="C77" s="435"/>
      <c r="D77" s="435"/>
      <c r="E77" s="435"/>
      <c r="F77" s="435"/>
      <c r="G77" s="435"/>
      <c r="H77" s="435"/>
      <c r="I77" s="435"/>
      <c r="J77" s="435"/>
      <c r="K77" s="436"/>
    </row>
    <row r="78" spans="1:11" ht="22.5">
      <c r="A78" s="443">
        <v>50</v>
      </c>
      <c r="B78" s="445" t="s">
        <v>357</v>
      </c>
      <c r="C78" s="251" t="s">
        <v>358</v>
      </c>
      <c r="D78" s="252" t="s">
        <v>268</v>
      </c>
      <c r="E78" s="132" t="s">
        <v>359</v>
      </c>
      <c r="F78" s="102"/>
      <c r="G78" s="102"/>
      <c r="H78" s="102"/>
      <c r="I78" s="102"/>
      <c r="J78" s="102"/>
      <c r="K78" s="102"/>
    </row>
    <row r="79" spans="1:11" ht="22.5">
      <c r="A79" s="444"/>
      <c r="B79" s="446"/>
      <c r="C79" s="251" t="s">
        <v>360</v>
      </c>
      <c r="D79" s="252" t="s">
        <v>268</v>
      </c>
      <c r="E79" s="132" t="s">
        <v>359</v>
      </c>
      <c r="F79" s="102"/>
      <c r="G79" s="102"/>
      <c r="H79" s="102"/>
      <c r="I79" s="102"/>
      <c r="J79" s="102"/>
      <c r="K79" s="102"/>
    </row>
    <row r="80" spans="1:11">
      <c r="A80" s="279"/>
      <c r="B80" s="134" t="s">
        <v>134</v>
      </c>
      <c r="C80" s="251"/>
      <c r="D80" s="252"/>
      <c r="E80" s="268"/>
      <c r="F80" s="102"/>
      <c r="G80" s="102"/>
      <c r="H80" s="102"/>
      <c r="I80" s="102"/>
      <c r="J80" s="102"/>
      <c r="K80" s="102"/>
    </row>
    <row r="81" spans="1:11" ht="15" customHeight="1">
      <c r="A81" s="434" t="s">
        <v>273</v>
      </c>
      <c r="B81" s="435"/>
      <c r="C81" s="435"/>
      <c r="D81" s="435"/>
      <c r="E81" s="435"/>
      <c r="F81" s="435"/>
      <c r="G81" s="435"/>
      <c r="H81" s="435"/>
      <c r="I81" s="435"/>
      <c r="J81" s="435"/>
      <c r="K81" s="436"/>
    </row>
    <row r="82" spans="1:11" ht="25.5" customHeight="1">
      <c r="A82" s="437">
        <v>51</v>
      </c>
      <c r="B82" s="280" t="s">
        <v>361</v>
      </c>
      <c r="C82" s="257">
        <v>200000</v>
      </c>
      <c r="D82" s="281" t="s">
        <v>222</v>
      </c>
      <c r="E82" s="438" t="s">
        <v>274</v>
      </c>
      <c r="F82" s="102"/>
      <c r="G82" s="102"/>
      <c r="H82" s="102"/>
      <c r="I82" s="102"/>
      <c r="J82" s="102"/>
      <c r="K82" s="102"/>
    </row>
    <row r="83" spans="1:11" ht="25.5" customHeight="1">
      <c r="A83" s="437"/>
      <c r="B83" s="280" t="s">
        <v>362</v>
      </c>
      <c r="C83" s="257">
        <v>100000</v>
      </c>
      <c r="D83" s="281" t="s">
        <v>222</v>
      </c>
      <c r="E83" s="438"/>
      <c r="F83" s="102"/>
      <c r="G83" s="102"/>
      <c r="H83" s="102"/>
      <c r="I83" s="102"/>
      <c r="J83" s="102"/>
      <c r="K83" s="102"/>
    </row>
    <row r="84" spans="1:11">
      <c r="A84" s="249"/>
      <c r="B84" s="137" t="s">
        <v>134</v>
      </c>
      <c r="C84" s="257"/>
      <c r="D84" s="233"/>
      <c r="E84" s="234"/>
      <c r="F84" s="102"/>
      <c r="G84" s="102"/>
      <c r="H84" s="102"/>
      <c r="I84" s="102"/>
      <c r="J84" s="102"/>
      <c r="K84" s="102"/>
    </row>
    <row r="85" spans="1:11" ht="15" customHeight="1">
      <c r="A85" s="434" t="s">
        <v>275</v>
      </c>
      <c r="B85" s="435"/>
      <c r="C85" s="435"/>
      <c r="D85" s="435"/>
      <c r="E85" s="435"/>
      <c r="F85" s="435"/>
      <c r="G85" s="435"/>
      <c r="H85" s="435"/>
      <c r="I85" s="435"/>
      <c r="J85" s="435"/>
      <c r="K85" s="436"/>
    </row>
    <row r="86" spans="1:11" ht="38.25" customHeight="1">
      <c r="A86" s="214">
        <v>52</v>
      </c>
      <c r="B86" s="127" t="s">
        <v>363</v>
      </c>
      <c r="C86" s="254" t="s">
        <v>364</v>
      </c>
      <c r="D86" s="233" t="s">
        <v>175</v>
      </c>
      <c r="E86" s="218" t="s">
        <v>365</v>
      </c>
      <c r="F86" s="102"/>
      <c r="G86" s="102"/>
      <c r="H86" s="102"/>
      <c r="I86" s="102"/>
      <c r="J86" s="102"/>
      <c r="K86" s="102"/>
    </row>
    <row r="87" spans="1:11" ht="45">
      <c r="A87" s="214">
        <v>53</v>
      </c>
      <c r="B87" s="131" t="s">
        <v>276</v>
      </c>
      <c r="C87" s="254" t="s">
        <v>364</v>
      </c>
      <c r="D87" s="252" t="s">
        <v>175</v>
      </c>
      <c r="E87" s="218" t="s">
        <v>365</v>
      </c>
      <c r="F87" s="102"/>
      <c r="G87" s="102"/>
      <c r="H87" s="102"/>
      <c r="I87" s="102"/>
      <c r="J87" s="102"/>
      <c r="K87" s="102"/>
    </row>
    <row r="88" spans="1:11" ht="56.25">
      <c r="A88" s="214">
        <v>54</v>
      </c>
      <c r="B88" s="120" t="s">
        <v>366</v>
      </c>
      <c r="C88" s="282" t="s">
        <v>367</v>
      </c>
      <c r="D88" s="252" t="s">
        <v>175</v>
      </c>
      <c r="E88" s="218" t="s">
        <v>365</v>
      </c>
      <c r="F88" s="102"/>
      <c r="G88" s="102"/>
      <c r="H88" s="102"/>
      <c r="I88" s="102"/>
      <c r="J88" s="102"/>
      <c r="K88" s="102"/>
    </row>
    <row r="89" spans="1:11" ht="90">
      <c r="A89" s="214">
        <v>55</v>
      </c>
      <c r="B89" s="127" t="s">
        <v>277</v>
      </c>
      <c r="C89" s="274" t="s">
        <v>257</v>
      </c>
      <c r="D89" s="221" t="s">
        <v>191</v>
      </c>
      <c r="E89" s="218" t="s">
        <v>346</v>
      </c>
      <c r="F89" s="102"/>
      <c r="G89" s="102"/>
      <c r="H89" s="102"/>
      <c r="I89" s="102"/>
      <c r="J89" s="102"/>
      <c r="K89" s="102"/>
    </row>
    <row r="90" spans="1:11" ht="101.25">
      <c r="A90" s="214">
        <v>56</v>
      </c>
      <c r="B90" s="127" t="s">
        <v>278</v>
      </c>
      <c r="C90" s="274" t="s">
        <v>279</v>
      </c>
      <c r="D90" s="233" t="s">
        <v>222</v>
      </c>
      <c r="E90" s="218" t="s">
        <v>346</v>
      </c>
      <c r="F90" s="102"/>
      <c r="G90" s="102"/>
      <c r="H90" s="102"/>
      <c r="I90" s="102"/>
      <c r="J90" s="102"/>
      <c r="K90" s="102"/>
    </row>
    <row r="91" spans="1:11" ht="112.5">
      <c r="A91" s="214">
        <v>57</v>
      </c>
      <c r="B91" s="127" t="s">
        <v>280</v>
      </c>
      <c r="C91" s="254" t="s">
        <v>368</v>
      </c>
      <c r="D91" s="233" t="s">
        <v>222</v>
      </c>
      <c r="E91" s="234" t="s">
        <v>195</v>
      </c>
      <c r="F91" s="102"/>
      <c r="G91" s="102"/>
      <c r="H91" s="102"/>
      <c r="I91" s="102"/>
      <c r="J91" s="102"/>
      <c r="K91" s="102"/>
    </row>
    <row r="92" spans="1:11">
      <c r="A92" s="279"/>
      <c r="B92" s="134" t="s">
        <v>134</v>
      </c>
      <c r="C92" s="283"/>
      <c r="D92" s="283"/>
      <c r="E92" s="102"/>
      <c r="F92" s="102"/>
      <c r="G92" s="102"/>
      <c r="H92" s="102"/>
      <c r="I92" s="102"/>
      <c r="J92" s="102"/>
      <c r="K92" s="102"/>
    </row>
    <row r="93" spans="1:11" ht="15" customHeight="1">
      <c r="A93" s="434" t="s">
        <v>369</v>
      </c>
      <c r="B93" s="435"/>
      <c r="C93" s="435"/>
      <c r="D93" s="435"/>
      <c r="E93" s="435"/>
      <c r="F93" s="435"/>
      <c r="G93" s="435"/>
      <c r="H93" s="435"/>
      <c r="I93" s="435"/>
      <c r="J93" s="435"/>
      <c r="K93" s="436"/>
    </row>
    <row r="94" spans="1:11" ht="22.5">
      <c r="A94" s="214">
        <v>58</v>
      </c>
      <c r="B94" s="258" t="s">
        <v>369</v>
      </c>
      <c r="C94" s="254" t="s">
        <v>370</v>
      </c>
      <c r="D94" s="233" t="s">
        <v>175</v>
      </c>
      <c r="E94" s="218" t="s">
        <v>371</v>
      </c>
      <c r="F94" s="102"/>
      <c r="G94" s="102"/>
      <c r="H94" s="102"/>
      <c r="I94" s="102"/>
      <c r="J94" s="102"/>
      <c r="K94" s="102"/>
    </row>
    <row r="95" spans="1:11">
      <c r="A95" s="279"/>
      <c r="B95" s="134" t="s">
        <v>134</v>
      </c>
      <c r="C95" s="283"/>
      <c r="D95" s="283"/>
      <c r="E95" s="102"/>
      <c r="F95" s="102"/>
      <c r="G95" s="102"/>
      <c r="H95" s="102"/>
      <c r="I95" s="102"/>
      <c r="J95" s="102"/>
      <c r="K95" s="102"/>
    </row>
    <row r="96" spans="1:11">
      <c r="A96" s="284"/>
      <c r="B96" s="138" t="s">
        <v>281</v>
      </c>
      <c r="C96" s="285"/>
      <c r="D96" s="285"/>
      <c r="E96" s="285"/>
      <c r="F96" s="285"/>
      <c r="G96" s="285"/>
      <c r="H96" s="285"/>
      <c r="I96" s="285"/>
      <c r="J96" s="285"/>
      <c r="K96" s="285"/>
    </row>
  </sheetData>
  <mergeCells count="31">
    <mergeCell ref="A10:A13"/>
    <mergeCell ref="E10:E13"/>
    <mergeCell ref="A1:E1"/>
    <mergeCell ref="A2:A3"/>
    <mergeCell ref="B2:B3"/>
    <mergeCell ref="C2:C3"/>
    <mergeCell ref="D2:D3"/>
    <mergeCell ref="E2:E3"/>
    <mergeCell ref="F2:G2"/>
    <mergeCell ref="H2:I2"/>
    <mergeCell ref="J2:K2"/>
    <mergeCell ref="A5:K5"/>
    <mergeCell ref="A6:K6"/>
    <mergeCell ref="A16:K16"/>
    <mergeCell ref="A25:K25"/>
    <mergeCell ref="A29:K29"/>
    <mergeCell ref="A36:K36"/>
    <mergeCell ref="A48:A52"/>
    <mergeCell ref="D48:D52"/>
    <mergeCell ref="E48:E52"/>
    <mergeCell ref="A54:K54"/>
    <mergeCell ref="A63:A66"/>
    <mergeCell ref="E63:E66"/>
    <mergeCell ref="A77:K77"/>
    <mergeCell ref="A78:A79"/>
    <mergeCell ref="B78:B79"/>
    <mergeCell ref="A81:K81"/>
    <mergeCell ref="A82:A83"/>
    <mergeCell ref="E82:E83"/>
    <mergeCell ref="A85:K85"/>
    <mergeCell ref="A93:K93"/>
  </mergeCells>
  <hyperlinks>
    <hyperlink ref="B18" location="_ftn1" display="_ftn1" xr:uid="{6C33E091-343F-4DE3-A449-AA8DD78BD260}"/>
  </hyperlinks>
  <pageMargins left="0.70866141732283472" right="0.70866141732283472" top="0.74803149606299213" bottom="0.74803149606299213" header="0.31496062992125984" footer="0.31496062992125984"/>
  <pageSetup paperSize="9" scale="74" fitToHeight="0" orientation="landscape" r:id="rId1"/>
  <rowBreaks count="1" manualBreakCount="1">
    <brk id="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8A4D5-C1CD-41B3-8B7E-A2E26D013E0C}">
  <sheetPr>
    <tabColor rgb="FFFFFF00"/>
  </sheetPr>
  <dimension ref="A1:J20"/>
  <sheetViews>
    <sheetView view="pageLayout" zoomScaleNormal="100" workbookViewId="0">
      <selection activeCell="M7" sqref="M7"/>
    </sheetView>
  </sheetViews>
  <sheetFormatPr defaultRowHeight="15"/>
  <cols>
    <col min="1" max="1" width="5.7109375" customWidth="1"/>
    <col min="2" max="2" width="48.85546875" customWidth="1"/>
    <col min="3" max="3" width="5.5703125" style="183" customWidth="1"/>
    <col min="4" max="4" width="7.140625" style="183" customWidth="1"/>
    <col min="5" max="5" width="5.5703125" style="183" customWidth="1"/>
    <col min="6" max="6" width="7.28515625" style="183" customWidth="1"/>
    <col min="7" max="7" width="5.5703125" style="183" customWidth="1"/>
    <col min="8" max="8" width="7.140625" style="183" customWidth="1"/>
    <col min="9" max="9" width="5.7109375" style="183" customWidth="1"/>
    <col min="10" max="10" width="7.28515625" style="183" customWidth="1"/>
  </cols>
  <sheetData>
    <row r="1" spans="1:10" ht="25.5" customHeight="1">
      <c r="A1" s="432" t="s">
        <v>304</v>
      </c>
      <c r="B1" s="432"/>
      <c r="C1" s="432"/>
      <c r="D1" s="432"/>
      <c r="E1" s="432"/>
      <c r="F1" s="432"/>
      <c r="G1" s="432"/>
      <c r="H1" s="432"/>
      <c r="I1" s="432"/>
      <c r="J1" s="432"/>
    </row>
    <row r="2" spans="1:10" ht="46.5" customHeight="1">
      <c r="A2" s="424" t="s">
        <v>166</v>
      </c>
      <c r="B2" s="425" t="s">
        <v>167</v>
      </c>
      <c r="C2" s="433" t="s">
        <v>501</v>
      </c>
      <c r="D2" s="433"/>
      <c r="E2" s="433" t="s">
        <v>502</v>
      </c>
      <c r="F2" s="433"/>
      <c r="G2" s="433" t="s">
        <v>499</v>
      </c>
      <c r="H2" s="433"/>
      <c r="I2" s="433" t="s">
        <v>500</v>
      </c>
      <c r="J2" s="433"/>
    </row>
    <row r="3" spans="1:10" ht="34.5">
      <c r="A3" s="424"/>
      <c r="B3" s="425"/>
      <c r="C3" s="181" t="s">
        <v>171</v>
      </c>
      <c r="D3" s="181" t="s">
        <v>172</v>
      </c>
      <c r="E3" s="181" t="s">
        <v>171</v>
      </c>
      <c r="F3" s="181" t="s">
        <v>172</v>
      </c>
      <c r="G3" s="181" t="s">
        <v>171</v>
      </c>
      <c r="H3" s="181" t="s">
        <v>172</v>
      </c>
      <c r="I3" s="181" t="s">
        <v>171</v>
      </c>
      <c r="J3" s="181" t="s">
        <v>172</v>
      </c>
    </row>
    <row r="4" spans="1:10" ht="15" customHeight="1">
      <c r="A4" s="431" t="s">
        <v>293</v>
      </c>
      <c r="B4" s="431"/>
      <c r="C4" s="431"/>
      <c r="D4" s="431"/>
      <c r="E4" s="431"/>
      <c r="F4" s="431"/>
      <c r="G4" s="431"/>
      <c r="H4" s="431"/>
      <c r="I4" s="431"/>
      <c r="J4" s="431"/>
    </row>
    <row r="5" spans="1:10" s="142" customFormat="1">
      <c r="A5" s="139">
        <v>1</v>
      </c>
      <c r="B5" s="140" t="s">
        <v>283</v>
      </c>
      <c r="C5" s="141"/>
      <c r="D5" s="141"/>
      <c r="E5" s="141"/>
      <c r="F5" s="141"/>
      <c r="G5" s="141"/>
      <c r="H5" s="141"/>
      <c r="I5" s="141"/>
      <c r="J5" s="141"/>
    </row>
    <row r="6" spans="1:10" s="142" customFormat="1">
      <c r="A6" s="139">
        <v>2</v>
      </c>
      <c r="B6" s="140" t="s">
        <v>284</v>
      </c>
      <c r="C6" s="141"/>
      <c r="D6" s="141"/>
      <c r="E6" s="141"/>
      <c r="F6" s="141"/>
      <c r="G6" s="141"/>
      <c r="H6" s="141"/>
      <c r="I6" s="141"/>
      <c r="J6" s="141"/>
    </row>
    <row r="7" spans="1:10" s="142" customFormat="1" ht="25.5">
      <c r="A7" s="139">
        <v>3</v>
      </c>
      <c r="B7" s="143" t="s">
        <v>285</v>
      </c>
      <c r="C7" s="141"/>
      <c r="D7" s="141"/>
      <c r="E7" s="141"/>
      <c r="F7" s="141"/>
      <c r="G7" s="141"/>
      <c r="H7" s="141"/>
      <c r="I7" s="141"/>
      <c r="J7" s="141"/>
    </row>
    <row r="8" spans="1:10" s="142" customFormat="1">
      <c r="A8" s="139">
        <v>4</v>
      </c>
      <c r="B8" s="144" t="s">
        <v>372</v>
      </c>
      <c r="C8" s="141"/>
      <c r="D8" s="141"/>
      <c r="E8" s="141"/>
      <c r="F8" s="141"/>
      <c r="G8" s="141"/>
      <c r="H8" s="141"/>
      <c r="I8" s="141"/>
      <c r="J8" s="141"/>
    </row>
    <row r="9" spans="1:10" s="142" customFormat="1">
      <c r="A9" s="139">
        <v>5</v>
      </c>
      <c r="B9" s="143" t="s">
        <v>287</v>
      </c>
      <c r="C9" s="141"/>
      <c r="D9" s="141"/>
      <c r="E9" s="141"/>
      <c r="F9" s="141"/>
      <c r="G9" s="141"/>
      <c r="H9" s="141"/>
      <c r="I9" s="141"/>
      <c r="J9" s="141"/>
    </row>
    <row r="10" spans="1:10" s="142" customFormat="1">
      <c r="A10" s="139">
        <v>6</v>
      </c>
      <c r="B10" s="143" t="s">
        <v>288</v>
      </c>
      <c r="C10" s="141"/>
      <c r="D10" s="141"/>
      <c r="E10" s="141"/>
      <c r="F10" s="141"/>
      <c r="G10" s="141"/>
      <c r="H10" s="141"/>
      <c r="I10" s="141"/>
      <c r="J10" s="141"/>
    </row>
    <row r="11" spans="1:10" s="142" customFormat="1">
      <c r="A11" s="139">
        <v>7</v>
      </c>
      <c r="B11" s="143" t="s">
        <v>289</v>
      </c>
      <c r="C11" s="141"/>
      <c r="D11" s="141"/>
      <c r="E11" s="141"/>
      <c r="F11" s="141"/>
      <c r="G11" s="141"/>
      <c r="H11" s="141"/>
      <c r="I11" s="141"/>
      <c r="J11" s="141"/>
    </row>
    <row r="12" spans="1:10" s="142" customFormat="1">
      <c r="A12" s="139">
        <v>8</v>
      </c>
      <c r="B12" s="144" t="s">
        <v>290</v>
      </c>
      <c r="C12" s="141"/>
      <c r="D12" s="141"/>
      <c r="E12" s="141"/>
      <c r="F12" s="141"/>
      <c r="G12" s="141"/>
      <c r="H12" s="141"/>
      <c r="I12" s="141"/>
      <c r="J12" s="141"/>
    </row>
    <row r="13" spans="1:10" s="142" customFormat="1">
      <c r="A13" s="139">
        <v>9</v>
      </c>
      <c r="B13" s="144" t="s">
        <v>291</v>
      </c>
      <c r="C13" s="141"/>
      <c r="D13" s="141"/>
      <c r="E13" s="141"/>
      <c r="F13" s="141"/>
      <c r="G13" s="141"/>
      <c r="H13" s="141"/>
      <c r="I13" s="141"/>
      <c r="J13" s="141"/>
    </row>
    <row r="14" spans="1:10" s="142" customFormat="1">
      <c r="A14" s="139">
        <v>10</v>
      </c>
      <c r="B14" s="144" t="s">
        <v>292</v>
      </c>
      <c r="C14" s="141"/>
      <c r="D14" s="141"/>
      <c r="E14" s="141"/>
      <c r="F14" s="141"/>
      <c r="G14" s="141"/>
      <c r="H14" s="141"/>
      <c r="I14" s="141"/>
      <c r="J14" s="141"/>
    </row>
    <row r="15" spans="1:10">
      <c r="A15" s="139">
        <v>11</v>
      </c>
      <c r="B15" s="144" t="s">
        <v>294</v>
      </c>
      <c r="C15" s="182"/>
      <c r="D15" s="182"/>
      <c r="E15" s="182"/>
      <c r="F15" s="182"/>
      <c r="G15" s="182"/>
      <c r="H15" s="182"/>
      <c r="I15" s="182"/>
      <c r="J15" s="182"/>
    </row>
    <row r="16" spans="1:10">
      <c r="A16" s="139">
        <v>12</v>
      </c>
      <c r="B16" s="144" t="s">
        <v>295</v>
      </c>
      <c r="C16" s="182"/>
      <c r="D16" s="182"/>
      <c r="E16" s="182"/>
      <c r="F16" s="182"/>
      <c r="G16" s="182"/>
      <c r="H16" s="182"/>
      <c r="I16" s="182"/>
      <c r="J16" s="182"/>
    </row>
    <row r="17" spans="1:10">
      <c r="A17" s="139">
        <v>13</v>
      </c>
      <c r="B17" s="144" t="s">
        <v>296</v>
      </c>
      <c r="C17" s="182"/>
      <c r="D17" s="182"/>
      <c r="E17" s="182"/>
      <c r="F17" s="182"/>
      <c r="G17" s="182"/>
      <c r="H17" s="182"/>
      <c r="I17" s="182"/>
      <c r="J17" s="182"/>
    </row>
    <row r="18" spans="1:10">
      <c r="A18" s="139">
        <v>14</v>
      </c>
      <c r="B18" s="144" t="s">
        <v>297</v>
      </c>
      <c r="C18" s="182"/>
      <c r="D18" s="182"/>
      <c r="E18" s="182"/>
      <c r="F18" s="182"/>
      <c r="G18" s="182"/>
      <c r="H18" s="182"/>
      <c r="I18" s="182"/>
      <c r="J18" s="182"/>
    </row>
    <row r="19" spans="1:10">
      <c r="A19" s="139">
        <v>15</v>
      </c>
      <c r="B19" s="144" t="s">
        <v>369</v>
      </c>
      <c r="C19" s="182"/>
      <c r="D19" s="182"/>
      <c r="E19" s="182"/>
      <c r="F19" s="182"/>
      <c r="G19" s="182"/>
      <c r="H19" s="182"/>
      <c r="I19" s="182"/>
      <c r="J19" s="182"/>
    </row>
    <row r="20" spans="1:10">
      <c r="A20" s="139">
        <v>16</v>
      </c>
      <c r="B20" s="144" t="s">
        <v>350</v>
      </c>
      <c r="C20" s="182"/>
      <c r="D20" s="182"/>
      <c r="E20" s="182"/>
      <c r="F20" s="182"/>
      <c r="G20" s="182"/>
      <c r="H20" s="182"/>
      <c r="I20" s="182"/>
      <c r="J20" s="182"/>
    </row>
  </sheetData>
  <mergeCells count="8">
    <mergeCell ref="A4:J4"/>
    <mergeCell ref="A1:J1"/>
    <mergeCell ref="A2:A3"/>
    <mergeCell ref="B2:B3"/>
    <mergeCell ref="C2:D2"/>
    <mergeCell ref="E2:F2"/>
    <mergeCell ref="G2:H2"/>
    <mergeCell ref="I2:J2"/>
  </mergeCells>
  <pageMargins left="0.7" right="0.7" top="0.75" bottom="0.75" header="0.3" footer="0.3"/>
  <pageSetup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J8"/>
  <sheetViews>
    <sheetView view="pageLayout" zoomScaleNormal="100" workbookViewId="0">
      <selection activeCell="P11" sqref="P11"/>
    </sheetView>
  </sheetViews>
  <sheetFormatPr defaultRowHeight="15"/>
  <cols>
    <col min="1" max="1" width="5.7109375" customWidth="1"/>
    <col min="2" max="2" width="34" customWidth="1"/>
    <col min="3" max="10" width="7.42578125" customWidth="1"/>
  </cols>
  <sheetData>
    <row r="1" spans="1:10" ht="25.5" customHeight="1">
      <c r="A1" s="432" t="s">
        <v>298</v>
      </c>
      <c r="B1" s="432"/>
      <c r="C1" s="432"/>
      <c r="D1" s="432"/>
      <c r="E1" s="432"/>
      <c r="F1" s="432"/>
      <c r="G1" s="432"/>
      <c r="H1" s="432"/>
      <c r="I1" s="432"/>
      <c r="J1" s="432"/>
    </row>
    <row r="2" spans="1:10" ht="46.5" customHeight="1">
      <c r="A2" s="466" t="s">
        <v>166</v>
      </c>
      <c r="B2" s="467" t="s">
        <v>167</v>
      </c>
      <c r="C2" s="433" t="s">
        <v>483</v>
      </c>
      <c r="D2" s="433"/>
      <c r="E2" s="433" t="s">
        <v>481</v>
      </c>
      <c r="F2" s="433"/>
      <c r="G2" s="433" t="s">
        <v>303</v>
      </c>
      <c r="H2" s="433"/>
      <c r="I2" s="433" t="s">
        <v>484</v>
      </c>
      <c r="J2" s="433"/>
    </row>
    <row r="3" spans="1:10" ht="34.5">
      <c r="A3" s="466"/>
      <c r="B3" s="467"/>
      <c r="C3" s="181" t="s">
        <v>171</v>
      </c>
      <c r="D3" s="181" t="s">
        <v>172</v>
      </c>
      <c r="E3" s="181" t="s">
        <v>171</v>
      </c>
      <c r="F3" s="181" t="s">
        <v>172</v>
      </c>
      <c r="G3" s="181" t="s">
        <v>171</v>
      </c>
      <c r="H3" s="181" t="s">
        <v>172</v>
      </c>
      <c r="I3" s="181" t="s">
        <v>171</v>
      </c>
      <c r="J3" s="181" t="s">
        <v>172</v>
      </c>
    </row>
    <row r="4" spans="1:10" s="142" customFormat="1" ht="25.5">
      <c r="A4" s="139">
        <v>1</v>
      </c>
      <c r="B4" s="140" t="s">
        <v>300</v>
      </c>
      <c r="C4" s="141"/>
      <c r="D4" s="141"/>
      <c r="E4" s="141"/>
      <c r="F4" s="141"/>
      <c r="G4" s="141"/>
      <c r="H4" s="141"/>
      <c r="I4" s="141"/>
      <c r="J4" s="141"/>
    </row>
    <row r="5" spans="1:10" s="142" customFormat="1" ht="25.5">
      <c r="A5" s="139">
        <v>2</v>
      </c>
      <c r="B5" s="140" t="s">
        <v>301</v>
      </c>
      <c r="C5" s="141"/>
      <c r="D5" s="141"/>
      <c r="E5" s="141"/>
      <c r="F5" s="141"/>
      <c r="G5" s="141"/>
      <c r="H5" s="141"/>
      <c r="I5" s="141"/>
      <c r="J5" s="141"/>
    </row>
    <row r="6" spans="1:10" s="142" customFormat="1" ht="25.5">
      <c r="A6" s="139">
        <v>3</v>
      </c>
      <c r="B6" s="143" t="s">
        <v>299</v>
      </c>
      <c r="C6" s="141"/>
      <c r="D6" s="141"/>
      <c r="E6" s="141"/>
      <c r="F6" s="141"/>
      <c r="G6" s="141"/>
      <c r="H6" s="141"/>
      <c r="I6" s="141"/>
      <c r="J6" s="141"/>
    </row>
    <row r="7" spans="1:10" s="142" customFormat="1" ht="42" customHeight="1">
      <c r="A7" s="139">
        <v>4</v>
      </c>
      <c r="B7" s="146" t="s">
        <v>302</v>
      </c>
      <c r="C7" s="141"/>
      <c r="D7" s="141"/>
      <c r="E7" s="141"/>
      <c r="F7" s="141"/>
      <c r="G7" s="141"/>
      <c r="H7" s="141"/>
      <c r="I7" s="141"/>
      <c r="J7" s="141"/>
    </row>
    <row r="8" spans="1:10">
      <c r="A8" s="464" t="s">
        <v>310</v>
      </c>
      <c r="B8" s="465"/>
      <c r="C8" s="136"/>
      <c r="D8" s="136"/>
      <c r="E8" s="136"/>
      <c r="F8" s="136"/>
      <c r="G8" s="136"/>
      <c r="H8" s="136"/>
      <c r="I8" s="136"/>
      <c r="J8" s="136"/>
    </row>
  </sheetData>
  <mergeCells count="8">
    <mergeCell ref="A8:B8"/>
    <mergeCell ref="A1:J1"/>
    <mergeCell ref="A2:A3"/>
    <mergeCell ref="B2:B3"/>
    <mergeCell ref="C2:D2"/>
    <mergeCell ref="E2:F2"/>
    <mergeCell ref="G2:H2"/>
    <mergeCell ref="I2:J2"/>
  </mergeCells>
  <pageMargins left="0.7" right="0.7" top="0.75" bottom="0.75" header="0.3" footer="0.3"/>
  <pageSetup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L18"/>
  <sheetViews>
    <sheetView view="pageLayout" zoomScaleNormal="100" workbookViewId="0">
      <selection activeCell="K10" sqref="K10"/>
    </sheetView>
  </sheetViews>
  <sheetFormatPr defaultRowHeight="15"/>
  <cols>
    <col min="1" max="1" width="5.7109375" customWidth="1"/>
    <col min="2" max="2" width="17.5703125" customWidth="1"/>
    <col min="3" max="3" width="14.85546875" customWidth="1"/>
    <col min="4" max="4" width="15" customWidth="1"/>
    <col min="5" max="5" width="13.28515625" customWidth="1"/>
    <col min="6" max="6" width="9" customWidth="1"/>
    <col min="7" max="7" width="12.28515625" customWidth="1"/>
    <col min="8" max="8" width="20.28515625" customWidth="1"/>
    <col min="9" max="9" width="9.42578125" customWidth="1"/>
    <col min="10" max="10" width="17" customWidth="1"/>
    <col min="11" max="11" width="11.5703125" customWidth="1"/>
    <col min="12" max="12" width="12.140625" customWidth="1"/>
  </cols>
  <sheetData>
    <row r="1" spans="1:12" ht="25.5" customHeight="1" thickBot="1">
      <c r="A1" s="472" t="s">
        <v>320</v>
      </c>
      <c r="B1" s="472"/>
      <c r="C1" s="472"/>
      <c r="D1" s="472"/>
      <c r="E1" s="472"/>
      <c r="F1" s="472"/>
      <c r="G1" s="472"/>
      <c r="H1" s="472"/>
      <c r="I1" s="472"/>
      <c r="J1" s="472"/>
    </row>
    <row r="2" spans="1:12" ht="22.5" customHeight="1">
      <c r="A2" s="495" t="s">
        <v>166</v>
      </c>
      <c r="B2" s="496" t="s">
        <v>315</v>
      </c>
      <c r="C2" s="496" t="s">
        <v>317</v>
      </c>
      <c r="D2" s="496"/>
      <c r="E2" s="496"/>
      <c r="F2" s="496"/>
      <c r="G2" s="496"/>
      <c r="H2" s="496"/>
      <c r="I2" s="496"/>
      <c r="J2" s="496"/>
      <c r="K2" s="496"/>
      <c r="L2" s="497"/>
    </row>
    <row r="3" spans="1:12" ht="109.5" customHeight="1" thickBot="1">
      <c r="A3" s="498"/>
      <c r="B3" s="499"/>
      <c r="C3" s="500" t="s">
        <v>504</v>
      </c>
      <c r="D3" s="500" t="s">
        <v>505</v>
      </c>
      <c r="E3" s="500" t="s">
        <v>316</v>
      </c>
      <c r="F3" s="500" t="s">
        <v>506</v>
      </c>
      <c r="G3" s="500" t="s">
        <v>507</v>
      </c>
      <c r="H3" s="500" t="s">
        <v>508</v>
      </c>
      <c r="I3" s="500" t="s">
        <v>319</v>
      </c>
      <c r="J3" s="501" t="s">
        <v>509</v>
      </c>
      <c r="K3" s="500" t="s">
        <v>318</v>
      </c>
      <c r="L3" s="502" t="s">
        <v>510</v>
      </c>
    </row>
    <row r="4" spans="1:12" s="142" customFormat="1" ht="15.75" customHeight="1">
      <c r="A4" s="473">
        <v>1</v>
      </c>
      <c r="B4" s="474"/>
      <c r="C4" s="475"/>
      <c r="D4" s="475"/>
      <c r="E4" s="476"/>
      <c r="F4" s="477"/>
      <c r="G4" s="478"/>
      <c r="H4" s="478"/>
      <c r="I4" s="479"/>
      <c r="J4" s="480"/>
      <c r="K4" s="480"/>
      <c r="L4" s="481"/>
    </row>
    <row r="5" spans="1:12" s="142" customFormat="1">
      <c r="A5" s="482">
        <v>2</v>
      </c>
      <c r="B5" s="483"/>
      <c r="C5" s="484"/>
      <c r="D5" s="484"/>
      <c r="E5" s="485"/>
      <c r="F5" s="486"/>
      <c r="G5" s="487"/>
      <c r="H5" s="487"/>
      <c r="I5" s="488"/>
      <c r="J5" s="489"/>
      <c r="K5" s="489"/>
      <c r="L5" s="490"/>
    </row>
    <row r="6" spans="1:12" s="142" customFormat="1">
      <c r="A6" s="482">
        <v>3</v>
      </c>
      <c r="B6" s="483"/>
      <c r="C6" s="491"/>
      <c r="D6" s="491"/>
      <c r="E6" s="492"/>
      <c r="F6" s="493"/>
      <c r="G6" s="494"/>
      <c r="H6" s="494"/>
      <c r="I6" s="494"/>
      <c r="J6" s="489"/>
      <c r="K6" s="489"/>
      <c r="L6" s="490"/>
    </row>
    <row r="7" spans="1:12" s="142" customFormat="1" ht="15" customHeight="1">
      <c r="A7" s="482">
        <v>4</v>
      </c>
      <c r="B7" s="483"/>
      <c r="C7" s="491"/>
      <c r="D7" s="491"/>
      <c r="E7" s="492"/>
      <c r="F7" s="493"/>
      <c r="G7" s="494"/>
      <c r="H7" s="494"/>
      <c r="I7" s="494"/>
      <c r="J7" s="489"/>
      <c r="K7" s="489"/>
      <c r="L7" s="490"/>
    </row>
    <row r="8" spans="1:12">
      <c r="A8" s="473">
        <v>5</v>
      </c>
      <c r="B8" s="116"/>
      <c r="C8" s="116"/>
      <c r="D8" s="116"/>
      <c r="E8" s="116"/>
      <c r="F8" s="116"/>
      <c r="G8" s="116"/>
      <c r="H8" s="116"/>
      <c r="I8" s="116"/>
      <c r="J8" s="116"/>
      <c r="K8" s="116"/>
      <c r="L8" s="116"/>
    </row>
    <row r="9" spans="1:12">
      <c r="A9" s="482">
        <v>6</v>
      </c>
      <c r="B9" s="116"/>
      <c r="C9" s="116"/>
      <c r="D9" s="116"/>
      <c r="E9" s="116"/>
      <c r="F9" s="116"/>
      <c r="G9" s="116"/>
      <c r="H9" s="116"/>
      <c r="I9" s="116"/>
      <c r="J9" s="116"/>
      <c r="K9" s="116"/>
      <c r="L9" s="116"/>
    </row>
    <row r="10" spans="1:12">
      <c r="A10" s="482">
        <v>7</v>
      </c>
      <c r="B10" s="116"/>
      <c r="C10" s="116"/>
      <c r="D10" s="116"/>
      <c r="E10" s="116"/>
      <c r="F10" s="116"/>
      <c r="G10" s="116"/>
      <c r="H10" s="116"/>
      <c r="I10" s="116"/>
      <c r="J10" s="116"/>
      <c r="K10" s="116"/>
      <c r="L10" s="116"/>
    </row>
    <row r="11" spans="1:12">
      <c r="A11" s="482">
        <v>8</v>
      </c>
      <c r="B11" s="116"/>
      <c r="C11" s="116"/>
      <c r="D11" s="116"/>
      <c r="E11" s="116"/>
      <c r="F11" s="116"/>
      <c r="G11" s="116"/>
      <c r="H11" s="116"/>
      <c r="I11" s="116"/>
      <c r="J11" s="116"/>
      <c r="K11" s="116"/>
      <c r="L11" s="116"/>
    </row>
    <row r="12" spans="1:12">
      <c r="A12" s="473">
        <v>9</v>
      </c>
      <c r="B12" s="116"/>
      <c r="C12" s="116"/>
      <c r="D12" s="116"/>
      <c r="E12" s="116"/>
      <c r="F12" s="116"/>
      <c r="G12" s="116"/>
      <c r="H12" s="116"/>
      <c r="I12" s="116"/>
      <c r="J12" s="116"/>
      <c r="K12" s="116"/>
      <c r="L12" s="116"/>
    </row>
    <row r="13" spans="1:12">
      <c r="A13" s="482">
        <v>10</v>
      </c>
      <c r="B13" s="116"/>
      <c r="C13" s="116"/>
      <c r="D13" s="116"/>
      <c r="E13" s="116"/>
      <c r="F13" s="116"/>
      <c r="G13" s="116"/>
      <c r="H13" s="116"/>
      <c r="I13" s="116"/>
      <c r="J13" s="116"/>
      <c r="K13" s="116"/>
      <c r="L13" s="116"/>
    </row>
    <row r="14" spans="1:12">
      <c r="A14" s="482">
        <v>11</v>
      </c>
      <c r="B14" s="116"/>
      <c r="C14" s="116"/>
      <c r="D14" s="116"/>
      <c r="E14" s="116"/>
      <c r="F14" s="116"/>
      <c r="G14" s="116"/>
      <c r="H14" s="116"/>
      <c r="I14" s="116"/>
      <c r="J14" s="116"/>
      <c r="K14" s="116"/>
      <c r="L14" s="116"/>
    </row>
    <row r="15" spans="1:12">
      <c r="A15" s="482">
        <v>12</v>
      </c>
      <c r="B15" s="116"/>
      <c r="C15" s="116"/>
      <c r="D15" s="116"/>
      <c r="E15" s="116"/>
      <c r="F15" s="116"/>
      <c r="G15" s="116"/>
      <c r="H15" s="116"/>
      <c r="I15" s="116"/>
      <c r="J15" s="116"/>
      <c r="K15" s="116"/>
      <c r="L15" s="116"/>
    </row>
    <row r="16" spans="1:12">
      <c r="A16" s="473">
        <v>13</v>
      </c>
      <c r="B16" s="116"/>
      <c r="C16" s="116"/>
      <c r="D16" s="116"/>
      <c r="E16" s="116"/>
      <c r="F16" s="116"/>
      <c r="G16" s="116"/>
      <c r="H16" s="116"/>
      <c r="I16" s="116"/>
      <c r="J16" s="116"/>
      <c r="K16" s="116"/>
      <c r="L16" s="116"/>
    </row>
    <row r="17" spans="1:12">
      <c r="A17" s="482">
        <v>14</v>
      </c>
      <c r="B17" s="116"/>
      <c r="C17" s="116"/>
      <c r="D17" s="116"/>
      <c r="E17" s="116"/>
      <c r="F17" s="116"/>
      <c r="G17" s="116"/>
      <c r="H17" s="116"/>
      <c r="I17" s="116"/>
      <c r="J17" s="116"/>
      <c r="K17" s="116"/>
      <c r="L17" s="116"/>
    </row>
    <row r="18" spans="1:12">
      <c r="A18" s="503" t="s">
        <v>511</v>
      </c>
      <c r="B18" s="503"/>
      <c r="C18" s="504"/>
      <c r="D18" s="504"/>
      <c r="E18" s="504"/>
      <c r="F18" s="504"/>
      <c r="G18" s="504"/>
      <c r="H18" s="504"/>
      <c r="I18" s="504"/>
      <c r="J18" s="504"/>
      <c r="K18" s="504"/>
      <c r="L18" s="504"/>
    </row>
  </sheetData>
  <mergeCells count="5">
    <mergeCell ref="A18:B18"/>
    <mergeCell ref="A1:J1"/>
    <mergeCell ref="A2:A3"/>
    <mergeCell ref="B2:B3"/>
    <mergeCell ref="C2:L2"/>
  </mergeCells>
  <pageMargins left="0.7" right="0.7" top="0.75" bottom="0.75" header="0.3" footer="0.3"/>
  <pageSetup scale="76" orientation="landscape" r:id="rId1"/>
  <headerFooter>
    <oddHeader>&amp;R&amp;"-,Bold"&amp;10&amp;K0070C0ТЕЗ-ИЙН 2021 ОНЫ ТӨСВИЙН ТӨСӨЛ, 2022-2023
 ОНЫ ТӨСВИЙН ТӨСӨӨЛӨЛ  БЭЛТГЭХ УДИРДАМЖИЙН ХАВСРАЛТ</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C7B4E-E15D-403D-8611-2D229A4EB623}">
  <sheetPr>
    <tabColor rgb="FFFF0000"/>
  </sheetPr>
  <dimension ref="A1:I26"/>
  <sheetViews>
    <sheetView workbookViewId="0">
      <selection sqref="A1:I1"/>
    </sheetView>
  </sheetViews>
  <sheetFormatPr defaultRowHeight="15"/>
  <cols>
    <col min="2" max="2" width="14.85546875" customWidth="1"/>
    <col min="3" max="3" width="12.7109375" customWidth="1"/>
    <col min="4" max="4" width="16.42578125" customWidth="1"/>
    <col min="5" max="5" width="11.85546875" customWidth="1"/>
    <col min="6" max="6" width="16.42578125" customWidth="1"/>
    <col min="7" max="7" width="13.28515625" customWidth="1"/>
    <col min="8" max="8" width="16.28515625" customWidth="1"/>
    <col min="9" max="9" width="13" customWidth="1"/>
  </cols>
  <sheetData>
    <row r="1" spans="1:9" ht="15" customHeight="1">
      <c r="A1" s="472" t="s">
        <v>542</v>
      </c>
      <c r="B1" s="472"/>
      <c r="C1" s="472"/>
      <c r="D1" s="472"/>
      <c r="E1" s="472"/>
      <c r="F1" s="472"/>
      <c r="G1" s="472"/>
      <c r="H1" s="472"/>
      <c r="I1" s="472"/>
    </row>
    <row r="2" spans="1:9">
      <c r="A2" s="505"/>
      <c r="B2" s="505"/>
      <c r="C2" s="505"/>
      <c r="D2" s="505"/>
      <c r="E2" s="505"/>
      <c r="F2" s="505"/>
      <c r="G2" s="505"/>
      <c r="H2" s="505"/>
      <c r="I2" s="505"/>
    </row>
    <row r="3" spans="1:9">
      <c r="A3" s="506" t="s">
        <v>512</v>
      </c>
      <c r="B3" s="506" t="s">
        <v>513</v>
      </c>
      <c r="C3" s="506"/>
      <c r="D3" s="506"/>
      <c r="E3" s="506"/>
      <c r="F3" s="506"/>
      <c r="G3" s="506"/>
      <c r="H3" s="506"/>
      <c r="I3" s="506"/>
    </row>
    <row r="4" spans="1:9">
      <c r="A4" s="506"/>
      <c r="B4" s="506" t="s">
        <v>514</v>
      </c>
      <c r="C4" s="506"/>
      <c r="D4" s="506" t="s">
        <v>515</v>
      </c>
      <c r="E4" s="506"/>
      <c r="F4" s="506" t="s">
        <v>516</v>
      </c>
      <c r="G4" s="506"/>
      <c r="H4" s="506" t="s">
        <v>517</v>
      </c>
      <c r="I4" s="506"/>
    </row>
    <row r="5" spans="1:9" ht="48">
      <c r="A5" s="506"/>
      <c r="B5" s="513" t="s">
        <v>518</v>
      </c>
      <c r="C5" s="515" t="s">
        <v>519</v>
      </c>
      <c r="D5" s="513" t="s">
        <v>518</v>
      </c>
      <c r="E5" s="515" t="s">
        <v>519</v>
      </c>
      <c r="F5" s="513" t="s">
        <v>518</v>
      </c>
      <c r="G5" s="514" t="s">
        <v>519</v>
      </c>
      <c r="H5" s="513" t="s">
        <v>518</v>
      </c>
      <c r="I5" s="515" t="s">
        <v>519</v>
      </c>
    </row>
    <row r="6" spans="1:9">
      <c r="A6" s="507" t="s">
        <v>520</v>
      </c>
      <c r="B6" s="507"/>
      <c r="C6" s="508"/>
      <c r="D6" s="507"/>
      <c r="E6" s="508"/>
      <c r="F6" s="507"/>
      <c r="G6" s="509"/>
      <c r="H6" s="509"/>
      <c r="I6" s="507"/>
    </row>
    <row r="7" spans="1:9">
      <c r="A7" s="507" t="s">
        <v>521</v>
      </c>
      <c r="B7" s="507"/>
      <c r="C7" s="508"/>
      <c r="D7" s="507"/>
      <c r="E7" s="508"/>
      <c r="F7" s="507"/>
      <c r="G7" s="509"/>
      <c r="H7" s="509"/>
      <c r="I7" s="507"/>
    </row>
    <row r="8" spans="1:9">
      <c r="A8" s="507" t="s">
        <v>522</v>
      </c>
      <c r="B8" s="507"/>
      <c r="C8" s="508"/>
      <c r="D8" s="507"/>
      <c r="E8" s="508"/>
      <c r="F8" s="507"/>
      <c r="G8" s="509"/>
      <c r="H8" s="509"/>
      <c r="I8" s="507"/>
    </row>
    <row r="9" spans="1:9">
      <c r="A9" s="507" t="s">
        <v>523</v>
      </c>
      <c r="B9" s="507"/>
      <c r="C9" s="509"/>
      <c r="D9" s="507"/>
      <c r="E9" s="509"/>
      <c r="F9" s="507"/>
      <c r="G9" s="509"/>
      <c r="H9" s="509"/>
      <c r="I9" s="507"/>
    </row>
    <row r="10" spans="1:9">
      <c r="A10" s="507" t="s">
        <v>524</v>
      </c>
      <c r="B10" s="507"/>
      <c r="C10" s="509"/>
      <c r="D10" s="507"/>
      <c r="E10" s="509"/>
      <c r="F10" s="507"/>
      <c r="G10" s="509"/>
      <c r="H10" s="509"/>
      <c r="I10" s="507"/>
    </row>
    <row r="11" spans="1:9">
      <c r="A11" s="507" t="s">
        <v>525</v>
      </c>
      <c r="B11" s="507"/>
      <c r="C11" s="508"/>
      <c r="D11" s="507"/>
      <c r="E11" s="508"/>
      <c r="F11" s="507"/>
      <c r="G11" s="509"/>
      <c r="H11" s="509"/>
      <c r="I11" s="507"/>
    </row>
    <row r="12" spans="1:9">
      <c r="A12" s="507" t="s">
        <v>526</v>
      </c>
      <c r="B12" s="507"/>
      <c r="C12" s="508"/>
      <c r="D12" s="507"/>
      <c r="E12" s="508"/>
      <c r="F12" s="507"/>
      <c r="G12" s="509"/>
      <c r="H12" s="509"/>
      <c r="I12" s="507"/>
    </row>
    <row r="13" spans="1:9">
      <c r="A13" s="507" t="s">
        <v>527</v>
      </c>
      <c r="B13" s="507"/>
      <c r="C13" s="508"/>
      <c r="D13" s="507"/>
      <c r="E13" s="508"/>
      <c r="F13" s="507"/>
      <c r="G13" s="509"/>
      <c r="H13" s="509"/>
      <c r="I13" s="507"/>
    </row>
    <row r="14" spans="1:9">
      <c r="A14" s="507" t="s">
        <v>528</v>
      </c>
      <c r="B14" s="507"/>
      <c r="C14" s="509"/>
      <c r="D14" s="507"/>
      <c r="E14" s="509"/>
      <c r="F14" s="507"/>
      <c r="G14" s="509"/>
      <c r="H14" s="509"/>
      <c r="I14" s="507"/>
    </row>
    <row r="15" spans="1:9">
      <c r="A15" s="507" t="s">
        <v>529</v>
      </c>
      <c r="B15" s="507"/>
      <c r="C15" s="509"/>
      <c r="D15" s="507"/>
      <c r="E15" s="509"/>
      <c r="F15" s="507"/>
      <c r="G15" s="509"/>
      <c r="H15" s="509"/>
      <c r="I15" s="507"/>
    </row>
    <row r="16" spans="1:9">
      <c r="A16" s="507" t="s">
        <v>530</v>
      </c>
      <c r="B16" s="507"/>
      <c r="C16" s="508"/>
      <c r="D16" s="507"/>
      <c r="E16" s="508"/>
      <c r="F16" s="507"/>
      <c r="G16" s="509"/>
      <c r="H16" s="509"/>
      <c r="I16" s="507"/>
    </row>
    <row r="17" spans="1:9">
      <c r="A17" s="507" t="s">
        <v>531</v>
      </c>
      <c r="B17" s="507"/>
      <c r="C17" s="508"/>
      <c r="D17" s="507"/>
      <c r="E17" s="508"/>
      <c r="F17" s="507"/>
      <c r="G17" s="509"/>
      <c r="H17" s="509"/>
      <c r="I17" s="507"/>
    </row>
    <row r="18" spans="1:9">
      <c r="A18" s="507" t="s">
        <v>95</v>
      </c>
      <c r="B18" s="507"/>
      <c r="C18" s="509">
        <f>SUM(C6:C17)</f>
        <v>0</v>
      </c>
      <c r="D18" s="509"/>
      <c r="E18" s="509">
        <f>SUM(E6:E17)</f>
        <v>0</v>
      </c>
      <c r="F18" s="509"/>
      <c r="G18" s="509">
        <f>SUM(G6:G17)</f>
        <v>0</v>
      </c>
      <c r="H18" s="509"/>
      <c r="I18" s="509">
        <f>SUM(I6:I17)</f>
        <v>0</v>
      </c>
    </row>
    <row r="19" spans="1:9">
      <c r="A19" s="512" t="s">
        <v>532</v>
      </c>
      <c r="B19" s="512"/>
      <c r="C19" s="512"/>
      <c r="D19" s="512"/>
      <c r="E19" s="512"/>
      <c r="F19" s="512"/>
      <c r="G19" s="512"/>
      <c r="H19" s="510"/>
      <c r="I19" s="509">
        <f>+C18+E18+G18+I18</f>
        <v>0</v>
      </c>
    </row>
    <row r="20" spans="1:9">
      <c r="A20" s="512" t="s">
        <v>533</v>
      </c>
      <c r="B20" s="512"/>
      <c r="C20" s="512"/>
      <c r="D20" s="512"/>
      <c r="E20" s="512"/>
      <c r="F20" s="512"/>
      <c r="G20" s="512"/>
      <c r="H20" s="510"/>
      <c r="I20" s="511">
        <f>+I19/36</f>
        <v>0</v>
      </c>
    </row>
    <row r="23" spans="1:9">
      <c r="A23" s="516" t="s">
        <v>534</v>
      </c>
      <c r="B23" s="516"/>
      <c r="C23" s="516"/>
      <c r="D23" s="516"/>
      <c r="E23" s="516"/>
      <c r="F23" s="516"/>
      <c r="G23" s="516"/>
      <c r="H23" s="516"/>
      <c r="I23" s="516"/>
    </row>
    <row r="24" spans="1:9">
      <c r="A24" s="516"/>
      <c r="B24" s="516"/>
      <c r="C24" s="516"/>
      <c r="D24" s="516"/>
      <c r="E24" s="516"/>
      <c r="F24" s="516"/>
      <c r="G24" s="516"/>
      <c r="H24" s="516"/>
      <c r="I24" s="516"/>
    </row>
    <row r="25" spans="1:9">
      <c r="A25" s="516"/>
      <c r="B25" s="516"/>
      <c r="C25" s="516"/>
      <c r="D25" s="516"/>
      <c r="E25" s="516"/>
      <c r="F25" s="516"/>
      <c r="G25" s="516"/>
      <c r="H25" s="516"/>
      <c r="I25" s="516"/>
    </row>
    <row r="26" spans="1:9">
      <c r="A26" s="516"/>
      <c r="B26" s="516"/>
      <c r="C26" s="516"/>
      <c r="D26" s="516"/>
      <c r="E26" s="516"/>
      <c r="F26" s="516"/>
      <c r="G26" s="516"/>
      <c r="H26" s="516"/>
      <c r="I26" s="516"/>
    </row>
  </sheetData>
  <mergeCells count="10">
    <mergeCell ref="A19:G19"/>
    <mergeCell ref="A20:G20"/>
    <mergeCell ref="A1:I1"/>
    <mergeCell ref="A23:I26"/>
    <mergeCell ref="A3:A5"/>
    <mergeCell ref="B3:I3"/>
    <mergeCell ref="B4:C4"/>
    <mergeCell ref="D4:E4"/>
    <mergeCell ref="F4:G4"/>
    <mergeCell ref="H4:I4"/>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706A5-7EC2-462E-8402-C7924122BFAC}">
  <sheetPr>
    <tabColor rgb="FFFF0000"/>
    <pageSetUpPr fitToPage="1"/>
  </sheetPr>
  <dimension ref="A1:O32"/>
  <sheetViews>
    <sheetView workbookViewId="0">
      <selection activeCell="O16" sqref="O16"/>
    </sheetView>
  </sheetViews>
  <sheetFormatPr defaultRowHeight="12.75"/>
  <cols>
    <col min="1" max="1" width="5.28515625" style="519" customWidth="1"/>
    <col min="2" max="2" width="17.5703125" style="519" customWidth="1"/>
    <col min="3" max="3" width="16.5703125" style="519" customWidth="1"/>
    <col min="4" max="4" width="16.28515625" style="519" customWidth="1"/>
    <col min="5" max="5" width="17.7109375" style="519" customWidth="1"/>
    <col min="6" max="6" width="16.5703125" style="519" customWidth="1"/>
    <col min="7" max="7" width="20.140625" style="519" customWidth="1"/>
    <col min="8" max="8" width="15.7109375" style="519" customWidth="1"/>
    <col min="9" max="9" width="17.140625" style="519" customWidth="1"/>
    <col min="10" max="10" width="15.140625" style="519" customWidth="1"/>
    <col min="11" max="11" width="12" style="519" customWidth="1"/>
    <col min="12" max="16384" width="9.140625" style="519"/>
  </cols>
  <sheetData>
    <row r="1" spans="1:15">
      <c r="A1" s="472" t="s">
        <v>543</v>
      </c>
      <c r="B1" s="472"/>
      <c r="C1" s="472"/>
      <c r="D1" s="472"/>
      <c r="E1" s="472"/>
      <c r="F1" s="472"/>
      <c r="G1" s="472"/>
      <c r="H1" s="472"/>
      <c r="I1" s="472"/>
    </row>
    <row r="3" spans="1:15">
      <c r="A3" s="532" t="s">
        <v>535</v>
      </c>
      <c r="B3" s="532" t="s">
        <v>540</v>
      </c>
      <c r="C3" s="532" t="s">
        <v>504</v>
      </c>
      <c r="D3" s="532" t="s">
        <v>505</v>
      </c>
      <c r="E3" s="532" t="s">
        <v>316</v>
      </c>
      <c r="F3" s="532" t="s">
        <v>539</v>
      </c>
      <c r="G3" s="532"/>
      <c r="H3" s="533" t="s">
        <v>541</v>
      </c>
      <c r="I3" s="534"/>
      <c r="J3" s="534"/>
      <c r="K3" s="535"/>
    </row>
    <row r="4" spans="1:15" ht="40.5" customHeight="1">
      <c r="A4" s="532"/>
      <c r="B4" s="532"/>
      <c r="C4" s="532"/>
      <c r="D4" s="532"/>
      <c r="E4" s="532"/>
      <c r="F4" s="517" t="s">
        <v>511</v>
      </c>
      <c r="G4" s="517" t="s">
        <v>508</v>
      </c>
      <c r="H4" s="517" t="s">
        <v>536</v>
      </c>
      <c r="I4" s="518" t="s">
        <v>537</v>
      </c>
      <c r="J4" s="518" t="s">
        <v>538</v>
      </c>
      <c r="K4" s="517" t="s">
        <v>539</v>
      </c>
    </row>
    <row r="5" spans="1:15">
      <c r="A5" s="520">
        <v>1</v>
      </c>
      <c r="B5" s="521"/>
      <c r="C5" s="522"/>
      <c r="D5" s="522"/>
      <c r="E5" s="523"/>
      <c r="F5" s="523"/>
      <c r="G5" s="523"/>
      <c r="H5" s="524"/>
      <c r="I5" s="525"/>
      <c r="J5" s="525"/>
      <c r="K5" s="526"/>
    </row>
    <row r="6" spans="1:15">
      <c r="A6" s="520"/>
      <c r="B6" s="521"/>
      <c r="C6" s="522"/>
      <c r="D6" s="522"/>
      <c r="E6" s="523"/>
      <c r="F6" s="523"/>
      <c r="G6" s="523"/>
      <c r="H6" s="527"/>
      <c r="I6" s="525"/>
      <c r="J6" s="525"/>
      <c r="K6" s="526"/>
    </row>
    <row r="7" spans="1:15">
      <c r="A7" s="520"/>
      <c r="B7" s="521"/>
      <c r="C7" s="522"/>
      <c r="D7" s="522"/>
      <c r="E7" s="523"/>
      <c r="F7" s="523"/>
      <c r="G7" s="523"/>
      <c r="H7" s="524"/>
      <c r="I7" s="525"/>
      <c r="J7" s="525"/>
      <c r="K7" s="526"/>
    </row>
    <row r="8" spans="1:15">
      <c r="A8" s="520"/>
      <c r="B8" s="521"/>
      <c r="C8" s="522"/>
      <c r="D8" s="522"/>
      <c r="E8" s="523"/>
      <c r="F8" s="523"/>
      <c r="G8" s="523"/>
      <c r="H8" s="527"/>
      <c r="I8" s="525"/>
      <c r="J8" s="525"/>
      <c r="K8" s="526"/>
    </row>
    <row r="9" spans="1:15">
      <c r="A9" s="520"/>
      <c r="B9" s="521"/>
      <c r="C9" s="522"/>
      <c r="D9" s="522"/>
      <c r="E9" s="523"/>
      <c r="F9" s="523"/>
      <c r="G9" s="523"/>
      <c r="H9" s="527"/>
      <c r="I9" s="525"/>
      <c r="J9" s="525"/>
      <c r="K9" s="526"/>
    </row>
    <row r="10" spans="1:15">
      <c r="A10" s="520"/>
      <c r="B10" s="521"/>
      <c r="C10" s="522"/>
      <c r="D10" s="522"/>
      <c r="E10" s="523"/>
      <c r="F10" s="523"/>
      <c r="G10" s="523"/>
      <c r="H10" s="524"/>
      <c r="I10" s="525"/>
      <c r="J10" s="525"/>
      <c r="K10" s="526"/>
    </row>
    <row r="11" spans="1:15">
      <c r="A11" s="528"/>
      <c r="B11" s="529"/>
      <c r="C11" s="530"/>
      <c r="D11" s="530"/>
      <c r="E11" s="531"/>
      <c r="F11" s="531"/>
      <c r="G11" s="531"/>
      <c r="H11" s="524"/>
      <c r="I11" s="525"/>
      <c r="J11" s="525"/>
      <c r="K11" s="526"/>
    </row>
    <row r="12" spans="1:15">
      <c r="A12" s="520">
        <v>2</v>
      </c>
      <c r="B12" s="521"/>
      <c r="C12" s="522"/>
      <c r="D12" s="522"/>
      <c r="E12" s="523"/>
      <c r="F12" s="523"/>
      <c r="G12" s="523"/>
      <c r="H12" s="524"/>
      <c r="I12" s="525"/>
      <c r="J12" s="525"/>
      <c r="K12" s="526"/>
    </row>
    <row r="13" spans="1:15">
      <c r="A13" s="520"/>
      <c r="B13" s="521"/>
      <c r="C13" s="522"/>
      <c r="D13" s="522"/>
      <c r="E13" s="523"/>
      <c r="F13" s="523"/>
      <c r="G13" s="523"/>
      <c r="H13" s="527"/>
      <c r="I13" s="525"/>
      <c r="J13" s="525"/>
      <c r="K13" s="526"/>
    </row>
    <row r="14" spans="1:15">
      <c r="A14" s="520"/>
      <c r="B14" s="521"/>
      <c r="C14" s="522"/>
      <c r="D14" s="522"/>
      <c r="E14" s="523"/>
      <c r="F14" s="523"/>
      <c r="G14" s="523"/>
      <c r="H14" s="524"/>
      <c r="I14" s="525"/>
      <c r="J14" s="525"/>
      <c r="K14" s="526"/>
    </row>
    <row r="15" spans="1:15">
      <c r="A15" s="520"/>
      <c r="B15" s="521"/>
      <c r="C15" s="522"/>
      <c r="D15" s="522"/>
      <c r="E15" s="523"/>
      <c r="F15" s="523"/>
      <c r="G15" s="523"/>
      <c r="H15" s="527"/>
      <c r="I15" s="525"/>
      <c r="J15" s="525"/>
      <c r="K15" s="526"/>
    </row>
    <row r="16" spans="1:15">
      <c r="A16" s="520"/>
      <c r="B16" s="521"/>
      <c r="C16" s="522"/>
      <c r="D16" s="522"/>
      <c r="E16" s="523"/>
      <c r="F16" s="523"/>
      <c r="G16" s="523"/>
      <c r="H16" s="527"/>
      <c r="I16" s="525"/>
      <c r="J16" s="525"/>
      <c r="K16" s="526"/>
      <c r="O16" s="519" t="s">
        <v>546</v>
      </c>
    </row>
    <row r="17" spans="1:11">
      <c r="A17" s="520"/>
      <c r="B17" s="521"/>
      <c r="C17" s="522"/>
      <c r="D17" s="522"/>
      <c r="E17" s="523"/>
      <c r="F17" s="523"/>
      <c r="G17" s="523"/>
      <c r="H17" s="524"/>
      <c r="I17" s="525"/>
      <c r="J17" s="525"/>
      <c r="K17" s="526"/>
    </row>
    <row r="18" spans="1:11">
      <c r="A18" s="528"/>
      <c r="B18" s="529"/>
      <c r="C18" s="530"/>
      <c r="D18" s="530"/>
      <c r="E18" s="531"/>
      <c r="F18" s="531"/>
      <c r="G18" s="531"/>
      <c r="H18" s="524"/>
      <c r="I18" s="525"/>
      <c r="J18" s="525"/>
      <c r="K18" s="526"/>
    </row>
    <row r="19" spans="1:11">
      <c r="A19" s="520">
        <v>3</v>
      </c>
      <c r="B19" s="521"/>
      <c r="C19" s="522"/>
      <c r="D19" s="522"/>
      <c r="E19" s="523"/>
      <c r="F19" s="523"/>
      <c r="G19" s="523"/>
      <c r="H19" s="524"/>
      <c r="I19" s="525"/>
      <c r="J19" s="525"/>
      <c r="K19" s="526"/>
    </row>
    <row r="20" spans="1:11">
      <c r="A20" s="520"/>
      <c r="B20" s="521"/>
      <c r="C20" s="522"/>
      <c r="D20" s="522"/>
      <c r="E20" s="523"/>
      <c r="F20" s="523"/>
      <c r="G20" s="523"/>
      <c r="H20" s="527"/>
      <c r="I20" s="525"/>
      <c r="J20" s="525"/>
      <c r="K20" s="526"/>
    </row>
    <row r="21" spans="1:11">
      <c r="A21" s="520"/>
      <c r="B21" s="521"/>
      <c r="C21" s="522"/>
      <c r="D21" s="522"/>
      <c r="E21" s="523"/>
      <c r="F21" s="523"/>
      <c r="G21" s="523"/>
      <c r="H21" s="524"/>
      <c r="I21" s="525"/>
      <c r="J21" s="525"/>
      <c r="K21" s="526"/>
    </row>
    <row r="22" spans="1:11">
      <c r="A22" s="520"/>
      <c r="B22" s="521"/>
      <c r="C22" s="522"/>
      <c r="D22" s="522"/>
      <c r="E22" s="523"/>
      <c r="F22" s="523"/>
      <c r="G22" s="523"/>
      <c r="H22" s="527"/>
      <c r="I22" s="525"/>
      <c r="J22" s="525"/>
      <c r="K22" s="526"/>
    </row>
    <row r="23" spans="1:11">
      <c r="A23" s="520"/>
      <c r="B23" s="521"/>
      <c r="C23" s="522"/>
      <c r="D23" s="522"/>
      <c r="E23" s="523"/>
      <c r="F23" s="523"/>
      <c r="G23" s="523"/>
      <c r="H23" s="527"/>
      <c r="I23" s="525"/>
      <c r="J23" s="525"/>
      <c r="K23" s="526"/>
    </row>
    <row r="24" spans="1:11">
      <c r="A24" s="520"/>
      <c r="B24" s="521"/>
      <c r="C24" s="522"/>
      <c r="D24" s="522"/>
      <c r="E24" s="523"/>
      <c r="F24" s="523"/>
      <c r="G24" s="523"/>
      <c r="H24" s="524"/>
      <c r="I24" s="525"/>
      <c r="J24" s="525"/>
      <c r="K24" s="526"/>
    </row>
    <row r="25" spans="1:11">
      <c r="A25" s="528"/>
      <c r="B25" s="529"/>
      <c r="C25" s="530"/>
      <c r="D25" s="530"/>
      <c r="E25" s="531"/>
      <c r="F25" s="531"/>
      <c r="G25" s="531"/>
      <c r="H25" s="524"/>
      <c r="I25" s="525"/>
      <c r="J25" s="525"/>
      <c r="K25" s="526"/>
    </row>
    <row r="26" spans="1:11">
      <c r="A26" s="520">
        <v>4</v>
      </c>
      <c r="B26" s="521"/>
      <c r="C26" s="522"/>
      <c r="D26" s="522"/>
      <c r="E26" s="523"/>
      <c r="F26" s="523"/>
      <c r="G26" s="523"/>
      <c r="H26" s="524"/>
      <c r="I26" s="525"/>
      <c r="J26" s="525"/>
      <c r="K26" s="526"/>
    </row>
    <row r="27" spans="1:11">
      <c r="A27" s="520"/>
      <c r="B27" s="521"/>
      <c r="C27" s="522"/>
      <c r="D27" s="522"/>
      <c r="E27" s="523"/>
      <c r="F27" s="523"/>
      <c r="G27" s="523"/>
      <c r="H27" s="527"/>
      <c r="I27" s="525"/>
      <c r="J27" s="525"/>
      <c r="K27" s="526"/>
    </row>
    <row r="28" spans="1:11">
      <c r="A28" s="520"/>
      <c r="B28" s="521"/>
      <c r="C28" s="522"/>
      <c r="D28" s="522"/>
      <c r="E28" s="523"/>
      <c r="F28" s="523"/>
      <c r="G28" s="523"/>
      <c r="H28" s="524"/>
      <c r="I28" s="525"/>
      <c r="J28" s="525"/>
      <c r="K28" s="526"/>
    </row>
    <row r="29" spans="1:11">
      <c r="A29" s="520"/>
      <c r="B29" s="521"/>
      <c r="C29" s="522"/>
      <c r="D29" s="522"/>
      <c r="E29" s="523"/>
      <c r="F29" s="523"/>
      <c r="G29" s="523"/>
      <c r="H29" s="527"/>
      <c r="I29" s="525"/>
      <c r="J29" s="525"/>
      <c r="K29" s="526"/>
    </row>
    <row r="30" spans="1:11">
      <c r="A30" s="520"/>
      <c r="B30" s="521"/>
      <c r="C30" s="522"/>
      <c r="D30" s="522"/>
      <c r="E30" s="523"/>
      <c r="F30" s="523"/>
      <c r="G30" s="523"/>
      <c r="H30" s="527"/>
      <c r="I30" s="525"/>
      <c r="J30" s="525"/>
      <c r="K30" s="526"/>
    </row>
    <row r="31" spans="1:11">
      <c r="A31" s="520"/>
      <c r="B31" s="521"/>
      <c r="C31" s="522"/>
      <c r="D31" s="522"/>
      <c r="E31" s="523"/>
      <c r="F31" s="523"/>
      <c r="G31" s="523"/>
      <c r="H31" s="524"/>
      <c r="I31" s="525"/>
      <c r="J31" s="525"/>
      <c r="K31" s="526"/>
    </row>
    <row r="32" spans="1:11">
      <c r="A32" s="528"/>
      <c r="B32" s="529"/>
      <c r="C32" s="530"/>
      <c r="D32" s="530"/>
      <c r="E32" s="531"/>
      <c r="F32" s="531"/>
      <c r="G32" s="531"/>
      <c r="H32" s="524"/>
      <c r="I32" s="525"/>
      <c r="J32" s="525"/>
      <c r="K32" s="526"/>
    </row>
  </sheetData>
  <mergeCells count="36">
    <mergeCell ref="F3:G3"/>
    <mergeCell ref="H3:K3"/>
    <mergeCell ref="A1:I1"/>
    <mergeCell ref="E3:E4"/>
    <mergeCell ref="D3:D4"/>
    <mergeCell ref="C3:C4"/>
    <mergeCell ref="B3:B4"/>
    <mergeCell ref="A3:A4"/>
    <mergeCell ref="G19:G25"/>
    <mergeCell ref="A26:A32"/>
    <mergeCell ref="B26:B32"/>
    <mergeCell ref="C26:C32"/>
    <mergeCell ref="D26:D32"/>
    <mergeCell ref="E26:E32"/>
    <mergeCell ref="F26:F32"/>
    <mergeCell ref="G26:G32"/>
    <mergeCell ref="A19:A25"/>
    <mergeCell ref="B19:B25"/>
    <mergeCell ref="C19:C25"/>
    <mergeCell ref="D19:D25"/>
    <mergeCell ref="E19:E25"/>
    <mergeCell ref="F19:F25"/>
    <mergeCell ref="G5:G11"/>
    <mergeCell ref="A12:A18"/>
    <mergeCell ref="B12:B18"/>
    <mergeCell ref="C12:C18"/>
    <mergeCell ref="D12:D18"/>
    <mergeCell ref="E12:E18"/>
    <mergeCell ref="F12:F18"/>
    <mergeCell ref="G12:G18"/>
    <mergeCell ref="A5:A11"/>
    <mergeCell ref="B5:B11"/>
    <mergeCell ref="C5:C11"/>
    <mergeCell ref="D5:D11"/>
    <mergeCell ref="E5:E11"/>
    <mergeCell ref="F5:F11"/>
  </mergeCells>
  <pageMargins left="0.25" right="0.25" top="0.75" bottom="0.75" header="0.3" footer="0.3"/>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58354-F316-4338-9203-B92FE87C4A44}">
  <sheetPr>
    <tabColor rgb="FFFF0000"/>
    <pageSetUpPr fitToPage="1"/>
  </sheetPr>
  <dimension ref="A1:N108"/>
  <sheetViews>
    <sheetView zoomScale="85" zoomScaleNormal="85" workbookViewId="0">
      <pane xSplit="2" ySplit="9" topLeftCell="C10" activePane="bottomRight" state="frozen"/>
      <selection pane="topRight" activeCell="C1" sqref="C1"/>
      <selection pane="bottomLeft" activeCell="A8" sqref="A8"/>
      <selection pane="bottomRight" activeCell="L35" sqref="L35"/>
    </sheetView>
  </sheetViews>
  <sheetFormatPr defaultRowHeight="12.75"/>
  <cols>
    <col min="1" max="1" width="4.42578125" style="304" customWidth="1"/>
    <col min="2" max="2" width="84" style="306" customWidth="1"/>
    <col min="3" max="3" width="18.85546875" style="306" customWidth="1"/>
    <col min="4" max="4" width="18.7109375" style="306" customWidth="1"/>
    <col min="5" max="5" width="17.5703125" style="306" customWidth="1"/>
    <col min="6" max="6" width="13.42578125" style="306" hidden="1" customWidth="1"/>
    <col min="7" max="7" width="17.42578125" style="306" customWidth="1"/>
    <col min="8" max="8" width="16.140625" style="306" customWidth="1"/>
    <col min="9" max="9" width="14.85546875" style="306" customWidth="1"/>
    <col min="10" max="10" width="13.42578125" style="306" customWidth="1"/>
    <col min="11" max="11" width="17.5703125" style="306" customWidth="1"/>
    <col min="12" max="12" width="17.85546875" style="306" customWidth="1"/>
    <col min="13" max="13" width="16.85546875" style="306" customWidth="1"/>
    <col min="14" max="14" width="23" style="306" customWidth="1"/>
    <col min="15" max="16384" width="9.140625" style="306"/>
  </cols>
  <sheetData>
    <row r="1" spans="1:14">
      <c r="B1" s="305" t="s">
        <v>477</v>
      </c>
    </row>
    <row r="2" spans="1:14">
      <c r="B2" s="307" t="s">
        <v>375</v>
      </c>
    </row>
    <row r="3" spans="1:14" ht="15">
      <c r="B3" s="308" t="s">
        <v>376</v>
      </c>
      <c r="J3" s="309"/>
    </row>
    <row r="4" spans="1:14" ht="15">
      <c r="B4" s="308" t="s">
        <v>547</v>
      </c>
      <c r="J4" s="309"/>
    </row>
    <row r="5" spans="1:14" ht="15">
      <c r="B5" s="308" t="s">
        <v>552</v>
      </c>
      <c r="J5" s="309"/>
    </row>
    <row r="7" spans="1:14" ht="15" customHeight="1">
      <c r="B7" s="470" t="s">
        <v>377</v>
      </c>
      <c r="C7" s="471" t="s">
        <v>544</v>
      </c>
      <c r="D7" s="471"/>
      <c r="E7" s="471"/>
      <c r="F7" s="471"/>
      <c r="G7" s="471" t="s">
        <v>499</v>
      </c>
      <c r="H7" s="471"/>
      <c r="I7" s="471"/>
      <c r="J7" s="469" t="s">
        <v>545</v>
      </c>
      <c r="K7" s="469"/>
      <c r="L7" s="469"/>
      <c r="M7" s="469"/>
      <c r="N7" s="469"/>
    </row>
    <row r="8" spans="1:14" ht="15" customHeight="1">
      <c r="B8" s="470"/>
      <c r="C8" s="310" t="s">
        <v>378</v>
      </c>
      <c r="D8" s="310" t="s">
        <v>378</v>
      </c>
      <c r="E8" s="310" t="s">
        <v>378</v>
      </c>
      <c r="F8" s="310" t="s">
        <v>379</v>
      </c>
      <c r="G8" s="310" t="s">
        <v>378</v>
      </c>
      <c r="H8" s="310" t="s">
        <v>378</v>
      </c>
      <c r="I8" s="310" t="s">
        <v>548</v>
      </c>
      <c r="J8" s="311" t="s">
        <v>548</v>
      </c>
      <c r="K8" s="311" t="s">
        <v>378</v>
      </c>
      <c r="L8" s="311" t="s">
        <v>378</v>
      </c>
      <c r="M8" s="311" t="s">
        <v>548</v>
      </c>
      <c r="N8" s="311" t="s">
        <v>378</v>
      </c>
    </row>
    <row r="9" spans="1:14" ht="40.5" customHeight="1" thickBot="1">
      <c r="B9" s="470"/>
      <c r="C9" s="312" t="s">
        <v>95</v>
      </c>
      <c r="D9" s="312" t="s">
        <v>549</v>
      </c>
      <c r="E9" s="312" t="s">
        <v>380</v>
      </c>
      <c r="F9" s="312" t="s">
        <v>381</v>
      </c>
      <c r="G9" s="312" t="s">
        <v>549</v>
      </c>
      <c r="H9" s="312" t="s">
        <v>380</v>
      </c>
      <c r="I9" s="312" t="s">
        <v>550</v>
      </c>
      <c r="J9" s="468" t="s">
        <v>551</v>
      </c>
      <c r="K9" s="468"/>
      <c r="L9" s="345" t="s">
        <v>380</v>
      </c>
      <c r="M9" s="468" t="s">
        <v>485</v>
      </c>
      <c r="N9" s="468"/>
    </row>
    <row r="10" spans="1:14" s="305" customFormat="1" ht="13.5" thickTop="1">
      <c r="A10" s="308" t="s">
        <v>382</v>
      </c>
      <c r="B10" s="313" t="s">
        <v>383</v>
      </c>
      <c r="C10" s="314">
        <f t="shared" ref="C10:L10" si="0">+C11+C73+C84</f>
        <v>0</v>
      </c>
      <c r="D10" s="314">
        <f t="shared" si="0"/>
        <v>0</v>
      </c>
      <c r="E10" s="314">
        <f t="shared" si="0"/>
        <v>0</v>
      </c>
      <c r="F10" s="314">
        <f t="shared" si="0"/>
        <v>0</v>
      </c>
      <c r="G10" s="314">
        <f>+G11+G73+G84</f>
        <v>0</v>
      </c>
      <c r="H10" s="314">
        <f t="shared" si="0"/>
        <v>0</v>
      </c>
      <c r="I10" s="314">
        <f t="shared" si="0"/>
        <v>0</v>
      </c>
      <c r="J10" s="315">
        <f t="shared" si="0"/>
        <v>0</v>
      </c>
      <c r="K10" s="315">
        <f t="shared" si="0"/>
        <v>0</v>
      </c>
      <c r="L10" s="315">
        <f t="shared" si="0"/>
        <v>0</v>
      </c>
      <c r="M10" s="315">
        <f t="shared" ref="M10:N10" si="1">+M11+M73+M84</f>
        <v>0</v>
      </c>
      <c r="N10" s="315">
        <f t="shared" si="1"/>
        <v>0</v>
      </c>
    </row>
    <row r="11" spans="1:14" s="320" customFormat="1">
      <c r="A11" s="316" t="s">
        <v>384</v>
      </c>
      <c r="B11" s="317" t="s">
        <v>385</v>
      </c>
      <c r="C11" s="318">
        <f t="shared" ref="C11:L11" si="2">+C12+C54+C59</f>
        <v>0</v>
      </c>
      <c r="D11" s="318">
        <f t="shared" si="2"/>
        <v>0</v>
      </c>
      <c r="E11" s="318">
        <f t="shared" si="2"/>
        <v>0</v>
      </c>
      <c r="F11" s="318">
        <f t="shared" si="2"/>
        <v>0</v>
      </c>
      <c r="G11" s="318">
        <f t="shared" si="2"/>
        <v>0</v>
      </c>
      <c r="H11" s="318">
        <f t="shared" si="2"/>
        <v>0</v>
      </c>
      <c r="I11" s="318">
        <f t="shared" si="2"/>
        <v>0</v>
      </c>
      <c r="J11" s="319">
        <f t="shared" si="2"/>
        <v>0</v>
      </c>
      <c r="K11" s="319">
        <f t="shared" si="2"/>
        <v>0</v>
      </c>
      <c r="L11" s="319">
        <f t="shared" si="2"/>
        <v>0</v>
      </c>
      <c r="M11" s="319">
        <f t="shared" ref="M11:N11" si="3">+M12+M54+M59</f>
        <v>0</v>
      </c>
      <c r="N11" s="319">
        <f t="shared" si="3"/>
        <v>0</v>
      </c>
    </row>
    <row r="12" spans="1:14" s="325" customFormat="1">
      <c r="A12" s="321">
        <v>1.1000000000000001</v>
      </c>
      <c r="B12" s="322" t="s">
        <v>386</v>
      </c>
      <c r="C12" s="323">
        <f>+C13+C19+C25+C30+C37+C41+C46+C50+C52</f>
        <v>0</v>
      </c>
      <c r="D12" s="323">
        <f>+D13+D19+D25+D30+D37+D41+D46+D50+D52</f>
        <v>0</v>
      </c>
      <c r="E12" s="323">
        <f t="shared" ref="E12:L12" si="4">+E13+E19+E25+E30+E37+E41+E46+E50+E52</f>
        <v>0</v>
      </c>
      <c r="F12" s="323">
        <f t="shared" si="4"/>
        <v>0</v>
      </c>
      <c r="G12" s="323">
        <f t="shared" si="4"/>
        <v>0</v>
      </c>
      <c r="H12" s="323">
        <f t="shared" si="4"/>
        <v>0</v>
      </c>
      <c r="I12" s="323">
        <f t="shared" si="4"/>
        <v>0</v>
      </c>
      <c r="J12" s="324">
        <f>+J13+J19+J25+J30+J37+J41+J46+J50+J52</f>
        <v>0</v>
      </c>
      <c r="K12" s="324">
        <f>+K13+K19+K25+K30+K37+K41+K46+K50+K52</f>
        <v>0</v>
      </c>
      <c r="L12" s="324">
        <f t="shared" si="4"/>
        <v>0</v>
      </c>
      <c r="M12" s="324">
        <f t="shared" ref="M12:N12" si="5">+M13+M19+M25+M30+M37+M41+M46+M50+M52</f>
        <v>0</v>
      </c>
      <c r="N12" s="324">
        <f t="shared" si="5"/>
        <v>0</v>
      </c>
    </row>
    <row r="13" spans="1:14">
      <c r="B13" s="326" t="s">
        <v>387</v>
      </c>
      <c r="C13" s="327">
        <f>+SUM(C14:C18)</f>
        <v>0</v>
      </c>
      <c r="D13" s="327">
        <f>+SUM(D14:D18)</f>
        <v>0</v>
      </c>
      <c r="E13" s="327">
        <f t="shared" ref="E13:L13" si="6">+SUM(E14:E18)</f>
        <v>0</v>
      </c>
      <c r="F13" s="327">
        <f t="shared" si="6"/>
        <v>0</v>
      </c>
      <c r="G13" s="327">
        <f t="shared" si="6"/>
        <v>0</v>
      </c>
      <c r="H13" s="327">
        <f t="shared" si="6"/>
        <v>0</v>
      </c>
      <c r="I13" s="327">
        <f t="shared" si="6"/>
        <v>0</v>
      </c>
      <c r="J13" s="328">
        <f t="shared" si="6"/>
        <v>0</v>
      </c>
      <c r="K13" s="328">
        <f t="shared" si="6"/>
        <v>0</v>
      </c>
      <c r="L13" s="328">
        <f t="shared" si="6"/>
        <v>0</v>
      </c>
      <c r="M13" s="328">
        <f t="shared" ref="M13:N13" si="7">+SUM(M14:M18)</f>
        <v>0</v>
      </c>
      <c r="N13" s="328">
        <f t="shared" si="7"/>
        <v>0</v>
      </c>
    </row>
    <row r="14" spans="1:14">
      <c r="B14" s="329" t="s">
        <v>388</v>
      </c>
      <c r="C14" s="327"/>
      <c r="D14" s="327"/>
      <c r="E14" s="327"/>
      <c r="F14" s="327"/>
      <c r="G14" s="327"/>
      <c r="H14" s="327"/>
      <c r="I14" s="327"/>
      <c r="J14" s="328"/>
      <c r="K14" s="328"/>
      <c r="L14" s="328"/>
      <c r="M14" s="328"/>
      <c r="N14" s="328"/>
    </row>
    <row r="15" spans="1:14">
      <c r="B15" s="329" t="s">
        <v>389</v>
      </c>
      <c r="C15" s="327"/>
      <c r="D15" s="327"/>
      <c r="E15" s="327"/>
      <c r="F15" s="327"/>
      <c r="G15" s="327"/>
      <c r="H15" s="327"/>
      <c r="I15" s="327"/>
      <c r="J15" s="328"/>
      <c r="K15" s="328"/>
      <c r="L15" s="328"/>
      <c r="M15" s="328"/>
      <c r="N15" s="328"/>
    </row>
    <row r="16" spans="1:14">
      <c r="B16" s="329" t="s">
        <v>390</v>
      </c>
      <c r="C16" s="327"/>
      <c r="D16" s="327"/>
      <c r="E16" s="327"/>
      <c r="F16" s="327"/>
      <c r="G16" s="327"/>
      <c r="H16" s="327"/>
      <c r="I16" s="327"/>
      <c r="J16" s="328"/>
      <c r="K16" s="328"/>
      <c r="L16" s="328"/>
      <c r="M16" s="328"/>
      <c r="N16" s="328"/>
    </row>
    <row r="17" spans="2:14">
      <c r="B17" s="329" t="s">
        <v>391</v>
      </c>
      <c r="C17" s="327"/>
      <c r="D17" s="327"/>
      <c r="E17" s="327"/>
      <c r="F17" s="327"/>
      <c r="G17" s="327"/>
      <c r="H17" s="327"/>
      <c r="I17" s="327"/>
      <c r="J17" s="328"/>
      <c r="K17" s="328"/>
      <c r="L17" s="328"/>
      <c r="M17" s="328"/>
      <c r="N17" s="328"/>
    </row>
    <row r="18" spans="2:14">
      <c r="B18" s="329" t="s">
        <v>392</v>
      </c>
      <c r="C18" s="327"/>
      <c r="D18" s="327"/>
      <c r="E18" s="327"/>
      <c r="F18" s="327"/>
      <c r="G18" s="327"/>
      <c r="H18" s="327"/>
      <c r="I18" s="327"/>
      <c r="J18" s="328"/>
      <c r="K18" s="328"/>
      <c r="L18" s="328"/>
      <c r="M18" s="328"/>
      <c r="N18" s="328"/>
    </row>
    <row r="19" spans="2:14">
      <c r="B19" s="326" t="s">
        <v>393</v>
      </c>
      <c r="C19" s="327">
        <f>+SUM(C20:C24)</f>
        <v>0</v>
      </c>
      <c r="D19" s="327">
        <f>+SUM(D20:D24)</f>
        <v>0</v>
      </c>
      <c r="E19" s="327">
        <f t="shared" ref="E19:L19" si="8">+SUM(E20:E24)</f>
        <v>0</v>
      </c>
      <c r="F19" s="327">
        <f t="shared" si="8"/>
        <v>0</v>
      </c>
      <c r="G19" s="327">
        <f t="shared" si="8"/>
        <v>0</v>
      </c>
      <c r="H19" s="327">
        <f t="shared" si="8"/>
        <v>0</v>
      </c>
      <c r="I19" s="327">
        <f t="shared" si="8"/>
        <v>0</v>
      </c>
      <c r="J19" s="328">
        <f t="shared" si="8"/>
        <v>0</v>
      </c>
      <c r="K19" s="328"/>
      <c r="L19" s="328">
        <f t="shared" si="8"/>
        <v>0</v>
      </c>
      <c r="M19" s="328">
        <f t="shared" ref="M19:N19" si="9">+SUM(M20:M24)</f>
        <v>0</v>
      </c>
      <c r="N19" s="328">
        <f t="shared" si="9"/>
        <v>0</v>
      </c>
    </row>
    <row r="20" spans="2:14">
      <c r="B20" s="329" t="s">
        <v>394</v>
      </c>
      <c r="C20" s="327"/>
      <c r="D20" s="327"/>
      <c r="E20" s="327"/>
      <c r="F20" s="327"/>
      <c r="G20" s="327"/>
      <c r="H20" s="327"/>
      <c r="I20" s="327"/>
      <c r="J20" s="328"/>
      <c r="K20" s="328"/>
      <c r="L20" s="328"/>
      <c r="M20" s="328"/>
      <c r="N20" s="328"/>
    </row>
    <row r="21" spans="2:14">
      <c r="B21" s="329" t="s">
        <v>395</v>
      </c>
      <c r="C21" s="327"/>
      <c r="D21" s="327"/>
      <c r="E21" s="327"/>
      <c r="F21" s="327"/>
      <c r="G21" s="327"/>
      <c r="H21" s="327"/>
      <c r="I21" s="327"/>
      <c r="J21" s="328"/>
      <c r="K21" s="328"/>
      <c r="L21" s="328"/>
      <c r="M21" s="328"/>
      <c r="N21" s="328"/>
    </row>
    <row r="22" spans="2:14">
      <c r="B22" s="329" t="s">
        <v>396</v>
      </c>
      <c r="C22" s="327" t="s">
        <v>476</v>
      </c>
      <c r="D22" s="327"/>
      <c r="E22" s="327"/>
      <c r="F22" s="327"/>
      <c r="G22" s="327"/>
      <c r="H22" s="327"/>
      <c r="I22" s="327"/>
      <c r="J22" s="328"/>
      <c r="K22" s="328"/>
      <c r="L22" s="328"/>
      <c r="M22" s="328"/>
      <c r="N22" s="328"/>
    </row>
    <row r="23" spans="2:14">
      <c r="B23" s="329" t="s">
        <v>397</v>
      </c>
      <c r="C23" s="327"/>
      <c r="D23" s="327"/>
      <c r="E23" s="327"/>
      <c r="F23" s="327"/>
      <c r="G23" s="327"/>
      <c r="H23" s="327"/>
      <c r="I23" s="327"/>
      <c r="J23" s="328"/>
      <c r="K23" s="328"/>
      <c r="L23" s="328"/>
      <c r="M23" s="328"/>
      <c r="N23" s="328"/>
    </row>
    <row r="24" spans="2:14">
      <c r="B24" s="329" t="s">
        <v>398</v>
      </c>
      <c r="C24" s="327"/>
      <c r="D24" s="327"/>
      <c r="E24" s="327"/>
      <c r="F24" s="327"/>
      <c r="G24" s="327"/>
      <c r="H24" s="327"/>
      <c r="I24" s="327"/>
      <c r="J24" s="328"/>
      <c r="K24" s="328"/>
      <c r="L24" s="328"/>
      <c r="M24" s="328"/>
      <c r="N24" s="328"/>
    </row>
    <row r="25" spans="2:14">
      <c r="B25" s="326" t="s">
        <v>399</v>
      </c>
      <c r="C25" s="327">
        <f>+SUM(C26:C29)</f>
        <v>0</v>
      </c>
      <c r="D25" s="327">
        <f>+SUM(D26:D29)</f>
        <v>0</v>
      </c>
      <c r="E25" s="327">
        <f t="shared" ref="E25:L25" si="10">+SUM(E26:E29)</f>
        <v>0</v>
      </c>
      <c r="F25" s="327">
        <f t="shared" si="10"/>
        <v>0</v>
      </c>
      <c r="G25" s="327">
        <f t="shared" si="10"/>
        <v>0</v>
      </c>
      <c r="H25" s="327">
        <f t="shared" si="10"/>
        <v>0</v>
      </c>
      <c r="I25" s="327">
        <f t="shared" si="10"/>
        <v>0</v>
      </c>
      <c r="J25" s="328">
        <f t="shared" si="10"/>
        <v>0</v>
      </c>
      <c r="K25" s="328">
        <f t="shared" si="10"/>
        <v>0</v>
      </c>
      <c r="L25" s="328">
        <f t="shared" si="10"/>
        <v>0</v>
      </c>
      <c r="M25" s="328">
        <f t="shared" ref="M25:N25" si="11">+SUM(M26:M29)</f>
        <v>0</v>
      </c>
      <c r="N25" s="328">
        <f t="shared" si="11"/>
        <v>0</v>
      </c>
    </row>
    <row r="26" spans="2:14">
      <c r="B26" s="329" t="s">
        <v>400</v>
      </c>
      <c r="C26" s="327"/>
      <c r="D26" s="327"/>
      <c r="E26" s="327"/>
      <c r="F26" s="327"/>
      <c r="G26" s="327"/>
      <c r="H26" s="327"/>
      <c r="I26" s="327"/>
      <c r="J26" s="328"/>
      <c r="K26" s="328"/>
      <c r="L26" s="328"/>
      <c r="M26" s="328"/>
      <c r="N26" s="328"/>
    </row>
    <row r="27" spans="2:14">
      <c r="B27" s="329" t="s">
        <v>401</v>
      </c>
      <c r="C27" s="327"/>
      <c r="D27" s="327"/>
      <c r="E27" s="327"/>
      <c r="F27" s="327"/>
      <c r="G27" s="327"/>
      <c r="H27" s="327"/>
      <c r="I27" s="327"/>
      <c r="J27" s="328"/>
      <c r="K27" s="328"/>
      <c r="L27" s="328"/>
      <c r="M27" s="328"/>
      <c r="N27" s="328"/>
    </row>
    <row r="28" spans="2:14">
      <c r="B28" s="329" t="s">
        <v>402</v>
      </c>
      <c r="C28" s="327"/>
      <c r="D28" s="327"/>
      <c r="E28" s="327"/>
      <c r="F28" s="327"/>
      <c r="G28" s="327"/>
      <c r="H28" s="327"/>
      <c r="I28" s="327"/>
      <c r="J28" s="328"/>
      <c r="K28" s="328"/>
      <c r="L28" s="328"/>
      <c r="M28" s="328"/>
      <c r="N28" s="328"/>
    </row>
    <row r="29" spans="2:14">
      <c r="B29" s="329" t="s">
        <v>403</v>
      </c>
      <c r="C29" s="327"/>
      <c r="D29" s="327"/>
      <c r="E29" s="327"/>
      <c r="F29" s="327"/>
      <c r="G29" s="327"/>
      <c r="H29" s="327"/>
      <c r="I29" s="327"/>
      <c r="J29" s="328"/>
      <c r="K29" s="328"/>
      <c r="L29" s="328"/>
      <c r="M29" s="328"/>
      <c r="N29" s="328"/>
    </row>
    <row r="30" spans="2:14">
      <c r="B30" s="326" t="s">
        <v>404</v>
      </c>
      <c r="C30" s="327">
        <f>+SUM(C31:C36)</f>
        <v>0</v>
      </c>
      <c r="D30" s="327">
        <f>+SUM(D31:D36)</f>
        <v>0</v>
      </c>
      <c r="E30" s="327">
        <f t="shared" ref="E30:L30" si="12">+SUM(E31:E36)</f>
        <v>0</v>
      </c>
      <c r="F30" s="327">
        <f t="shared" si="12"/>
        <v>0</v>
      </c>
      <c r="G30" s="327">
        <f t="shared" si="12"/>
        <v>0</v>
      </c>
      <c r="H30" s="327">
        <f t="shared" si="12"/>
        <v>0</v>
      </c>
      <c r="I30" s="327"/>
      <c r="J30" s="328">
        <f t="shared" si="12"/>
        <v>0</v>
      </c>
      <c r="K30" s="328">
        <f t="shared" si="12"/>
        <v>0</v>
      </c>
      <c r="L30" s="328">
        <f t="shared" si="12"/>
        <v>0</v>
      </c>
      <c r="M30" s="328">
        <f t="shared" ref="M30:N30" si="13">+SUM(M31:M36)</f>
        <v>0</v>
      </c>
      <c r="N30" s="328">
        <f t="shared" si="13"/>
        <v>0</v>
      </c>
    </row>
    <row r="31" spans="2:14">
      <c r="B31" s="329" t="s">
        <v>405</v>
      </c>
      <c r="C31" s="327"/>
      <c r="D31" s="327"/>
      <c r="E31" s="327"/>
      <c r="F31" s="327"/>
      <c r="G31" s="327"/>
      <c r="H31" s="327"/>
      <c r="I31" s="327"/>
      <c r="J31" s="328"/>
      <c r="K31" s="328"/>
      <c r="L31" s="328"/>
      <c r="M31" s="328"/>
      <c r="N31" s="328"/>
    </row>
    <row r="32" spans="2:14">
      <c r="B32" s="329" t="s">
        <v>406</v>
      </c>
      <c r="C32" s="327"/>
      <c r="D32" s="327"/>
      <c r="E32" s="327"/>
      <c r="F32" s="327"/>
      <c r="G32" s="327"/>
      <c r="H32" s="327"/>
      <c r="I32" s="327"/>
      <c r="J32" s="328"/>
      <c r="K32" s="328"/>
      <c r="L32" s="328"/>
      <c r="M32" s="328"/>
      <c r="N32" s="328"/>
    </row>
    <row r="33" spans="2:14">
      <c r="B33" s="329" t="s">
        <v>407</v>
      </c>
      <c r="C33" s="327"/>
      <c r="D33" s="327"/>
      <c r="E33" s="327"/>
      <c r="F33" s="327"/>
      <c r="G33" s="327"/>
      <c r="H33" s="327"/>
      <c r="I33" s="327"/>
      <c r="J33" s="328"/>
      <c r="K33" s="328"/>
      <c r="L33" s="328"/>
      <c r="M33" s="328"/>
      <c r="N33" s="328"/>
    </row>
    <row r="34" spans="2:14">
      <c r="B34" s="329" t="s">
        <v>408</v>
      </c>
      <c r="C34" s="327"/>
      <c r="D34" s="327"/>
      <c r="E34" s="327"/>
      <c r="F34" s="327"/>
      <c r="G34" s="327"/>
      <c r="H34" s="327"/>
      <c r="I34" s="327"/>
      <c r="J34" s="328"/>
      <c r="K34" s="328"/>
      <c r="L34" s="328"/>
      <c r="M34" s="328"/>
      <c r="N34" s="328"/>
    </row>
    <row r="35" spans="2:14">
      <c r="B35" s="329" t="s">
        <v>409</v>
      </c>
      <c r="C35" s="327"/>
      <c r="D35" s="327"/>
      <c r="E35" s="327"/>
      <c r="F35" s="327"/>
      <c r="G35" s="327"/>
      <c r="H35" s="327"/>
      <c r="I35" s="327"/>
      <c r="J35" s="328"/>
      <c r="K35" s="328"/>
      <c r="L35" s="328"/>
      <c r="M35" s="328"/>
      <c r="N35" s="328"/>
    </row>
    <row r="36" spans="2:14">
      <c r="B36" s="329" t="s">
        <v>410</v>
      </c>
      <c r="C36" s="327"/>
      <c r="D36" s="327"/>
      <c r="E36" s="327"/>
      <c r="F36" s="327"/>
      <c r="G36" s="327"/>
      <c r="H36" s="327"/>
      <c r="I36" s="327"/>
      <c r="J36" s="328"/>
      <c r="K36" s="328"/>
      <c r="L36" s="328"/>
      <c r="M36" s="328"/>
      <c r="N36" s="328"/>
    </row>
    <row r="37" spans="2:14">
      <c r="B37" s="326" t="s">
        <v>411</v>
      </c>
      <c r="C37" s="327">
        <f>+SUM(C38:C40)</f>
        <v>0</v>
      </c>
      <c r="D37" s="327">
        <f>+SUM(D38:D40)</f>
        <v>0</v>
      </c>
      <c r="E37" s="327">
        <f t="shared" ref="E37:L37" si="14">+SUM(E38:E40)</f>
        <v>0</v>
      </c>
      <c r="F37" s="327">
        <f t="shared" si="14"/>
        <v>0</v>
      </c>
      <c r="G37" s="327">
        <f t="shared" si="14"/>
        <v>0</v>
      </c>
      <c r="H37" s="327">
        <f t="shared" si="14"/>
        <v>0</v>
      </c>
      <c r="I37" s="327">
        <f t="shared" si="14"/>
        <v>0</v>
      </c>
      <c r="J37" s="328">
        <f t="shared" si="14"/>
        <v>0</v>
      </c>
      <c r="K37" s="328"/>
      <c r="L37" s="328">
        <f t="shared" si="14"/>
        <v>0</v>
      </c>
      <c r="M37" s="328">
        <f t="shared" ref="M37:N37" si="15">+SUM(M38:M40)</f>
        <v>0</v>
      </c>
      <c r="N37" s="328">
        <f t="shared" si="15"/>
        <v>0</v>
      </c>
    </row>
    <row r="38" spans="2:14">
      <c r="B38" s="329" t="s">
        <v>412</v>
      </c>
      <c r="C38" s="327"/>
      <c r="D38" s="327"/>
      <c r="E38" s="327"/>
      <c r="F38" s="327"/>
      <c r="G38" s="327"/>
      <c r="H38" s="327"/>
      <c r="I38" s="327"/>
      <c r="J38" s="328"/>
      <c r="K38" s="328"/>
      <c r="L38" s="328"/>
      <c r="M38" s="328"/>
      <c r="N38" s="328"/>
    </row>
    <row r="39" spans="2:14">
      <c r="B39" s="329" t="s">
        <v>413</v>
      </c>
      <c r="C39" s="327"/>
      <c r="D39" s="327"/>
      <c r="E39" s="327"/>
      <c r="F39" s="327"/>
      <c r="G39" s="327"/>
      <c r="H39" s="327"/>
      <c r="I39" s="327"/>
      <c r="J39" s="328"/>
      <c r="K39" s="328"/>
      <c r="L39" s="328"/>
      <c r="M39" s="328"/>
      <c r="N39" s="328"/>
    </row>
    <row r="40" spans="2:14">
      <c r="B40" s="329" t="s">
        <v>414</v>
      </c>
      <c r="C40" s="327"/>
      <c r="D40" s="327"/>
      <c r="E40" s="327"/>
      <c r="F40" s="327"/>
      <c r="G40" s="327"/>
      <c r="H40" s="327"/>
      <c r="I40" s="327"/>
      <c r="J40" s="328"/>
      <c r="K40" s="328"/>
      <c r="L40" s="328"/>
      <c r="M40" s="328"/>
      <c r="N40" s="328"/>
    </row>
    <row r="41" spans="2:14">
      <c r="B41" s="326" t="s">
        <v>415</v>
      </c>
      <c r="C41" s="327">
        <f>+SUM(C42:C45)</f>
        <v>0</v>
      </c>
      <c r="D41" s="327">
        <f>+SUM(D42:D45)</f>
        <v>0</v>
      </c>
      <c r="E41" s="327">
        <f t="shared" ref="E41:L41" si="16">+SUM(E42:E45)</f>
        <v>0</v>
      </c>
      <c r="F41" s="327">
        <f t="shared" si="16"/>
        <v>0</v>
      </c>
      <c r="G41" s="327">
        <f t="shared" si="16"/>
        <v>0</v>
      </c>
      <c r="H41" s="327">
        <f t="shared" si="16"/>
        <v>0</v>
      </c>
      <c r="I41" s="327">
        <f t="shared" si="16"/>
        <v>0</v>
      </c>
      <c r="J41" s="328">
        <f t="shared" si="16"/>
        <v>0</v>
      </c>
      <c r="K41" s="328">
        <f t="shared" ref="K41" si="17">+J41*2628</f>
        <v>0</v>
      </c>
      <c r="L41" s="328">
        <f t="shared" si="16"/>
        <v>0</v>
      </c>
      <c r="M41" s="328">
        <f t="shared" ref="M41:N41" si="18">+SUM(M42:M45)</f>
        <v>0</v>
      </c>
      <c r="N41" s="328">
        <f t="shared" si="18"/>
        <v>0</v>
      </c>
    </row>
    <row r="42" spans="2:14">
      <c r="B42" s="329" t="s">
        <v>416</v>
      </c>
      <c r="C42" s="327"/>
      <c r="D42" s="327"/>
      <c r="E42" s="327"/>
      <c r="F42" s="327"/>
      <c r="G42" s="327"/>
      <c r="H42" s="327"/>
      <c r="I42" s="327"/>
      <c r="J42" s="328"/>
      <c r="K42" s="328"/>
      <c r="L42" s="328"/>
      <c r="M42" s="328"/>
      <c r="N42" s="328"/>
    </row>
    <row r="43" spans="2:14">
      <c r="B43" s="329" t="s">
        <v>417</v>
      </c>
      <c r="C43" s="327"/>
      <c r="D43" s="327"/>
      <c r="E43" s="327"/>
      <c r="F43" s="327"/>
      <c r="G43" s="327"/>
      <c r="H43" s="327"/>
      <c r="I43" s="327"/>
      <c r="J43" s="328"/>
      <c r="K43" s="328"/>
      <c r="L43" s="328"/>
      <c r="M43" s="328"/>
      <c r="N43" s="328"/>
    </row>
    <row r="44" spans="2:14">
      <c r="B44" s="329" t="s">
        <v>418</v>
      </c>
      <c r="C44" s="327"/>
      <c r="D44" s="327"/>
      <c r="E44" s="327"/>
      <c r="F44" s="327"/>
      <c r="G44" s="327"/>
      <c r="H44" s="327"/>
      <c r="I44" s="327"/>
      <c r="J44" s="328"/>
      <c r="K44" s="328"/>
      <c r="L44" s="328"/>
      <c r="M44" s="328"/>
      <c r="N44" s="328"/>
    </row>
    <row r="45" spans="2:14">
      <c r="B45" s="329" t="s">
        <v>419</v>
      </c>
      <c r="C45" s="327"/>
      <c r="D45" s="327"/>
      <c r="E45" s="327"/>
      <c r="F45" s="327"/>
      <c r="G45" s="327"/>
      <c r="H45" s="327"/>
      <c r="I45" s="327"/>
      <c r="J45" s="328"/>
      <c r="K45" s="328"/>
      <c r="L45" s="328"/>
      <c r="M45" s="328"/>
      <c r="N45" s="328"/>
    </row>
    <row r="46" spans="2:14">
      <c r="B46" s="326" t="s">
        <v>420</v>
      </c>
      <c r="C46" s="327">
        <f>+SUM(C47:C49)</f>
        <v>0</v>
      </c>
      <c r="D46" s="327">
        <f>+SUM(D47:D49)</f>
        <v>0</v>
      </c>
      <c r="E46" s="327">
        <f t="shared" ref="E46:L46" si="19">+SUM(E47:E49)</f>
        <v>0</v>
      </c>
      <c r="F46" s="327">
        <f t="shared" si="19"/>
        <v>0</v>
      </c>
      <c r="G46" s="327">
        <f t="shared" si="19"/>
        <v>0</v>
      </c>
      <c r="H46" s="327">
        <f t="shared" si="19"/>
        <v>0</v>
      </c>
      <c r="I46" s="327">
        <f t="shared" si="19"/>
        <v>0</v>
      </c>
      <c r="J46" s="328">
        <f t="shared" si="19"/>
        <v>0</v>
      </c>
      <c r="K46" s="328">
        <f t="shared" si="19"/>
        <v>0</v>
      </c>
      <c r="L46" s="328">
        <f t="shared" si="19"/>
        <v>0</v>
      </c>
      <c r="M46" s="328">
        <f t="shared" ref="M46:N46" si="20">+SUM(M47:M49)</f>
        <v>0</v>
      </c>
      <c r="N46" s="328">
        <f t="shared" si="20"/>
        <v>0</v>
      </c>
    </row>
    <row r="47" spans="2:14">
      <c r="B47" s="329" t="s">
        <v>421</v>
      </c>
      <c r="C47" s="327"/>
      <c r="D47" s="327"/>
      <c r="E47" s="327"/>
      <c r="F47" s="327"/>
      <c r="G47" s="327"/>
      <c r="H47" s="327"/>
      <c r="I47" s="327"/>
      <c r="J47" s="328"/>
      <c r="K47" s="328"/>
      <c r="L47" s="328"/>
      <c r="M47" s="328"/>
      <c r="N47" s="328"/>
    </row>
    <row r="48" spans="2:14">
      <c r="B48" s="329" t="s">
        <v>422</v>
      </c>
      <c r="C48" s="327"/>
      <c r="D48" s="327"/>
      <c r="E48" s="327"/>
      <c r="F48" s="327"/>
      <c r="G48" s="327"/>
      <c r="H48" s="327"/>
      <c r="I48" s="327"/>
      <c r="J48" s="328"/>
      <c r="K48" s="328"/>
      <c r="L48" s="328"/>
      <c r="M48" s="328"/>
      <c r="N48" s="328"/>
    </row>
    <row r="49" spans="1:14">
      <c r="B49" s="329" t="s">
        <v>423</v>
      </c>
      <c r="C49" s="327"/>
      <c r="D49" s="327"/>
      <c r="E49" s="327"/>
      <c r="F49" s="327"/>
      <c r="G49" s="327"/>
      <c r="H49" s="327"/>
      <c r="I49" s="327"/>
      <c r="J49" s="328"/>
      <c r="K49" s="328"/>
      <c r="L49" s="328"/>
      <c r="M49" s="328"/>
      <c r="N49" s="328"/>
    </row>
    <row r="50" spans="1:14">
      <c r="B50" s="326" t="s">
        <v>424</v>
      </c>
      <c r="C50" s="327">
        <f>+C51</f>
        <v>0</v>
      </c>
      <c r="D50" s="327">
        <f>+D51</f>
        <v>0</v>
      </c>
      <c r="E50" s="327">
        <f t="shared" ref="E50:N50" si="21">+E51</f>
        <v>0</v>
      </c>
      <c r="F50" s="327">
        <f t="shared" si="21"/>
        <v>0</v>
      </c>
      <c r="G50" s="327">
        <f t="shared" si="21"/>
        <v>0</v>
      </c>
      <c r="H50" s="327">
        <f t="shared" si="21"/>
        <v>0</v>
      </c>
      <c r="I50" s="327">
        <f>+I51</f>
        <v>0</v>
      </c>
      <c r="J50" s="328">
        <f t="shared" si="21"/>
        <v>0</v>
      </c>
      <c r="K50" s="328">
        <f t="shared" si="21"/>
        <v>0</v>
      </c>
      <c r="L50" s="328">
        <f t="shared" si="21"/>
        <v>0</v>
      </c>
      <c r="M50" s="328">
        <f t="shared" si="21"/>
        <v>0</v>
      </c>
      <c r="N50" s="328">
        <f t="shared" si="21"/>
        <v>0</v>
      </c>
    </row>
    <row r="51" spans="1:14">
      <c r="B51" s="329" t="s">
        <v>425</v>
      </c>
      <c r="C51" s="327"/>
      <c r="D51" s="327"/>
      <c r="E51" s="327"/>
      <c r="F51" s="327"/>
      <c r="G51" s="327"/>
      <c r="H51" s="327"/>
      <c r="I51" s="327"/>
      <c r="J51" s="328"/>
      <c r="K51" s="328"/>
      <c r="L51" s="328"/>
      <c r="M51" s="328"/>
      <c r="N51" s="328"/>
    </row>
    <row r="52" spans="1:14">
      <c r="B52" s="326" t="s">
        <v>426</v>
      </c>
      <c r="C52" s="327">
        <f>+C53</f>
        <v>0</v>
      </c>
      <c r="D52" s="327">
        <f>+D53</f>
        <v>0</v>
      </c>
      <c r="E52" s="327">
        <f t="shared" ref="E52:N52" si="22">+E53</f>
        <v>0</v>
      </c>
      <c r="F52" s="327">
        <f t="shared" si="22"/>
        <v>0</v>
      </c>
      <c r="G52" s="327">
        <f t="shared" si="22"/>
        <v>0</v>
      </c>
      <c r="H52" s="327">
        <f>+H53</f>
        <v>0</v>
      </c>
      <c r="I52" s="327">
        <f t="shared" si="22"/>
        <v>0</v>
      </c>
      <c r="J52" s="328">
        <f t="shared" si="22"/>
        <v>0</v>
      </c>
      <c r="K52" s="328">
        <f t="shared" si="22"/>
        <v>0</v>
      </c>
      <c r="L52" s="328">
        <f t="shared" si="22"/>
        <v>0</v>
      </c>
      <c r="M52" s="328">
        <f t="shared" si="22"/>
        <v>0</v>
      </c>
      <c r="N52" s="328">
        <f t="shared" si="22"/>
        <v>0</v>
      </c>
    </row>
    <row r="53" spans="1:14">
      <c r="B53" s="329" t="s">
        <v>427</v>
      </c>
      <c r="C53" s="327"/>
      <c r="D53" s="327"/>
      <c r="E53" s="327"/>
      <c r="F53" s="327"/>
      <c r="G53" s="327"/>
      <c r="H53" s="327"/>
      <c r="I53" s="327"/>
      <c r="J53" s="328"/>
      <c r="K53" s="328"/>
      <c r="L53" s="328"/>
      <c r="M53" s="328"/>
      <c r="N53" s="328"/>
    </row>
    <row r="54" spans="1:14" s="325" customFormat="1" hidden="1">
      <c r="A54" s="321">
        <v>1.2</v>
      </c>
      <c r="B54" s="322" t="s">
        <v>428</v>
      </c>
      <c r="C54" s="323">
        <f>+C55+C57</f>
        <v>0</v>
      </c>
      <c r="D54" s="323">
        <f>+D55+D57</f>
        <v>0</v>
      </c>
      <c r="E54" s="323">
        <f t="shared" ref="E54:L54" si="23">+E55+E57</f>
        <v>0</v>
      </c>
      <c r="F54" s="323">
        <f t="shared" si="23"/>
        <v>0</v>
      </c>
      <c r="G54" s="323">
        <f t="shared" si="23"/>
        <v>0</v>
      </c>
      <c r="H54" s="323">
        <f t="shared" si="23"/>
        <v>0</v>
      </c>
      <c r="I54" s="323">
        <f t="shared" si="23"/>
        <v>0</v>
      </c>
      <c r="J54" s="324">
        <f t="shared" si="23"/>
        <v>0</v>
      </c>
      <c r="K54" s="324"/>
      <c r="L54" s="324">
        <f t="shared" si="23"/>
        <v>0</v>
      </c>
      <c r="M54" s="324">
        <f t="shared" ref="M54:N54" si="24">+M55+M57</f>
        <v>0</v>
      </c>
      <c r="N54" s="324">
        <f t="shared" si="24"/>
        <v>0</v>
      </c>
    </row>
    <row r="55" spans="1:14" hidden="1">
      <c r="B55" s="326" t="s">
        <v>429</v>
      </c>
      <c r="C55" s="327">
        <f>+C56</f>
        <v>0</v>
      </c>
      <c r="D55" s="327">
        <f>+D56</f>
        <v>0</v>
      </c>
      <c r="E55" s="327">
        <f t="shared" ref="E55:N55" si="25">+E56</f>
        <v>0</v>
      </c>
      <c r="F55" s="327">
        <f t="shared" si="25"/>
        <v>0</v>
      </c>
      <c r="G55" s="327">
        <f t="shared" si="25"/>
        <v>0</v>
      </c>
      <c r="H55" s="327">
        <f t="shared" si="25"/>
        <v>0</v>
      </c>
      <c r="I55" s="327">
        <f t="shared" si="25"/>
        <v>0</v>
      </c>
      <c r="J55" s="328">
        <f t="shared" si="25"/>
        <v>0</v>
      </c>
      <c r="K55" s="328"/>
      <c r="L55" s="328">
        <f t="shared" si="25"/>
        <v>0</v>
      </c>
      <c r="M55" s="328">
        <f t="shared" si="25"/>
        <v>0</v>
      </c>
      <c r="N55" s="328">
        <f t="shared" si="25"/>
        <v>0</v>
      </c>
    </row>
    <row r="56" spans="1:14" hidden="1">
      <c r="B56" s="326" t="s">
        <v>430</v>
      </c>
      <c r="C56" s="327"/>
      <c r="D56" s="327"/>
      <c r="E56" s="327"/>
      <c r="F56" s="327"/>
      <c r="G56" s="327"/>
      <c r="H56" s="327"/>
      <c r="I56" s="327"/>
      <c r="J56" s="328"/>
      <c r="K56" s="328"/>
      <c r="L56" s="328"/>
      <c r="M56" s="328"/>
      <c r="N56" s="328"/>
    </row>
    <row r="57" spans="1:14" hidden="1">
      <c r="B57" s="326" t="s">
        <v>431</v>
      </c>
      <c r="C57" s="327">
        <f>+C58</f>
        <v>0</v>
      </c>
      <c r="D57" s="327">
        <f>+D58</f>
        <v>0</v>
      </c>
      <c r="E57" s="327">
        <f t="shared" ref="E57:N57" si="26">+E58</f>
        <v>0</v>
      </c>
      <c r="F57" s="327">
        <f t="shared" si="26"/>
        <v>0</v>
      </c>
      <c r="G57" s="327">
        <f t="shared" si="26"/>
        <v>0</v>
      </c>
      <c r="H57" s="327">
        <f t="shared" si="26"/>
        <v>0</v>
      </c>
      <c r="I57" s="327">
        <f t="shared" si="26"/>
        <v>0</v>
      </c>
      <c r="J57" s="328">
        <f t="shared" si="26"/>
        <v>0</v>
      </c>
      <c r="K57" s="328"/>
      <c r="L57" s="328">
        <f t="shared" si="26"/>
        <v>0</v>
      </c>
      <c r="M57" s="328">
        <f t="shared" si="26"/>
        <v>0</v>
      </c>
      <c r="N57" s="328">
        <f t="shared" si="26"/>
        <v>0</v>
      </c>
    </row>
    <row r="58" spans="1:14" hidden="1">
      <c r="B58" s="326" t="s">
        <v>432</v>
      </c>
      <c r="C58" s="327"/>
      <c r="D58" s="327"/>
      <c r="E58" s="327"/>
      <c r="F58" s="327"/>
      <c r="G58" s="327"/>
      <c r="H58" s="327"/>
      <c r="I58" s="327"/>
      <c r="J58" s="328"/>
      <c r="K58" s="328"/>
      <c r="L58" s="328"/>
      <c r="M58" s="328"/>
      <c r="N58" s="328"/>
    </row>
    <row r="59" spans="1:14" s="325" customFormat="1" hidden="1">
      <c r="A59" s="321">
        <v>1.3</v>
      </c>
      <c r="B59" s="322" t="s">
        <v>433</v>
      </c>
      <c r="C59" s="323">
        <f>+C60+C65</f>
        <v>0</v>
      </c>
      <c r="D59" s="323">
        <f>+D60+D65</f>
        <v>0</v>
      </c>
      <c r="E59" s="323">
        <f t="shared" ref="E59:L59" si="27">+E60+E65</f>
        <v>0</v>
      </c>
      <c r="F59" s="323">
        <f t="shared" si="27"/>
        <v>0</v>
      </c>
      <c r="G59" s="323">
        <f t="shared" si="27"/>
        <v>0</v>
      </c>
      <c r="H59" s="323">
        <f t="shared" si="27"/>
        <v>0</v>
      </c>
      <c r="I59" s="323">
        <f t="shared" si="27"/>
        <v>0</v>
      </c>
      <c r="J59" s="324">
        <f t="shared" si="27"/>
        <v>0</v>
      </c>
      <c r="K59" s="324"/>
      <c r="L59" s="324">
        <f t="shared" si="27"/>
        <v>0</v>
      </c>
      <c r="M59" s="324">
        <f t="shared" ref="M59:N59" si="28">+M60+M65</f>
        <v>0</v>
      </c>
      <c r="N59" s="324">
        <f t="shared" si="28"/>
        <v>0</v>
      </c>
    </row>
    <row r="60" spans="1:14" s="334" customFormat="1" hidden="1">
      <c r="A60" s="330"/>
      <c r="B60" s="331" t="s">
        <v>434</v>
      </c>
      <c r="C60" s="332">
        <f>+C61+C63</f>
        <v>0</v>
      </c>
      <c r="D60" s="332">
        <f>+D61+D63</f>
        <v>0</v>
      </c>
      <c r="E60" s="332">
        <f t="shared" ref="E60:L60" si="29">+E61+E63</f>
        <v>0</v>
      </c>
      <c r="F60" s="332">
        <f t="shared" si="29"/>
        <v>0</v>
      </c>
      <c r="G60" s="332">
        <f t="shared" si="29"/>
        <v>0</v>
      </c>
      <c r="H60" s="332">
        <f t="shared" si="29"/>
        <v>0</v>
      </c>
      <c r="I60" s="332">
        <f t="shared" si="29"/>
        <v>0</v>
      </c>
      <c r="J60" s="333">
        <f t="shared" si="29"/>
        <v>0</v>
      </c>
      <c r="K60" s="333"/>
      <c r="L60" s="333">
        <f t="shared" si="29"/>
        <v>0</v>
      </c>
      <c r="M60" s="333">
        <f t="shared" ref="M60:N60" si="30">+M61+M63</f>
        <v>0</v>
      </c>
      <c r="N60" s="333">
        <f t="shared" si="30"/>
        <v>0</v>
      </c>
    </row>
    <row r="61" spans="1:14" hidden="1">
      <c r="B61" s="326" t="s">
        <v>435</v>
      </c>
      <c r="C61" s="327">
        <f>+C62</f>
        <v>0</v>
      </c>
      <c r="D61" s="327">
        <f>+D62</f>
        <v>0</v>
      </c>
      <c r="E61" s="327">
        <f t="shared" ref="E61:N61" si="31">+E62</f>
        <v>0</v>
      </c>
      <c r="F61" s="327">
        <f t="shared" si="31"/>
        <v>0</v>
      </c>
      <c r="G61" s="327">
        <f t="shared" si="31"/>
        <v>0</v>
      </c>
      <c r="H61" s="327">
        <f t="shared" si="31"/>
        <v>0</v>
      </c>
      <c r="I61" s="327">
        <f t="shared" si="31"/>
        <v>0</v>
      </c>
      <c r="J61" s="328">
        <f t="shared" si="31"/>
        <v>0</v>
      </c>
      <c r="K61" s="328"/>
      <c r="L61" s="328">
        <f t="shared" si="31"/>
        <v>0</v>
      </c>
      <c r="M61" s="328">
        <f t="shared" si="31"/>
        <v>0</v>
      </c>
      <c r="N61" s="328">
        <f t="shared" si="31"/>
        <v>0</v>
      </c>
    </row>
    <row r="62" spans="1:14" hidden="1">
      <c r="B62" s="326" t="s">
        <v>436</v>
      </c>
      <c r="C62" s="327"/>
      <c r="D62" s="327"/>
      <c r="E62" s="327"/>
      <c r="F62" s="327"/>
      <c r="G62" s="327"/>
      <c r="H62" s="327"/>
      <c r="I62" s="327"/>
      <c r="J62" s="328"/>
      <c r="K62" s="328"/>
      <c r="L62" s="328"/>
      <c r="M62" s="328"/>
      <c r="N62" s="328"/>
    </row>
    <row r="63" spans="1:14" hidden="1">
      <c r="B63" s="326" t="s">
        <v>437</v>
      </c>
      <c r="C63" s="327">
        <f>+C64</f>
        <v>0</v>
      </c>
      <c r="D63" s="327">
        <f>+D64</f>
        <v>0</v>
      </c>
      <c r="E63" s="327">
        <f t="shared" ref="E63:N63" si="32">+E64</f>
        <v>0</v>
      </c>
      <c r="F63" s="327">
        <f t="shared" si="32"/>
        <v>0</v>
      </c>
      <c r="G63" s="327">
        <f t="shared" si="32"/>
        <v>0</v>
      </c>
      <c r="H63" s="327">
        <f t="shared" si="32"/>
        <v>0</v>
      </c>
      <c r="I63" s="327">
        <f t="shared" si="32"/>
        <v>0</v>
      </c>
      <c r="J63" s="328">
        <f t="shared" si="32"/>
        <v>0</v>
      </c>
      <c r="K63" s="328"/>
      <c r="L63" s="328">
        <f t="shared" si="32"/>
        <v>0</v>
      </c>
      <c r="M63" s="328">
        <f t="shared" si="32"/>
        <v>0</v>
      </c>
      <c r="N63" s="328">
        <f t="shared" si="32"/>
        <v>0</v>
      </c>
    </row>
    <row r="64" spans="1:14" hidden="1">
      <c r="B64" s="326" t="s">
        <v>438</v>
      </c>
      <c r="C64" s="327"/>
      <c r="D64" s="327"/>
      <c r="E64" s="327"/>
      <c r="F64" s="327"/>
      <c r="G64" s="327"/>
      <c r="H64" s="327"/>
      <c r="I64" s="327"/>
      <c r="J64" s="328"/>
      <c r="K64" s="328"/>
      <c r="L64" s="328"/>
      <c r="M64" s="328"/>
      <c r="N64" s="328"/>
    </row>
    <row r="65" spans="1:14" s="334" customFormat="1" hidden="1">
      <c r="A65" s="330"/>
      <c r="B65" s="331" t="s">
        <v>439</v>
      </c>
      <c r="C65" s="332">
        <f>+C66+C69</f>
        <v>0</v>
      </c>
      <c r="D65" s="332">
        <f>+D66+D69</f>
        <v>0</v>
      </c>
      <c r="E65" s="332">
        <f t="shared" ref="E65:L65" si="33">+E66+E69</f>
        <v>0</v>
      </c>
      <c r="F65" s="332">
        <f t="shared" si="33"/>
        <v>0</v>
      </c>
      <c r="G65" s="332">
        <f t="shared" si="33"/>
        <v>0</v>
      </c>
      <c r="H65" s="332">
        <f t="shared" si="33"/>
        <v>0</v>
      </c>
      <c r="I65" s="332">
        <f t="shared" si="33"/>
        <v>0</v>
      </c>
      <c r="J65" s="333">
        <f t="shared" si="33"/>
        <v>0</v>
      </c>
      <c r="K65" s="333"/>
      <c r="L65" s="333">
        <f t="shared" si="33"/>
        <v>0</v>
      </c>
      <c r="M65" s="333">
        <f t="shared" ref="M65:N65" si="34">+M66+M69</f>
        <v>0</v>
      </c>
      <c r="N65" s="333">
        <f t="shared" si="34"/>
        <v>0</v>
      </c>
    </row>
    <row r="66" spans="1:14" hidden="1">
      <c r="B66" s="326" t="s">
        <v>440</v>
      </c>
      <c r="C66" s="327">
        <f>+C67+C68</f>
        <v>0</v>
      </c>
      <c r="D66" s="327">
        <f>+D67+D68</f>
        <v>0</v>
      </c>
      <c r="E66" s="327">
        <f t="shared" ref="E66:L66" si="35">+E67+E68</f>
        <v>0</v>
      </c>
      <c r="F66" s="327">
        <f t="shared" si="35"/>
        <v>0</v>
      </c>
      <c r="G66" s="327">
        <f t="shared" si="35"/>
        <v>0</v>
      </c>
      <c r="H66" s="327">
        <f t="shared" si="35"/>
        <v>0</v>
      </c>
      <c r="I66" s="327">
        <f t="shared" si="35"/>
        <v>0</v>
      </c>
      <c r="J66" s="328">
        <f t="shared" si="35"/>
        <v>0</v>
      </c>
      <c r="K66" s="328"/>
      <c r="L66" s="328">
        <f t="shared" si="35"/>
        <v>0</v>
      </c>
      <c r="M66" s="328">
        <f t="shared" ref="M66:N66" si="36">+M67+M68</f>
        <v>0</v>
      </c>
      <c r="N66" s="328">
        <f t="shared" si="36"/>
        <v>0</v>
      </c>
    </row>
    <row r="67" spans="1:14" hidden="1">
      <c r="B67" s="326" t="s">
        <v>441</v>
      </c>
      <c r="C67" s="327"/>
      <c r="D67" s="327"/>
      <c r="E67" s="327"/>
      <c r="F67" s="327"/>
      <c r="G67" s="327"/>
      <c r="H67" s="327"/>
      <c r="I67" s="327"/>
      <c r="J67" s="328"/>
      <c r="K67" s="328"/>
      <c r="L67" s="328"/>
      <c r="M67" s="328"/>
      <c r="N67" s="328"/>
    </row>
    <row r="68" spans="1:14" hidden="1">
      <c r="B68" s="326" t="s">
        <v>442</v>
      </c>
      <c r="C68" s="327"/>
      <c r="D68" s="327"/>
      <c r="E68" s="327"/>
      <c r="F68" s="327"/>
      <c r="G68" s="327"/>
      <c r="H68" s="327"/>
      <c r="I68" s="327"/>
      <c r="J68" s="328"/>
      <c r="K68" s="328"/>
      <c r="L68" s="328"/>
      <c r="M68" s="328"/>
      <c r="N68" s="328"/>
    </row>
    <row r="69" spans="1:14" hidden="1">
      <c r="B69" s="326" t="s">
        <v>443</v>
      </c>
      <c r="C69" s="327">
        <f>+C70+C71+C72</f>
        <v>0</v>
      </c>
      <c r="D69" s="327">
        <f>+D70+D71+D72</f>
        <v>0</v>
      </c>
      <c r="E69" s="327">
        <f t="shared" ref="E69:L69" si="37">+E70+E71+E72</f>
        <v>0</v>
      </c>
      <c r="F69" s="327">
        <f t="shared" si="37"/>
        <v>0</v>
      </c>
      <c r="G69" s="327">
        <f t="shared" si="37"/>
        <v>0</v>
      </c>
      <c r="H69" s="327">
        <f t="shared" si="37"/>
        <v>0</v>
      </c>
      <c r="I69" s="327">
        <f t="shared" si="37"/>
        <v>0</v>
      </c>
      <c r="J69" s="328">
        <f t="shared" si="37"/>
        <v>0</v>
      </c>
      <c r="K69" s="328"/>
      <c r="L69" s="328">
        <f t="shared" si="37"/>
        <v>0</v>
      </c>
      <c r="M69" s="328">
        <f t="shared" ref="M69:N69" si="38">+M70+M71+M72</f>
        <v>0</v>
      </c>
      <c r="N69" s="328">
        <f t="shared" si="38"/>
        <v>0</v>
      </c>
    </row>
    <row r="70" spans="1:14" hidden="1">
      <c r="B70" s="326" t="s">
        <v>444</v>
      </c>
      <c r="C70" s="327"/>
      <c r="D70" s="327"/>
      <c r="E70" s="327"/>
      <c r="F70" s="327"/>
      <c r="G70" s="327"/>
      <c r="H70" s="327"/>
      <c r="I70" s="327"/>
      <c r="J70" s="328"/>
      <c r="K70" s="328"/>
      <c r="L70" s="328"/>
      <c r="M70" s="328"/>
      <c r="N70" s="328"/>
    </row>
    <row r="71" spans="1:14" hidden="1">
      <c r="B71" s="326" t="s">
        <v>445</v>
      </c>
      <c r="C71" s="327"/>
      <c r="D71" s="327"/>
      <c r="E71" s="327"/>
      <c r="F71" s="327"/>
      <c r="G71" s="327"/>
      <c r="H71" s="327"/>
      <c r="I71" s="327"/>
      <c r="J71" s="328"/>
      <c r="K71" s="328"/>
      <c r="L71" s="328"/>
      <c r="M71" s="328"/>
      <c r="N71" s="328"/>
    </row>
    <row r="72" spans="1:14" hidden="1">
      <c r="B72" s="326" t="s">
        <v>446</v>
      </c>
      <c r="C72" s="327"/>
      <c r="D72" s="327"/>
      <c r="E72" s="327"/>
      <c r="F72" s="327"/>
      <c r="G72" s="327"/>
      <c r="H72" s="327"/>
      <c r="I72" s="327"/>
      <c r="J72" s="328"/>
      <c r="K72" s="328"/>
      <c r="L72" s="328"/>
      <c r="M72" s="328"/>
      <c r="N72" s="328"/>
    </row>
    <row r="73" spans="1:14" s="320" customFormat="1">
      <c r="A73" s="316" t="s">
        <v>447</v>
      </c>
      <c r="B73" s="317" t="s">
        <v>448</v>
      </c>
      <c r="C73" s="318">
        <f>+C74+C76+C78+C80+C82</f>
        <v>0</v>
      </c>
      <c r="D73" s="318">
        <f>+D74+D76+D78+D80+D82</f>
        <v>0</v>
      </c>
      <c r="E73" s="318">
        <f t="shared" ref="E73:L73" si="39">+E74+E76+E78+E80+E82</f>
        <v>0</v>
      </c>
      <c r="F73" s="318">
        <f t="shared" si="39"/>
        <v>0</v>
      </c>
      <c r="G73" s="318">
        <f>+G74+G76+G78+G80+G82</f>
        <v>0</v>
      </c>
      <c r="H73" s="318">
        <f t="shared" si="39"/>
        <v>0</v>
      </c>
      <c r="I73" s="318">
        <f t="shared" si="39"/>
        <v>0</v>
      </c>
      <c r="J73" s="319">
        <f t="shared" si="39"/>
        <v>0</v>
      </c>
      <c r="K73" s="319">
        <f t="shared" si="39"/>
        <v>0</v>
      </c>
      <c r="L73" s="319">
        <f t="shared" si="39"/>
        <v>0</v>
      </c>
      <c r="M73" s="319">
        <f t="shared" ref="M73:N73" si="40">+M74+M76+M78+M80+M82</f>
        <v>0</v>
      </c>
      <c r="N73" s="319">
        <f t="shared" si="40"/>
        <v>0</v>
      </c>
    </row>
    <row r="74" spans="1:14">
      <c r="B74" s="329" t="s">
        <v>449</v>
      </c>
      <c r="C74" s="327"/>
      <c r="D74" s="327"/>
      <c r="E74" s="327"/>
      <c r="F74" s="327"/>
      <c r="G74" s="327"/>
      <c r="H74" s="327"/>
      <c r="I74" s="327"/>
      <c r="J74" s="328"/>
      <c r="K74" s="328"/>
      <c r="L74" s="328"/>
      <c r="M74" s="328"/>
      <c r="N74" s="328"/>
    </row>
    <row r="75" spans="1:14">
      <c r="B75" s="329" t="s">
        <v>450</v>
      </c>
      <c r="C75" s="327"/>
      <c r="D75" s="327"/>
      <c r="E75" s="327"/>
      <c r="F75" s="327"/>
      <c r="G75" s="327"/>
      <c r="H75" s="327"/>
      <c r="I75" s="327"/>
      <c r="J75" s="328"/>
      <c r="K75" s="328"/>
      <c r="L75" s="328"/>
      <c r="M75" s="328"/>
      <c r="N75" s="328"/>
    </row>
    <row r="76" spans="1:14">
      <c r="B76" s="329" t="s">
        <v>451</v>
      </c>
      <c r="C76" s="327"/>
      <c r="D76" s="327"/>
      <c r="E76" s="327"/>
      <c r="F76" s="327"/>
      <c r="G76" s="327"/>
      <c r="H76" s="327"/>
      <c r="I76" s="327"/>
      <c r="J76" s="328"/>
      <c r="K76" s="328"/>
      <c r="L76" s="328"/>
      <c r="M76" s="328"/>
      <c r="N76" s="328"/>
    </row>
    <row r="77" spans="1:14">
      <c r="B77" s="329" t="s">
        <v>452</v>
      </c>
      <c r="C77" s="327"/>
      <c r="D77" s="327"/>
      <c r="E77" s="327"/>
      <c r="F77" s="327"/>
      <c r="G77" s="327"/>
      <c r="H77" s="327"/>
      <c r="I77" s="327"/>
      <c r="J77" s="328"/>
      <c r="K77" s="328"/>
      <c r="L77" s="328"/>
      <c r="M77" s="328"/>
      <c r="N77" s="328"/>
    </row>
    <row r="78" spans="1:14">
      <c r="B78" s="329" t="s">
        <v>453</v>
      </c>
      <c r="C78" s="327"/>
      <c r="D78" s="327"/>
      <c r="E78" s="327"/>
      <c r="F78" s="327"/>
      <c r="G78" s="327"/>
      <c r="H78" s="327"/>
      <c r="I78" s="327"/>
      <c r="J78" s="328"/>
      <c r="K78" s="328"/>
      <c r="L78" s="328"/>
      <c r="M78" s="328"/>
      <c r="N78" s="328"/>
    </row>
    <row r="79" spans="1:14">
      <c r="B79" s="329" t="s">
        <v>454</v>
      </c>
      <c r="C79" s="327"/>
      <c r="D79" s="327"/>
      <c r="E79" s="327"/>
      <c r="F79" s="327"/>
      <c r="G79" s="327"/>
      <c r="H79" s="327"/>
      <c r="I79" s="327"/>
      <c r="J79" s="328"/>
      <c r="K79" s="328"/>
      <c r="L79" s="328"/>
      <c r="M79" s="328"/>
      <c r="N79" s="328"/>
    </row>
    <row r="80" spans="1:14">
      <c r="B80" s="329" t="s">
        <v>455</v>
      </c>
      <c r="C80" s="327"/>
      <c r="D80" s="327"/>
      <c r="E80" s="327"/>
      <c r="F80" s="327"/>
      <c r="G80" s="327"/>
      <c r="H80" s="327"/>
      <c r="I80" s="327"/>
      <c r="J80" s="328"/>
      <c r="K80" s="328"/>
      <c r="L80" s="328"/>
      <c r="M80" s="328"/>
      <c r="N80" s="328"/>
    </row>
    <row r="81" spans="1:14">
      <c r="B81" s="329" t="s">
        <v>456</v>
      </c>
      <c r="C81" s="327"/>
      <c r="D81" s="327"/>
      <c r="E81" s="327"/>
      <c r="F81" s="327"/>
      <c r="G81" s="327"/>
      <c r="H81" s="327"/>
      <c r="I81" s="327"/>
      <c r="J81" s="328"/>
      <c r="K81" s="328"/>
      <c r="L81" s="328"/>
      <c r="M81" s="328"/>
      <c r="N81" s="328"/>
    </row>
    <row r="82" spans="1:14">
      <c r="B82" s="329" t="s">
        <v>457</v>
      </c>
      <c r="C82" s="327"/>
      <c r="D82" s="327"/>
      <c r="E82" s="327"/>
      <c r="F82" s="327"/>
      <c r="G82" s="327"/>
      <c r="H82" s="327"/>
      <c r="I82" s="327"/>
      <c r="J82" s="328"/>
      <c r="K82" s="328"/>
      <c r="L82" s="328"/>
      <c r="M82" s="328"/>
      <c r="N82" s="328"/>
    </row>
    <row r="83" spans="1:14">
      <c r="B83" s="329" t="s">
        <v>458</v>
      </c>
      <c r="C83" s="327"/>
      <c r="D83" s="327"/>
      <c r="E83" s="327"/>
      <c r="F83" s="327"/>
      <c r="G83" s="327"/>
      <c r="H83" s="327"/>
      <c r="I83" s="327"/>
      <c r="J83" s="328"/>
      <c r="K83" s="328"/>
      <c r="L83" s="328"/>
      <c r="M83" s="328"/>
      <c r="N83" s="328"/>
    </row>
    <row r="84" spans="1:14" s="320" customFormat="1">
      <c r="A84" s="316" t="s">
        <v>459</v>
      </c>
      <c r="B84" s="317" t="s">
        <v>460</v>
      </c>
      <c r="C84" s="318">
        <f>+C85</f>
        <v>0</v>
      </c>
      <c r="D84" s="318">
        <f>+D85</f>
        <v>0</v>
      </c>
      <c r="E84" s="318">
        <f t="shared" ref="E84:N84" si="41">+E85</f>
        <v>0</v>
      </c>
      <c r="F84" s="318">
        <f t="shared" si="41"/>
        <v>0</v>
      </c>
      <c r="G84" s="318">
        <f t="shared" si="41"/>
        <v>0</v>
      </c>
      <c r="H84" s="318">
        <f t="shared" si="41"/>
        <v>0</v>
      </c>
      <c r="I84" s="318">
        <f t="shared" si="41"/>
        <v>0</v>
      </c>
      <c r="J84" s="319">
        <f t="shared" si="41"/>
        <v>0</v>
      </c>
      <c r="K84" s="319"/>
      <c r="L84" s="319">
        <f t="shared" si="41"/>
        <v>0</v>
      </c>
      <c r="M84" s="319">
        <f t="shared" si="41"/>
        <v>0</v>
      </c>
      <c r="N84" s="319">
        <f t="shared" si="41"/>
        <v>0</v>
      </c>
    </row>
    <row r="85" spans="1:14">
      <c r="B85" s="329" t="s">
        <v>461</v>
      </c>
      <c r="C85" s="327"/>
      <c r="D85" s="327"/>
      <c r="E85" s="327"/>
      <c r="F85" s="327"/>
      <c r="G85" s="327"/>
      <c r="H85" s="327"/>
      <c r="I85" s="327"/>
      <c r="J85" s="328"/>
      <c r="K85" s="328"/>
      <c r="L85" s="328"/>
      <c r="M85" s="328"/>
      <c r="N85" s="328"/>
    </row>
    <row r="86" spans="1:14">
      <c r="B86" s="335" t="s">
        <v>462</v>
      </c>
      <c r="C86" s="327">
        <f>+C87+C88+C89+C90</f>
        <v>0</v>
      </c>
      <c r="D86" s="327">
        <f>+D87+D88+D89+D90</f>
        <v>0</v>
      </c>
      <c r="E86" s="327">
        <f t="shared" ref="E86:L86" si="42">+E87+E88+E89+E90</f>
        <v>0</v>
      </c>
      <c r="F86" s="327">
        <f t="shared" si="42"/>
        <v>0</v>
      </c>
      <c r="G86" s="327">
        <f>+G87+G88+G89+G90</f>
        <v>0</v>
      </c>
      <c r="H86" s="327">
        <f t="shared" si="42"/>
        <v>0</v>
      </c>
      <c r="I86" s="327">
        <f t="shared" si="42"/>
        <v>0</v>
      </c>
      <c r="J86" s="328">
        <f t="shared" si="42"/>
        <v>0</v>
      </c>
      <c r="K86" s="328">
        <f t="shared" si="42"/>
        <v>0</v>
      </c>
      <c r="L86" s="328">
        <f t="shared" si="42"/>
        <v>0</v>
      </c>
      <c r="M86" s="328">
        <f t="shared" ref="M86:N86" si="43">+M87+M88+M89+M90</f>
        <v>0</v>
      </c>
      <c r="N86" s="328">
        <f t="shared" si="43"/>
        <v>0</v>
      </c>
    </row>
    <row r="87" spans="1:14">
      <c r="B87" s="329" t="s">
        <v>463</v>
      </c>
      <c r="C87" s="327"/>
      <c r="D87" s="327"/>
      <c r="E87" s="327"/>
      <c r="F87" s="327"/>
      <c r="G87" s="327"/>
      <c r="H87" s="327"/>
      <c r="I87" s="327"/>
      <c r="J87" s="328"/>
      <c r="K87" s="328"/>
      <c r="L87" s="328"/>
      <c r="M87" s="328"/>
      <c r="N87" s="328"/>
    </row>
    <row r="88" spans="1:14">
      <c r="B88" s="329" t="s">
        <v>464</v>
      </c>
      <c r="C88" s="327"/>
      <c r="D88" s="327"/>
      <c r="E88" s="327"/>
      <c r="F88" s="327"/>
      <c r="G88" s="327"/>
      <c r="H88" s="327"/>
      <c r="I88" s="327"/>
      <c r="J88" s="328"/>
      <c r="K88" s="328"/>
      <c r="L88" s="328"/>
      <c r="M88" s="328"/>
      <c r="N88" s="328"/>
    </row>
    <row r="89" spans="1:14">
      <c r="B89" s="329" t="s">
        <v>465</v>
      </c>
      <c r="C89" s="327"/>
      <c r="D89" s="327"/>
      <c r="E89" s="327"/>
      <c r="F89" s="327"/>
      <c r="G89" s="327"/>
      <c r="H89" s="327"/>
      <c r="I89" s="327"/>
      <c r="J89" s="328"/>
      <c r="K89" s="328"/>
      <c r="L89" s="328"/>
      <c r="M89" s="328"/>
      <c r="N89" s="328"/>
    </row>
    <row r="90" spans="1:14">
      <c r="B90" s="329" t="s">
        <v>466</v>
      </c>
      <c r="C90" s="327"/>
      <c r="D90" s="327"/>
      <c r="E90" s="327"/>
      <c r="F90" s="327"/>
      <c r="G90" s="327"/>
      <c r="H90" s="327"/>
      <c r="I90" s="327"/>
      <c r="J90" s="328"/>
      <c r="K90" s="328"/>
      <c r="L90" s="328"/>
      <c r="M90" s="328"/>
      <c r="N90" s="328"/>
    </row>
    <row r="91" spans="1:14" s="305" customFormat="1">
      <c r="A91" s="308"/>
      <c r="B91" s="335" t="s">
        <v>467</v>
      </c>
      <c r="C91" s="336"/>
      <c r="D91" s="336"/>
      <c r="E91" s="336"/>
      <c r="F91" s="336"/>
      <c r="G91" s="336"/>
      <c r="H91" s="336"/>
      <c r="I91" s="336"/>
      <c r="J91" s="337"/>
      <c r="K91" s="337"/>
      <c r="L91" s="337"/>
      <c r="M91" s="337"/>
      <c r="N91" s="337"/>
    </row>
    <row r="92" spans="1:14">
      <c r="B92" s="326" t="s">
        <v>468</v>
      </c>
      <c r="C92" s="327">
        <f>+C93</f>
        <v>0</v>
      </c>
      <c r="D92" s="327">
        <f>+D93</f>
        <v>0</v>
      </c>
      <c r="E92" s="327">
        <f t="shared" ref="E92:N92" si="44">+E93</f>
        <v>0</v>
      </c>
      <c r="F92" s="327">
        <f t="shared" si="44"/>
        <v>0</v>
      </c>
      <c r="G92" s="327">
        <f t="shared" si="44"/>
        <v>0</v>
      </c>
      <c r="H92" s="327">
        <f t="shared" si="44"/>
        <v>0</v>
      </c>
      <c r="I92" s="327">
        <f t="shared" si="44"/>
        <v>0</v>
      </c>
      <c r="J92" s="328">
        <f t="shared" si="44"/>
        <v>0</v>
      </c>
      <c r="K92" s="328"/>
      <c r="L92" s="328">
        <f t="shared" si="44"/>
        <v>0</v>
      </c>
      <c r="M92" s="328">
        <f t="shared" si="44"/>
        <v>0</v>
      </c>
      <c r="N92" s="328">
        <f t="shared" si="44"/>
        <v>0</v>
      </c>
    </row>
    <row r="93" spans="1:14">
      <c r="B93" s="326" t="s">
        <v>469</v>
      </c>
      <c r="C93" s="327"/>
      <c r="D93" s="327"/>
      <c r="E93" s="327"/>
      <c r="F93" s="327"/>
      <c r="G93" s="327"/>
      <c r="H93" s="327"/>
      <c r="I93" s="327"/>
      <c r="J93" s="328"/>
      <c r="K93" s="328"/>
      <c r="L93" s="328"/>
      <c r="M93" s="328"/>
      <c r="N93" s="328"/>
    </row>
    <row r="94" spans="1:14">
      <c r="B94" s="326" t="s">
        <v>470</v>
      </c>
      <c r="C94" s="327">
        <f>+C95+C96+C97+C98</f>
        <v>0</v>
      </c>
      <c r="D94" s="327">
        <f>+D95+D96+D97+D98</f>
        <v>0</v>
      </c>
      <c r="E94" s="327">
        <f t="shared" ref="E94:L94" si="45">+E95+E96+E97+E98</f>
        <v>0</v>
      </c>
      <c r="F94" s="327">
        <f t="shared" si="45"/>
        <v>0</v>
      </c>
      <c r="G94" s="327">
        <f t="shared" si="45"/>
        <v>0</v>
      </c>
      <c r="H94" s="327">
        <f t="shared" si="45"/>
        <v>0</v>
      </c>
      <c r="I94" s="327">
        <f t="shared" si="45"/>
        <v>0</v>
      </c>
      <c r="J94" s="328">
        <f t="shared" si="45"/>
        <v>0</v>
      </c>
      <c r="K94" s="328"/>
      <c r="L94" s="328">
        <f t="shared" si="45"/>
        <v>0</v>
      </c>
      <c r="M94" s="328">
        <f t="shared" ref="M94:N94" si="46">+M95+M96+M97+M98</f>
        <v>0</v>
      </c>
      <c r="N94" s="328">
        <f t="shared" si="46"/>
        <v>0</v>
      </c>
    </row>
    <row r="95" spans="1:14">
      <c r="B95" s="329" t="s">
        <v>471</v>
      </c>
      <c r="C95" s="327"/>
      <c r="D95" s="327"/>
      <c r="E95" s="327"/>
      <c r="F95" s="327"/>
      <c r="G95" s="327"/>
      <c r="H95" s="327"/>
      <c r="I95" s="327"/>
      <c r="J95" s="328"/>
      <c r="K95" s="328"/>
      <c r="L95" s="328"/>
      <c r="M95" s="328"/>
      <c r="N95" s="328"/>
    </row>
    <row r="96" spans="1:14">
      <c r="B96" s="329" t="s">
        <v>472</v>
      </c>
      <c r="C96" s="327"/>
      <c r="D96" s="327"/>
      <c r="E96" s="327"/>
      <c r="F96" s="327"/>
      <c r="G96" s="327"/>
      <c r="H96" s="327"/>
      <c r="I96" s="327"/>
      <c r="J96" s="328"/>
      <c r="K96" s="328"/>
      <c r="L96" s="328"/>
      <c r="M96" s="328"/>
      <c r="N96" s="328"/>
    </row>
    <row r="97" spans="2:14">
      <c r="B97" s="329" t="s">
        <v>473</v>
      </c>
      <c r="C97" s="327"/>
      <c r="D97" s="327"/>
      <c r="E97" s="327"/>
      <c r="F97" s="327"/>
      <c r="G97" s="327"/>
      <c r="H97" s="327"/>
      <c r="I97" s="327"/>
      <c r="J97" s="328"/>
      <c r="K97" s="328"/>
      <c r="L97" s="328"/>
      <c r="M97" s="328"/>
      <c r="N97" s="328"/>
    </row>
    <row r="98" spans="2:14">
      <c r="B98" s="329" t="s">
        <v>474</v>
      </c>
      <c r="C98" s="327"/>
      <c r="D98" s="327"/>
      <c r="E98" s="327"/>
      <c r="F98" s="327"/>
      <c r="G98" s="327"/>
      <c r="H98" s="327"/>
      <c r="I98" s="327"/>
      <c r="J98" s="328"/>
      <c r="K98" s="328"/>
      <c r="L98" s="328"/>
      <c r="M98" s="328"/>
      <c r="N98" s="328"/>
    </row>
    <row r="99" spans="2:14">
      <c r="C99" s="338"/>
      <c r="D99" s="338"/>
      <c r="E99" s="338"/>
      <c r="F99" s="338"/>
      <c r="G99" s="338"/>
      <c r="H99" s="338"/>
      <c r="I99" s="338"/>
      <c r="J99" s="338"/>
      <c r="K99" s="338"/>
      <c r="L99" s="338"/>
      <c r="M99" s="338"/>
      <c r="N99" s="338"/>
    </row>
    <row r="100" spans="2:14">
      <c r="C100" s="338"/>
      <c r="D100" s="338"/>
      <c r="E100" s="338"/>
      <c r="F100" s="338"/>
      <c r="G100" s="338"/>
      <c r="H100" s="338"/>
      <c r="I100" s="338"/>
      <c r="J100" s="338"/>
      <c r="K100" s="338"/>
      <c r="L100" s="338"/>
      <c r="M100" s="338"/>
      <c r="N100" s="338"/>
    </row>
    <row r="101" spans="2:14">
      <c r="C101" s="338"/>
      <c r="D101" s="338"/>
      <c r="E101" s="338"/>
      <c r="F101" s="338"/>
      <c r="G101" s="338"/>
      <c r="H101" s="338"/>
      <c r="I101" s="338"/>
      <c r="J101" s="338"/>
      <c r="K101" s="338"/>
      <c r="L101" s="338"/>
      <c r="M101" s="338"/>
      <c r="N101" s="338"/>
    </row>
    <row r="102" spans="2:14">
      <c r="C102" s="338"/>
      <c r="D102" s="338"/>
      <c r="E102" s="338"/>
      <c r="F102" s="338"/>
      <c r="G102" s="338"/>
      <c r="H102" s="338"/>
      <c r="I102" s="338"/>
      <c r="J102" s="338"/>
      <c r="K102" s="338"/>
      <c r="L102" s="338"/>
      <c r="M102" s="338"/>
      <c r="N102" s="338"/>
    </row>
    <row r="103" spans="2:14">
      <c r="B103" s="339" t="s">
        <v>475</v>
      </c>
      <c r="C103" s="340">
        <f t="shared" ref="C103:L103" si="47">+C86-C10</f>
        <v>0</v>
      </c>
      <c r="D103" s="340">
        <f t="shared" si="47"/>
        <v>0</v>
      </c>
      <c r="E103" s="340">
        <f t="shared" si="47"/>
        <v>0</v>
      </c>
      <c r="F103" s="340">
        <f t="shared" si="47"/>
        <v>0</v>
      </c>
      <c r="G103" s="340">
        <f t="shared" si="47"/>
        <v>0</v>
      </c>
      <c r="H103" s="340">
        <f t="shared" si="47"/>
        <v>0</v>
      </c>
      <c r="I103" s="340">
        <f t="shared" si="47"/>
        <v>0</v>
      </c>
      <c r="J103" s="340"/>
      <c r="K103" s="340"/>
      <c r="L103" s="340">
        <f t="shared" si="47"/>
        <v>0</v>
      </c>
      <c r="M103" s="340"/>
      <c r="N103" s="340">
        <f t="shared" ref="N103" si="48">+N86-N10</f>
        <v>0</v>
      </c>
    </row>
    <row r="104" spans="2:14">
      <c r="B104" s="339"/>
      <c r="C104" s="339"/>
      <c r="D104" s="339"/>
      <c r="E104" s="339"/>
      <c r="F104" s="339"/>
      <c r="G104" s="339"/>
      <c r="H104" s="339"/>
      <c r="I104" s="339"/>
      <c r="J104" s="339"/>
      <c r="K104" s="339"/>
      <c r="L104" s="339"/>
      <c r="M104" s="339"/>
      <c r="N104" s="339"/>
    </row>
    <row r="105" spans="2:14">
      <c r="B105" s="339"/>
      <c r="C105" s="339"/>
      <c r="D105" s="339"/>
      <c r="E105" s="339"/>
      <c r="F105" s="339"/>
      <c r="G105" s="339"/>
      <c r="H105" s="339"/>
      <c r="I105" s="339"/>
      <c r="J105" s="339"/>
      <c r="K105" s="339"/>
      <c r="L105" s="339"/>
      <c r="M105" s="339"/>
      <c r="N105" s="339"/>
    </row>
    <row r="106" spans="2:14">
      <c r="B106" s="339"/>
      <c r="C106" s="339"/>
      <c r="D106" s="339"/>
      <c r="E106" s="339"/>
      <c r="F106" s="339"/>
      <c r="G106" s="339"/>
      <c r="H106" s="339"/>
      <c r="I106" s="339"/>
      <c r="J106" s="339"/>
      <c r="K106" s="339"/>
      <c r="L106" s="339"/>
      <c r="M106" s="339"/>
      <c r="N106" s="339"/>
    </row>
    <row r="108" spans="2:14">
      <c r="J108" s="341"/>
      <c r="K108" s="341"/>
    </row>
  </sheetData>
  <mergeCells count="6">
    <mergeCell ref="M9:N9"/>
    <mergeCell ref="J7:N7"/>
    <mergeCell ref="B7:B9"/>
    <mergeCell ref="C7:F7"/>
    <mergeCell ref="G7:I7"/>
    <mergeCell ref="J9:K9"/>
  </mergeCells>
  <pageMargins left="0.25" right="0.25" top="0.75" bottom="0.75" header="0.3" footer="0.3"/>
  <pageSetup paperSize="9" scale="4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E6D26-4B85-4BB3-A3B7-ACC4D679D0E6}">
  <sheetPr>
    <tabColor rgb="FFFF0000"/>
    <pageSetUpPr fitToPage="1"/>
  </sheetPr>
  <dimension ref="C1:AI155"/>
  <sheetViews>
    <sheetView showGridLines="0" tabSelected="1" showWhiteSpace="0" view="pageLayout" zoomScale="90" zoomScaleNormal="100" zoomScalePageLayoutView="90" workbookViewId="0">
      <selection activeCell="M32" sqref="M32"/>
    </sheetView>
  </sheetViews>
  <sheetFormatPr defaultRowHeight="15"/>
  <cols>
    <col min="1" max="2" width="9.140625" style="1"/>
    <col min="3" max="3" width="3.7109375" style="1" customWidth="1"/>
    <col min="4" max="4" width="9.42578125" style="1" customWidth="1"/>
    <col min="5" max="6" width="3.140625" style="1" customWidth="1"/>
    <col min="7" max="7" width="45" style="1" customWidth="1"/>
    <col min="8" max="8" width="4.28515625" style="1" hidden="1" customWidth="1"/>
    <col min="9" max="9" width="8.42578125" style="1" customWidth="1"/>
    <col min="10" max="10" width="9.28515625" style="1" customWidth="1"/>
    <col min="11" max="11" width="8.5703125" style="1" customWidth="1"/>
    <col min="12" max="12" width="9.140625" style="1" customWidth="1"/>
    <col min="13" max="14" width="9.7109375" style="1" customWidth="1"/>
    <col min="15" max="15" width="10.28515625" style="1" customWidth="1"/>
    <col min="16" max="16" width="9.140625" style="1"/>
    <col min="17" max="17" width="9.28515625" style="1" customWidth="1"/>
    <col min="18" max="16384" width="9.140625" style="1"/>
  </cols>
  <sheetData>
    <row r="1" spans="3:35" ht="18.75">
      <c r="D1" s="363" t="s">
        <v>324</v>
      </c>
      <c r="E1" s="363"/>
      <c r="F1" s="363"/>
      <c r="G1" s="363"/>
      <c r="H1" s="363"/>
      <c r="I1" s="363"/>
      <c r="J1" s="363"/>
      <c r="K1" s="363"/>
      <c r="L1" s="363"/>
      <c r="M1" s="363"/>
      <c r="N1" s="363"/>
      <c r="O1" s="363"/>
      <c r="P1" s="363"/>
      <c r="Q1" s="363"/>
      <c r="R1" s="539" t="s">
        <v>553</v>
      </c>
      <c r="S1" s="540"/>
      <c r="T1" s="540"/>
      <c r="U1" s="540"/>
      <c r="V1" s="540"/>
      <c r="W1" s="540"/>
      <c r="X1" s="540"/>
      <c r="Y1" s="540"/>
      <c r="Z1" s="540"/>
      <c r="AA1" s="540"/>
      <c r="AB1" s="540"/>
      <c r="AC1" s="540"/>
      <c r="AD1" s="540"/>
      <c r="AE1" s="540"/>
      <c r="AF1" s="540"/>
      <c r="AG1" s="540"/>
      <c r="AH1" s="540"/>
      <c r="AI1" s="540"/>
    </row>
    <row r="2" spans="3:35">
      <c r="O2" s="366" t="s">
        <v>41</v>
      </c>
      <c r="P2" s="366"/>
      <c r="Q2" s="366"/>
      <c r="R2" s="540"/>
      <c r="S2" s="540"/>
      <c r="T2" s="540"/>
      <c r="U2" s="540"/>
      <c r="V2" s="540"/>
      <c r="W2" s="540"/>
      <c r="X2" s="540"/>
      <c r="Y2" s="540"/>
      <c r="Z2" s="540"/>
      <c r="AA2" s="540"/>
      <c r="AB2" s="540"/>
      <c r="AC2" s="540"/>
      <c r="AD2" s="540"/>
      <c r="AE2" s="540"/>
      <c r="AF2" s="540"/>
      <c r="AG2" s="540"/>
      <c r="AH2" s="540"/>
      <c r="AI2" s="540"/>
    </row>
    <row r="3" spans="3:35" ht="16.5">
      <c r="C3" s="25" t="s">
        <v>72</v>
      </c>
      <c r="D3" s="26"/>
      <c r="E3" s="26"/>
      <c r="F3" s="26"/>
      <c r="G3" s="26"/>
      <c r="I3" s="367" t="s">
        <v>6</v>
      </c>
      <c r="J3" s="367"/>
      <c r="K3" s="367" t="s">
        <v>7</v>
      </c>
      <c r="L3" s="367"/>
      <c r="M3" s="367" t="s">
        <v>8</v>
      </c>
      <c r="N3" s="367"/>
      <c r="O3" s="367" t="s">
        <v>9</v>
      </c>
      <c r="P3" s="367"/>
      <c r="Q3" s="367"/>
      <c r="R3" s="540"/>
      <c r="S3" s="540"/>
      <c r="T3" s="540"/>
      <c r="U3" s="540"/>
      <c r="V3" s="540"/>
      <c r="W3" s="540"/>
      <c r="X3" s="540"/>
      <c r="Y3" s="540"/>
      <c r="Z3" s="540"/>
      <c r="AA3" s="540"/>
      <c r="AB3" s="540"/>
      <c r="AC3" s="540"/>
      <c r="AD3" s="540"/>
      <c r="AE3" s="540"/>
      <c r="AF3" s="540"/>
      <c r="AG3" s="540"/>
      <c r="AH3" s="540"/>
      <c r="AI3" s="540"/>
    </row>
    <row r="4" spans="3:35" ht="12.75" customHeight="1">
      <c r="C4" s="11"/>
      <c r="I4" s="14" t="s">
        <v>0</v>
      </c>
      <c r="J4" s="14" t="s">
        <v>1</v>
      </c>
      <c r="K4" s="14" t="s">
        <v>2</v>
      </c>
      <c r="L4" s="14" t="s">
        <v>3</v>
      </c>
      <c r="M4" s="14" t="s">
        <v>4</v>
      </c>
      <c r="N4" s="14" t="s">
        <v>5</v>
      </c>
      <c r="O4" s="14" t="s">
        <v>10</v>
      </c>
      <c r="P4" s="14" t="s">
        <v>11</v>
      </c>
      <c r="Q4" s="14" t="s">
        <v>12</v>
      </c>
      <c r="R4" s="540"/>
      <c r="S4" s="540"/>
      <c r="T4" s="540"/>
      <c r="U4" s="540"/>
      <c r="V4" s="540"/>
      <c r="W4" s="540"/>
      <c r="X4" s="540"/>
      <c r="Y4" s="540"/>
      <c r="Z4" s="540"/>
      <c r="AA4" s="540"/>
      <c r="AB4" s="540"/>
      <c r="AC4" s="540"/>
      <c r="AD4" s="540"/>
      <c r="AE4" s="540"/>
      <c r="AF4" s="540"/>
      <c r="AG4" s="540"/>
      <c r="AH4" s="540"/>
      <c r="AI4" s="540"/>
    </row>
    <row r="5" spans="3:35" ht="34.5" customHeight="1">
      <c r="D5" s="12" t="s">
        <v>21</v>
      </c>
      <c r="I5" s="23" t="s">
        <v>486</v>
      </c>
      <c r="J5" s="23" t="s">
        <v>487</v>
      </c>
      <c r="K5" s="23" t="s">
        <v>488</v>
      </c>
      <c r="L5" s="23" t="s">
        <v>478</v>
      </c>
      <c r="M5" s="23" t="s">
        <v>479</v>
      </c>
      <c r="N5" s="23" t="s">
        <v>480</v>
      </c>
      <c r="O5" s="24" t="s">
        <v>489</v>
      </c>
      <c r="P5" s="23" t="s">
        <v>490</v>
      </c>
      <c r="Q5" s="23" t="s">
        <v>491</v>
      </c>
      <c r="R5" s="540"/>
      <c r="S5" s="540"/>
      <c r="T5" s="540"/>
      <c r="U5" s="540"/>
      <c r="V5" s="540"/>
      <c r="W5" s="540"/>
      <c r="X5" s="540"/>
      <c r="Y5" s="540"/>
      <c r="Z5" s="540"/>
      <c r="AA5" s="540"/>
      <c r="AB5" s="540"/>
      <c r="AC5" s="540"/>
      <c r="AD5" s="540"/>
      <c r="AE5" s="540"/>
      <c r="AF5" s="540"/>
      <c r="AG5" s="540"/>
      <c r="AH5" s="540"/>
      <c r="AI5" s="540"/>
    </row>
    <row r="6" spans="3:35">
      <c r="C6" s="13"/>
      <c r="D6" s="5" t="s">
        <v>312</v>
      </c>
      <c r="R6" s="540"/>
      <c r="S6" s="540"/>
      <c r="T6" s="540"/>
      <c r="U6" s="540"/>
      <c r="V6" s="540"/>
      <c r="W6" s="540"/>
      <c r="X6" s="540"/>
      <c r="Y6" s="540"/>
      <c r="Z6" s="540"/>
      <c r="AA6" s="540"/>
      <c r="AB6" s="540"/>
      <c r="AC6" s="540"/>
      <c r="AD6" s="540"/>
      <c r="AE6" s="540"/>
      <c r="AF6" s="540"/>
      <c r="AG6" s="540"/>
      <c r="AH6" s="540"/>
      <c r="AI6" s="540"/>
    </row>
    <row r="7" spans="3:35">
      <c r="C7" s="13"/>
      <c r="D7" s="15">
        <v>2101</v>
      </c>
      <c r="E7" s="7" t="s">
        <v>23</v>
      </c>
      <c r="F7" s="7"/>
      <c r="N7" s="27"/>
      <c r="O7" s="2" t="s">
        <v>38</v>
      </c>
      <c r="P7" s="2" t="s">
        <v>38</v>
      </c>
      <c r="Q7" s="2" t="s">
        <v>38</v>
      </c>
      <c r="R7" s="540"/>
      <c r="S7" s="540"/>
      <c r="T7" s="540"/>
      <c r="U7" s="540"/>
      <c r="V7" s="540"/>
      <c r="W7" s="540"/>
      <c r="X7" s="540"/>
      <c r="Y7" s="540"/>
      <c r="Z7" s="540"/>
      <c r="AA7" s="540"/>
      <c r="AB7" s="540"/>
      <c r="AC7" s="540"/>
      <c r="AD7" s="540"/>
      <c r="AE7" s="540"/>
      <c r="AF7" s="540"/>
      <c r="AG7" s="540"/>
      <c r="AH7" s="540"/>
      <c r="AI7" s="540"/>
    </row>
    <row r="8" spans="3:35">
      <c r="C8" s="13"/>
      <c r="D8" s="15">
        <v>2102</v>
      </c>
      <c r="E8" s="7" t="s">
        <v>24</v>
      </c>
      <c r="F8" s="7"/>
      <c r="N8" s="27"/>
      <c r="O8" s="2" t="s">
        <v>38</v>
      </c>
      <c r="P8" s="2" t="s">
        <v>38</v>
      </c>
      <c r="Q8" s="2" t="s">
        <v>38</v>
      </c>
      <c r="R8" s="540"/>
      <c r="S8" s="540"/>
      <c r="T8" s="540"/>
      <c r="U8" s="540"/>
      <c r="V8" s="540"/>
      <c r="W8" s="540"/>
      <c r="X8" s="540"/>
      <c r="Y8" s="540"/>
      <c r="Z8" s="540"/>
      <c r="AA8" s="540"/>
      <c r="AB8" s="540"/>
      <c r="AC8" s="540"/>
      <c r="AD8" s="540"/>
      <c r="AE8" s="540"/>
      <c r="AF8" s="540"/>
      <c r="AG8" s="540"/>
      <c r="AH8" s="540"/>
      <c r="AI8" s="540"/>
    </row>
    <row r="9" spans="3:35">
      <c r="C9" s="13"/>
      <c r="D9" s="15">
        <v>2103</v>
      </c>
      <c r="E9" s="7" t="s">
        <v>25</v>
      </c>
      <c r="F9" s="7"/>
      <c r="N9" s="27"/>
      <c r="O9" s="2" t="s">
        <v>38</v>
      </c>
      <c r="P9" s="2" t="s">
        <v>38</v>
      </c>
      <c r="Q9" s="2" t="s">
        <v>38</v>
      </c>
      <c r="R9" s="540"/>
      <c r="S9" s="540"/>
      <c r="T9" s="540"/>
      <c r="U9" s="540"/>
      <c r="V9" s="540"/>
      <c r="W9" s="540"/>
      <c r="X9" s="540"/>
      <c r="Y9" s="540"/>
      <c r="Z9" s="540"/>
      <c r="AA9" s="540"/>
      <c r="AB9" s="540"/>
      <c r="AC9" s="540"/>
      <c r="AD9" s="540"/>
      <c r="AE9" s="540"/>
      <c r="AF9" s="540"/>
      <c r="AG9" s="540"/>
      <c r="AH9" s="540"/>
      <c r="AI9" s="540"/>
    </row>
    <row r="10" spans="3:35">
      <c r="C10" s="13"/>
      <c r="D10" s="15">
        <v>2104</v>
      </c>
      <c r="E10" s="7" t="s">
        <v>26</v>
      </c>
      <c r="F10" s="7"/>
      <c r="N10" s="27"/>
      <c r="O10" s="2" t="s">
        <v>38</v>
      </c>
      <c r="P10" s="2" t="s">
        <v>38</v>
      </c>
      <c r="Q10" s="2" t="s">
        <v>38</v>
      </c>
      <c r="R10" s="540"/>
      <c r="S10" s="540"/>
      <c r="T10" s="540"/>
      <c r="U10" s="540"/>
      <c r="V10" s="540"/>
      <c r="W10" s="540"/>
      <c r="X10" s="540"/>
      <c r="Y10" s="540"/>
      <c r="Z10" s="540"/>
      <c r="AA10" s="540"/>
      <c r="AB10" s="540"/>
      <c r="AC10" s="540"/>
      <c r="AD10" s="540"/>
      <c r="AE10" s="540"/>
      <c r="AF10" s="540"/>
      <c r="AG10" s="540"/>
      <c r="AH10" s="540"/>
      <c r="AI10" s="540"/>
    </row>
    <row r="11" spans="3:35">
      <c r="C11" s="13"/>
      <c r="D11" s="15">
        <v>2105</v>
      </c>
      <c r="E11" s="7" t="s">
        <v>27</v>
      </c>
      <c r="F11" s="7"/>
      <c r="N11" s="27"/>
      <c r="O11" s="2" t="s">
        <v>38</v>
      </c>
      <c r="P11" s="2" t="s">
        <v>38</v>
      </c>
      <c r="Q11" s="2" t="s">
        <v>38</v>
      </c>
      <c r="R11" s="540"/>
      <c r="S11" s="540"/>
      <c r="T11" s="540"/>
      <c r="U11" s="540"/>
      <c r="V11" s="540"/>
      <c r="W11" s="540"/>
      <c r="X11" s="540"/>
      <c r="Y11" s="540"/>
      <c r="Z11" s="540"/>
      <c r="AA11" s="540"/>
      <c r="AB11" s="540"/>
      <c r="AC11" s="540"/>
      <c r="AD11" s="540"/>
      <c r="AE11" s="540"/>
      <c r="AF11" s="540"/>
      <c r="AG11" s="540"/>
      <c r="AH11" s="540"/>
      <c r="AI11" s="540"/>
    </row>
    <row r="12" spans="3:35">
      <c r="C12" s="13"/>
      <c r="D12" s="15">
        <v>2106</v>
      </c>
      <c r="E12" s="7" t="s">
        <v>28</v>
      </c>
      <c r="F12" s="7"/>
      <c r="N12" s="27"/>
      <c r="O12" s="2" t="s">
        <v>38</v>
      </c>
      <c r="P12" s="2" t="s">
        <v>38</v>
      </c>
      <c r="Q12" s="2" t="s">
        <v>38</v>
      </c>
      <c r="R12" s="540"/>
      <c r="S12" s="540"/>
      <c r="T12" s="540"/>
      <c r="U12" s="540"/>
      <c r="V12" s="540"/>
      <c r="W12" s="540"/>
      <c r="X12" s="540"/>
      <c r="Y12" s="540"/>
      <c r="Z12" s="540"/>
      <c r="AA12" s="540"/>
      <c r="AB12" s="540"/>
      <c r="AC12" s="540"/>
      <c r="AD12" s="540"/>
      <c r="AE12" s="540"/>
      <c r="AF12" s="540"/>
      <c r="AG12" s="540"/>
      <c r="AH12" s="540"/>
      <c r="AI12" s="540"/>
    </row>
    <row r="13" spans="3:35">
      <c r="C13" s="13"/>
      <c r="D13" s="15">
        <v>2107</v>
      </c>
      <c r="E13" s="7" t="s">
        <v>29</v>
      </c>
      <c r="F13" s="7"/>
      <c r="N13" s="27"/>
      <c r="O13" s="2" t="s">
        <v>38</v>
      </c>
      <c r="P13" s="2" t="s">
        <v>38</v>
      </c>
      <c r="Q13" s="2" t="s">
        <v>38</v>
      </c>
      <c r="R13" s="540"/>
      <c r="S13" s="540"/>
      <c r="T13" s="540"/>
      <c r="U13" s="540"/>
      <c r="V13" s="540"/>
      <c r="W13" s="540"/>
      <c r="X13" s="540"/>
      <c r="Y13" s="540"/>
      <c r="Z13" s="540"/>
      <c r="AA13" s="540"/>
      <c r="AB13" s="540"/>
      <c r="AC13" s="540"/>
      <c r="AD13" s="540"/>
      <c r="AE13" s="540"/>
      <c r="AF13" s="540"/>
      <c r="AG13" s="540"/>
      <c r="AH13" s="540"/>
      <c r="AI13" s="540"/>
    </row>
    <row r="14" spans="3:35">
      <c r="C14" s="13"/>
      <c r="D14" s="15">
        <v>2108</v>
      </c>
      <c r="E14" s="7" t="s">
        <v>30</v>
      </c>
      <c r="F14" s="7"/>
      <c r="N14" s="27"/>
      <c r="O14" s="2" t="s">
        <v>38</v>
      </c>
      <c r="P14" s="2" t="s">
        <v>38</v>
      </c>
      <c r="Q14" s="2" t="s">
        <v>38</v>
      </c>
      <c r="R14" s="540"/>
      <c r="S14" s="540"/>
      <c r="T14" s="540"/>
      <c r="U14" s="540"/>
      <c r="V14" s="540"/>
      <c r="W14" s="540"/>
      <c r="X14" s="540"/>
      <c r="Y14" s="540"/>
      <c r="Z14" s="540"/>
      <c r="AA14" s="540"/>
      <c r="AB14" s="540"/>
      <c r="AC14" s="540"/>
      <c r="AD14" s="540"/>
      <c r="AE14" s="540"/>
      <c r="AF14" s="540"/>
      <c r="AG14" s="540"/>
      <c r="AH14" s="540"/>
      <c r="AI14" s="540"/>
    </row>
    <row r="15" spans="3:35">
      <c r="C15" s="13"/>
      <c r="D15" s="15">
        <v>2109</v>
      </c>
      <c r="E15" s="7" t="s">
        <v>31</v>
      </c>
      <c r="F15" s="7"/>
      <c r="N15" s="27"/>
      <c r="O15" s="2" t="s">
        <v>38</v>
      </c>
      <c r="P15" s="2" t="s">
        <v>38</v>
      </c>
      <c r="Q15" s="2" t="s">
        <v>38</v>
      </c>
      <c r="R15" s="540"/>
      <c r="S15" s="540"/>
      <c r="T15" s="540"/>
      <c r="U15" s="540"/>
      <c r="V15" s="540"/>
      <c r="W15" s="540"/>
      <c r="X15" s="540"/>
      <c r="Y15" s="540"/>
      <c r="Z15" s="540"/>
      <c r="AA15" s="540"/>
      <c r="AB15" s="540"/>
      <c r="AC15" s="540"/>
      <c r="AD15" s="540"/>
      <c r="AE15" s="540"/>
      <c r="AF15" s="540"/>
      <c r="AG15" s="540"/>
      <c r="AH15" s="540"/>
      <c r="AI15" s="540"/>
    </row>
    <row r="16" spans="3:35">
      <c r="C16" s="13"/>
      <c r="D16" s="15">
        <v>212</v>
      </c>
      <c r="E16" s="7" t="s">
        <v>32</v>
      </c>
      <c r="F16" s="7"/>
      <c r="N16" s="27"/>
      <c r="O16" s="2" t="s">
        <v>38</v>
      </c>
      <c r="P16" s="2" t="s">
        <v>38</v>
      </c>
      <c r="Q16" s="2" t="s">
        <v>38</v>
      </c>
      <c r="R16" s="540"/>
      <c r="S16" s="540"/>
      <c r="T16" s="540"/>
      <c r="U16" s="540"/>
      <c r="V16" s="540"/>
      <c r="W16" s="540"/>
      <c r="X16" s="540"/>
      <c r="Y16" s="540"/>
      <c r="Z16" s="540"/>
      <c r="AA16" s="540"/>
      <c r="AB16" s="540"/>
      <c r="AC16" s="540"/>
      <c r="AD16" s="540"/>
      <c r="AE16" s="540"/>
      <c r="AF16" s="540"/>
      <c r="AG16" s="540"/>
      <c r="AH16" s="540"/>
      <c r="AI16" s="540"/>
    </row>
    <row r="17" spans="3:35">
      <c r="C17" s="13"/>
      <c r="D17" s="15">
        <v>213</v>
      </c>
      <c r="E17" s="7" t="s">
        <v>33</v>
      </c>
      <c r="F17" s="7"/>
      <c r="N17" s="27"/>
      <c r="O17" s="2" t="s">
        <v>38</v>
      </c>
      <c r="P17" s="2" t="s">
        <v>38</v>
      </c>
      <c r="Q17" s="2" t="s">
        <v>38</v>
      </c>
      <c r="R17" s="540"/>
      <c r="S17" s="540"/>
      <c r="T17" s="540"/>
      <c r="U17" s="540"/>
      <c r="V17" s="540"/>
      <c r="W17" s="540"/>
      <c r="X17" s="540"/>
      <c r="Y17" s="540"/>
      <c r="Z17" s="540"/>
      <c r="AA17" s="540"/>
      <c r="AB17" s="540"/>
      <c r="AC17" s="540"/>
      <c r="AD17" s="540"/>
      <c r="AE17" s="540"/>
      <c r="AF17" s="540"/>
      <c r="AG17" s="540"/>
      <c r="AH17" s="540"/>
      <c r="AI17" s="540"/>
    </row>
    <row r="18" spans="3:35">
      <c r="C18" s="13"/>
      <c r="D18" s="15">
        <v>22</v>
      </c>
      <c r="E18" s="7" t="s">
        <v>34</v>
      </c>
      <c r="F18" s="7"/>
      <c r="N18" s="27"/>
      <c r="O18" s="2" t="s">
        <v>38</v>
      </c>
      <c r="P18" s="2" t="s">
        <v>38</v>
      </c>
      <c r="Q18" s="2" t="s">
        <v>38</v>
      </c>
      <c r="R18" s="540"/>
      <c r="S18" s="540"/>
      <c r="T18" s="540"/>
      <c r="U18" s="540"/>
      <c r="V18" s="540"/>
      <c r="W18" s="540"/>
      <c r="X18" s="540"/>
      <c r="Y18" s="540"/>
      <c r="Z18" s="540"/>
      <c r="AA18" s="540"/>
      <c r="AB18" s="540"/>
      <c r="AC18" s="540"/>
      <c r="AD18" s="540"/>
      <c r="AE18" s="540"/>
      <c r="AF18" s="540"/>
      <c r="AG18" s="540"/>
      <c r="AH18" s="540"/>
      <c r="AI18" s="540"/>
    </row>
    <row r="19" spans="3:35">
      <c r="C19" s="13"/>
      <c r="D19" s="15" t="s">
        <v>45</v>
      </c>
      <c r="E19" s="7" t="s">
        <v>22</v>
      </c>
      <c r="F19" s="7"/>
      <c r="R19" s="540"/>
      <c r="S19" s="540"/>
      <c r="T19" s="540"/>
      <c r="U19" s="540"/>
      <c r="V19" s="540"/>
      <c r="W19" s="540"/>
      <c r="X19" s="540"/>
      <c r="Y19" s="540"/>
      <c r="Z19" s="540"/>
      <c r="AA19" s="540"/>
      <c r="AB19" s="540"/>
      <c r="AC19" s="540"/>
      <c r="AD19" s="540"/>
      <c r="AE19" s="540"/>
      <c r="AF19" s="540"/>
      <c r="AG19" s="540"/>
      <c r="AH19" s="540"/>
      <c r="AI19" s="540"/>
    </row>
    <row r="20" spans="3:35" ht="15.75" thickBot="1">
      <c r="C20" s="13"/>
      <c r="D20" s="189" t="s">
        <v>56</v>
      </c>
      <c r="E20" s="190"/>
      <c r="F20" s="190"/>
      <c r="G20" s="190"/>
      <c r="H20" s="190"/>
      <c r="I20" s="209">
        <f>SUM(I11:I18)</f>
        <v>0</v>
      </c>
      <c r="J20" s="209">
        <f t="shared" ref="J20:N20" si="0">SUM(J11:J18)</f>
        <v>0</v>
      </c>
      <c r="K20" s="209">
        <f t="shared" si="0"/>
        <v>0</v>
      </c>
      <c r="L20" s="209">
        <f t="shared" si="0"/>
        <v>0</v>
      </c>
      <c r="M20" s="209">
        <f t="shared" si="0"/>
        <v>0</v>
      </c>
      <c r="N20" s="209">
        <f t="shared" si="0"/>
        <v>0</v>
      </c>
      <c r="O20" s="188"/>
      <c r="P20" s="188"/>
      <c r="Q20" s="188"/>
      <c r="R20" s="540"/>
      <c r="S20" s="540"/>
      <c r="T20" s="540"/>
      <c r="U20" s="540"/>
      <c r="V20" s="540"/>
      <c r="W20" s="540"/>
      <c r="X20" s="540"/>
      <c r="Y20" s="540"/>
      <c r="Z20" s="540"/>
      <c r="AA20" s="540"/>
      <c r="AB20" s="540"/>
      <c r="AC20" s="540"/>
      <c r="AD20" s="540"/>
      <c r="AE20" s="540"/>
      <c r="AF20" s="540"/>
      <c r="AG20" s="540"/>
      <c r="AH20" s="540"/>
      <c r="AI20" s="540"/>
    </row>
    <row r="21" spans="3:35">
      <c r="C21" s="13"/>
      <c r="D21" s="3"/>
      <c r="R21" s="540"/>
      <c r="S21" s="540"/>
      <c r="T21" s="540"/>
      <c r="U21" s="540"/>
      <c r="V21" s="540"/>
      <c r="W21" s="540"/>
      <c r="X21" s="540"/>
      <c r="Y21" s="540"/>
      <c r="Z21" s="540"/>
      <c r="AA21" s="540"/>
      <c r="AB21" s="540"/>
      <c r="AC21" s="540"/>
      <c r="AD21" s="540"/>
      <c r="AE21" s="540"/>
      <c r="AF21" s="540"/>
      <c r="AG21" s="540"/>
      <c r="AH21" s="540"/>
      <c r="AI21" s="540"/>
    </row>
    <row r="22" spans="3:35">
      <c r="C22" s="13"/>
      <c r="D22" s="5" t="s">
        <v>313</v>
      </c>
      <c r="R22" s="540"/>
      <c r="S22" s="540"/>
      <c r="T22" s="540"/>
      <c r="U22" s="540"/>
      <c r="V22" s="540"/>
      <c r="W22" s="540"/>
      <c r="X22" s="540"/>
      <c r="Y22" s="540"/>
      <c r="Z22" s="540"/>
      <c r="AA22" s="540"/>
      <c r="AB22" s="540"/>
      <c r="AC22" s="540"/>
      <c r="AD22" s="540"/>
      <c r="AE22" s="540"/>
      <c r="AF22" s="540"/>
      <c r="AG22" s="540"/>
      <c r="AH22" s="540"/>
      <c r="AI22" s="540"/>
    </row>
    <row r="23" spans="3:35">
      <c r="C23" s="13"/>
      <c r="N23" s="27"/>
      <c r="O23" s="2" t="s">
        <v>38</v>
      </c>
      <c r="P23" s="2" t="s">
        <v>38</v>
      </c>
      <c r="Q23" s="2" t="s">
        <v>38</v>
      </c>
      <c r="R23" s="540"/>
      <c r="S23" s="540"/>
      <c r="T23" s="540"/>
      <c r="U23" s="540"/>
      <c r="V23" s="540"/>
      <c r="W23" s="540"/>
      <c r="X23" s="540"/>
      <c r="Y23" s="540"/>
      <c r="Z23" s="540"/>
      <c r="AA23" s="540"/>
      <c r="AB23" s="540"/>
      <c r="AC23" s="540"/>
      <c r="AD23" s="540"/>
      <c r="AE23" s="540"/>
      <c r="AF23" s="540"/>
      <c r="AG23" s="540"/>
      <c r="AH23" s="540"/>
      <c r="AI23" s="540"/>
    </row>
    <row r="24" spans="3:35">
      <c r="C24" s="13"/>
      <c r="D24" s="40">
        <v>80100</v>
      </c>
      <c r="E24" s="10" t="s">
        <v>35</v>
      </c>
      <c r="F24" s="8"/>
      <c r="N24" s="27"/>
      <c r="O24" s="2" t="s">
        <v>38</v>
      </c>
      <c r="P24" s="2" t="s">
        <v>38</v>
      </c>
      <c r="Q24" s="2" t="s">
        <v>38</v>
      </c>
      <c r="R24" s="540"/>
      <c r="S24" s="540"/>
      <c r="T24" s="540"/>
      <c r="U24" s="540"/>
      <c r="V24" s="540"/>
      <c r="W24" s="540"/>
      <c r="X24" s="540"/>
      <c r="Y24" s="540"/>
      <c r="Z24" s="540"/>
      <c r="AA24" s="540"/>
      <c r="AB24" s="540"/>
      <c r="AC24" s="540"/>
      <c r="AD24" s="540"/>
      <c r="AE24" s="540"/>
      <c r="AF24" s="540"/>
      <c r="AG24" s="540"/>
      <c r="AH24" s="540"/>
      <c r="AI24" s="540"/>
    </row>
    <row r="25" spans="3:35">
      <c r="C25" s="13"/>
      <c r="D25" s="1">
        <v>80101</v>
      </c>
      <c r="F25" s="1" t="s">
        <v>53</v>
      </c>
      <c r="N25" s="27"/>
      <c r="O25" s="2" t="s">
        <v>38</v>
      </c>
      <c r="P25" s="2" t="s">
        <v>38</v>
      </c>
      <c r="Q25" s="2" t="s">
        <v>38</v>
      </c>
      <c r="R25" s="540"/>
      <c r="S25" s="540"/>
      <c r="T25" s="540"/>
      <c r="U25" s="540"/>
      <c r="V25" s="540"/>
      <c r="W25" s="540"/>
      <c r="X25" s="540"/>
      <c r="Y25" s="540"/>
      <c r="Z25" s="540"/>
      <c r="AA25" s="540"/>
      <c r="AB25" s="540"/>
      <c r="AC25" s="540"/>
      <c r="AD25" s="540"/>
      <c r="AE25" s="540"/>
      <c r="AF25" s="540"/>
      <c r="AG25" s="540"/>
      <c r="AH25" s="540"/>
      <c r="AI25" s="540"/>
    </row>
    <row r="26" spans="3:35">
      <c r="C26" s="13"/>
      <c r="D26" s="33" t="s">
        <v>55</v>
      </c>
      <c r="E26" s="1" t="s">
        <v>55</v>
      </c>
      <c r="N26" s="27"/>
      <c r="O26" s="2" t="s">
        <v>38</v>
      </c>
      <c r="P26" s="2" t="s">
        <v>38</v>
      </c>
      <c r="Q26" s="2" t="s">
        <v>38</v>
      </c>
      <c r="R26" s="540"/>
      <c r="S26" s="540"/>
      <c r="T26" s="540"/>
      <c r="U26" s="540"/>
      <c r="V26" s="540"/>
      <c r="W26" s="540"/>
      <c r="X26" s="540"/>
      <c r="Y26" s="540"/>
      <c r="Z26" s="540"/>
      <c r="AA26" s="540"/>
      <c r="AB26" s="540"/>
      <c r="AC26" s="540"/>
      <c r="AD26" s="540"/>
      <c r="AE26" s="540"/>
      <c r="AF26" s="540"/>
      <c r="AG26" s="540"/>
      <c r="AH26" s="540"/>
      <c r="AI26" s="540"/>
    </row>
    <row r="27" spans="3:35">
      <c r="C27" s="13"/>
      <c r="D27" s="3"/>
      <c r="F27" s="1" t="s">
        <v>55</v>
      </c>
      <c r="N27" s="27"/>
      <c r="O27" s="2" t="s">
        <v>38</v>
      </c>
      <c r="P27" s="2" t="s">
        <v>38</v>
      </c>
      <c r="Q27" s="2" t="s">
        <v>38</v>
      </c>
      <c r="R27" s="540"/>
      <c r="S27" s="540"/>
      <c r="T27" s="540"/>
      <c r="U27" s="540"/>
      <c r="V27" s="540"/>
      <c r="W27" s="540"/>
      <c r="X27" s="540"/>
      <c r="Y27" s="540"/>
      <c r="Z27" s="540"/>
      <c r="AA27" s="540"/>
      <c r="AB27" s="540"/>
      <c r="AC27" s="540"/>
      <c r="AD27" s="540"/>
      <c r="AE27" s="540"/>
      <c r="AF27" s="540"/>
      <c r="AG27" s="540"/>
      <c r="AH27" s="540"/>
      <c r="AI27" s="540"/>
    </row>
    <row r="28" spans="3:35">
      <c r="C28" s="13"/>
      <c r="D28" s="40">
        <v>81600</v>
      </c>
      <c r="E28" s="10" t="s">
        <v>54</v>
      </c>
      <c r="N28" s="27"/>
      <c r="O28" s="2" t="s">
        <v>38</v>
      </c>
      <c r="P28" s="2" t="s">
        <v>38</v>
      </c>
      <c r="Q28" s="2" t="s">
        <v>38</v>
      </c>
      <c r="R28" s="540"/>
      <c r="S28" s="540"/>
      <c r="T28" s="540"/>
      <c r="U28" s="540"/>
      <c r="V28" s="540"/>
      <c r="W28" s="540"/>
      <c r="X28" s="540"/>
      <c r="Y28" s="540"/>
      <c r="Z28" s="540"/>
      <c r="AA28" s="540"/>
      <c r="AB28" s="540"/>
      <c r="AC28" s="540"/>
      <c r="AD28" s="540"/>
      <c r="AE28" s="540"/>
      <c r="AF28" s="540"/>
      <c r="AG28" s="540"/>
      <c r="AH28" s="540"/>
      <c r="AI28" s="540"/>
    </row>
    <row r="29" spans="3:35">
      <c r="D29" s="39">
        <v>81606</v>
      </c>
      <c r="F29" s="8" t="s">
        <v>36</v>
      </c>
      <c r="G29" s="8"/>
      <c r="I29" s="16"/>
      <c r="J29" s="16"/>
      <c r="K29" s="16"/>
      <c r="L29" s="193"/>
      <c r="M29" s="16"/>
      <c r="N29" s="28"/>
      <c r="O29" s="2" t="s">
        <v>38</v>
      </c>
      <c r="P29" s="2" t="s">
        <v>38</v>
      </c>
      <c r="Q29" s="2" t="s">
        <v>38</v>
      </c>
      <c r="R29" s="540"/>
      <c r="S29" s="540"/>
      <c r="T29" s="540"/>
      <c r="U29" s="540"/>
      <c r="V29" s="540"/>
      <c r="W29" s="540"/>
      <c r="X29" s="540"/>
      <c r="Y29" s="540"/>
      <c r="Z29" s="540"/>
      <c r="AA29" s="540"/>
      <c r="AB29" s="540"/>
      <c r="AC29" s="540"/>
      <c r="AD29" s="540"/>
      <c r="AE29" s="540"/>
      <c r="AF29" s="540"/>
      <c r="AG29" s="540"/>
      <c r="AH29" s="540"/>
      <c r="AI29" s="540"/>
    </row>
    <row r="30" spans="3:35">
      <c r="D30" s="39">
        <v>81607</v>
      </c>
      <c r="F30" s="8" t="s">
        <v>40</v>
      </c>
      <c r="G30" s="8"/>
      <c r="I30" s="16"/>
      <c r="J30" s="16"/>
      <c r="K30" s="16"/>
      <c r="L30" s="193"/>
      <c r="M30" s="16"/>
      <c r="N30" s="28"/>
      <c r="O30" s="2" t="s">
        <v>38</v>
      </c>
      <c r="P30" s="2" t="s">
        <v>38</v>
      </c>
      <c r="Q30" s="2" t="s">
        <v>38</v>
      </c>
      <c r="R30" s="540"/>
      <c r="S30" s="540"/>
      <c r="T30" s="540"/>
      <c r="U30" s="540"/>
      <c r="V30" s="540"/>
      <c r="W30" s="540"/>
      <c r="X30" s="540"/>
      <c r="Y30" s="540"/>
      <c r="Z30" s="540"/>
      <c r="AA30" s="540"/>
      <c r="AB30" s="540"/>
      <c r="AC30" s="540"/>
      <c r="AD30" s="540"/>
      <c r="AE30" s="540"/>
      <c r="AF30" s="540"/>
      <c r="AG30" s="540"/>
      <c r="AH30" s="540"/>
      <c r="AI30" s="540"/>
    </row>
    <row r="31" spans="3:35">
      <c r="D31" s="39">
        <v>81612</v>
      </c>
      <c r="F31" s="8" t="s">
        <v>37</v>
      </c>
      <c r="G31" s="8"/>
      <c r="I31" s="16"/>
      <c r="J31" s="16"/>
      <c r="K31" s="16"/>
      <c r="L31" s="193"/>
      <c r="M31" s="16"/>
      <c r="N31" s="28"/>
      <c r="O31" s="2" t="s">
        <v>38</v>
      </c>
      <c r="P31" s="2" t="s">
        <v>38</v>
      </c>
      <c r="Q31" s="2" t="s">
        <v>38</v>
      </c>
      <c r="R31" s="540"/>
      <c r="S31" s="540"/>
      <c r="T31" s="540"/>
      <c r="U31" s="540"/>
      <c r="V31" s="540"/>
      <c r="W31" s="540"/>
      <c r="X31" s="540"/>
      <c r="Y31" s="540"/>
      <c r="Z31" s="540"/>
      <c r="AA31" s="540"/>
      <c r="AB31" s="540"/>
      <c r="AC31" s="540"/>
      <c r="AD31" s="540"/>
      <c r="AE31" s="540"/>
      <c r="AF31" s="540"/>
      <c r="AG31" s="540"/>
      <c r="AH31" s="540"/>
      <c r="AI31" s="540"/>
    </row>
    <row r="32" spans="3:35" ht="15.75" thickBot="1">
      <c r="C32" s="13"/>
      <c r="D32" s="189" t="s">
        <v>68</v>
      </c>
      <c r="E32" s="190"/>
      <c r="F32" s="190"/>
      <c r="G32" s="190"/>
      <c r="H32" s="190"/>
      <c r="I32" s="209">
        <f t="shared" ref="I32:N32" si="1">SUM(I29:I31)</f>
        <v>0</v>
      </c>
      <c r="J32" s="209">
        <f t="shared" si="1"/>
        <v>0</v>
      </c>
      <c r="K32" s="209">
        <f t="shared" si="1"/>
        <v>0</v>
      </c>
      <c r="L32" s="209">
        <f t="shared" si="1"/>
        <v>0</v>
      </c>
      <c r="M32" s="209">
        <f t="shared" si="1"/>
        <v>0</v>
      </c>
      <c r="N32" s="209">
        <f t="shared" si="1"/>
        <v>0</v>
      </c>
      <c r="O32" s="188"/>
      <c r="P32" s="188"/>
      <c r="Q32" s="188"/>
      <c r="R32" s="540"/>
      <c r="S32" s="540"/>
      <c r="T32" s="540"/>
      <c r="U32" s="540"/>
      <c r="V32" s="540"/>
      <c r="W32" s="540"/>
      <c r="X32" s="540"/>
      <c r="Y32" s="540"/>
      <c r="Z32" s="540"/>
      <c r="AA32" s="540"/>
      <c r="AB32" s="540"/>
      <c r="AC32" s="540"/>
      <c r="AD32" s="540"/>
      <c r="AE32" s="540"/>
      <c r="AF32" s="540"/>
      <c r="AG32" s="540"/>
      <c r="AH32" s="540"/>
      <c r="AI32" s="540"/>
    </row>
    <row r="33" spans="3:35">
      <c r="C33" s="13"/>
      <c r="D33" s="3"/>
      <c r="I33" s="38"/>
      <c r="J33" s="38"/>
      <c r="K33" s="38"/>
      <c r="L33" s="194"/>
      <c r="M33" s="38"/>
      <c r="N33" s="38"/>
      <c r="R33" s="540"/>
      <c r="S33" s="540"/>
      <c r="T33" s="540"/>
      <c r="U33" s="540"/>
      <c r="V33" s="540"/>
      <c r="W33" s="540"/>
      <c r="X33" s="540"/>
      <c r="Y33" s="540"/>
      <c r="Z33" s="540"/>
      <c r="AA33" s="540"/>
      <c r="AB33" s="540"/>
      <c r="AC33" s="540"/>
      <c r="AD33" s="540"/>
      <c r="AE33" s="540"/>
      <c r="AF33" s="540"/>
      <c r="AG33" s="540"/>
      <c r="AH33" s="540"/>
      <c r="AI33" s="540"/>
    </row>
    <row r="34" spans="3:35">
      <c r="C34" s="13"/>
      <c r="D34" s="5" t="s">
        <v>69</v>
      </c>
      <c r="N34" s="27"/>
      <c r="O34" s="2" t="s">
        <v>38</v>
      </c>
      <c r="P34" s="2" t="s">
        <v>38</v>
      </c>
      <c r="Q34" s="2" t="s">
        <v>38</v>
      </c>
      <c r="R34" s="540"/>
      <c r="S34" s="540"/>
      <c r="T34" s="540"/>
      <c r="U34" s="540"/>
      <c r="V34" s="540"/>
      <c r="W34" s="540"/>
      <c r="X34" s="540"/>
      <c r="Y34" s="540"/>
      <c r="Z34" s="540"/>
      <c r="AA34" s="540"/>
      <c r="AB34" s="540"/>
      <c r="AC34" s="540"/>
      <c r="AD34" s="540"/>
      <c r="AE34" s="540"/>
      <c r="AF34" s="540"/>
      <c r="AG34" s="540"/>
      <c r="AH34" s="540"/>
      <c r="AI34" s="540"/>
    </row>
    <row r="35" spans="3:35">
      <c r="C35" s="13"/>
      <c r="D35" s="2">
        <v>31</v>
      </c>
      <c r="E35" s="7" t="s">
        <v>13</v>
      </c>
      <c r="F35" s="7"/>
      <c r="G35" s="7"/>
      <c r="N35" s="27"/>
      <c r="O35" s="2" t="s">
        <v>38</v>
      </c>
      <c r="P35" s="2" t="s">
        <v>38</v>
      </c>
      <c r="Q35" s="2" t="s">
        <v>38</v>
      </c>
      <c r="R35" s="540"/>
      <c r="S35" s="540"/>
      <c r="T35" s="540"/>
      <c r="U35" s="540"/>
      <c r="V35" s="540"/>
      <c r="W35" s="540"/>
      <c r="X35" s="540"/>
      <c r="Y35" s="540"/>
      <c r="Z35" s="540"/>
      <c r="AA35" s="540"/>
      <c r="AB35" s="540"/>
      <c r="AC35" s="540"/>
      <c r="AD35" s="540"/>
      <c r="AE35" s="540"/>
      <c r="AF35" s="540"/>
      <c r="AG35" s="540"/>
      <c r="AH35" s="540"/>
      <c r="AI35" s="540"/>
    </row>
    <row r="36" spans="3:35">
      <c r="C36" s="13"/>
      <c r="D36" s="2">
        <v>310003</v>
      </c>
      <c r="E36" s="7"/>
      <c r="F36" s="7"/>
      <c r="G36" s="7" t="s">
        <v>14</v>
      </c>
      <c r="N36" s="27"/>
      <c r="O36" s="2" t="s">
        <v>38</v>
      </c>
      <c r="P36" s="2" t="s">
        <v>38</v>
      </c>
      <c r="Q36" s="2" t="s">
        <v>38</v>
      </c>
      <c r="R36" s="540"/>
      <c r="S36" s="540"/>
      <c r="T36" s="540"/>
      <c r="U36" s="540"/>
      <c r="V36" s="540"/>
      <c r="W36" s="540"/>
      <c r="X36" s="540"/>
      <c r="Y36" s="540"/>
      <c r="Z36" s="540"/>
      <c r="AA36" s="540"/>
      <c r="AB36" s="540"/>
      <c r="AC36" s="540"/>
      <c r="AD36" s="540"/>
      <c r="AE36" s="540"/>
      <c r="AF36" s="540"/>
      <c r="AG36" s="540"/>
      <c r="AH36" s="540"/>
      <c r="AI36" s="540"/>
    </row>
    <row r="37" spans="3:35">
      <c r="C37" s="13"/>
      <c r="D37" s="2">
        <v>310002</v>
      </c>
      <c r="E37" s="7"/>
      <c r="F37" s="7"/>
      <c r="G37" s="7" t="s">
        <v>16</v>
      </c>
      <c r="N37" s="27"/>
      <c r="O37" s="2" t="s">
        <v>38</v>
      </c>
      <c r="P37" s="2" t="s">
        <v>38</v>
      </c>
      <c r="Q37" s="2" t="s">
        <v>38</v>
      </c>
      <c r="R37" s="540"/>
      <c r="S37" s="540"/>
      <c r="T37" s="540"/>
      <c r="U37" s="540"/>
      <c r="V37" s="540"/>
      <c r="W37" s="540"/>
      <c r="X37" s="540"/>
      <c r="Y37" s="540"/>
      <c r="Z37" s="540"/>
      <c r="AA37" s="540"/>
      <c r="AB37" s="540"/>
      <c r="AC37" s="540"/>
      <c r="AD37" s="540"/>
      <c r="AE37" s="540"/>
      <c r="AF37" s="540"/>
      <c r="AG37" s="540"/>
      <c r="AH37" s="540"/>
      <c r="AI37" s="540"/>
    </row>
    <row r="38" spans="3:35">
      <c r="C38" s="13"/>
      <c r="D38" s="2">
        <v>32</v>
      </c>
      <c r="E38" s="7" t="s">
        <v>15</v>
      </c>
      <c r="F38" s="7"/>
      <c r="G38" s="7"/>
      <c r="N38" s="27"/>
      <c r="O38" s="2" t="s">
        <v>38</v>
      </c>
      <c r="P38" s="2" t="s">
        <v>38</v>
      </c>
      <c r="Q38" s="2" t="s">
        <v>38</v>
      </c>
      <c r="R38" s="540"/>
      <c r="S38" s="540"/>
      <c r="T38" s="540"/>
      <c r="U38" s="540"/>
      <c r="V38" s="540"/>
      <c r="W38" s="540"/>
      <c r="X38" s="540"/>
      <c r="Y38" s="540"/>
      <c r="Z38" s="540"/>
      <c r="AA38" s="540"/>
      <c r="AB38" s="540"/>
      <c r="AC38" s="540"/>
      <c r="AD38" s="540"/>
      <c r="AE38" s="540"/>
      <c r="AF38" s="540"/>
      <c r="AG38" s="540"/>
      <c r="AH38" s="540"/>
      <c r="AI38" s="540"/>
    </row>
    <row r="39" spans="3:35">
      <c r="C39" s="13"/>
      <c r="D39" s="2">
        <v>33</v>
      </c>
      <c r="E39" s="7" t="s">
        <v>17</v>
      </c>
      <c r="F39" s="7"/>
      <c r="G39" s="7"/>
      <c r="N39" s="27"/>
      <c r="O39" s="2" t="s">
        <v>38</v>
      </c>
      <c r="P39" s="2" t="s">
        <v>38</v>
      </c>
      <c r="Q39" s="2" t="s">
        <v>38</v>
      </c>
      <c r="R39" s="540"/>
      <c r="S39" s="540"/>
      <c r="T39" s="540"/>
      <c r="U39" s="540"/>
      <c r="V39" s="540"/>
      <c r="W39" s="540"/>
      <c r="X39" s="540"/>
      <c r="Y39" s="540"/>
      <c r="Z39" s="540"/>
      <c r="AA39" s="540"/>
      <c r="AB39" s="540"/>
      <c r="AC39" s="540"/>
      <c r="AD39" s="540"/>
      <c r="AE39" s="540"/>
      <c r="AF39" s="540"/>
      <c r="AG39" s="540"/>
      <c r="AH39" s="540"/>
      <c r="AI39" s="540"/>
    </row>
    <row r="40" spans="3:35">
      <c r="C40" s="13"/>
      <c r="D40" s="2">
        <v>35</v>
      </c>
      <c r="E40" s="7" t="s">
        <v>18</v>
      </c>
      <c r="F40" s="7"/>
      <c r="G40" s="7"/>
      <c r="N40" s="27"/>
      <c r="O40" s="2" t="s">
        <v>38</v>
      </c>
      <c r="P40" s="2" t="s">
        <v>38</v>
      </c>
      <c r="Q40" s="2" t="s">
        <v>38</v>
      </c>
      <c r="R40" s="540"/>
      <c r="S40" s="540"/>
      <c r="T40" s="540"/>
      <c r="U40" s="540"/>
      <c r="V40" s="540"/>
      <c r="W40" s="540"/>
      <c r="X40" s="540"/>
      <c r="Y40" s="540"/>
      <c r="Z40" s="540"/>
      <c r="AA40" s="540"/>
      <c r="AB40" s="540"/>
      <c r="AC40" s="540"/>
      <c r="AD40" s="540"/>
      <c r="AE40" s="540"/>
      <c r="AF40" s="540"/>
      <c r="AG40" s="540"/>
      <c r="AH40" s="540"/>
      <c r="AI40" s="540"/>
    </row>
    <row r="41" spans="3:35">
      <c r="C41" s="13"/>
      <c r="D41" s="2">
        <v>36</v>
      </c>
      <c r="E41" s="7" t="s">
        <v>19</v>
      </c>
      <c r="F41" s="7"/>
      <c r="G41" s="7"/>
      <c r="N41" s="27"/>
      <c r="O41" s="2" t="s">
        <v>38</v>
      </c>
      <c r="P41" s="2" t="s">
        <v>38</v>
      </c>
      <c r="Q41" s="2" t="s">
        <v>38</v>
      </c>
      <c r="R41" s="540"/>
      <c r="S41" s="540"/>
      <c r="T41" s="540"/>
      <c r="U41" s="540"/>
      <c r="V41" s="540"/>
      <c r="W41" s="540"/>
      <c r="X41" s="540"/>
      <c r="Y41" s="540"/>
      <c r="Z41" s="540"/>
      <c r="AA41" s="540"/>
      <c r="AB41" s="540"/>
      <c r="AC41" s="540"/>
      <c r="AD41" s="540"/>
      <c r="AE41" s="540"/>
      <c r="AF41" s="540"/>
      <c r="AG41" s="540"/>
      <c r="AH41" s="540"/>
      <c r="AI41" s="540"/>
    </row>
    <row r="42" spans="3:35">
      <c r="C42" s="13"/>
      <c r="D42" s="2">
        <v>37</v>
      </c>
      <c r="E42" s="7" t="s">
        <v>20</v>
      </c>
      <c r="F42" s="7"/>
      <c r="G42" s="7"/>
      <c r="N42" s="27"/>
      <c r="O42" s="2" t="s">
        <v>38</v>
      </c>
      <c r="P42" s="2" t="s">
        <v>38</v>
      </c>
      <c r="Q42" s="2" t="s">
        <v>38</v>
      </c>
      <c r="R42" s="540"/>
      <c r="S42" s="540"/>
      <c r="T42" s="540"/>
      <c r="U42" s="540"/>
      <c r="V42" s="540"/>
      <c r="W42" s="540"/>
      <c r="X42" s="540"/>
      <c r="Y42" s="540"/>
      <c r="Z42" s="540"/>
      <c r="AA42" s="540"/>
      <c r="AB42" s="540"/>
      <c r="AC42" s="540"/>
      <c r="AD42" s="540"/>
      <c r="AE42" s="540"/>
      <c r="AF42" s="540"/>
      <c r="AG42" s="540"/>
      <c r="AH42" s="540"/>
      <c r="AI42" s="540"/>
    </row>
    <row r="43" spans="3:35">
      <c r="C43" s="13"/>
      <c r="J43" s="21"/>
      <c r="R43" s="540"/>
      <c r="S43" s="540"/>
      <c r="T43" s="540"/>
      <c r="U43" s="540"/>
      <c r="V43" s="540"/>
      <c r="W43" s="540"/>
      <c r="X43" s="540"/>
      <c r="Y43" s="540"/>
      <c r="Z43" s="540"/>
      <c r="AA43" s="540"/>
      <c r="AB43" s="540"/>
      <c r="AC43" s="540"/>
      <c r="AD43" s="540"/>
      <c r="AE43" s="540"/>
      <c r="AF43" s="540"/>
      <c r="AG43" s="540"/>
      <c r="AH43" s="540"/>
      <c r="AI43" s="540"/>
    </row>
    <row r="44" spans="3:35" ht="15.75" thickBot="1">
      <c r="C44" s="13"/>
      <c r="D44" s="189" t="s">
        <v>39</v>
      </c>
      <c r="E44" s="190"/>
      <c r="F44" s="190"/>
      <c r="G44" s="190"/>
      <c r="H44" s="190"/>
      <c r="I44" s="209">
        <f>SUM(I35:I42)</f>
        <v>0</v>
      </c>
      <c r="J44" s="209">
        <f t="shared" ref="J44:N44" si="2">SUM(J35:J42)</f>
        <v>0</v>
      </c>
      <c r="K44" s="209">
        <f t="shared" si="2"/>
        <v>0</v>
      </c>
      <c r="L44" s="209">
        <f t="shared" si="2"/>
        <v>0</v>
      </c>
      <c r="M44" s="209">
        <f t="shared" si="2"/>
        <v>0</v>
      </c>
      <c r="N44" s="209">
        <f t="shared" si="2"/>
        <v>0</v>
      </c>
      <c r="O44" s="187"/>
      <c r="P44" s="187"/>
      <c r="Q44" s="187"/>
      <c r="R44" s="540"/>
      <c r="S44" s="540"/>
      <c r="T44" s="540"/>
      <c r="U44" s="540"/>
      <c r="V44" s="540"/>
      <c r="W44" s="540"/>
      <c r="X44" s="540"/>
      <c r="Y44" s="540"/>
      <c r="Z44" s="540"/>
      <c r="AA44" s="540"/>
      <c r="AB44" s="540"/>
      <c r="AC44" s="540"/>
      <c r="AD44" s="540"/>
      <c r="AE44" s="540"/>
      <c r="AF44" s="540"/>
      <c r="AG44" s="540"/>
      <c r="AH44" s="540"/>
      <c r="AI44" s="540"/>
    </row>
    <row r="45" spans="3:35">
      <c r="C45" s="13"/>
      <c r="D45" s="3"/>
      <c r="I45" s="38"/>
      <c r="J45" s="38"/>
      <c r="K45" s="38"/>
      <c r="L45" s="38"/>
      <c r="M45" s="38"/>
      <c r="N45" s="38"/>
      <c r="R45" s="540"/>
      <c r="S45" s="540"/>
      <c r="T45" s="540"/>
      <c r="U45" s="540"/>
      <c r="V45" s="540"/>
      <c r="W45" s="540"/>
      <c r="X45" s="540"/>
      <c r="Y45" s="540"/>
      <c r="Z45" s="540"/>
      <c r="AA45" s="540"/>
      <c r="AB45" s="540"/>
      <c r="AC45" s="540"/>
      <c r="AD45" s="540"/>
      <c r="AE45" s="540"/>
      <c r="AF45" s="540"/>
      <c r="AG45" s="540"/>
      <c r="AH45" s="540"/>
      <c r="AI45" s="540"/>
    </row>
    <row r="46" spans="3:35">
      <c r="C46" s="13"/>
      <c r="R46" s="540"/>
      <c r="S46" s="540"/>
      <c r="T46" s="540"/>
      <c r="U46" s="540"/>
      <c r="V46" s="540"/>
      <c r="W46" s="540"/>
      <c r="X46" s="540"/>
      <c r="Y46" s="540"/>
      <c r="Z46" s="540"/>
      <c r="AA46" s="540"/>
      <c r="AB46" s="540"/>
      <c r="AC46" s="540"/>
      <c r="AD46" s="540"/>
      <c r="AE46" s="540"/>
      <c r="AF46" s="540"/>
      <c r="AG46" s="540"/>
      <c r="AH46" s="540"/>
      <c r="AI46" s="540"/>
    </row>
    <row r="47" spans="3:35">
      <c r="C47" s="13"/>
      <c r="D47" s="20" t="s">
        <v>73</v>
      </c>
      <c r="E47" s="21"/>
      <c r="F47" s="21"/>
      <c r="G47" s="21"/>
      <c r="H47" s="21"/>
      <c r="I47" s="344"/>
      <c r="J47" s="344"/>
      <c r="K47" s="344"/>
      <c r="L47" s="344"/>
      <c r="M47" s="344"/>
      <c r="N47" s="344"/>
      <c r="O47" s="344"/>
      <c r="P47" s="344"/>
      <c r="Q47" s="344"/>
      <c r="R47" s="540"/>
      <c r="S47" s="540"/>
      <c r="T47" s="540"/>
      <c r="U47" s="540"/>
      <c r="V47" s="540"/>
      <c r="W47" s="540"/>
      <c r="X47" s="540"/>
      <c r="Y47" s="540"/>
      <c r="Z47" s="540"/>
      <c r="AA47" s="540"/>
      <c r="AB47" s="540"/>
      <c r="AC47" s="540"/>
      <c r="AD47" s="540"/>
      <c r="AE47" s="540"/>
      <c r="AF47" s="540"/>
      <c r="AG47" s="540"/>
      <c r="AH47" s="540"/>
      <c r="AI47" s="540"/>
    </row>
    <row r="48" spans="3:35">
      <c r="C48" s="13"/>
      <c r="D48" s="364" t="s">
        <v>60</v>
      </c>
      <c r="E48" s="364"/>
      <c r="F48" s="364"/>
      <c r="G48" s="364"/>
      <c r="H48" s="9"/>
      <c r="I48" s="22" t="s">
        <v>46</v>
      </c>
      <c r="J48" s="22" t="s">
        <v>46</v>
      </c>
      <c r="K48" s="22" t="s">
        <v>46</v>
      </c>
      <c r="L48" s="22" t="s">
        <v>46</v>
      </c>
      <c r="M48" s="22" t="s">
        <v>46</v>
      </c>
      <c r="N48" s="30" t="s">
        <v>46</v>
      </c>
      <c r="O48" s="22" t="s">
        <v>46</v>
      </c>
      <c r="P48" s="22" t="s">
        <v>46</v>
      </c>
      <c r="Q48" s="22" t="s">
        <v>46</v>
      </c>
      <c r="R48" s="540"/>
      <c r="S48" s="540"/>
      <c r="T48" s="540"/>
      <c r="U48" s="540"/>
      <c r="V48" s="540"/>
      <c r="W48" s="540"/>
      <c r="X48" s="540"/>
      <c r="Y48" s="540"/>
      <c r="Z48" s="540"/>
      <c r="AA48" s="540"/>
      <c r="AB48" s="540"/>
      <c r="AC48" s="540"/>
      <c r="AD48" s="540"/>
      <c r="AE48" s="540"/>
      <c r="AF48" s="540"/>
      <c r="AG48" s="540"/>
      <c r="AH48" s="540"/>
      <c r="AI48" s="540"/>
    </row>
    <row r="49" spans="3:35">
      <c r="C49" s="13"/>
      <c r="D49" s="365" t="s">
        <v>61</v>
      </c>
      <c r="E49" s="365"/>
      <c r="F49" s="365"/>
      <c r="G49" s="365"/>
      <c r="H49" s="9"/>
      <c r="I49" s="22" t="s">
        <v>46</v>
      </c>
      <c r="J49" s="22" t="s">
        <v>46</v>
      </c>
      <c r="K49" s="22" t="s">
        <v>46</v>
      </c>
      <c r="L49" s="22" t="s">
        <v>46</v>
      </c>
      <c r="M49" s="22" t="s">
        <v>46</v>
      </c>
      <c r="N49" s="31" t="s">
        <v>46</v>
      </c>
      <c r="O49" s="22" t="s">
        <v>46</v>
      </c>
      <c r="P49" s="22" t="s">
        <v>46</v>
      </c>
      <c r="Q49" s="22" t="s">
        <v>46</v>
      </c>
      <c r="R49" s="540"/>
      <c r="S49" s="540"/>
      <c r="T49" s="540"/>
      <c r="U49" s="540"/>
      <c r="V49" s="540"/>
      <c r="W49" s="540"/>
      <c r="X49" s="540"/>
      <c r="Y49" s="540"/>
      <c r="Z49" s="540"/>
      <c r="AA49" s="540"/>
      <c r="AB49" s="540"/>
      <c r="AC49" s="540"/>
      <c r="AD49" s="540"/>
      <c r="AE49" s="540"/>
      <c r="AF49" s="540"/>
      <c r="AG49" s="540"/>
      <c r="AH49" s="540"/>
      <c r="AI49" s="540"/>
    </row>
    <row r="50" spans="3:35">
      <c r="C50" s="13"/>
      <c r="D50" s="365" t="s">
        <v>62</v>
      </c>
      <c r="E50" s="365"/>
      <c r="F50" s="365"/>
      <c r="G50" s="365"/>
      <c r="H50" s="9"/>
      <c r="I50" s="22" t="s">
        <v>46</v>
      </c>
      <c r="J50" s="22" t="s">
        <v>46</v>
      </c>
      <c r="K50" s="22" t="s">
        <v>46</v>
      </c>
      <c r="L50" s="22" t="s">
        <v>46</v>
      </c>
      <c r="M50" s="22" t="s">
        <v>46</v>
      </c>
      <c r="N50" s="31" t="s">
        <v>46</v>
      </c>
      <c r="O50" s="22" t="s">
        <v>46</v>
      </c>
      <c r="P50" s="22" t="s">
        <v>46</v>
      </c>
      <c r="Q50" s="22" t="s">
        <v>46</v>
      </c>
      <c r="R50" s="540"/>
      <c r="S50" s="540"/>
      <c r="T50" s="540"/>
      <c r="U50" s="540"/>
      <c r="V50" s="540"/>
      <c r="W50" s="540"/>
      <c r="X50" s="540"/>
      <c r="Y50" s="540"/>
      <c r="Z50" s="540"/>
      <c r="AA50" s="540"/>
      <c r="AB50" s="540"/>
      <c r="AC50" s="540"/>
      <c r="AD50" s="540"/>
      <c r="AE50" s="540"/>
      <c r="AF50" s="540"/>
      <c r="AG50" s="540"/>
      <c r="AH50" s="540"/>
      <c r="AI50" s="540"/>
    </row>
    <row r="51" spans="3:35">
      <c r="C51" s="13"/>
      <c r="D51" s="365" t="s">
        <v>63</v>
      </c>
      <c r="E51" s="365"/>
      <c r="F51" s="365"/>
      <c r="G51" s="365"/>
      <c r="H51" s="9"/>
      <c r="I51" s="22" t="s">
        <v>46</v>
      </c>
      <c r="J51" s="22" t="s">
        <v>46</v>
      </c>
      <c r="K51" s="22" t="s">
        <v>46</v>
      </c>
      <c r="L51" s="22" t="s">
        <v>46</v>
      </c>
      <c r="M51" s="22" t="s">
        <v>46</v>
      </c>
      <c r="N51" s="31" t="s">
        <v>46</v>
      </c>
      <c r="O51" s="22" t="s">
        <v>46</v>
      </c>
      <c r="P51" s="22" t="s">
        <v>46</v>
      </c>
      <c r="Q51" s="22" t="s">
        <v>46</v>
      </c>
      <c r="R51" s="540"/>
      <c r="S51" s="540"/>
      <c r="T51" s="540"/>
      <c r="U51" s="540"/>
      <c r="V51" s="540"/>
      <c r="W51" s="540"/>
      <c r="X51" s="540"/>
      <c r="Y51" s="540"/>
      <c r="Z51" s="540"/>
      <c r="AA51" s="540"/>
      <c r="AB51" s="540"/>
      <c r="AC51" s="540"/>
      <c r="AD51" s="540"/>
      <c r="AE51" s="540"/>
      <c r="AF51" s="540"/>
      <c r="AG51" s="540"/>
      <c r="AH51" s="540"/>
      <c r="AI51" s="540"/>
    </row>
    <row r="52" spans="3:35">
      <c r="C52" s="13"/>
      <c r="D52" s="365" t="s">
        <v>64</v>
      </c>
      <c r="E52" s="365"/>
      <c r="F52" s="365"/>
      <c r="G52" s="365"/>
      <c r="H52" s="9"/>
      <c r="I52" s="22" t="s">
        <v>46</v>
      </c>
      <c r="J52" s="22" t="s">
        <v>46</v>
      </c>
      <c r="K52" s="22" t="s">
        <v>46</v>
      </c>
      <c r="L52" s="22" t="s">
        <v>46</v>
      </c>
      <c r="M52" s="22" t="s">
        <v>46</v>
      </c>
      <c r="N52" s="31" t="s">
        <v>46</v>
      </c>
      <c r="O52" s="22" t="s">
        <v>46</v>
      </c>
      <c r="P52" s="22" t="s">
        <v>46</v>
      </c>
      <c r="Q52" s="22" t="s">
        <v>46</v>
      </c>
      <c r="R52" s="540"/>
      <c r="S52" s="540"/>
      <c r="T52" s="540"/>
      <c r="U52" s="540"/>
      <c r="V52" s="540"/>
      <c r="W52" s="540"/>
      <c r="X52" s="540"/>
      <c r="Y52" s="540"/>
      <c r="Z52" s="540"/>
      <c r="AA52" s="540"/>
      <c r="AB52" s="540"/>
      <c r="AC52" s="540"/>
      <c r="AD52" s="540"/>
      <c r="AE52" s="540"/>
      <c r="AF52" s="540"/>
      <c r="AG52" s="540"/>
      <c r="AH52" s="540"/>
      <c r="AI52" s="540"/>
    </row>
    <row r="53" spans="3:35">
      <c r="C53" s="13"/>
      <c r="D53" s="365" t="s">
        <v>65</v>
      </c>
      <c r="E53" s="365"/>
      <c r="F53" s="365"/>
      <c r="G53" s="365"/>
      <c r="H53" s="9"/>
      <c r="I53" s="22" t="s">
        <v>46</v>
      </c>
      <c r="J53" s="22" t="s">
        <v>46</v>
      </c>
      <c r="K53" s="22" t="s">
        <v>46</v>
      </c>
      <c r="L53" s="22" t="s">
        <v>46</v>
      </c>
      <c r="M53" s="22" t="s">
        <v>46</v>
      </c>
      <c r="N53" s="31" t="s">
        <v>46</v>
      </c>
      <c r="O53" s="22" t="s">
        <v>46</v>
      </c>
      <c r="P53" s="22" t="s">
        <v>46</v>
      </c>
      <c r="Q53" s="22" t="s">
        <v>46</v>
      </c>
      <c r="R53" s="540"/>
      <c r="S53" s="540"/>
      <c r="T53" s="540"/>
      <c r="U53" s="540"/>
      <c r="V53" s="540"/>
      <c r="W53" s="540"/>
      <c r="X53" s="540"/>
      <c r="Y53" s="540"/>
      <c r="Z53" s="540"/>
      <c r="AA53" s="540"/>
      <c r="AB53" s="540"/>
      <c r="AC53" s="540"/>
      <c r="AD53" s="540"/>
      <c r="AE53" s="540"/>
      <c r="AF53" s="540"/>
      <c r="AG53" s="540"/>
      <c r="AH53" s="540"/>
      <c r="AI53" s="540"/>
    </row>
    <row r="54" spans="3:35">
      <c r="C54" s="13"/>
      <c r="D54" s="365" t="s">
        <v>66</v>
      </c>
      <c r="E54" s="365"/>
      <c r="F54" s="365"/>
      <c r="G54" s="365"/>
      <c r="H54" s="9"/>
      <c r="I54" s="22" t="s">
        <v>46</v>
      </c>
      <c r="J54" s="22" t="s">
        <v>46</v>
      </c>
      <c r="K54" s="22" t="s">
        <v>46</v>
      </c>
      <c r="L54" s="22" t="s">
        <v>46</v>
      </c>
      <c r="M54" s="22" t="s">
        <v>46</v>
      </c>
      <c r="N54" s="31" t="s">
        <v>46</v>
      </c>
      <c r="O54" s="22" t="s">
        <v>46</v>
      </c>
      <c r="P54" s="22" t="s">
        <v>46</v>
      </c>
      <c r="Q54" s="22" t="s">
        <v>46</v>
      </c>
      <c r="R54" s="540"/>
      <c r="S54" s="540"/>
      <c r="T54" s="540"/>
      <c r="U54" s="540"/>
      <c r="V54" s="540"/>
      <c r="W54" s="540"/>
      <c r="X54" s="540"/>
      <c r="Y54" s="540"/>
      <c r="Z54" s="540"/>
      <c r="AA54" s="540"/>
      <c r="AB54" s="540"/>
      <c r="AC54" s="540"/>
      <c r="AD54" s="540"/>
      <c r="AE54" s="540"/>
      <c r="AF54" s="540"/>
      <c r="AG54" s="540"/>
      <c r="AH54" s="540"/>
      <c r="AI54" s="540"/>
    </row>
    <row r="55" spans="3:35">
      <c r="C55" s="13"/>
      <c r="D55" s="365" t="s">
        <v>67</v>
      </c>
      <c r="E55" s="365"/>
      <c r="F55" s="365"/>
      <c r="G55" s="365"/>
      <c r="H55" s="9"/>
      <c r="I55" s="22" t="s">
        <v>46</v>
      </c>
      <c r="J55" s="22" t="s">
        <v>46</v>
      </c>
      <c r="K55" s="22" t="s">
        <v>46</v>
      </c>
      <c r="L55" s="22" t="s">
        <v>46</v>
      </c>
      <c r="M55" s="22" t="s">
        <v>46</v>
      </c>
      <c r="N55" s="31" t="s">
        <v>46</v>
      </c>
      <c r="O55" s="22" t="s">
        <v>46</v>
      </c>
      <c r="P55" s="22" t="s">
        <v>46</v>
      </c>
      <c r="Q55" s="22" t="s">
        <v>46</v>
      </c>
      <c r="R55" s="540"/>
      <c r="S55" s="540"/>
      <c r="T55" s="540"/>
      <c r="U55" s="540"/>
      <c r="V55" s="540"/>
      <c r="W55" s="540"/>
      <c r="X55" s="540"/>
      <c r="Y55" s="540"/>
      <c r="Z55" s="540"/>
      <c r="AA55" s="540"/>
      <c r="AB55" s="540"/>
      <c r="AC55" s="540"/>
      <c r="AD55" s="540"/>
      <c r="AE55" s="540"/>
      <c r="AF55" s="540"/>
      <c r="AG55" s="540"/>
      <c r="AH55" s="540"/>
      <c r="AI55" s="540"/>
    </row>
    <row r="56" spans="3:35">
      <c r="C56" s="13"/>
      <c r="D56" s="365" t="s">
        <v>321</v>
      </c>
      <c r="E56" s="365"/>
      <c r="F56" s="365"/>
      <c r="G56" s="365"/>
      <c r="I56" s="22" t="s">
        <v>46</v>
      </c>
      <c r="J56" s="22" t="s">
        <v>46</v>
      </c>
      <c r="K56" s="22" t="s">
        <v>46</v>
      </c>
      <c r="L56" s="22" t="s">
        <v>46</v>
      </c>
      <c r="M56" s="22" t="s">
        <v>46</v>
      </c>
      <c r="N56" s="31" t="s">
        <v>46</v>
      </c>
      <c r="O56" s="22" t="s">
        <v>46</v>
      </c>
      <c r="P56" s="22" t="s">
        <v>46</v>
      </c>
      <c r="Q56" s="22" t="s">
        <v>46</v>
      </c>
      <c r="R56" s="540"/>
      <c r="S56" s="540"/>
      <c r="T56" s="540"/>
      <c r="U56" s="540"/>
      <c r="V56" s="540"/>
      <c r="W56" s="540"/>
      <c r="X56" s="540"/>
      <c r="Y56" s="540"/>
      <c r="Z56" s="540"/>
      <c r="AA56" s="540"/>
      <c r="AB56" s="540"/>
      <c r="AC56" s="540"/>
      <c r="AD56" s="540"/>
      <c r="AE56" s="540"/>
      <c r="AF56" s="540"/>
      <c r="AG56" s="540"/>
      <c r="AH56" s="540"/>
      <c r="AI56" s="540"/>
    </row>
    <row r="57" spans="3:35">
      <c r="C57" s="13"/>
      <c r="D57" s="365" t="s">
        <v>322</v>
      </c>
      <c r="E57" s="365"/>
      <c r="F57" s="365"/>
      <c r="G57" s="365"/>
      <c r="I57" s="22" t="s">
        <v>46</v>
      </c>
      <c r="J57" s="22" t="s">
        <v>46</v>
      </c>
      <c r="K57" s="22" t="s">
        <v>46</v>
      </c>
      <c r="L57" s="22" t="s">
        <v>46</v>
      </c>
      <c r="M57" s="22" t="s">
        <v>46</v>
      </c>
      <c r="N57" s="31" t="s">
        <v>46</v>
      </c>
      <c r="O57" s="22" t="s">
        <v>46</v>
      </c>
      <c r="P57" s="22" t="s">
        <v>46</v>
      </c>
      <c r="Q57" s="22" t="s">
        <v>46</v>
      </c>
      <c r="R57" s="540"/>
      <c r="S57" s="540"/>
      <c r="T57" s="540"/>
      <c r="U57" s="540"/>
      <c r="V57" s="540"/>
      <c r="W57" s="540"/>
      <c r="X57" s="540"/>
      <c r="Y57" s="540"/>
      <c r="Z57" s="540"/>
      <c r="AA57" s="540"/>
      <c r="AB57" s="540"/>
      <c r="AC57" s="540"/>
      <c r="AD57" s="540"/>
      <c r="AE57" s="540"/>
      <c r="AF57" s="540"/>
      <c r="AG57" s="540"/>
      <c r="AH57" s="540"/>
      <c r="AI57" s="540"/>
    </row>
    <row r="58" spans="3:35" ht="15.75" thickBot="1">
      <c r="C58" s="13"/>
      <c r="D58" s="18" t="s">
        <v>70</v>
      </c>
      <c r="E58" s="19"/>
      <c r="F58" s="19"/>
      <c r="G58" s="19"/>
      <c r="H58" s="19"/>
      <c r="I58" s="17"/>
      <c r="J58" s="17"/>
      <c r="K58" s="17"/>
      <c r="L58" s="17"/>
      <c r="M58" s="17"/>
      <c r="N58" s="17"/>
      <c r="O58" s="4"/>
      <c r="P58" s="4"/>
      <c r="Q58" s="4"/>
      <c r="R58" s="540"/>
      <c r="S58" s="540"/>
      <c r="T58" s="540"/>
      <c r="U58" s="540"/>
      <c r="V58" s="540"/>
      <c r="W58" s="540"/>
      <c r="X58" s="540"/>
      <c r="Y58" s="540"/>
      <c r="Z58" s="540"/>
      <c r="AA58" s="540"/>
      <c r="AB58" s="540"/>
      <c r="AC58" s="540"/>
      <c r="AD58" s="540"/>
      <c r="AE58" s="540"/>
      <c r="AF58" s="540"/>
      <c r="AG58" s="540"/>
      <c r="AH58" s="540"/>
      <c r="AI58" s="540"/>
    </row>
    <row r="59" spans="3:35">
      <c r="C59" s="13"/>
      <c r="D59" s="342"/>
      <c r="E59" s="342"/>
      <c r="F59" s="342"/>
      <c r="G59" s="342"/>
      <c r="I59" s="22"/>
      <c r="J59" s="22"/>
      <c r="K59" s="22"/>
      <c r="L59" s="22"/>
      <c r="M59" s="22"/>
      <c r="N59" s="22"/>
      <c r="O59" s="22"/>
      <c r="P59" s="22"/>
      <c r="Q59" s="22"/>
      <c r="R59" s="540"/>
      <c r="S59" s="540"/>
      <c r="T59" s="540"/>
      <c r="U59" s="540"/>
      <c r="V59" s="540"/>
      <c r="W59" s="540"/>
      <c r="X59" s="540"/>
      <c r="Y59" s="540"/>
      <c r="Z59" s="540"/>
      <c r="AA59" s="540"/>
      <c r="AB59" s="540"/>
      <c r="AC59" s="540"/>
      <c r="AD59" s="540"/>
      <c r="AE59" s="540"/>
      <c r="AF59" s="540"/>
      <c r="AG59" s="540"/>
      <c r="AH59" s="540"/>
      <c r="AI59" s="540"/>
    </row>
    <row r="60" spans="3:35">
      <c r="C60" s="13"/>
      <c r="D60" s="5" t="s">
        <v>74</v>
      </c>
      <c r="R60" s="540"/>
      <c r="S60" s="540"/>
      <c r="T60" s="540"/>
      <c r="U60" s="540"/>
      <c r="V60" s="540"/>
      <c r="W60" s="540"/>
      <c r="X60" s="540"/>
      <c r="Y60" s="540"/>
      <c r="Z60" s="540"/>
      <c r="AA60" s="540"/>
      <c r="AB60" s="540"/>
      <c r="AC60" s="540"/>
      <c r="AD60" s="540"/>
      <c r="AE60" s="540"/>
      <c r="AF60" s="540"/>
      <c r="AG60" s="540"/>
      <c r="AH60" s="540"/>
      <c r="AI60" s="540"/>
    </row>
    <row r="61" spans="3:35">
      <c r="C61" s="13"/>
      <c r="D61" s="32">
        <v>1024111</v>
      </c>
      <c r="G61" s="1" t="s">
        <v>48</v>
      </c>
      <c r="N61" s="27"/>
      <c r="O61" s="2" t="s">
        <v>38</v>
      </c>
      <c r="P61" s="2" t="s">
        <v>38</v>
      </c>
      <c r="Q61" s="2" t="s">
        <v>38</v>
      </c>
      <c r="R61" s="540"/>
      <c r="S61" s="540"/>
      <c r="T61" s="540"/>
      <c r="U61" s="540"/>
      <c r="V61" s="540"/>
      <c r="W61" s="540"/>
      <c r="X61" s="540"/>
      <c r="Y61" s="540"/>
      <c r="Z61" s="540"/>
      <c r="AA61" s="540"/>
      <c r="AB61" s="540"/>
      <c r="AC61" s="540"/>
      <c r="AD61" s="540"/>
      <c r="AE61" s="540"/>
      <c r="AF61" s="540"/>
      <c r="AG61" s="540"/>
      <c r="AH61" s="540"/>
      <c r="AI61" s="540"/>
    </row>
    <row r="62" spans="3:35">
      <c r="C62" s="13"/>
      <c r="D62" s="32">
        <v>1024102</v>
      </c>
      <c r="G62" s="1" t="s">
        <v>49</v>
      </c>
      <c r="N62" s="27"/>
      <c r="O62" s="2"/>
      <c r="P62" s="2"/>
      <c r="Q62" s="2"/>
      <c r="R62" s="540"/>
      <c r="S62" s="540"/>
      <c r="T62" s="540"/>
      <c r="U62" s="540"/>
      <c r="V62" s="540"/>
      <c r="W62" s="540"/>
      <c r="X62" s="540"/>
      <c r="Y62" s="540"/>
      <c r="Z62" s="540"/>
      <c r="AA62" s="540"/>
      <c r="AB62" s="540"/>
      <c r="AC62" s="540"/>
      <c r="AD62" s="540"/>
      <c r="AE62" s="540"/>
      <c r="AF62" s="540"/>
      <c r="AG62" s="540"/>
      <c r="AH62" s="540"/>
      <c r="AI62" s="540"/>
    </row>
    <row r="63" spans="3:35">
      <c r="C63" s="13"/>
      <c r="D63" s="32">
        <v>1024500</v>
      </c>
      <c r="G63" s="1" t="s">
        <v>50</v>
      </c>
      <c r="N63" s="27"/>
      <c r="O63" s="2"/>
      <c r="P63" s="2"/>
      <c r="Q63" s="2"/>
      <c r="R63" s="540"/>
      <c r="S63" s="540"/>
      <c r="T63" s="540"/>
      <c r="U63" s="540"/>
      <c r="V63" s="540"/>
      <c r="W63" s="540"/>
      <c r="X63" s="540"/>
      <c r="Y63" s="540"/>
      <c r="Z63" s="540"/>
      <c r="AA63" s="540"/>
      <c r="AB63" s="540"/>
      <c r="AC63" s="540"/>
      <c r="AD63" s="540"/>
      <c r="AE63" s="540"/>
      <c r="AF63" s="540"/>
      <c r="AG63" s="540"/>
      <c r="AH63" s="540"/>
      <c r="AI63" s="540"/>
    </row>
    <row r="64" spans="3:35">
      <c r="C64" s="13"/>
      <c r="D64" s="32">
        <v>1024117</v>
      </c>
      <c r="G64" s="1" t="s">
        <v>51</v>
      </c>
      <c r="N64" s="27"/>
      <c r="O64" s="2" t="s">
        <v>38</v>
      </c>
      <c r="P64" s="2" t="s">
        <v>38</v>
      </c>
      <c r="Q64" s="2" t="s">
        <v>38</v>
      </c>
      <c r="R64" s="540"/>
      <c r="S64" s="540"/>
      <c r="T64" s="540"/>
      <c r="U64" s="540"/>
      <c r="V64" s="540"/>
      <c r="W64" s="540"/>
      <c r="X64" s="540"/>
      <c r="Y64" s="540"/>
      <c r="Z64" s="540"/>
      <c r="AA64" s="540"/>
      <c r="AB64" s="540"/>
      <c r="AC64" s="540"/>
      <c r="AD64" s="540"/>
      <c r="AE64" s="540"/>
      <c r="AF64" s="540"/>
      <c r="AG64" s="540"/>
      <c r="AH64" s="540"/>
      <c r="AI64" s="540"/>
    </row>
    <row r="65" spans="3:35">
      <c r="C65" s="13"/>
      <c r="D65" s="32">
        <v>1024112</v>
      </c>
      <c r="G65" s="1" t="s">
        <v>52</v>
      </c>
      <c r="N65" s="27"/>
      <c r="O65" s="2" t="s">
        <v>38</v>
      </c>
      <c r="P65" s="2" t="s">
        <v>38</v>
      </c>
      <c r="Q65" s="2" t="s">
        <v>38</v>
      </c>
      <c r="R65" s="540"/>
      <c r="S65" s="540"/>
      <c r="T65" s="540"/>
      <c r="U65" s="540"/>
      <c r="V65" s="540"/>
      <c r="W65" s="540"/>
      <c r="X65" s="540"/>
      <c r="Y65" s="540"/>
      <c r="Z65" s="540"/>
      <c r="AA65" s="540"/>
      <c r="AB65" s="540"/>
      <c r="AC65" s="540"/>
      <c r="AD65" s="540"/>
      <c r="AE65" s="540"/>
      <c r="AF65" s="540"/>
      <c r="AG65" s="540"/>
      <c r="AH65" s="540"/>
      <c r="AI65" s="540"/>
    </row>
    <row r="66" spans="3:35">
      <c r="C66" s="13"/>
      <c r="D66" s="2">
        <v>1024001</v>
      </c>
      <c r="G66" s="1" t="s">
        <v>59</v>
      </c>
      <c r="N66" s="27"/>
      <c r="O66" s="2" t="s">
        <v>38</v>
      </c>
      <c r="P66" s="2" t="s">
        <v>38</v>
      </c>
      <c r="Q66" s="2" t="s">
        <v>38</v>
      </c>
      <c r="R66" s="540"/>
      <c r="S66" s="540"/>
      <c r="T66" s="540"/>
      <c r="U66" s="540"/>
      <c r="V66" s="540"/>
      <c r="W66" s="540"/>
      <c r="X66" s="540"/>
      <c r="Y66" s="540"/>
      <c r="Z66" s="540"/>
      <c r="AA66" s="540"/>
      <c r="AB66" s="540"/>
      <c r="AC66" s="540"/>
      <c r="AD66" s="540"/>
      <c r="AE66" s="540"/>
      <c r="AF66" s="540"/>
      <c r="AG66" s="540"/>
      <c r="AH66" s="540"/>
      <c r="AI66" s="540"/>
    </row>
    <row r="67" spans="3:35">
      <c r="C67" s="13"/>
      <c r="D67" s="1" t="s">
        <v>57</v>
      </c>
      <c r="G67" s="1" t="s">
        <v>58</v>
      </c>
      <c r="R67" s="540"/>
      <c r="S67" s="540"/>
      <c r="T67" s="540"/>
      <c r="U67" s="540"/>
      <c r="V67" s="540"/>
      <c r="W67" s="540"/>
      <c r="X67" s="540"/>
      <c r="Y67" s="540"/>
      <c r="Z67" s="540"/>
      <c r="AA67" s="540"/>
      <c r="AB67" s="540"/>
      <c r="AC67" s="540"/>
      <c r="AD67" s="540"/>
      <c r="AE67" s="540"/>
      <c r="AF67" s="540"/>
      <c r="AG67" s="540"/>
      <c r="AH67" s="540"/>
      <c r="AI67" s="540"/>
    </row>
    <row r="68" spans="3:35" ht="15.75" thickBot="1">
      <c r="C68" s="13"/>
      <c r="D68" s="189" t="s">
        <v>47</v>
      </c>
      <c r="E68" s="190"/>
      <c r="F68" s="190"/>
      <c r="G68" s="190"/>
      <c r="H68" s="190"/>
      <c r="I68" s="209">
        <f t="shared" ref="I68:N68" si="3">SUM(I53:I65)</f>
        <v>0</v>
      </c>
      <c r="J68" s="209">
        <f t="shared" si="3"/>
        <v>0</v>
      </c>
      <c r="K68" s="209">
        <f t="shared" si="3"/>
        <v>0</v>
      </c>
      <c r="L68" s="209">
        <f t="shared" si="3"/>
        <v>0</v>
      </c>
      <c r="M68" s="209">
        <f t="shared" si="3"/>
        <v>0</v>
      </c>
      <c r="N68" s="209">
        <f t="shared" si="3"/>
        <v>0</v>
      </c>
      <c r="O68" s="188"/>
      <c r="P68" s="188"/>
      <c r="Q68" s="188"/>
      <c r="R68" s="540"/>
      <c r="S68" s="540"/>
      <c r="T68" s="540"/>
      <c r="U68" s="540"/>
      <c r="V68" s="540"/>
      <c r="W68" s="540"/>
      <c r="X68" s="540"/>
      <c r="Y68" s="540"/>
      <c r="Z68" s="540"/>
      <c r="AA68" s="540"/>
      <c r="AB68" s="540"/>
      <c r="AC68" s="540"/>
      <c r="AD68" s="540"/>
      <c r="AE68" s="540"/>
      <c r="AF68" s="540"/>
      <c r="AG68" s="540"/>
      <c r="AH68" s="540"/>
      <c r="AI68" s="540"/>
    </row>
    <row r="69" spans="3:35">
      <c r="C69" s="13"/>
      <c r="D69" s="3"/>
      <c r="I69" s="38"/>
      <c r="J69" s="38"/>
      <c r="K69" s="38"/>
      <c r="L69" s="38"/>
      <c r="M69" s="38"/>
      <c r="N69" s="38"/>
      <c r="R69" s="540"/>
      <c r="S69" s="540"/>
      <c r="T69" s="540"/>
      <c r="U69" s="540"/>
      <c r="V69" s="540"/>
      <c r="W69" s="540"/>
      <c r="X69" s="540"/>
      <c r="Y69" s="540"/>
      <c r="Z69" s="540"/>
      <c r="AA69" s="540"/>
      <c r="AB69" s="540"/>
      <c r="AC69" s="540"/>
      <c r="AD69" s="540"/>
      <c r="AE69" s="540"/>
      <c r="AF69" s="540"/>
      <c r="AG69" s="540"/>
      <c r="AH69" s="540"/>
      <c r="AI69" s="540"/>
    </row>
    <row r="70" spans="3:35">
      <c r="C70" s="13"/>
      <c r="D70" s="5" t="s">
        <v>75</v>
      </c>
      <c r="R70" s="540"/>
      <c r="S70" s="540"/>
      <c r="T70" s="540"/>
      <c r="U70" s="540"/>
      <c r="V70" s="540"/>
      <c r="W70" s="540"/>
      <c r="X70" s="540"/>
      <c r="Y70" s="540"/>
      <c r="Z70" s="540"/>
      <c r="AA70" s="540"/>
      <c r="AB70" s="540"/>
      <c r="AC70" s="540"/>
      <c r="AD70" s="540"/>
      <c r="AE70" s="540"/>
      <c r="AF70" s="540"/>
      <c r="AG70" s="540"/>
      <c r="AH70" s="540"/>
      <c r="AI70" s="540"/>
    </row>
    <row r="71" spans="3:35">
      <c r="C71" s="13"/>
      <c r="D71" s="2" t="s">
        <v>44</v>
      </c>
      <c r="E71" s="1" t="s">
        <v>42</v>
      </c>
      <c r="I71" s="2" t="s">
        <v>38</v>
      </c>
      <c r="J71" s="2" t="s">
        <v>38</v>
      </c>
      <c r="K71" s="2" t="s">
        <v>38</v>
      </c>
      <c r="L71" s="2" t="s">
        <v>38</v>
      </c>
      <c r="M71" s="2" t="s">
        <v>38</v>
      </c>
      <c r="N71" s="343" t="s">
        <v>38</v>
      </c>
      <c r="O71" s="2" t="s">
        <v>38</v>
      </c>
      <c r="P71" s="2" t="s">
        <v>38</v>
      </c>
      <c r="Q71" s="2" t="s">
        <v>38</v>
      </c>
      <c r="R71" s="540"/>
      <c r="S71" s="540"/>
      <c r="T71" s="540"/>
      <c r="U71" s="540"/>
      <c r="V71" s="540"/>
      <c r="W71" s="540"/>
      <c r="X71" s="540"/>
      <c r="Y71" s="540"/>
      <c r="Z71" s="540"/>
      <c r="AA71" s="540"/>
      <c r="AB71" s="540"/>
      <c r="AC71" s="540"/>
      <c r="AD71" s="540"/>
      <c r="AE71" s="540"/>
      <c r="AF71" s="540"/>
      <c r="AG71" s="540"/>
      <c r="AH71" s="540"/>
      <c r="AI71" s="540"/>
    </row>
    <row r="72" spans="3:35">
      <c r="C72" s="13"/>
      <c r="D72" s="2" t="s">
        <v>44</v>
      </c>
      <c r="E72" s="1" t="s">
        <v>43</v>
      </c>
      <c r="I72" s="2" t="s">
        <v>38</v>
      </c>
      <c r="J72" s="2" t="s">
        <v>38</v>
      </c>
      <c r="K72" s="2" t="s">
        <v>38</v>
      </c>
      <c r="L72" s="2" t="s">
        <v>38</v>
      </c>
      <c r="M72" s="2" t="s">
        <v>38</v>
      </c>
      <c r="N72" s="343" t="s">
        <v>38</v>
      </c>
      <c r="O72" s="2" t="s">
        <v>38</v>
      </c>
      <c r="P72" s="2" t="s">
        <v>38</v>
      </c>
      <c r="Q72" s="2" t="s">
        <v>38</v>
      </c>
      <c r="R72" s="540"/>
      <c r="S72" s="540"/>
      <c r="T72" s="540"/>
      <c r="U72" s="540"/>
      <c r="V72" s="540"/>
      <c r="W72" s="540"/>
      <c r="X72" s="540"/>
      <c r="Y72" s="540"/>
      <c r="Z72" s="540"/>
      <c r="AA72" s="540"/>
      <c r="AB72" s="540"/>
      <c r="AC72" s="540"/>
      <c r="AD72" s="540"/>
      <c r="AE72" s="540"/>
      <c r="AF72" s="540"/>
      <c r="AG72" s="540"/>
      <c r="AH72" s="540"/>
      <c r="AI72" s="540"/>
    </row>
    <row r="73" spans="3:35">
      <c r="C73" s="13"/>
      <c r="R73" s="540"/>
      <c r="S73" s="540"/>
      <c r="T73" s="540"/>
      <c r="U73" s="540"/>
      <c r="V73" s="540"/>
      <c r="W73" s="540"/>
      <c r="X73" s="540"/>
      <c r="Y73" s="540"/>
      <c r="Z73" s="540"/>
      <c r="AA73" s="540"/>
      <c r="AB73" s="540"/>
      <c r="AC73" s="540"/>
      <c r="AD73" s="540"/>
      <c r="AE73" s="540"/>
      <c r="AF73" s="540"/>
      <c r="AG73" s="540"/>
      <c r="AH73" s="540"/>
      <c r="AI73" s="540"/>
    </row>
    <row r="74" spans="3:35">
      <c r="C74" s="13"/>
      <c r="D74" s="3"/>
      <c r="I74" s="38"/>
      <c r="J74" s="38"/>
      <c r="K74" s="38"/>
      <c r="L74" s="38"/>
      <c r="M74" s="38"/>
      <c r="N74" s="38"/>
      <c r="R74" s="540"/>
      <c r="S74" s="540"/>
      <c r="T74" s="540"/>
      <c r="U74" s="540"/>
      <c r="V74" s="540"/>
      <c r="W74" s="540"/>
      <c r="X74" s="540"/>
      <c r="Y74" s="540"/>
      <c r="Z74" s="540"/>
      <c r="AA74" s="540"/>
      <c r="AB74" s="540"/>
      <c r="AC74" s="540"/>
      <c r="AD74" s="540"/>
      <c r="AE74" s="540"/>
      <c r="AF74" s="540"/>
      <c r="AG74" s="540"/>
      <c r="AH74" s="540"/>
      <c r="AI74" s="540"/>
    </row>
    <row r="75" spans="3:35">
      <c r="C75" s="13"/>
    </row>
    <row r="76" spans="3:35">
      <c r="C76" s="13"/>
      <c r="D76" s="3" t="s">
        <v>71</v>
      </c>
    </row>
    <row r="77" spans="3:35" ht="15" customHeight="1">
      <c r="C77" s="13"/>
      <c r="D77" s="536" t="s">
        <v>311</v>
      </c>
      <c r="E77" s="536"/>
      <c r="F77" s="536"/>
      <c r="G77" s="536"/>
      <c r="H77" s="536"/>
      <c r="I77" s="536"/>
      <c r="J77" s="536"/>
      <c r="K77" s="536"/>
      <c r="L77" s="536"/>
      <c r="M77" s="536"/>
      <c r="N77" s="536"/>
      <c r="O77" s="536"/>
      <c r="P77" s="536"/>
      <c r="Q77" s="536"/>
    </row>
    <row r="78" spans="3:35">
      <c r="C78" s="13"/>
      <c r="D78" s="536"/>
      <c r="E78" s="536"/>
      <c r="F78" s="536"/>
      <c r="G78" s="536"/>
      <c r="H78" s="536"/>
      <c r="I78" s="536"/>
      <c r="J78" s="536"/>
      <c r="K78" s="536"/>
      <c r="L78" s="536"/>
      <c r="M78" s="536"/>
      <c r="N78" s="536"/>
      <c r="O78" s="536"/>
      <c r="P78" s="536"/>
      <c r="Q78" s="536"/>
    </row>
    <row r="79" spans="3:35" ht="15" customHeight="1">
      <c r="C79" s="13"/>
      <c r="D79" s="536"/>
      <c r="E79" s="536"/>
      <c r="F79" s="536"/>
      <c r="G79" s="536"/>
      <c r="H79" s="536"/>
      <c r="I79" s="536"/>
      <c r="J79" s="536"/>
      <c r="K79" s="536"/>
      <c r="L79" s="536"/>
      <c r="M79" s="536"/>
      <c r="N79" s="536"/>
      <c r="O79" s="536"/>
      <c r="P79" s="536"/>
      <c r="Q79" s="536"/>
    </row>
    <row r="80" spans="3:35">
      <c r="C80" s="13"/>
      <c r="D80" s="536"/>
      <c r="E80" s="536"/>
      <c r="F80" s="536"/>
      <c r="G80" s="536"/>
      <c r="H80" s="536"/>
      <c r="I80" s="536"/>
      <c r="J80" s="536"/>
      <c r="K80" s="536"/>
      <c r="L80" s="536"/>
      <c r="M80" s="536"/>
      <c r="N80" s="536"/>
      <c r="O80" s="536"/>
      <c r="P80" s="536"/>
      <c r="Q80" s="536"/>
    </row>
    <row r="81" spans="3:17">
      <c r="C81" s="13"/>
      <c r="D81" s="536"/>
      <c r="E81" s="536"/>
      <c r="F81" s="536"/>
      <c r="G81" s="536"/>
      <c r="H81" s="536"/>
      <c r="I81" s="536"/>
      <c r="J81" s="536"/>
      <c r="K81" s="536"/>
      <c r="L81" s="536"/>
      <c r="M81" s="536"/>
      <c r="N81" s="536"/>
      <c r="O81" s="536"/>
      <c r="P81" s="536"/>
      <c r="Q81" s="536"/>
    </row>
    <row r="82" spans="3:17">
      <c r="C82" s="13"/>
      <c r="D82" s="536"/>
      <c r="E82" s="536"/>
      <c r="F82" s="536"/>
      <c r="G82" s="536"/>
      <c r="H82" s="536"/>
      <c r="I82" s="536"/>
      <c r="J82" s="536"/>
      <c r="K82" s="536"/>
      <c r="L82" s="536"/>
      <c r="M82" s="536"/>
      <c r="N82" s="536"/>
      <c r="O82" s="536"/>
      <c r="P82" s="536"/>
      <c r="Q82" s="536"/>
    </row>
    <row r="83" spans="3:17">
      <c r="C83" s="13"/>
    </row>
    <row r="88" spans="3:17">
      <c r="D88" s="5" t="s">
        <v>323</v>
      </c>
    </row>
    <row r="89" spans="3:17">
      <c r="D89" s="346"/>
      <c r="E89" s="347"/>
      <c r="F89" s="347"/>
      <c r="G89" s="347"/>
      <c r="H89" s="347"/>
      <c r="I89" s="347"/>
      <c r="J89" s="347"/>
      <c r="K89" s="347"/>
      <c r="L89" s="347"/>
      <c r="M89" s="347"/>
      <c r="N89" s="347"/>
      <c r="O89" s="347"/>
      <c r="P89" s="348"/>
    </row>
    <row r="90" spans="3:17">
      <c r="D90" s="349"/>
      <c r="E90" s="537"/>
      <c r="F90" s="537"/>
      <c r="G90" s="537"/>
      <c r="H90" s="537"/>
      <c r="I90" s="537"/>
      <c r="J90" s="537"/>
      <c r="K90" s="537"/>
      <c r="L90" s="537"/>
      <c r="M90" s="537"/>
      <c r="N90" s="537"/>
      <c r="O90" s="537"/>
      <c r="P90" s="350"/>
    </row>
    <row r="91" spans="3:17">
      <c r="D91" s="349"/>
      <c r="E91" s="537"/>
      <c r="F91" s="537"/>
      <c r="G91" s="537"/>
      <c r="H91" s="537"/>
      <c r="I91" s="537"/>
      <c r="J91" s="537"/>
      <c r="K91" s="537"/>
      <c r="L91" s="537"/>
      <c r="M91" s="537"/>
      <c r="N91" s="537"/>
      <c r="O91" s="537"/>
      <c r="P91" s="350"/>
    </row>
    <row r="92" spans="3:17">
      <c r="D92" s="349"/>
      <c r="E92" s="537"/>
      <c r="F92" s="537"/>
      <c r="G92" s="537"/>
      <c r="H92" s="537"/>
      <c r="I92" s="537"/>
      <c r="J92" s="537"/>
      <c r="K92" s="537"/>
      <c r="L92" s="537"/>
      <c r="M92" s="537"/>
      <c r="N92" s="537"/>
      <c r="O92" s="537"/>
      <c r="P92" s="350"/>
    </row>
    <row r="93" spans="3:17">
      <c r="D93" s="349"/>
      <c r="E93" s="537"/>
      <c r="F93" s="537"/>
      <c r="G93" s="537"/>
      <c r="H93" s="537"/>
      <c r="I93" s="537"/>
      <c r="J93" s="537"/>
      <c r="K93" s="537"/>
      <c r="L93" s="537"/>
      <c r="M93" s="537"/>
      <c r="N93" s="537"/>
      <c r="O93" s="537"/>
      <c r="P93" s="350"/>
    </row>
    <row r="94" spans="3:17">
      <c r="D94" s="349"/>
      <c r="E94" s="537"/>
      <c r="F94" s="537"/>
      <c r="G94" s="537"/>
      <c r="H94" s="537"/>
      <c r="I94" s="537"/>
      <c r="J94" s="537"/>
      <c r="K94" s="537"/>
      <c r="L94" s="537"/>
      <c r="M94" s="537"/>
      <c r="N94" s="537"/>
      <c r="O94" s="537"/>
      <c r="P94" s="350"/>
    </row>
    <row r="95" spans="3:17">
      <c r="D95" s="349"/>
      <c r="E95" s="537"/>
      <c r="F95" s="537"/>
      <c r="G95" s="537"/>
      <c r="H95" s="537"/>
      <c r="I95" s="537"/>
      <c r="J95" s="537"/>
      <c r="K95" s="537"/>
      <c r="L95" s="537"/>
      <c r="M95" s="537"/>
      <c r="N95" s="537"/>
      <c r="O95" s="537"/>
      <c r="P95" s="350"/>
    </row>
    <row r="96" spans="3:17">
      <c r="D96" s="349"/>
      <c r="E96" s="537"/>
      <c r="F96" s="537"/>
      <c r="G96" s="537"/>
      <c r="H96" s="537"/>
      <c r="I96" s="537"/>
      <c r="J96" s="537"/>
      <c r="K96" s="537"/>
      <c r="L96" s="537"/>
      <c r="M96" s="537"/>
      <c r="N96" s="537"/>
      <c r="O96" s="537"/>
      <c r="P96" s="350"/>
    </row>
    <row r="97" spans="4:16">
      <c r="D97" s="349"/>
      <c r="E97" s="537"/>
      <c r="F97" s="537"/>
      <c r="G97" s="537"/>
      <c r="H97" s="537"/>
      <c r="I97" s="537"/>
      <c r="J97" s="537"/>
      <c r="K97" s="537"/>
      <c r="L97" s="537"/>
      <c r="M97" s="537"/>
      <c r="N97" s="537"/>
      <c r="O97" s="537"/>
      <c r="P97" s="350"/>
    </row>
    <row r="98" spans="4:16">
      <c r="D98" s="349"/>
      <c r="E98" s="537"/>
      <c r="F98" s="537"/>
      <c r="G98" s="537"/>
      <c r="H98" s="537"/>
      <c r="I98" s="537"/>
      <c r="J98" s="537"/>
      <c r="K98" s="537"/>
      <c r="L98" s="537"/>
      <c r="M98" s="537"/>
      <c r="N98" s="537"/>
      <c r="O98" s="537"/>
      <c r="P98" s="350"/>
    </row>
    <row r="99" spans="4:16">
      <c r="D99" s="349"/>
      <c r="E99" s="537"/>
      <c r="F99" s="537"/>
      <c r="G99" s="537"/>
      <c r="H99" s="537"/>
      <c r="I99" s="537"/>
      <c r="J99" s="537"/>
      <c r="K99" s="537"/>
      <c r="L99" s="537"/>
      <c r="M99" s="537"/>
      <c r="N99" s="537"/>
      <c r="O99" s="537"/>
      <c r="P99" s="350"/>
    </row>
    <row r="100" spans="4:16">
      <c r="D100" s="351"/>
      <c r="E100" s="352"/>
      <c r="F100" s="352"/>
      <c r="G100" s="352"/>
      <c r="H100" s="352"/>
      <c r="I100" s="352"/>
      <c r="J100" s="352"/>
      <c r="K100" s="352"/>
      <c r="L100" s="352"/>
      <c r="M100" s="352"/>
      <c r="N100" s="352"/>
      <c r="O100" s="352"/>
      <c r="P100" s="353"/>
    </row>
    <row r="103" spans="4:16">
      <c r="D103" s="5" t="s">
        <v>78</v>
      </c>
    </row>
    <row r="104" spans="4:16">
      <c r="D104" s="354"/>
      <c r="E104" s="355"/>
      <c r="F104" s="355"/>
      <c r="G104" s="355"/>
      <c r="H104" s="355"/>
      <c r="I104" s="355"/>
      <c r="J104" s="355"/>
      <c r="K104" s="355"/>
      <c r="L104" s="355"/>
      <c r="M104" s="355"/>
      <c r="N104" s="355"/>
      <c r="O104" s="355"/>
      <c r="P104" s="356"/>
    </row>
    <row r="105" spans="4:16">
      <c r="D105" s="357"/>
      <c r="E105" s="538"/>
      <c r="F105" s="538"/>
      <c r="G105" s="538"/>
      <c r="H105" s="538"/>
      <c r="I105" s="538"/>
      <c r="J105" s="538"/>
      <c r="K105" s="538"/>
      <c r="L105" s="538"/>
      <c r="M105" s="538"/>
      <c r="N105" s="538"/>
      <c r="O105" s="538"/>
      <c r="P105" s="358"/>
    </row>
    <row r="106" spans="4:16">
      <c r="D106" s="357"/>
      <c r="E106" s="538"/>
      <c r="F106" s="538"/>
      <c r="G106" s="538"/>
      <c r="H106" s="538"/>
      <c r="I106" s="538"/>
      <c r="J106" s="538"/>
      <c r="K106" s="538"/>
      <c r="L106" s="538"/>
      <c r="M106" s="538"/>
      <c r="N106" s="538"/>
      <c r="O106" s="538"/>
      <c r="P106" s="358"/>
    </row>
    <row r="107" spans="4:16">
      <c r="D107" s="357"/>
      <c r="E107" s="538"/>
      <c r="F107" s="538"/>
      <c r="G107" s="538"/>
      <c r="H107" s="538"/>
      <c r="I107" s="538"/>
      <c r="J107" s="538"/>
      <c r="K107" s="538"/>
      <c r="L107" s="538"/>
      <c r="M107" s="538"/>
      <c r="N107" s="538"/>
      <c r="O107" s="538"/>
      <c r="P107" s="358"/>
    </row>
    <row r="108" spans="4:16">
      <c r="D108" s="357"/>
      <c r="E108" s="538"/>
      <c r="F108" s="538"/>
      <c r="G108" s="538"/>
      <c r="H108" s="538"/>
      <c r="I108" s="538"/>
      <c r="J108" s="538"/>
      <c r="K108" s="538"/>
      <c r="L108" s="538"/>
      <c r="M108" s="538"/>
      <c r="N108" s="538"/>
      <c r="O108" s="538"/>
      <c r="P108" s="358"/>
    </row>
    <row r="109" spans="4:16">
      <c r="D109" s="357"/>
      <c r="E109" s="538"/>
      <c r="F109" s="538"/>
      <c r="G109" s="538"/>
      <c r="H109" s="538"/>
      <c r="I109" s="538"/>
      <c r="J109" s="538"/>
      <c r="K109" s="538"/>
      <c r="L109" s="538"/>
      <c r="M109" s="538"/>
      <c r="N109" s="538"/>
      <c r="O109" s="538"/>
      <c r="P109" s="358"/>
    </row>
    <row r="110" spans="4:16">
      <c r="D110" s="357"/>
      <c r="E110" s="538"/>
      <c r="F110" s="538"/>
      <c r="G110" s="538"/>
      <c r="H110" s="538"/>
      <c r="I110" s="538"/>
      <c r="J110" s="538"/>
      <c r="K110" s="538"/>
      <c r="L110" s="538"/>
      <c r="M110" s="538"/>
      <c r="N110" s="538"/>
      <c r="O110" s="538"/>
      <c r="P110" s="358"/>
    </row>
    <row r="111" spans="4:16">
      <c r="D111" s="357"/>
      <c r="E111" s="538"/>
      <c r="F111" s="538"/>
      <c r="G111" s="538"/>
      <c r="H111" s="538"/>
      <c r="I111" s="538"/>
      <c r="J111" s="538"/>
      <c r="K111" s="538"/>
      <c r="L111" s="538"/>
      <c r="M111" s="538"/>
      <c r="N111" s="538"/>
      <c r="O111" s="538"/>
      <c r="P111" s="358"/>
    </row>
    <row r="112" spans="4:16">
      <c r="D112" s="357"/>
      <c r="E112" s="538"/>
      <c r="F112" s="538"/>
      <c r="G112" s="538"/>
      <c r="H112" s="538"/>
      <c r="I112" s="538"/>
      <c r="J112" s="538"/>
      <c r="K112" s="538"/>
      <c r="L112" s="538"/>
      <c r="M112" s="538"/>
      <c r="N112" s="538"/>
      <c r="O112" s="538"/>
      <c r="P112" s="358"/>
    </row>
    <row r="113" spans="4:16">
      <c r="D113" s="357"/>
      <c r="E113" s="538"/>
      <c r="F113" s="538"/>
      <c r="G113" s="538"/>
      <c r="H113" s="538"/>
      <c r="I113" s="538"/>
      <c r="J113" s="538"/>
      <c r="K113" s="538"/>
      <c r="L113" s="538"/>
      <c r="M113" s="538"/>
      <c r="N113" s="538"/>
      <c r="O113" s="538"/>
      <c r="P113" s="358"/>
    </row>
    <row r="114" spans="4:16">
      <c r="D114" s="357"/>
      <c r="E114" s="538"/>
      <c r="F114" s="538"/>
      <c r="G114" s="538"/>
      <c r="H114" s="538"/>
      <c r="I114" s="538"/>
      <c r="J114" s="538"/>
      <c r="K114" s="538"/>
      <c r="L114" s="538"/>
      <c r="M114" s="538"/>
      <c r="N114" s="538"/>
      <c r="O114" s="538"/>
      <c r="P114" s="358"/>
    </row>
    <row r="115" spans="4:16">
      <c r="D115" s="357"/>
      <c r="E115" s="538"/>
      <c r="F115" s="538"/>
      <c r="G115" s="538"/>
      <c r="H115" s="538"/>
      <c r="I115" s="538"/>
      <c r="J115" s="538"/>
      <c r="K115" s="538"/>
      <c r="L115" s="538"/>
      <c r="M115" s="538"/>
      <c r="N115" s="538"/>
      <c r="O115" s="538"/>
      <c r="P115" s="358"/>
    </row>
    <row r="116" spans="4:16">
      <c r="D116" s="357"/>
      <c r="E116" s="538"/>
      <c r="F116" s="538"/>
      <c r="G116" s="538"/>
      <c r="H116" s="538"/>
      <c r="I116" s="538"/>
      <c r="J116" s="538"/>
      <c r="K116" s="538"/>
      <c r="L116" s="538"/>
      <c r="M116" s="538"/>
      <c r="N116" s="538"/>
      <c r="O116" s="538"/>
      <c r="P116" s="358"/>
    </row>
    <row r="117" spans="4:16">
      <c r="D117" s="357"/>
      <c r="E117" s="538"/>
      <c r="F117" s="538"/>
      <c r="G117" s="538"/>
      <c r="H117" s="538"/>
      <c r="I117" s="538"/>
      <c r="J117" s="538"/>
      <c r="K117" s="538"/>
      <c r="L117" s="538"/>
      <c r="M117" s="538"/>
      <c r="N117" s="538"/>
      <c r="O117" s="538"/>
      <c r="P117" s="358"/>
    </row>
    <row r="118" spans="4:16">
      <c r="D118" s="357"/>
      <c r="E118" s="538"/>
      <c r="F118" s="538"/>
      <c r="G118" s="538"/>
      <c r="H118" s="538"/>
      <c r="I118" s="538"/>
      <c r="J118" s="538"/>
      <c r="K118" s="538"/>
      <c r="L118" s="538"/>
      <c r="M118" s="538"/>
      <c r="N118" s="538"/>
      <c r="O118" s="538"/>
      <c r="P118" s="358"/>
    </row>
    <row r="119" spans="4:16">
      <c r="D119" s="357"/>
      <c r="E119" s="538"/>
      <c r="F119" s="538"/>
      <c r="G119" s="538"/>
      <c r="H119" s="538"/>
      <c r="I119" s="538"/>
      <c r="J119" s="538"/>
      <c r="K119" s="538"/>
      <c r="L119" s="538"/>
      <c r="M119" s="538"/>
      <c r="N119" s="538"/>
      <c r="O119" s="538"/>
      <c r="P119" s="358"/>
    </row>
    <row r="120" spans="4:16">
      <c r="D120" s="357"/>
      <c r="E120" s="538"/>
      <c r="F120" s="538"/>
      <c r="G120" s="538"/>
      <c r="H120" s="538"/>
      <c r="I120" s="538"/>
      <c r="J120" s="538"/>
      <c r="K120" s="538"/>
      <c r="L120" s="538"/>
      <c r="M120" s="538"/>
      <c r="N120" s="538"/>
      <c r="O120" s="538"/>
      <c r="P120" s="358"/>
    </row>
    <row r="121" spans="4:16">
      <c r="D121" s="357"/>
      <c r="E121" s="538"/>
      <c r="F121" s="538"/>
      <c r="G121" s="538"/>
      <c r="H121" s="538"/>
      <c r="I121" s="538"/>
      <c r="J121" s="538"/>
      <c r="K121" s="538"/>
      <c r="L121" s="538"/>
      <c r="M121" s="538"/>
      <c r="N121" s="538"/>
      <c r="O121" s="538"/>
      <c r="P121" s="358"/>
    </row>
    <row r="122" spans="4:16">
      <c r="D122" s="359"/>
      <c r="E122" s="360"/>
      <c r="F122" s="360"/>
      <c r="G122" s="360"/>
      <c r="H122" s="360"/>
      <c r="I122" s="360"/>
      <c r="J122" s="360"/>
      <c r="K122" s="360"/>
      <c r="L122" s="360"/>
      <c r="M122" s="360"/>
      <c r="N122" s="360"/>
      <c r="O122" s="360"/>
      <c r="P122" s="361"/>
    </row>
    <row r="125" spans="4:16">
      <c r="D125" s="5" t="s">
        <v>76</v>
      </c>
    </row>
    <row r="126" spans="4:16">
      <c r="D126" s="346"/>
      <c r="E126" s="347"/>
      <c r="F126" s="347"/>
      <c r="G126" s="347"/>
      <c r="H126" s="347"/>
      <c r="I126" s="347"/>
      <c r="J126" s="347"/>
      <c r="K126" s="347"/>
      <c r="L126" s="347"/>
      <c r="M126" s="347"/>
      <c r="N126" s="347"/>
      <c r="O126" s="347"/>
      <c r="P126" s="348"/>
    </row>
    <row r="127" spans="4:16">
      <c r="D127" s="349"/>
      <c r="E127" s="537"/>
      <c r="F127" s="537"/>
      <c r="G127" s="537"/>
      <c r="H127" s="537"/>
      <c r="I127" s="537"/>
      <c r="J127" s="537"/>
      <c r="K127" s="537"/>
      <c r="L127" s="537"/>
      <c r="M127" s="537"/>
      <c r="N127" s="537"/>
      <c r="O127" s="537"/>
      <c r="P127" s="350"/>
    </row>
    <row r="128" spans="4:16">
      <c r="D128" s="349"/>
      <c r="E128" s="537"/>
      <c r="F128" s="537"/>
      <c r="G128" s="537"/>
      <c r="H128" s="537"/>
      <c r="I128" s="537"/>
      <c r="J128" s="537"/>
      <c r="K128" s="537"/>
      <c r="L128" s="537"/>
      <c r="M128" s="537"/>
      <c r="N128" s="537"/>
      <c r="O128" s="537"/>
      <c r="P128" s="350"/>
    </row>
    <row r="129" spans="4:16">
      <c r="D129" s="349"/>
      <c r="E129" s="537"/>
      <c r="F129" s="537"/>
      <c r="G129" s="537"/>
      <c r="H129" s="537"/>
      <c r="I129" s="537"/>
      <c r="J129" s="537"/>
      <c r="K129" s="537"/>
      <c r="L129" s="537"/>
      <c r="M129" s="537"/>
      <c r="N129" s="537"/>
      <c r="O129" s="537"/>
      <c r="P129" s="350"/>
    </row>
    <row r="130" spans="4:16">
      <c r="D130" s="349"/>
      <c r="E130" s="537"/>
      <c r="F130" s="537"/>
      <c r="G130" s="537"/>
      <c r="H130" s="537"/>
      <c r="I130" s="537"/>
      <c r="J130" s="537"/>
      <c r="K130" s="537"/>
      <c r="L130" s="537"/>
      <c r="M130" s="537"/>
      <c r="N130" s="537"/>
      <c r="O130" s="537"/>
      <c r="P130" s="350"/>
    </row>
    <row r="131" spans="4:16">
      <c r="D131" s="349"/>
      <c r="E131" s="537"/>
      <c r="F131" s="537"/>
      <c r="G131" s="537"/>
      <c r="H131" s="537"/>
      <c r="I131" s="537"/>
      <c r="J131" s="537"/>
      <c r="K131" s="537"/>
      <c r="L131" s="537"/>
      <c r="M131" s="537"/>
      <c r="N131" s="537"/>
      <c r="O131" s="537"/>
      <c r="P131" s="350"/>
    </row>
    <row r="132" spans="4:16">
      <c r="D132" s="349"/>
      <c r="E132" s="537"/>
      <c r="F132" s="537"/>
      <c r="G132" s="537"/>
      <c r="H132" s="537"/>
      <c r="I132" s="537"/>
      <c r="J132" s="537"/>
      <c r="K132" s="537"/>
      <c r="L132" s="537"/>
      <c r="M132" s="537"/>
      <c r="N132" s="537"/>
      <c r="O132" s="537"/>
      <c r="P132" s="350"/>
    </row>
    <row r="133" spans="4:16">
      <c r="D133" s="349"/>
      <c r="E133" s="537"/>
      <c r="F133" s="537"/>
      <c r="G133" s="537"/>
      <c r="H133" s="537"/>
      <c r="I133" s="537"/>
      <c r="J133" s="537"/>
      <c r="K133" s="537"/>
      <c r="L133" s="537"/>
      <c r="M133" s="537"/>
      <c r="N133" s="537"/>
      <c r="O133" s="537"/>
      <c r="P133" s="350"/>
    </row>
    <row r="134" spans="4:16">
      <c r="D134" s="349"/>
      <c r="E134" s="537"/>
      <c r="F134" s="537"/>
      <c r="G134" s="537"/>
      <c r="H134" s="537"/>
      <c r="I134" s="537"/>
      <c r="J134" s="537"/>
      <c r="K134" s="537"/>
      <c r="L134" s="537"/>
      <c r="M134" s="537"/>
      <c r="N134" s="537"/>
      <c r="O134" s="537"/>
      <c r="P134" s="350"/>
    </row>
    <row r="135" spans="4:16">
      <c r="D135" s="349"/>
      <c r="E135" s="537"/>
      <c r="F135" s="537"/>
      <c r="G135" s="537"/>
      <c r="H135" s="537"/>
      <c r="I135" s="537"/>
      <c r="J135" s="537"/>
      <c r="K135" s="537"/>
      <c r="L135" s="537"/>
      <c r="M135" s="537"/>
      <c r="N135" s="537"/>
      <c r="O135" s="537"/>
      <c r="P135" s="350"/>
    </row>
    <row r="136" spans="4:16">
      <c r="D136" s="349"/>
      <c r="E136" s="537"/>
      <c r="F136" s="537"/>
      <c r="G136" s="537"/>
      <c r="H136" s="537"/>
      <c r="I136" s="537"/>
      <c r="J136" s="537"/>
      <c r="K136" s="537"/>
      <c r="L136" s="537"/>
      <c r="M136" s="537"/>
      <c r="N136" s="537"/>
      <c r="O136" s="537"/>
      <c r="P136" s="350"/>
    </row>
    <row r="137" spans="4:16">
      <c r="D137" s="349"/>
      <c r="E137" s="537"/>
      <c r="F137" s="537"/>
      <c r="G137" s="537"/>
      <c r="H137" s="537"/>
      <c r="I137" s="537"/>
      <c r="J137" s="537"/>
      <c r="K137" s="537"/>
      <c r="L137" s="537"/>
      <c r="M137" s="537"/>
      <c r="N137" s="537"/>
      <c r="O137" s="537"/>
      <c r="P137" s="350"/>
    </row>
    <row r="138" spans="4:16">
      <c r="D138" s="349"/>
      <c r="E138" s="537"/>
      <c r="F138" s="537"/>
      <c r="G138" s="537"/>
      <c r="H138" s="537"/>
      <c r="I138" s="537"/>
      <c r="J138" s="537"/>
      <c r="K138" s="537"/>
      <c r="L138" s="537"/>
      <c r="M138" s="537"/>
      <c r="N138" s="537"/>
      <c r="O138" s="537"/>
      <c r="P138" s="350"/>
    </row>
    <row r="139" spans="4:16">
      <c r="D139" s="351"/>
      <c r="E139" s="352"/>
      <c r="F139" s="352"/>
      <c r="G139" s="352"/>
      <c r="H139" s="352"/>
      <c r="I139" s="352"/>
      <c r="J139" s="352"/>
      <c r="K139" s="352"/>
      <c r="L139" s="352"/>
      <c r="M139" s="352"/>
      <c r="N139" s="352"/>
      <c r="O139" s="352"/>
      <c r="P139" s="353"/>
    </row>
    <row r="141" spans="4:16">
      <c r="D141" s="5" t="s">
        <v>77</v>
      </c>
    </row>
    <row r="142" spans="4:16">
      <c r="D142" s="346"/>
      <c r="E142" s="347"/>
      <c r="F142" s="347"/>
      <c r="G142" s="347"/>
      <c r="H142" s="347"/>
      <c r="I142" s="347"/>
      <c r="J142" s="347"/>
      <c r="K142" s="347"/>
      <c r="L142" s="347"/>
      <c r="M142" s="347"/>
      <c r="N142" s="347"/>
      <c r="O142" s="347"/>
      <c r="P142" s="348"/>
    </row>
    <row r="143" spans="4:16">
      <c r="D143" s="349"/>
      <c r="E143" s="537"/>
      <c r="F143" s="537"/>
      <c r="G143" s="537"/>
      <c r="H143" s="537"/>
      <c r="I143" s="537"/>
      <c r="J143" s="537"/>
      <c r="K143" s="537"/>
      <c r="L143" s="537"/>
      <c r="M143" s="537"/>
      <c r="N143" s="537"/>
      <c r="O143" s="537"/>
      <c r="P143" s="350"/>
    </row>
    <row r="144" spans="4:16">
      <c r="D144" s="349"/>
      <c r="E144" s="537"/>
      <c r="F144" s="537"/>
      <c r="G144" s="537"/>
      <c r="H144" s="537"/>
      <c r="I144" s="537"/>
      <c r="J144" s="537"/>
      <c r="K144" s="537"/>
      <c r="L144" s="537"/>
      <c r="M144" s="537"/>
      <c r="N144" s="537"/>
      <c r="O144" s="537"/>
      <c r="P144" s="350"/>
    </row>
    <row r="145" spans="4:16">
      <c r="D145" s="349"/>
      <c r="E145" s="537"/>
      <c r="F145" s="537"/>
      <c r="G145" s="537"/>
      <c r="H145" s="537"/>
      <c r="I145" s="537"/>
      <c r="J145" s="537"/>
      <c r="K145" s="537"/>
      <c r="L145" s="537"/>
      <c r="M145" s="537"/>
      <c r="N145" s="537"/>
      <c r="O145" s="537"/>
      <c r="P145" s="350"/>
    </row>
    <row r="146" spans="4:16">
      <c r="D146" s="349"/>
      <c r="E146" s="537"/>
      <c r="F146" s="537"/>
      <c r="G146" s="537"/>
      <c r="H146" s="537"/>
      <c r="I146" s="537"/>
      <c r="J146" s="537"/>
      <c r="K146" s="537"/>
      <c r="L146" s="537"/>
      <c r="M146" s="537"/>
      <c r="N146" s="537"/>
      <c r="O146" s="537"/>
      <c r="P146" s="350"/>
    </row>
    <row r="147" spans="4:16">
      <c r="D147" s="349"/>
      <c r="E147" s="537"/>
      <c r="F147" s="537"/>
      <c r="G147" s="537"/>
      <c r="H147" s="537"/>
      <c r="I147" s="537"/>
      <c r="J147" s="537"/>
      <c r="K147" s="537"/>
      <c r="L147" s="537"/>
      <c r="M147" s="537"/>
      <c r="N147" s="537"/>
      <c r="O147" s="537"/>
      <c r="P147" s="350"/>
    </row>
    <row r="148" spans="4:16">
      <c r="D148" s="349"/>
      <c r="E148" s="537"/>
      <c r="F148" s="537"/>
      <c r="G148" s="537"/>
      <c r="H148" s="537"/>
      <c r="I148" s="537"/>
      <c r="J148" s="537"/>
      <c r="K148" s="537"/>
      <c r="L148" s="537"/>
      <c r="M148" s="537"/>
      <c r="N148" s="537"/>
      <c r="O148" s="537"/>
      <c r="P148" s="350"/>
    </row>
    <row r="149" spans="4:16">
      <c r="D149" s="349"/>
      <c r="E149" s="537"/>
      <c r="F149" s="537"/>
      <c r="G149" s="537"/>
      <c r="H149" s="537"/>
      <c r="I149" s="537"/>
      <c r="J149" s="537"/>
      <c r="K149" s="537"/>
      <c r="L149" s="537"/>
      <c r="M149" s="537"/>
      <c r="N149" s="537"/>
      <c r="O149" s="537"/>
      <c r="P149" s="350"/>
    </row>
    <row r="150" spans="4:16">
      <c r="D150" s="349"/>
      <c r="E150" s="537"/>
      <c r="F150" s="537"/>
      <c r="G150" s="537"/>
      <c r="H150" s="537"/>
      <c r="I150" s="537"/>
      <c r="J150" s="537"/>
      <c r="K150" s="537"/>
      <c r="L150" s="537"/>
      <c r="M150" s="537"/>
      <c r="N150" s="537"/>
      <c r="O150" s="537"/>
      <c r="P150" s="350"/>
    </row>
    <row r="151" spans="4:16">
      <c r="D151" s="349"/>
      <c r="E151" s="537"/>
      <c r="F151" s="537"/>
      <c r="G151" s="537"/>
      <c r="H151" s="537"/>
      <c r="I151" s="537"/>
      <c r="J151" s="537"/>
      <c r="K151" s="537"/>
      <c r="L151" s="537"/>
      <c r="M151" s="537"/>
      <c r="N151" s="537"/>
      <c r="O151" s="537"/>
      <c r="P151" s="350"/>
    </row>
    <row r="152" spans="4:16">
      <c r="D152" s="349"/>
      <c r="E152" s="537"/>
      <c r="F152" s="537"/>
      <c r="G152" s="537"/>
      <c r="H152" s="537"/>
      <c r="I152" s="537"/>
      <c r="J152" s="537"/>
      <c r="K152" s="537"/>
      <c r="L152" s="537"/>
      <c r="M152" s="537"/>
      <c r="N152" s="537"/>
      <c r="O152" s="537"/>
      <c r="P152" s="350"/>
    </row>
    <row r="153" spans="4:16">
      <c r="D153" s="349"/>
      <c r="E153" s="537"/>
      <c r="F153" s="537"/>
      <c r="G153" s="537"/>
      <c r="H153" s="537"/>
      <c r="I153" s="537"/>
      <c r="J153" s="537"/>
      <c r="K153" s="537"/>
      <c r="L153" s="537"/>
      <c r="M153" s="537"/>
      <c r="N153" s="537"/>
      <c r="O153" s="537"/>
      <c r="P153" s="350"/>
    </row>
    <row r="154" spans="4:16">
      <c r="D154" s="349"/>
      <c r="E154" s="537"/>
      <c r="F154" s="537"/>
      <c r="G154" s="537"/>
      <c r="H154" s="537"/>
      <c r="I154" s="537"/>
      <c r="J154" s="537"/>
      <c r="K154" s="537"/>
      <c r="L154" s="537"/>
      <c r="M154" s="537"/>
      <c r="N154" s="537"/>
      <c r="O154" s="537"/>
      <c r="P154" s="350"/>
    </row>
    <row r="155" spans="4:16">
      <c r="D155" s="351"/>
      <c r="E155" s="352"/>
      <c r="F155" s="352"/>
      <c r="G155" s="352"/>
      <c r="H155" s="352"/>
      <c r="I155" s="352"/>
      <c r="J155" s="352"/>
      <c r="K155" s="352"/>
      <c r="L155" s="352"/>
      <c r="M155" s="352"/>
      <c r="N155" s="352"/>
      <c r="O155" s="352"/>
      <c r="P155" s="353"/>
    </row>
  </sheetData>
  <mergeCells count="22">
    <mergeCell ref="D104:P122"/>
    <mergeCell ref="D126:P139"/>
    <mergeCell ref="D142:P155"/>
    <mergeCell ref="R1:AI74"/>
    <mergeCell ref="D54:G54"/>
    <mergeCell ref="D55:G55"/>
    <mergeCell ref="D56:G56"/>
    <mergeCell ref="D57:G57"/>
    <mergeCell ref="D77:Q82"/>
    <mergeCell ref="D89:P100"/>
    <mergeCell ref="D48:G48"/>
    <mergeCell ref="D49:G49"/>
    <mergeCell ref="D50:G50"/>
    <mergeCell ref="D51:G51"/>
    <mergeCell ref="D52:G52"/>
    <mergeCell ref="D53:G53"/>
    <mergeCell ref="D1:Q1"/>
    <mergeCell ref="O2:Q2"/>
    <mergeCell ref="I3:J3"/>
    <mergeCell ref="K3:L3"/>
    <mergeCell ref="M3:N3"/>
    <mergeCell ref="O3:Q3"/>
  </mergeCells>
  <pageMargins left="0.25" right="0.25" top="0.75" bottom="0.75" header="0.3" footer="0.3"/>
  <pageSetup scale="30" fitToHeight="0" orientation="portrait" r:id="rId1"/>
  <headerFooter>
    <oddHeader xml:space="preserve">&amp;L&amp;"-,Bold"ТӨСВИЙН САНАЛ БЭЛТГЭХ МАЯГТ  ТМ-01&amp;R&amp;"-,Bold"&amp;K0070C0ТЕЗ-ИЙН 2016 ОНЫ ТӨСВИЙН ТӨСӨЛ, 2017-2018 ОНЫ ТӨСВИЙН ТӨСӨӨЛӨЛ  БЭЛТГЭХ УДИРДАМЖИЙН ХАВСРАЛТ </oddHeader>
    <oddFooter>&amp;LСАНГИЙН ЯАМ 2015 ОН&amp;CХУУДАС 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29"/>
  <sheetViews>
    <sheetView view="pageLayout" zoomScale="90" zoomScalePageLayoutView="90" workbookViewId="0">
      <selection activeCell="D7" sqref="D7:D8"/>
    </sheetView>
  </sheetViews>
  <sheetFormatPr defaultRowHeight="15"/>
  <cols>
    <col min="1" max="1" width="9.28515625" style="43" customWidth="1"/>
    <col min="2" max="2" width="17.85546875" style="43" customWidth="1"/>
    <col min="3" max="3" width="3.85546875" style="43" customWidth="1"/>
    <col min="4" max="4" width="9.140625" style="43"/>
    <col min="5" max="5" width="16.85546875" style="43" customWidth="1"/>
    <col min="6" max="6" width="9.140625" style="43"/>
    <col min="7" max="7" width="2.28515625" style="43" customWidth="1"/>
    <col min="8" max="8" width="18.28515625" style="43" customWidth="1"/>
    <col min="9" max="9" width="14.85546875" style="43" customWidth="1"/>
    <col min="10" max="10" width="16" style="43" customWidth="1"/>
    <col min="11" max="11" width="15.42578125" style="43" customWidth="1"/>
    <col min="12" max="12" width="16.7109375" style="43" customWidth="1"/>
    <col min="13" max="13" width="14.5703125" style="43" customWidth="1"/>
    <col min="14" max="14" width="16.7109375" style="43" customWidth="1"/>
    <col min="15" max="16384" width="9.140625" style="43"/>
  </cols>
  <sheetData>
    <row r="1" spans="1:18">
      <c r="N1" s="44"/>
    </row>
    <row r="2" spans="1:18">
      <c r="N2" s="44"/>
    </row>
    <row r="3" spans="1:18">
      <c r="N3" s="44"/>
    </row>
    <row r="5" spans="1:18" ht="15" customHeight="1">
      <c r="A5" s="180" t="s">
        <v>309</v>
      </c>
      <c r="B5" s="179"/>
      <c r="C5" s="179"/>
      <c r="D5" s="179"/>
      <c r="E5" s="179"/>
      <c r="F5" s="179"/>
      <c r="G5" s="179"/>
      <c r="H5" s="179"/>
      <c r="I5" s="179"/>
      <c r="J5" s="179"/>
      <c r="K5" s="179"/>
      <c r="L5" s="179"/>
      <c r="M5" s="179"/>
      <c r="N5" s="179"/>
    </row>
    <row r="7" spans="1:18" ht="19.5" customHeight="1">
      <c r="A7" s="368" t="s">
        <v>79</v>
      </c>
      <c r="B7" s="368" t="s">
        <v>80</v>
      </c>
      <c r="D7" s="370" t="s">
        <v>373</v>
      </c>
      <c r="E7" s="372" t="s">
        <v>81</v>
      </c>
      <c r="F7" s="372" t="s">
        <v>374</v>
      </c>
      <c r="G7" s="191"/>
      <c r="H7" s="196" t="s">
        <v>82</v>
      </c>
      <c r="I7" s="196"/>
      <c r="J7" s="196"/>
      <c r="K7" s="196"/>
      <c r="L7" s="196"/>
      <c r="M7" s="196"/>
      <c r="N7" s="196"/>
    </row>
    <row r="8" spans="1:18" ht="64.5" thickBot="1">
      <c r="A8" s="369"/>
      <c r="B8" s="369"/>
      <c r="C8" s="148"/>
      <c r="D8" s="371"/>
      <c r="E8" s="373"/>
      <c r="F8" s="373"/>
      <c r="G8" s="197"/>
      <c r="H8" s="198" t="s">
        <v>83</v>
      </c>
      <c r="I8" s="198" t="s">
        <v>84</v>
      </c>
      <c r="J8" s="198" t="s">
        <v>85</v>
      </c>
      <c r="K8" s="198" t="s">
        <v>86</v>
      </c>
      <c r="L8" s="198" t="s">
        <v>87</v>
      </c>
      <c r="M8" s="198" t="s">
        <v>88</v>
      </c>
      <c r="N8" s="198" t="s">
        <v>89</v>
      </c>
      <c r="O8" s="149"/>
      <c r="P8" s="149"/>
      <c r="Q8" s="149"/>
      <c r="R8" s="149"/>
    </row>
    <row r="9" spans="1:18" s="155" customFormat="1" ht="18" customHeight="1">
      <c r="A9" s="150"/>
      <c r="B9" s="151"/>
      <c r="C9" s="152"/>
      <c r="D9" s="153" t="s">
        <v>12</v>
      </c>
      <c r="E9" s="199" t="s">
        <v>90</v>
      </c>
      <c r="F9" s="199" t="s">
        <v>91</v>
      </c>
      <c r="G9" s="200"/>
      <c r="H9" s="199" t="s">
        <v>0</v>
      </c>
      <c r="I9" s="199" t="s">
        <v>1</v>
      </c>
      <c r="J9" s="199" t="s">
        <v>2</v>
      </c>
      <c r="K9" s="199" t="s">
        <v>3</v>
      </c>
      <c r="L9" s="199" t="s">
        <v>4</v>
      </c>
      <c r="M9" s="199" t="s">
        <v>5</v>
      </c>
      <c r="N9" s="199" t="s">
        <v>10</v>
      </c>
      <c r="O9" s="154"/>
      <c r="P9" s="154"/>
      <c r="Q9" s="154"/>
      <c r="R9" s="154"/>
    </row>
    <row r="10" spans="1:18" s="155" customFormat="1" ht="6.75" customHeight="1">
      <c r="A10" s="156"/>
      <c r="B10" s="157"/>
      <c r="C10" s="158"/>
      <c r="D10" s="159"/>
      <c r="E10" s="159"/>
      <c r="F10" s="159"/>
      <c r="G10" s="160"/>
      <c r="H10" s="159"/>
      <c r="I10" s="159"/>
      <c r="J10" s="159"/>
      <c r="K10" s="159"/>
      <c r="L10" s="159"/>
      <c r="M10" s="159"/>
      <c r="N10" s="159"/>
      <c r="O10" s="154"/>
      <c r="P10" s="154"/>
      <c r="Q10" s="154"/>
      <c r="R10" s="154"/>
    </row>
    <row r="11" spans="1:18">
      <c r="A11" s="161">
        <v>1</v>
      </c>
      <c r="B11" s="162" t="s">
        <v>92</v>
      </c>
      <c r="C11" s="158"/>
      <c r="D11" s="163"/>
      <c r="E11" s="163"/>
      <c r="F11" s="163"/>
      <c r="G11" s="164"/>
      <c r="H11" s="163"/>
      <c r="I11" s="163"/>
      <c r="J11" s="163"/>
      <c r="K11" s="163"/>
      <c r="L11" s="163"/>
      <c r="M11" s="163"/>
      <c r="N11" s="163"/>
    </row>
    <row r="12" spans="1:18">
      <c r="A12" s="161">
        <v>2</v>
      </c>
      <c r="B12" s="162" t="s">
        <v>93</v>
      </c>
      <c r="C12" s="158"/>
      <c r="D12" s="158"/>
      <c r="E12" s="158"/>
      <c r="F12" s="158"/>
      <c r="G12" s="165"/>
      <c r="H12" s="158"/>
      <c r="I12" s="158"/>
      <c r="J12" s="158"/>
      <c r="K12" s="158"/>
      <c r="L12" s="158"/>
      <c r="M12" s="158"/>
      <c r="N12" s="158"/>
    </row>
    <row r="13" spans="1:18">
      <c r="A13" s="161" t="s">
        <v>94</v>
      </c>
      <c r="B13" s="162" t="s">
        <v>55</v>
      </c>
      <c r="C13" s="158"/>
      <c r="D13" s="158"/>
      <c r="E13" s="158"/>
      <c r="F13" s="158"/>
      <c r="G13" s="165"/>
      <c r="H13" s="158"/>
      <c r="I13" s="158"/>
      <c r="J13" s="158"/>
      <c r="K13" s="158"/>
      <c r="L13" s="158"/>
      <c r="M13" s="158"/>
      <c r="N13" s="158"/>
    </row>
    <row r="14" spans="1:18" ht="15.75" thickBot="1">
      <c r="A14" s="166" t="s">
        <v>95</v>
      </c>
      <c r="B14" s="167"/>
      <c r="C14" s="158"/>
      <c r="D14" s="167"/>
      <c r="E14" s="167"/>
      <c r="F14" s="167"/>
      <c r="G14" s="165"/>
      <c r="H14" s="167"/>
      <c r="I14" s="167"/>
      <c r="J14" s="167"/>
      <c r="K14" s="167"/>
      <c r="L14" s="167"/>
      <c r="M14" s="167"/>
      <c r="N14" s="167"/>
    </row>
    <row r="15" spans="1:18" ht="15.75" thickTop="1">
      <c r="A15" s="158"/>
      <c r="B15" s="158"/>
      <c r="C15" s="158"/>
      <c r="D15" s="158"/>
      <c r="E15" s="158"/>
      <c r="F15" s="158"/>
      <c r="G15" s="158"/>
      <c r="H15" s="158"/>
      <c r="I15" s="158"/>
      <c r="J15" s="158"/>
      <c r="K15" s="158"/>
      <c r="L15" s="158"/>
      <c r="M15" s="158"/>
      <c r="N15" s="158"/>
    </row>
    <row r="16" spans="1:18">
      <c r="A16" s="158"/>
      <c r="B16" s="158"/>
      <c r="C16" s="158"/>
      <c r="D16" s="158"/>
      <c r="E16" s="158"/>
      <c r="F16" s="158"/>
      <c r="G16" s="158"/>
      <c r="H16" s="158"/>
      <c r="I16" s="158"/>
      <c r="J16" s="158"/>
      <c r="K16" s="158"/>
      <c r="L16" s="158"/>
      <c r="M16" s="158"/>
      <c r="N16" s="158"/>
    </row>
    <row r="17" spans="1:14" ht="15" customHeight="1">
      <c r="A17" s="375" t="s">
        <v>82</v>
      </c>
      <c r="B17" s="375"/>
      <c r="C17" s="375"/>
      <c r="D17" s="375"/>
      <c r="E17" s="375"/>
      <c r="F17" s="375"/>
      <c r="H17" s="377" t="s">
        <v>96</v>
      </c>
      <c r="I17" s="377"/>
      <c r="J17" s="377"/>
      <c r="N17" s="158"/>
    </row>
    <row r="18" spans="1:14" ht="15.75" customHeight="1" thickBot="1">
      <c r="A18" s="376"/>
      <c r="B18" s="376"/>
      <c r="C18" s="376"/>
      <c r="D18" s="376"/>
      <c r="E18" s="376"/>
      <c r="F18" s="376"/>
      <c r="H18" s="168">
        <v>1</v>
      </c>
      <c r="I18" s="168">
        <v>2</v>
      </c>
      <c r="J18" s="169" t="s">
        <v>55</v>
      </c>
      <c r="N18" s="158"/>
    </row>
    <row r="19" spans="1:14" ht="30" customHeight="1">
      <c r="A19" s="170">
        <v>1</v>
      </c>
      <c r="B19" s="378" t="s">
        <v>83</v>
      </c>
      <c r="C19" s="378"/>
      <c r="D19" s="378"/>
      <c r="E19" s="378"/>
      <c r="F19" s="378"/>
      <c r="H19" s="171"/>
      <c r="I19" s="171"/>
      <c r="J19" s="172"/>
      <c r="N19" s="158"/>
    </row>
    <row r="20" spans="1:14" ht="18.75" customHeight="1">
      <c r="A20" s="173">
        <v>2</v>
      </c>
      <c r="B20" s="374" t="s">
        <v>84</v>
      </c>
      <c r="C20" s="374"/>
      <c r="D20" s="374"/>
      <c r="E20" s="374"/>
      <c r="F20" s="374"/>
      <c r="H20" s="174"/>
      <c r="I20" s="174"/>
      <c r="J20" s="175"/>
      <c r="N20" s="158"/>
    </row>
    <row r="21" spans="1:14" ht="21" customHeight="1">
      <c r="A21" s="173">
        <v>3</v>
      </c>
      <c r="B21" s="374" t="s">
        <v>97</v>
      </c>
      <c r="C21" s="374"/>
      <c r="D21" s="374"/>
      <c r="E21" s="374"/>
      <c r="F21" s="374"/>
      <c r="H21" s="174"/>
      <c r="I21" s="174"/>
      <c r="J21" s="175"/>
      <c r="N21" s="158"/>
    </row>
    <row r="22" spans="1:14" ht="19.5" customHeight="1">
      <c r="A22" s="173">
        <v>4</v>
      </c>
      <c r="B22" s="374" t="s">
        <v>86</v>
      </c>
      <c r="C22" s="374"/>
      <c r="D22" s="374"/>
      <c r="E22" s="374"/>
      <c r="F22" s="374"/>
      <c r="H22" s="174"/>
      <c r="I22" s="174"/>
      <c r="J22" s="175"/>
      <c r="N22" s="158"/>
    </row>
    <row r="23" spans="1:14" ht="18" customHeight="1">
      <c r="A23" s="173">
        <v>5</v>
      </c>
      <c r="B23" s="374" t="s">
        <v>87</v>
      </c>
      <c r="C23" s="374"/>
      <c r="D23" s="374"/>
      <c r="E23" s="374"/>
      <c r="F23" s="374"/>
      <c r="H23" s="176"/>
      <c r="I23" s="176"/>
      <c r="J23" s="177"/>
    </row>
    <row r="24" spans="1:14" ht="20.25" customHeight="1">
      <c r="A24" s="173">
        <v>6</v>
      </c>
      <c r="B24" s="374" t="s">
        <v>88</v>
      </c>
      <c r="C24" s="374"/>
      <c r="D24" s="374"/>
      <c r="E24" s="374"/>
      <c r="F24" s="374"/>
      <c r="H24" s="176"/>
      <c r="I24" s="176"/>
      <c r="J24" s="177"/>
    </row>
    <row r="25" spans="1:14" ht="19.5" customHeight="1">
      <c r="A25" s="173">
        <v>7</v>
      </c>
      <c r="B25" s="374" t="s">
        <v>89</v>
      </c>
      <c r="C25" s="374"/>
      <c r="D25" s="374"/>
      <c r="E25" s="374"/>
      <c r="F25" s="374"/>
      <c r="H25" s="176"/>
      <c r="I25" s="176"/>
      <c r="J25" s="177"/>
    </row>
    <row r="27" spans="1:14">
      <c r="A27" s="178" t="s">
        <v>98</v>
      </c>
      <c r="B27" s="158"/>
    </row>
    <row r="28" spans="1:14">
      <c r="A28" s="158"/>
      <c r="B28" s="158" t="s">
        <v>99</v>
      </c>
    </row>
    <row r="29" spans="1:14">
      <c r="A29" s="158"/>
      <c r="B29" s="158" t="s">
        <v>100</v>
      </c>
    </row>
  </sheetData>
  <mergeCells count="14">
    <mergeCell ref="B23:F23"/>
    <mergeCell ref="B24:F24"/>
    <mergeCell ref="B25:F25"/>
    <mergeCell ref="A17:F18"/>
    <mergeCell ref="H17:J17"/>
    <mergeCell ref="B19:F19"/>
    <mergeCell ref="B20:F20"/>
    <mergeCell ref="B21:F21"/>
    <mergeCell ref="B22:F22"/>
    <mergeCell ref="A7:A8"/>
    <mergeCell ref="B7:B8"/>
    <mergeCell ref="D7:D8"/>
    <mergeCell ref="E7:E8"/>
    <mergeCell ref="F7:F8"/>
  </mergeCells>
  <pageMargins left="0.7" right="0.7" top="0.75" bottom="0.75" header="0.3" footer="0.3"/>
  <pageSetup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R72"/>
  <sheetViews>
    <sheetView showRuler="0" view="pageLayout" topLeftCell="B1" zoomScale="90" zoomScaleNormal="85" zoomScalePageLayoutView="90" workbookViewId="0">
      <selection activeCell="C71" sqref="C71"/>
    </sheetView>
  </sheetViews>
  <sheetFormatPr defaultRowHeight="15"/>
  <cols>
    <col min="1" max="1" width="9.28515625" style="42" customWidth="1"/>
    <col min="2" max="2" width="3.140625" style="42" customWidth="1"/>
    <col min="3" max="3" width="65" style="42" customWidth="1"/>
    <col min="4" max="4" width="3.85546875" style="42" customWidth="1"/>
    <col min="5" max="5" width="10.140625" style="42" customWidth="1"/>
    <col min="6" max="6" width="16.85546875" style="42" customWidth="1"/>
    <col min="7" max="7" width="12.42578125" style="42" customWidth="1"/>
    <col min="8" max="8" width="2.140625" style="42" customWidth="1"/>
    <col min="9" max="9" width="18.28515625" style="42" customWidth="1"/>
    <col min="10" max="10" width="14.85546875" style="42" customWidth="1"/>
    <col min="11" max="12" width="16" style="42" customWidth="1"/>
    <col min="13" max="15" width="15.42578125" style="42" customWidth="1"/>
    <col min="16" max="16" width="16.7109375" style="42" customWidth="1"/>
    <col min="17" max="17" width="14.5703125" style="42" customWidth="1"/>
    <col min="18" max="18" width="16.7109375" style="42" customWidth="1"/>
    <col min="19" max="256" width="9.140625" style="42"/>
    <col min="257" max="257" width="9.28515625" style="42" customWidth="1"/>
    <col min="258" max="258" width="3.140625" style="42" customWidth="1"/>
    <col min="259" max="259" width="65" style="42" customWidth="1"/>
    <col min="260" max="260" width="3.85546875" style="42" customWidth="1"/>
    <col min="261" max="261" width="9.140625" style="42"/>
    <col min="262" max="262" width="16.85546875" style="42" customWidth="1"/>
    <col min="263" max="263" width="9.140625" style="42"/>
    <col min="264" max="264" width="3.140625" style="42" customWidth="1"/>
    <col min="265" max="265" width="18.28515625" style="42" customWidth="1"/>
    <col min="266" max="266" width="14.85546875" style="42" customWidth="1"/>
    <col min="267" max="268" width="16" style="42" customWidth="1"/>
    <col min="269" max="271" width="15.42578125" style="42" customWidth="1"/>
    <col min="272" max="272" width="16.7109375" style="42" customWidth="1"/>
    <col min="273" max="273" width="14.5703125" style="42" customWidth="1"/>
    <col min="274" max="274" width="16.7109375" style="42" customWidth="1"/>
    <col min="275" max="512" width="9.140625" style="42"/>
    <col min="513" max="513" width="9.28515625" style="42" customWidth="1"/>
    <col min="514" max="514" width="3.140625" style="42" customWidth="1"/>
    <col min="515" max="515" width="65" style="42" customWidth="1"/>
    <col min="516" max="516" width="3.85546875" style="42" customWidth="1"/>
    <col min="517" max="517" width="9.140625" style="42"/>
    <col min="518" max="518" width="16.85546875" style="42" customWidth="1"/>
    <col min="519" max="519" width="9.140625" style="42"/>
    <col min="520" max="520" width="3.140625" style="42" customWidth="1"/>
    <col min="521" max="521" width="18.28515625" style="42" customWidth="1"/>
    <col min="522" max="522" width="14.85546875" style="42" customWidth="1"/>
    <col min="523" max="524" width="16" style="42" customWidth="1"/>
    <col min="525" max="527" width="15.42578125" style="42" customWidth="1"/>
    <col min="528" max="528" width="16.7109375" style="42" customWidth="1"/>
    <col min="529" max="529" width="14.5703125" style="42" customWidth="1"/>
    <col min="530" max="530" width="16.7109375" style="42" customWidth="1"/>
    <col min="531" max="768" width="9.140625" style="42"/>
    <col min="769" max="769" width="9.28515625" style="42" customWidth="1"/>
    <col min="770" max="770" width="3.140625" style="42" customWidth="1"/>
    <col min="771" max="771" width="65" style="42" customWidth="1"/>
    <col min="772" max="772" width="3.85546875" style="42" customWidth="1"/>
    <col min="773" max="773" width="9.140625" style="42"/>
    <col min="774" max="774" width="16.85546875" style="42" customWidth="1"/>
    <col min="775" max="775" width="9.140625" style="42"/>
    <col min="776" max="776" width="3.140625" style="42" customWidth="1"/>
    <col min="777" max="777" width="18.28515625" style="42" customWidth="1"/>
    <col min="778" max="778" width="14.85546875" style="42" customWidth="1"/>
    <col min="779" max="780" width="16" style="42" customWidth="1"/>
    <col min="781" max="783" width="15.42578125" style="42" customWidth="1"/>
    <col min="784" max="784" width="16.7109375" style="42" customWidth="1"/>
    <col min="785" max="785" width="14.5703125" style="42" customWidth="1"/>
    <col min="786" max="786" width="16.7109375" style="42" customWidth="1"/>
    <col min="787" max="1024" width="9.140625" style="42"/>
    <col min="1025" max="1025" width="9.28515625" style="42" customWidth="1"/>
    <col min="1026" max="1026" width="3.140625" style="42" customWidth="1"/>
    <col min="1027" max="1027" width="65" style="42" customWidth="1"/>
    <col min="1028" max="1028" width="3.85546875" style="42" customWidth="1"/>
    <col min="1029" max="1029" width="9.140625" style="42"/>
    <col min="1030" max="1030" width="16.85546875" style="42" customWidth="1"/>
    <col min="1031" max="1031" width="9.140625" style="42"/>
    <col min="1032" max="1032" width="3.140625" style="42" customWidth="1"/>
    <col min="1033" max="1033" width="18.28515625" style="42" customWidth="1"/>
    <col min="1034" max="1034" width="14.85546875" style="42" customWidth="1"/>
    <col min="1035" max="1036" width="16" style="42" customWidth="1"/>
    <col min="1037" max="1039" width="15.42578125" style="42" customWidth="1"/>
    <col min="1040" max="1040" width="16.7109375" style="42" customWidth="1"/>
    <col min="1041" max="1041" width="14.5703125" style="42" customWidth="1"/>
    <col min="1042" max="1042" width="16.7109375" style="42" customWidth="1"/>
    <col min="1043" max="1280" width="9.140625" style="42"/>
    <col min="1281" max="1281" width="9.28515625" style="42" customWidth="1"/>
    <col min="1282" max="1282" width="3.140625" style="42" customWidth="1"/>
    <col min="1283" max="1283" width="65" style="42" customWidth="1"/>
    <col min="1284" max="1284" width="3.85546875" style="42" customWidth="1"/>
    <col min="1285" max="1285" width="9.140625" style="42"/>
    <col min="1286" max="1286" width="16.85546875" style="42" customWidth="1"/>
    <col min="1287" max="1287" width="9.140625" style="42"/>
    <col min="1288" max="1288" width="3.140625" style="42" customWidth="1"/>
    <col min="1289" max="1289" width="18.28515625" style="42" customWidth="1"/>
    <col min="1290" max="1290" width="14.85546875" style="42" customWidth="1"/>
    <col min="1291" max="1292" width="16" style="42" customWidth="1"/>
    <col min="1293" max="1295" width="15.42578125" style="42" customWidth="1"/>
    <col min="1296" max="1296" width="16.7109375" style="42" customWidth="1"/>
    <col min="1297" max="1297" width="14.5703125" style="42" customWidth="1"/>
    <col min="1298" max="1298" width="16.7109375" style="42" customWidth="1"/>
    <col min="1299" max="1536" width="9.140625" style="42"/>
    <col min="1537" max="1537" width="9.28515625" style="42" customWidth="1"/>
    <col min="1538" max="1538" width="3.140625" style="42" customWidth="1"/>
    <col min="1539" max="1539" width="65" style="42" customWidth="1"/>
    <col min="1540" max="1540" width="3.85546875" style="42" customWidth="1"/>
    <col min="1541" max="1541" width="9.140625" style="42"/>
    <col min="1542" max="1542" width="16.85546875" style="42" customWidth="1"/>
    <col min="1543" max="1543" width="9.140625" style="42"/>
    <col min="1544" max="1544" width="3.140625" style="42" customWidth="1"/>
    <col min="1545" max="1545" width="18.28515625" style="42" customWidth="1"/>
    <col min="1546" max="1546" width="14.85546875" style="42" customWidth="1"/>
    <col min="1547" max="1548" width="16" style="42" customWidth="1"/>
    <col min="1549" max="1551" width="15.42578125" style="42" customWidth="1"/>
    <col min="1552" max="1552" width="16.7109375" style="42" customWidth="1"/>
    <col min="1553" max="1553" width="14.5703125" style="42" customWidth="1"/>
    <col min="1554" max="1554" width="16.7109375" style="42" customWidth="1"/>
    <col min="1555" max="1792" width="9.140625" style="42"/>
    <col min="1793" max="1793" width="9.28515625" style="42" customWidth="1"/>
    <col min="1794" max="1794" width="3.140625" style="42" customWidth="1"/>
    <col min="1795" max="1795" width="65" style="42" customWidth="1"/>
    <col min="1796" max="1796" width="3.85546875" style="42" customWidth="1"/>
    <col min="1797" max="1797" width="9.140625" style="42"/>
    <col min="1798" max="1798" width="16.85546875" style="42" customWidth="1"/>
    <col min="1799" max="1799" width="9.140625" style="42"/>
    <col min="1800" max="1800" width="3.140625" style="42" customWidth="1"/>
    <col min="1801" max="1801" width="18.28515625" style="42" customWidth="1"/>
    <col min="1802" max="1802" width="14.85546875" style="42" customWidth="1"/>
    <col min="1803" max="1804" width="16" style="42" customWidth="1"/>
    <col min="1805" max="1807" width="15.42578125" style="42" customWidth="1"/>
    <col min="1808" max="1808" width="16.7109375" style="42" customWidth="1"/>
    <col min="1809" max="1809" width="14.5703125" style="42" customWidth="1"/>
    <col min="1810" max="1810" width="16.7109375" style="42" customWidth="1"/>
    <col min="1811" max="2048" width="9.140625" style="42"/>
    <col min="2049" max="2049" width="9.28515625" style="42" customWidth="1"/>
    <col min="2050" max="2050" width="3.140625" style="42" customWidth="1"/>
    <col min="2051" max="2051" width="65" style="42" customWidth="1"/>
    <col min="2052" max="2052" width="3.85546875" style="42" customWidth="1"/>
    <col min="2053" max="2053" width="9.140625" style="42"/>
    <col min="2054" max="2054" width="16.85546875" style="42" customWidth="1"/>
    <col min="2055" max="2055" width="9.140625" style="42"/>
    <col min="2056" max="2056" width="3.140625" style="42" customWidth="1"/>
    <col min="2057" max="2057" width="18.28515625" style="42" customWidth="1"/>
    <col min="2058" max="2058" width="14.85546875" style="42" customWidth="1"/>
    <col min="2059" max="2060" width="16" style="42" customWidth="1"/>
    <col min="2061" max="2063" width="15.42578125" style="42" customWidth="1"/>
    <col min="2064" max="2064" width="16.7109375" style="42" customWidth="1"/>
    <col min="2065" max="2065" width="14.5703125" style="42" customWidth="1"/>
    <col min="2066" max="2066" width="16.7109375" style="42" customWidth="1"/>
    <col min="2067" max="2304" width="9.140625" style="42"/>
    <col min="2305" max="2305" width="9.28515625" style="42" customWidth="1"/>
    <col min="2306" max="2306" width="3.140625" style="42" customWidth="1"/>
    <col min="2307" max="2307" width="65" style="42" customWidth="1"/>
    <col min="2308" max="2308" width="3.85546875" style="42" customWidth="1"/>
    <col min="2309" max="2309" width="9.140625" style="42"/>
    <col min="2310" max="2310" width="16.85546875" style="42" customWidth="1"/>
    <col min="2311" max="2311" width="9.140625" style="42"/>
    <col min="2312" max="2312" width="3.140625" style="42" customWidth="1"/>
    <col min="2313" max="2313" width="18.28515625" style="42" customWidth="1"/>
    <col min="2314" max="2314" width="14.85546875" style="42" customWidth="1"/>
    <col min="2315" max="2316" width="16" style="42" customWidth="1"/>
    <col min="2317" max="2319" width="15.42578125" style="42" customWidth="1"/>
    <col min="2320" max="2320" width="16.7109375" style="42" customWidth="1"/>
    <col min="2321" max="2321" width="14.5703125" style="42" customWidth="1"/>
    <col min="2322" max="2322" width="16.7109375" style="42" customWidth="1"/>
    <col min="2323" max="2560" width="9.140625" style="42"/>
    <col min="2561" max="2561" width="9.28515625" style="42" customWidth="1"/>
    <col min="2562" max="2562" width="3.140625" style="42" customWidth="1"/>
    <col min="2563" max="2563" width="65" style="42" customWidth="1"/>
    <col min="2564" max="2564" width="3.85546875" style="42" customWidth="1"/>
    <col min="2565" max="2565" width="9.140625" style="42"/>
    <col min="2566" max="2566" width="16.85546875" style="42" customWidth="1"/>
    <col min="2567" max="2567" width="9.140625" style="42"/>
    <col min="2568" max="2568" width="3.140625" style="42" customWidth="1"/>
    <col min="2569" max="2569" width="18.28515625" style="42" customWidth="1"/>
    <col min="2570" max="2570" width="14.85546875" style="42" customWidth="1"/>
    <col min="2571" max="2572" width="16" style="42" customWidth="1"/>
    <col min="2573" max="2575" width="15.42578125" style="42" customWidth="1"/>
    <col min="2576" max="2576" width="16.7109375" style="42" customWidth="1"/>
    <col min="2577" max="2577" width="14.5703125" style="42" customWidth="1"/>
    <col min="2578" max="2578" width="16.7109375" style="42" customWidth="1"/>
    <col min="2579" max="2816" width="9.140625" style="42"/>
    <col min="2817" max="2817" width="9.28515625" style="42" customWidth="1"/>
    <col min="2818" max="2818" width="3.140625" style="42" customWidth="1"/>
    <col min="2819" max="2819" width="65" style="42" customWidth="1"/>
    <col min="2820" max="2820" width="3.85546875" style="42" customWidth="1"/>
    <col min="2821" max="2821" width="9.140625" style="42"/>
    <col min="2822" max="2822" width="16.85546875" style="42" customWidth="1"/>
    <col min="2823" max="2823" width="9.140625" style="42"/>
    <col min="2824" max="2824" width="3.140625" style="42" customWidth="1"/>
    <col min="2825" max="2825" width="18.28515625" style="42" customWidth="1"/>
    <col min="2826" max="2826" width="14.85546875" style="42" customWidth="1"/>
    <col min="2827" max="2828" width="16" style="42" customWidth="1"/>
    <col min="2829" max="2831" width="15.42578125" style="42" customWidth="1"/>
    <col min="2832" max="2832" width="16.7109375" style="42" customWidth="1"/>
    <col min="2833" max="2833" width="14.5703125" style="42" customWidth="1"/>
    <col min="2834" max="2834" width="16.7109375" style="42" customWidth="1"/>
    <col min="2835" max="3072" width="9.140625" style="42"/>
    <col min="3073" max="3073" width="9.28515625" style="42" customWidth="1"/>
    <col min="3074" max="3074" width="3.140625" style="42" customWidth="1"/>
    <col min="3075" max="3075" width="65" style="42" customWidth="1"/>
    <col min="3076" max="3076" width="3.85546875" style="42" customWidth="1"/>
    <col min="3077" max="3077" width="9.140625" style="42"/>
    <col min="3078" max="3078" width="16.85546875" style="42" customWidth="1"/>
    <col min="3079" max="3079" width="9.140625" style="42"/>
    <col min="3080" max="3080" width="3.140625" style="42" customWidth="1"/>
    <col min="3081" max="3081" width="18.28515625" style="42" customWidth="1"/>
    <col min="3082" max="3082" width="14.85546875" style="42" customWidth="1"/>
    <col min="3083" max="3084" width="16" style="42" customWidth="1"/>
    <col min="3085" max="3087" width="15.42578125" style="42" customWidth="1"/>
    <col min="3088" max="3088" width="16.7109375" style="42" customWidth="1"/>
    <col min="3089" max="3089" width="14.5703125" style="42" customWidth="1"/>
    <col min="3090" max="3090" width="16.7109375" style="42" customWidth="1"/>
    <col min="3091" max="3328" width="9.140625" style="42"/>
    <col min="3329" max="3329" width="9.28515625" style="42" customWidth="1"/>
    <col min="3330" max="3330" width="3.140625" style="42" customWidth="1"/>
    <col min="3331" max="3331" width="65" style="42" customWidth="1"/>
    <col min="3332" max="3332" width="3.85546875" style="42" customWidth="1"/>
    <col min="3333" max="3333" width="9.140625" style="42"/>
    <col min="3334" max="3334" width="16.85546875" style="42" customWidth="1"/>
    <col min="3335" max="3335" width="9.140625" style="42"/>
    <col min="3336" max="3336" width="3.140625" style="42" customWidth="1"/>
    <col min="3337" max="3337" width="18.28515625" style="42" customWidth="1"/>
    <col min="3338" max="3338" width="14.85546875" style="42" customWidth="1"/>
    <col min="3339" max="3340" width="16" style="42" customWidth="1"/>
    <col min="3341" max="3343" width="15.42578125" style="42" customWidth="1"/>
    <col min="3344" max="3344" width="16.7109375" style="42" customWidth="1"/>
    <col min="3345" max="3345" width="14.5703125" style="42" customWidth="1"/>
    <col min="3346" max="3346" width="16.7109375" style="42" customWidth="1"/>
    <col min="3347" max="3584" width="9.140625" style="42"/>
    <col min="3585" max="3585" width="9.28515625" style="42" customWidth="1"/>
    <col min="3586" max="3586" width="3.140625" style="42" customWidth="1"/>
    <col min="3587" max="3587" width="65" style="42" customWidth="1"/>
    <col min="3588" max="3588" width="3.85546875" style="42" customWidth="1"/>
    <col min="3589" max="3589" width="9.140625" style="42"/>
    <col min="3590" max="3590" width="16.85546875" style="42" customWidth="1"/>
    <col min="3591" max="3591" width="9.140625" style="42"/>
    <col min="3592" max="3592" width="3.140625" style="42" customWidth="1"/>
    <col min="3593" max="3593" width="18.28515625" style="42" customWidth="1"/>
    <col min="3594" max="3594" width="14.85546875" style="42" customWidth="1"/>
    <col min="3595" max="3596" width="16" style="42" customWidth="1"/>
    <col min="3597" max="3599" width="15.42578125" style="42" customWidth="1"/>
    <col min="3600" max="3600" width="16.7109375" style="42" customWidth="1"/>
    <col min="3601" max="3601" width="14.5703125" style="42" customWidth="1"/>
    <col min="3602" max="3602" width="16.7109375" style="42" customWidth="1"/>
    <col min="3603" max="3840" width="9.140625" style="42"/>
    <col min="3841" max="3841" width="9.28515625" style="42" customWidth="1"/>
    <col min="3842" max="3842" width="3.140625" style="42" customWidth="1"/>
    <col min="3843" max="3843" width="65" style="42" customWidth="1"/>
    <col min="3844" max="3844" width="3.85546875" style="42" customWidth="1"/>
    <col min="3845" max="3845" width="9.140625" style="42"/>
    <col min="3846" max="3846" width="16.85546875" style="42" customWidth="1"/>
    <col min="3847" max="3847" width="9.140625" style="42"/>
    <col min="3848" max="3848" width="3.140625" style="42" customWidth="1"/>
    <col min="3849" max="3849" width="18.28515625" style="42" customWidth="1"/>
    <col min="3850" max="3850" width="14.85546875" style="42" customWidth="1"/>
    <col min="3851" max="3852" width="16" style="42" customWidth="1"/>
    <col min="3853" max="3855" width="15.42578125" style="42" customWidth="1"/>
    <col min="3856" max="3856" width="16.7109375" style="42" customWidth="1"/>
    <col min="3857" max="3857" width="14.5703125" style="42" customWidth="1"/>
    <col min="3858" max="3858" width="16.7109375" style="42" customWidth="1"/>
    <col min="3859" max="4096" width="9.140625" style="42"/>
    <col min="4097" max="4097" width="9.28515625" style="42" customWidth="1"/>
    <col min="4098" max="4098" width="3.140625" style="42" customWidth="1"/>
    <col min="4099" max="4099" width="65" style="42" customWidth="1"/>
    <col min="4100" max="4100" width="3.85546875" style="42" customWidth="1"/>
    <col min="4101" max="4101" width="9.140625" style="42"/>
    <col min="4102" max="4102" width="16.85546875" style="42" customWidth="1"/>
    <col min="4103" max="4103" width="9.140625" style="42"/>
    <col min="4104" max="4104" width="3.140625" style="42" customWidth="1"/>
    <col min="4105" max="4105" width="18.28515625" style="42" customWidth="1"/>
    <col min="4106" max="4106" width="14.85546875" style="42" customWidth="1"/>
    <col min="4107" max="4108" width="16" style="42" customWidth="1"/>
    <col min="4109" max="4111" width="15.42578125" style="42" customWidth="1"/>
    <col min="4112" max="4112" width="16.7109375" style="42" customWidth="1"/>
    <col min="4113" max="4113" width="14.5703125" style="42" customWidth="1"/>
    <col min="4114" max="4114" width="16.7109375" style="42" customWidth="1"/>
    <col min="4115" max="4352" width="9.140625" style="42"/>
    <col min="4353" max="4353" width="9.28515625" style="42" customWidth="1"/>
    <col min="4354" max="4354" width="3.140625" style="42" customWidth="1"/>
    <col min="4355" max="4355" width="65" style="42" customWidth="1"/>
    <col min="4356" max="4356" width="3.85546875" style="42" customWidth="1"/>
    <col min="4357" max="4357" width="9.140625" style="42"/>
    <col min="4358" max="4358" width="16.85546875" style="42" customWidth="1"/>
    <col min="4359" max="4359" width="9.140625" style="42"/>
    <col min="4360" max="4360" width="3.140625" style="42" customWidth="1"/>
    <col min="4361" max="4361" width="18.28515625" style="42" customWidth="1"/>
    <col min="4362" max="4362" width="14.85546875" style="42" customWidth="1"/>
    <col min="4363" max="4364" width="16" style="42" customWidth="1"/>
    <col min="4365" max="4367" width="15.42578125" style="42" customWidth="1"/>
    <col min="4368" max="4368" width="16.7109375" style="42" customWidth="1"/>
    <col min="4369" max="4369" width="14.5703125" style="42" customWidth="1"/>
    <col min="4370" max="4370" width="16.7109375" style="42" customWidth="1"/>
    <col min="4371" max="4608" width="9.140625" style="42"/>
    <col min="4609" max="4609" width="9.28515625" style="42" customWidth="1"/>
    <col min="4610" max="4610" width="3.140625" style="42" customWidth="1"/>
    <col min="4611" max="4611" width="65" style="42" customWidth="1"/>
    <col min="4612" max="4612" width="3.85546875" style="42" customWidth="1"/>
    <col min="4613" max="4613" width="9.140625" style="42"/>
    <col min="4614" max="4614" width="16.85546875" style="42" customWidth="1"/>
    <col min="4615" max="4615" width="9.140625" style="42"/>
    <col min="4616" max="4616" width="3.140625" style="42" customWidth="1"/>
    <col min="4617" max="4617" width="18.28515625" style="42" customWidth="1"/>
    <col min="4618" max="4618" width="14.85546875" style="42" customWidth="1"/>
    <col min="4619" max="4620" width="16" style="42" customWidth="1"/>
    <col min="4621" max="4623" width="15.42578125" style="42" customWidth="1"/>
    <col min="4624" max="4624" width="16.7109375" style="42" customWidth="1"/>
    <col min="4625" max="4625" width="14.5703125" style="42" customWidth="1"/>
    <col min="4626" max="4626" width="16.7109375" style="42" customWidth="1"/>
    <col min="4627" max="4864" width="9.140625" style="42"/>
    <col min="4865" max="4865" width="9.28515625" style="42" customWidth="1"/>
    <col min="4866" max="4866" width="3.140625" style="42" customWidth="1"/>
    <col min="4867" max="4867" width="65" style="42" customWidth="1"/>
    <col min="4868" max="4868" width="3.85546875" style="42" customWidth="1"/>
    <col min="4869" max="4869" width="9.140625" style="42"/>
    <col min="4870" max="4870" width="16.85546875" style="42" customWidth="1"/>
    <col min="4871" max="4871" width="9.140625" style="42"/>
    <col min="4872" max="4872" width="3.140625" style="42" customWidth="1"/>
    <col min="4873" max="4873" width="18.28515625" style="42" customWidth="1"/>
    <col min="4874" max="4874" width="14.85546875" style="42" customWidth="1"/>
    <col min="4875" max="4876" width="16" style="42" customWidth="1"/>
    <col min="4877" max="4879" width="15.42578125" style="42" customWidth="1"/>
    <col min="4880" max="4880" width="16.7109375" style="42" customWidth="1"/>
    <col min="4881" max="4881" width="14.5703125" style="42" customWidth="1"/>
    <col min="4882" max="4882" width="16.7109375" style="42" customWidth="1"/>
    <col min="4883" max="5120" width="9.140625" style="42"/>
    <col min="5121" max="5121" width="9.28515625" style="42" customWidth="1"/>
    <col min="5122" max="5122" width="3.140625" style="42" customWidth="1"/>
    <col min="5123" max="5123" width="65" style="42" customWidth="1"/>
    <col min="5124" max="5124" width="3.85546875" style="42" customWidth="1"/>
    <col min="5125" max="5125" width="9.140625" style="42"/>
    <col min="5126" max="5126" width="16.85546875" style="42" customWidth="1"/>
    <col min="5127" max="5127" width="9.140625" style="42"/>
    <col min="5128" max="5128" width="3.140625" style="42" customWidth="1"/>
    <col min="5129" max="5129" width="18.28515625" style="42" customWidth="1"/>
    <col min="5130" max="5130" width="14.85546875" style="42" customWidth="1"/>
    <col min="5131" max="5132" width="16" style="42" customWidth="1"/>
    <col min="5133" max="5135" width="15.42578125" style="42" customWidth="1"/>
    <col min="5136" max="5136" width="16.7109375" style="42" customWidth="1"/>
    <col min="5137" max="5137" width="14.5703125" style="42" customWidth="1"/>
    <col min="5138" max="5138" width="16.7109375" style="42" customWidth="1"/>
    <col min="5139" max="5376" width="9.140625" style="42"/>
    <col min="5377" max="5377" width="9.28515625" style="42" customWidth="1"/>
    <col min="5378" max="5378" width="3.140625" style="42" customWidth="1"/>
    <col min="5379" max="5379" width="65" style="42" customWidth="1"/>
    <col min="5380" max="5380" width="3.85546875" style="42" customWidth="1"/>
    <col min="5381" max="5381" width="9.140625" style="42"/>
    <col min="5382" max="5382" width="16.85546875" style="42" customWidth="1"/>
    <col min="5383" max="5383" width="9.140625" style="42"/>
    <col min="5384" max="5384" width="3.140625" style="42" customWidth="1"/>
    <col min="5385" max="5385" width="18.28515625" style="42" customWidth="1"/>
    <col min="5386" max="5386" width="14.85546875" style="42" customWidth="1"/>
    <col min="5387" max="5388" width="16" style="42" customWidth="1"/>
    <col min="5389" max="5391" width="15.42578125" style="42" customWidth="1"/>
    <col min="5392" max="5392" width="16.7109375" style="42" customWidth="1"/>
    <col min="5393" max="5393" width="14.5703125" style="42" customWidth="1"/>
    <col min="5394" max="5394" width="16.7109375" style="42" customWidth="1"/>
    <col min="5395" max="5632" width="9.140625" style="42"/>
    <col min="5633" max="5633" width="9.28515625" style="42" customWidth="1"/>
    <col min="5634" max="5634" width="3.140625" style="42" customWidth="1"/>
    <col min="5635" max="5635" width="65" style="42" customWidth="1"/>
    <col min="5636" max="5636" width="3.85546875" style="42" customWidth="1"/>
    <col min="5637" max="5637" width="9.140625" style="42"/>
    <col min="5638" max="5638" width="16.85546875" style="42" customWidth="1"/>
    <col min="5639" max="5639" width="9.140625" style="42"/>
    <col min="5640" max="5640" width="3.140625" style="42" customWidth="1"/>
    <col min="5641" max="5641" width="18.28515625" style="42" customWidth="1"/>
    <col min="5642" max="5642" width="14.85546875" style="42" customWidth="1"/>
    <col min="5643" max="5644" width="16" style="42" customWidth="1"/>
    <col min="5645" max="5647" width="15.42578125" style="42" customWidth="1"/>
    <col min="5648" max="5648" width="16.7109375" style="42" customWidth="1"/>
    <col min="5649" max="5649" width="14.5703125" style="42" customWidth="1"/>
    <col min="5650" max="5650" width="16.7109375" style="42" customWidth="1"/>
    <col min="5651" max="5888" width="9.140625" style="42"/>
    <col min="5889" max="5889" width="9.28515625" style="42" customWidth="1"/>
    <col min="5890" max="5890" width="3.140625" style="42" customWidth="1"/>
    <col min="5891" max="5891" width="65" style="42" customWidth="1"/>
    <col min="5892" max="5892" width="3.85546875" style="42" customWidth="1"/>
    <col min="5893" max="5893" width="9.140625" style="42"/>
    <col min="5894" max="5894" width="16.85546875" style="42" customWidth="1"/>
    <col min="5895" max="5895" width="9.140625" style="42"/>
    <col min="5896" max="5896" width="3.140625" style="42" customWidth="1"/>
    <col min="5897" max="5897" width="18.28515625" style="42" customWidth="1"/>
    <col min="5898" max="5898" width="14.85546875" style="42" customWidth="1"/>
    <col min="5899" max="5900" width="16" style="42" customWidth="1"/>
    <col min="5901" max="5903" width="15.42578125" style="42" customWidth="1"/>
    <col min="5904" max="5904" width="16.7109375" style="42" customWidth="1"/>
    <col min="5905" max="5905" width="14.5703125" style="42" customWidth="1"/>
    <col min="5906" max="5906" width="16.7109375" style="42" customWidth="1"/>
    <col min="5907" max="6144" width="9.140625" style="42"/>
    <col min="6145" max="6145" width="9.28515625" style="42" customWidth="1"/>
    <col min="6146" max="6146" width="3.140625" style="42" customWidth="1"/>
    <col min="6147" max="6147" width="65" style="42" customWidth="1"/>
    <col min="6148" max="6148" width="3.85546875" style="42" customWidth="1"/>
    <col min="6149" max="6149" width="9.140625" style="42"/>
    <col min="6150" max="6150" width="16.85546875" style="42" customWidth="1"/>
    <col min="6151" max="6151" width="9.140625" style="42"/>
    <col min="6152" max="6152" width="3.140625" style="42" customWidth="1"/>
    <col min="6153" max="6153" width="18.28515625" style="42" customWidth="1"/>
    <col min="6154" max="6154" width="14.85546875" style="42" customWidth="1"/>
    <col min="6155" max="6156" width="16" style="42" customWidth="1"/>
    <col min="6157" max="6159" width="15.42578125" style="42" customWidth="1"/>
    <col min="6160" max="6160" width="16.7109375" style="42" customWidth="1"/>
    <col min="6161" max="6161" width="14.5703125" style="42" customWidth="1"/>
    <col min="6162" max="6162" width="16.7109375" style="42" customWidth="1"/>
    <col min="6163" max="6400" width="9.140625" style="42"/>
    <col min="6401" max="6401" width="9.28515625" style="42" customWidth="1"/>
    <col min="6402" max="6402" width="3.140625" style="42" customWidth="1"/>
    <col min="6403" max="6403" width="65" style="42" customWidth="1"/>
    <col min="6404" max="6404" width="3.85546875" style="42" customWidth="1"/>
    <col min="6405" max="6405" width="9.140625" style="42"/>
    <col min="6406" max="6406" width="16.85546875" style="42" customWidth="1"/>
    <col min="6407" max="6407" width="9.140625" style="42"/>
    <col min="6408" max="6408" width="3.140625" style="42" customWidth="1"/>
    <col min="6409" max="6409" width="18.28515625" style="42" customWidth="1"/>
    <col min="6410" max="6410" width="14.85546875" style="42" customWidth="1"/>
    <col min="6411" max="6412" width="16" style="42" customWidth="1"/>
    <col min="6413" max="6415" width="15.42578125" style="42" customWidth="1"/>
    <col min="6416" max="6416" width="16.7109375" style="42" customWidth="1"/>
    <col min="6417" max="6417" width="14.5703125" style="42" customWidth="1"/>
    <col min="6418" max="6418" width="16.7109375" style="42" customWidth="1"/>
    <col min="6419" max="6656" width="9.140625" style="42"/>
    <col min="6657" max="6657" width="9.28515625" style="42" customWidth="1"/>
    <col min="6658" max="6658" width="3.140625" style="42" customWidth="1"/>
    <col min="6659" max="6659" width="65" style="42" customWidth="1"/>
    <col min="6660" max="6660" width="3.85546875" style="42" customWidth="1"/>
    <col min="6661" max="6661" width="9.140625" style="42"/>
    <col min="6662" max="6662" width="16.85546875" style="42" customWidth="1"/>
    <col min="6663" max="6663" width="9.140625" style="42"/>
    <col min="6664" max="6664" width="3.140625" style="42" customWidth="1"/>
    <col min="6665" max="6665" width="18.28515625" style="42" customWidth="1"/>
    <col min="6666" max="6666" width="14.85546875" style="42" customWidth="1"/>
    <col min="6667" max="6668" width="16" style="42" customWidth="1"/>
    <col min="6669" max="6671" width="15.42578125" style="42" customWidth="1"/>
    <col min="6672" max="6672" width="16.7109375" style="42" customWidth="1"/>
    <col min="6673" max="6673" width="14.5703125" style="42" customWidth="1"/>
    <col min="6674" max="6674" width="16.7109375" style="42" customWidth="1"/>
    <col min="6675" max="6912" width="9.140625" style="42"/>
    <col min="6913" max="6913" width="9.28515625" style="42" customWidth="1"/>
    <col min="6914" max="6914" width="3.140625" style="42" customWidth="1"/>
    <col min="6915" max="6915" width="65" style="42" customWidth="1"/>
    <col min="6916" max="6916" width="3.85546875" style="42" customWidth="1"/>
    <col min="6917" max="6917" width="9.140625" style="42"/>
    <col min="6918" max="6918" width="16.85546875" style="42" customWidth="1"/>
    <col min="6919" max="6919" width="9.140625" style="42"/>
    <col min="6920" max="6920" width="3.140625" style="42" customWidth="1"/>
    <col min="6921" max="6921" width="18.28515625" style="42" customWidth="1"/>
    <col min="6922" max="6922" width="14.85546875" style="42" customWidth="1"/>
    <col min="6923" max="6924" width="16" style="42" customWidth="1"/>
    <col min="6925" max="6927" width="15.42578125" style="42" customWidth="1"/>
    <col min="6928" max="6928" width="16.7109375" style="42" customWidth="1"/>
    <col min="6929" max="6929" width="14.5703125" style="42" customWidth="1"/>
    <col min="6930" max="6930" width="16.7109375" style="42" customWidth="1"/>
    <col min="6931" max="7168" width="9.140625" style="42"/>
    <col min="7169" max="7169" width="9.28515625" style="42" customWidth="1"/>
    <col min="7170" max="7170" width="3.140625" style="42" customWidth="1"/>
    <col min="7171" max="7171" width="65" style="42" customWidth="1"/>
    <col min="7172" max="7172" width="3.85546875" style="42" customWidth="1"/>
    <col min="7173" max="7173" width="9.140625" style="42"/>
    <col min="7174" max="7174" width="16.85546875" style="42" customWidth="1"/>
    <col min="7175" max="7175" width="9.140625" style="42"/>
    <col min="7176" max="7176" width="3.140625" style="42" customWidth="1"/>
    <col min="7177" max="7177" width="18.28515625" style="42" customWidth="1"/>
    <col min="7178" max="7178" width="14.85546875" style="42" customWidth="1"/>
    <col min="7179" max="7180" width="16" style="42" customWidth="1"/>
    <col min="7181" max="7183" width="15.42578125" style="42" customWidth="1"/>
    <col min="7184" max="7184" width="16.7109375" style="42" customWidth="1"/>
    <col min="7185" max="7185" width="14.5703125" style="42" customWidth="1"/>
    <col min="7186" max="7186" width="16.7109375" style="42" customWidth="1"/>
    <col min="7187" max="7424" width="9.140625" style="42"/>
    <col min="7425" max="7425" width="9.28515625" style="42" customWidth="1"/>
    <col min="7426" max="7426" width="3.140625" style="42" customWidth="1"/>
    <col min="7427" max="7427" width="65" style="42" customWidth="1"/>
    <col min="7428" max="7428" width="3.85546875" style="42" customWidth="1"/>
    <col min="7429" max="7429" width="9.140625" style="42"/>
    <col min="7430" max="7430" width="16.85546875" style="42" customWidth="1"/>
    <col min="7431" max="7431" width="9.140625" style="42"/>
    <col min="7432" max="7432" width="3.140625" style="42" customWidth="1"/>
    <col min="7433" max="7433" width="18.28515625" style="42" customWidth="1"/>
    <col min="7434" max="7434" width="14.85546875" style="42" customWidth="1"/>
    <col min="7435" max="7436" width="16" style="42" customWidth="1"/>
    <col min="7437" max="7439" width="15.42578125" style="42" customWidth="1"/>
    <col min="7440" max="7440" width="16.7109375" style="42" customWidth="1"/>
    <col min="7441" max="7441" width="14.5703125" style="42" customWidth="1"/>
    <col min="7442" max="7442" width="16.7109375" style="42" customWidth="1"/>
    <col min="7443" max="7680" width="9.140625" style="42"/>
    <col min="7681" max="7681" width="9.28515625" style="42" customWidth="1"/>
    <col min="7682" max="7682" width="3.140625" style="42" customWidth="1"/>
    <col min="7683" max="7683" width="65" style="42" customWidth="1"/>
    <col min="7684" max="7684" width="3.85546875" style="42" customWidth="1"/>
    <col min="7685" max="7685" width="9.140625" style="42"/>
    <col min="7686" max="7686" width="16.85546875" style="42" customWidth="1"/>
    <col min="7687" max="7687" width="9.140625" style="42"/>
    <col min="7688" max="7688" width="3.140625" style="42" customWidth="1"/>
    <col min="7689" max="7689" width="18.28515625" style="42" customWidth="1"/>
    <col min="7690" max="7690" width="14.85546875" style="42" customWidth="1"/>
    <col min="7691" max="7692" width="16" style="42" customWidth="1"/>
    <col min="7693" max="7695" width="15.42578125" style="42" customWidth="1"/>
    <col min="7696" max="7696" width="16.7109375" style="42" customWidth="1"/>
    <col min="7697" max="7697" width="14.5703125" style="42" customWidth="1"/>
    <col min="7698" max="7698" width="16.7109375" style="42" customWidth="1"/>
    <col min="7699" max="7936" width="9.140625" style="42"/>
    <col min="7937" max="7937" width="9.28515625" style="42" customWidth="1"/>
    <col min="7938" max="7938" width="3.140625" style="42" customWidth="1"/>
    <col min="7939" max="7939" width="65" style="42" customWidth="1"/>
    <col min="7940" max="7940" width="3.85546875" style="42" customWidth="1"/>
    <col min="7941" max="7941" width="9.140625" style="42"/>
    <col min="7942" max="7942" width="16.85546875" style="42" customWidth="1"/>
    <col min="7943" max="7943" width="9.140625" style="42"/>
    <col min="7944" max="7944" width="3.140625" style="42" customWidth="1"/>
    <col min="7945" max="7945" width="18.28515625" style="42" customWidth="1"/>
    <col min="7946" max="7946" width="14.85546875" style="42" customWidth="1"/>
    <col min="7947" max="7948" width="16" style="42" customWidth="1"/>
    <col min="7949" max="7951" width="15.42578125" style="42" customWidth="1"/>
    <col min="7952" max="7952" width="16.7109375" style="42" customWidth="1"/>
    <col min="7953" max="7953" width="14.5703125" style="42" customWidth="1"/>
    <col min="7954" max="7954" width="16.7109375" style="42" customWidth="1"/>
    <col min="7955" max="8192" width="9.140625" style="42"/>
    <col min="8193" max="8193" width="9.28515625" style="42" customWidth="1"/>
    <col min="8194" max="8194" width="3.140625" style="42" customWidth="1"/>
    <col min="8195" max="8195" width="65" style="42" customWidth="1"/>
    <col min="8196" max="8196" width="3.85546875" style="42" customWidth="1"/>
    <col min="8197" max="8197" width="9.140625" style="42"/>
    <col min="8198" max="8198" width="16.85546875" style="42" customWidth="1"/>
    <col min="8199" max="8199" width="9.140625" style="42"/>
    <col min="8200" max="8200" width="3.140625" style="42" customWidth="1"/>
    <col min="8201" max="8201" width="18.28515625" style="42" customWidth="1"/>
    <col min="8202" max="8202" width="14.85546875" style="42" customWidth="1"/>
    <col min="8203" max="8204" width="16" style="42" customWidth="1"/>
    <col min="8205" max="8207" width="15.42578125" style="42" customWidth="1"/>
    <col min="8208" max="8208" width="16.7109375" style="42" customWidth="1"/>
    <col min="8209" max="8209" width="14.5703125" style="42" customWidth="1"/>
    <col min="8210" max="8210" width="16.7109375" style="42" customWidth="1"/>
    <col min="8211" max="8448" width="9.140625" style="42"/>
    <col min="8449" max="8449" width="9.28515625" style="42" customWidth="1"/>
    <col min="8450" max="8450" width="3.140625" style="42" customWidth="1"/>
    <col min="8451" max="8451" width="65" style="42" customWidth="1"/>
    <col min="8452" max="8452" width="3.85546875" style="42" customWidth="1"/>
    <col min="8453" max="8453" width="9.140625" style="42"/>
    <col min="8454" max="8454" width="16.85546875" style="42" customWidth="1"/>
    <col min="8455" max="8455" width="9.140625" style="42"/>
    <col min="8456" max="8456" width="3.140625" style="42" customWidth="1"/>
    <col min="8457" max="8457" width="18.28515625" style="42" customWidth="1"/>
    <col min="8458" max="8458" width="14.85546875" style="42" customWidth="1"/>
    <col min="8459" max="8460" width="16" style="42" customWidth="1"/>
    <col min="8461" max="8463" width="15.42578125" style="42" customWidth="1"/>
    <col min="8464" max="8464" width="16.7109375" style="42" customWidth="1"/>
    <col min="8465" max="8465" width="14.5703125" style="42" customWidth="1"/>
    <col min="8466" max="8466" width="16.7109375" style="42" customWidth="1"/>
    <col min="8467" max="8704" width="9.140625" style="42"/>
    <col min="8705" max="8705" width="9.28515625" style="42" customWidth="1"/>
    <col min="8706" max="8706" width="3.140625" style="42" customWidth="1"/>
    <col min="8707" max="8707" width="65" style="42" customWidth="1"/>
    <col min="8708" max="8708" width="3.85546875" style="42" customWidth="1"/>
    <col min="8709" max="8709" width="9.140625" style="42"/>
    <col min="8710" max="8710" width="16.85546875" style="42" customWidth="1"/>
    <col min="8711" max="8711" width="9.140625" style="42"/>
    <col min="8712" max="8712" width="3.140625" style="42" customWidth="1"/>
    <col min="8713" max="8713" width="18.28515625" style="42" customWidth="1"/>
    <col min="8714" max="8714" width="14.85546875" style="42" customWidth="1"/>
    <col min="8715" max="8716" width="16" style="42" customWidth="1"/>
    <col min="8717" max="8719" width="15.42578125" style="42" customWidth="1"/>
    <col min="8720" max="8720" width="16.7109375" style="42" customWidth="1"/>
    <col min="8721" max="8721" width="14.5703125" style="42" customWidth="1"/>
    <col min="8722" max="8722" width="16.7109375" style="42" customWidth="1"/>
    <col min="8723" max="8960" width="9.140625" style="42"/>
    <col min="8961" max="8961" width="9.28515625" style="42" customWidth="1"/>
    <col min="8962" max="8962" width="3.140625" style="42" customWidth="1"/>
    <col min="8963" max="8963" width="65" style="42" customWidth="1"/>
    <col min="8964" max="8964" width="3.85546875" style="42" customWidth="1"/>
    <col min="8965" max="8965" width="9.140625" style="42"/>
    <col min="8966" max="8966" width="16.85546875" style="42" customWidth="1"/>
    <col min="8967" max="8967" width="9.140625" style="42"/>
    <col min="8968" max="8968" width="3.140625" style="42" customWidth="1"/>
    <col min="8969" max="8969" width="18.28515625" style="42" customWidth="1"/>
    <col min="8970" max="8970" width="14.85546875" style="42" customWidth="1"/>
    <col min="8971" max="8972" width="16" style="42" customWidth="1"/>
    <col min="8973" max="8975" width="15.42578125" style="42" customWidth="1"/>
    <col min="8976" max="8976" width="16.7109375" style="42" customWidth="1"/>
    <col min="8977" max="8977" width="14.5703125" style="42" customWidth="1"/>
    <col min="8978" max="8978" width="16.7109375" style="42" customWidth="1"/>
    <col min="8979" max="9216" width="9.140625" style="42"/>
    <col min="9217" max="9217" width="9.28515625" style="42" customWidth="1"/>
    <col min="9218" max="9218" width="3.140625" style="42" customWidth="1"/>
    <col min="9219" max="9219" width="65" style="42" customWidth="1"/>
    <col min="9220" max="9220" width="3.85546875" style="42" customWidth="1"/>
    <col min="9221" max="9221" width="9.140625" style="42"/>
    <col min="9222" max="9222" width="16.85546875" style="42" customWidth="1"/>
    <col min="9223" max="9223" width="9.140625" style="42"/>
    <col min="9224" max="9224" width="3.140625" style="42" customWidth="1"/>
    <col min="9225" max="9225" width="18.28515625" style="42" customWidth="1"/>
    <col min="9226" max="9226" width="14.85546875" style="42" customWidth="1"/>
    <col min="9227" max="9228" width="16" style="42" customWidth="1"/>
    <col min="9229" max="9231" width="15.42578125" style="42" customWidth="1"/>
    <col min="9232" max="9232" width="16.7109375" style="42" customWidth="1"/>
    <col min="9233" max="9233" width="14.5703125" style="42" customWidth="1"/>
    <col min="9234" max="9234" width="16.7109375" style="42" customWidth="1"/>
    <col min="9235" max="9472" width="9.140625" style="42"/>
    <col min="9473" max="9473" width="9.28515625" style="42" customWidth="1"/>
    <col min="9474" max="9474" width="3.140625" style="42" customWidth="1"/>
    <col min="9475" max="9475" width="65" style="42" customWidth="1"/>
    <col min="9476" max="9476" width="3.85546875" style="42" customWidth="1"/>
    <col min="9477" max="9477" width="9.140625" style="42"/>
    <col min="9478" max="9478" width="16.85546875" style="42" customWidth="1"/>
    <col min="9479" max="9479" width="9.140625" style="42"/>
    <col min="9480" max="9480" width="3.140625" style="42" customWidth="1"/>
    <col min="9481" max="9481" width="18.28515625" style="42" customWidth="1"/>
    <col min="9482" max="9482" width="14.85546875" style="42" customWidth="1"/>
    <col min="9483" max="9484" width="16" style="42" customWidth="1"/>
    <col min="9485" max="9487" width="15.42578125" style="42" customWidth="1"/>
    <col min="9488" max="9488" width="16.7109375" style="42" customWidth="1"/>
    <col min="9489" max="9489" width="14.5703125" style="42" customWidth="1"/>
    <col min="9490" max="9490" width="16.7109375" style="42" customWidth="1"/>
    <col min="9491" max="9728" width="9.140625" style="42"/>
    <col min="9729" max="9729" width="9.28515625" style="42" customWidth="1"/>
    <col min="9730" max="9730" width="3.140625" style="42" customWidth="1"/>
    <col min="9731" max="9731" width="65" style="42" customWidth="1"/>
    <col min="9732" max="9732" width="3.85546875" style="42" customWidth="1"/>
    <col min="9733" max="9733" width="9.140625" style="42"/>
    <col min="9734" max="9734" width="16.85546875" style="42" customWidth="1"/>
    <col min="9735" max="9735" width="9.140625" style="42"/>
    <col min="9736" max="9736" width="3.140625" style="42" customWidth="1"/>
    <col min="9737" max="9737" width="18.28515625" style="42" customWidth="1"/>
    <col min="9738" max="9738" width="14.85546875" style="42" customWidth="1"/>
    <col min="9739" max="9740" width="16" style="42" customWidth="1"/>
    <col min="9741" max="9743" width="15.42578125" style="42" customWidth="1"/>
    <col min="9744" max="9744" width="16.7109375" style="42" customWidth="1"/>
    <col min="9745" max="9745" width="14.5703125" style="42" customWidth="1"/>
    <col min="9746" max="9746" width="16.7109375" style="42" customWidth="1"/>
    <col min="9747" max="9984" width="9.140625" style="42"/>
    <col min="9985" max="9985" width="9.28515625" style="42" customWidth="1"/>
    <col min="9986" max="9986" width="3.140625" style="42" customWidth="1"/>
    <col min="9987" max="9987" width="65" style="42" customWidth="1"/>
    <col min="9988" max="9988" width="3.85546875" style="42" customWidth="1"/>
    <col min="9989" max="9989" width="9.140625" style="42"/>
    <col min="9990" max="9990" width="16.85546875" style="42" customWidth="1"/>
    <col min="9991" max="9991" width="9.140625" style="42"/>
    <col min="9992" max="9992" width="3.140625" style="42" customWidth="1"/>
    <col min="9993" max="9993" width="18.28515625" style="42" customWidth="1"/>
    <col min="9994" max="9994" width="14.85546875" style="42" customWidth="1"/>
    <col min="9995" max="9996" width="16" style="42" customWidth="1"/>
    <col min="9997" max="9999" width="15.42578125" style="42" customWidth="1"/>
    <col min="10000" max="10000" width="16.7109375" style="42" customWidth="1"/>
    <col min="10001" max="10001" width="14.5703125" style="42" customWidth="1"/>
    <col min="10002" max="10002" width="16.7109375" style="42" customWidth="1"/>
    <col min="10003" max="10240" width="9.140625" style="42"/>
    <col min="10241" max="10241" width="9.28515625" style="42" customWidth="1"/>
    <col min="10242" max="10242" width="3.140625" style="42" customWidth="1"/>
    <col min="10243" max="10243" width="65" style="42" customWidth="1"/>
    <col min="10244" max="10244" width="3.85546875" style="42" customWidth="1"/>
    <col min="10245" max="10245" width="9.140625" style="42"/>
    <col min="10246" max="10246" width="16.85546875" style="42" customWidth="1"/>
    <col min="10247" max="10247" width="9.140625" style="42"/>
    <col min="10248" max="10248" width="3.140625" style="42" customWidth="1"/>
    <col min="10249" max="10249" width="18.28515625" style="42" customWidth="1"/>
    <col min="10250" max="10250" width="14.85546875" style="42" customWidth="1"/>
    <col min="10251" max="10252" width="16" style="42" customWidth="1"/>
    <col min="10253" max="10255" width="15.42578125" style="42" customWidth="1"/>
    <col min="10256" max="10256" width="16.7109375" style="42" customWidth="1"/>
    <col min="10257" max="10257" width="14.5703125" style="42" customWidth="1"/>
    <col min="10258" max="10258" width="16.7109375" style="42" customWidth="1"/>
    <col min="10259" max="10496" width="9.140625" style="42"/>
    <col min="10497" max="10497" width="9.28515625" style="42" customWidth="1"/>
    <col min="10498" max="10498" width="3.140625" style="42" customWidth="1"/>
    <col min="10499" max="10499" width="65" style="42" customWidth="1"/>
    <col min="10500" max="10500" width="3.85546875" style="42" customWidth="1"/>
    <col min="10501" max="10501" width="9.140625" style="42"/>
    <col min="10502" max="10502" width="16.85546875" style="42" customWidth="1"/>
    <col min="10503" max="10503" width="9.140625" style="42"/>
    <col min="10504" max="10504" width="3.140625" style="42" customWidth="1"/>
    <col min="10505" max="10505" width="18.28515625" style="42" customWidth="1"/>
    <col min="10506" max="10506" width="14.85546875" style="42" customWidth="1"/>
    <col min="10507" max="10508" width="16" style="42" customWidth="1"/>
    <col min="10509" max="10511" width="15.42578125" style="42" customWidth="1"/>
    <col min="10512" max="10512" width="16.7109375" style="42" customWidth="1"/>
    <col min="10513" max="10513" width="14.5703125" style="42" customWidth="1"/>
    <col min="10514" max="10514" width="16.7109375" style="42" customWidth="1"/>
    <col min="10515" max="10752" width="9.140625" style="42"/>
    <col min="10753" max="10753" width="9.28515625" style="42" customWidth="1"/>
    <col min="10754" max="10754" width="3.140625" style="42" customWidth="1"/>
    <col min="10755" max="10755" width="65" style="42" customWidth="1"/>
    <col min="10756" max="10756" width="3.85546875" style="42" customWidth="1"/>
    <col min="10757" max="10757" width="9.140625" style="42"/>
    <col min="10758" max="10758" width="16.85546875" style="42" customWidth="1"/>
    <col min="10759" max="10759" width="9.140625" style="42"/>
    <col min="10760" max="10760" width="3.140625" style="42" customWidth="1"/>
    <col min="10761" max="10761" width="18.28515625" style="42" customWidth="1"/>
    <col min="10762" max="10762" width="14.85546875" style="42" customWidth="1"/>
    <col min="10763" max="10764" width="16" style="42" customWidth="1"/>
    <col min="10765" max="10767" width="15.42578125" style="42" customWidth="1"/>
    <col min="10768" max="10768" width="16.7109375" style="42" customWidth="1"/>
    <col min="10769" max="10769" width="14.5703125" style="42" customWidth="1"/>
    <col min="10770" max="10770" width="16.7109375" style="42" customWidth="1"/>
    <col min="10771" max="11008" width="9.140625" style="42"/>
    <col min="11009" max="11009" width="9.28515625" style="42" customWidth="1"/>
    <col min="11010" max="11010" width="3.140625" style="42" customWidth="1"/>
    <col min="11011" max="11011" width="65" style="42" customWidth="1"/>
    <col min="11012" max="11012" width="3.85546875" style="42" customWidth="1"/>
    <col min="11013" max="11013" width="9.140625" style="42"/>
    <col min="11014" max="11014" width="16.85546875" style="42" customWidth="1"/>
    <col min="11015" max="11015" width="9.140625" style="42"/>
    <col min="11016" max="11016" width="3.140625" style="42" customWidth="1"/>
    <col min="11017" max="11017" width="18.28515625" style="42" customWidth="1"/>
    <col min="11018" max="11018" width="14.85546875" style="42" customWidth="1"/>
    <col min="11019" max="11020" width="16" style="42" customWidth="1"/>
    <col min="11021" max="11023" width="15.42578125" style="42" customWidth="1"/>
    <col min="11024" max="11024" width="16.7109375" style="42" customWidth="1"/>
    <col min="11025" max="11025" width="14.5703125" style="42" customWidth="1"/>
    <col min="11026" max="11026" width="16.7109375" style="42" customWidth="1"/>
    <col min="11027" max="11264" width="9.140625" style="42"/>
    <col min="11265" max="11265" width="9.28515625" style="42" customWidth="1"/>
    <col min="11266" max="11266" width="3.140625" style="42" customWidth="1"/>
    <col min="11267" max="11267" width="65" style="42" customWidth="1"/>
    <col min="11268" max="11268" width="3.85546875" style="42" customWidth="1"/>
    <col min="11269" max="11269" width="9.140625" style="42"/>
    <col min="11270" max="11270" width="16.85546875" style="42" customWidth="1"/>
    <col min="11271" max="11271" width="9.140625" style="42"/>
    <col min="11272" max="11272" width="3.140625" style="42" customWidth="1"/>
    <col min="11273" max="11273" width="18.28515625" style="42" customWidth="1"/>
    <col min="11274" max="11274" width="14.85546875" style="42" customWidth="1"/>
    <col min="11275" max="11276" width="16" style="42" customWidth="1"/>
    <col min="11277" max="11279" width="15.42578125" style="42" customWidth="1"/>
    <col min="11280" max="11280" width="16.7109375" style="42" customWidth="1"/>
    <col min="11281" max="11281" width="14.5703125" style="42" customWidth="1"/>
    <col min="11282" max="11282" width="16.7109375" style="42" customWidth="1"/>
    <col min="11283" max="11520" width="9.140625" style="42"/>
    <col min="11521" max="11521" width="9.28515625" style="42" customWidth="1"/>
    <col min="11522" max="11522" width="3.140625" style="42" customWidth="1"/>
    <col min="11523" max="11523" width="65" style="42" customWidth="1"/>
    <col min="11524" max="11524" width="3.85546875" style="42" customWidth="1"/>
    <col min="11525" max="11525" width="9.140625" style="42"/>
    <col min="11526" max="11526" width="16.85546875" style="42" customWidth="1"/>
    <col min="11527" max="11527" width="9.140625" style="42"/>
    <col min="11528" max="11528" width="3.140625" style="42" customWidth="1"/>
    <col min="11529" max="11529" width="18.28515625" style="42" customWidth="1"/>
    <col min="11530" max="11530" width="14.85546875" style="42" customWidth="1"/>
    <col min="11531" max="11532" width="16" style="42" customWidth="1"/>
    <col min="11533" max="11535" width="15.42578125" style="42" customWidth="1"/>
    <col min="11536" max="11536" width="16.7109375" style="42" customWidth="1"/>
    <col min="11537" max="11537" width="14.5703125" style="42" customWidth="1"/>
    <col min="11538" max="11538" width="16.7109375" style="42" customWidth="1"/>
    <col min="11539" max="11776" width="9.140625" style="42"/>
    <col min="11777" max="11777" width="9.28515625" style="42" customWidth="1"/>
    <col min="11778" max="11778" width="3.140625" style="42" customWidth="1"/>
    <col min="11779" max="11779" width="65" style="42" customWidth="1"/>
    <col min="11780" max="11780" width="3.85546875" style="42" customWidth="1"/>
    <col min="11781" max="11781" width="9.140625" style="42"/>
    <col min="11782" max="11782" width="16.85546875" style="42" customWidth="1"/>
    <col min="11783" max="11783" width="9.140625" style="42"/>
    <col min="11784" max="11784" width="3.140625" style="42" customWidth="1"/>
    <col min="11785" max="11785" width="18.28515625" style="42" customWidth="1"/>
    <col min="11786" max="11786" width="14.85546875" style="42" customWidth="1"/>
    <col min="11787" max="11788" width="16" style="42" customWidth="1"/>
    <col min="11789" max="11791" width="15.42578125" style="42" customWidth="1"/>
    <col min="11792" max="11792" width="16.7109375" style="42" customWidth="1"/>
    <col min="11793" max="11793" width="14.5703125" style="42" customWidth="1"/>
    <col min="11794" max="11794" width="16.7109375" style="42" customWidth="1"/>
    <col min="11795" max="12032" width="9.140625" style="42"/>
    <col min="12033" max="12033" width="9.28515625" style="42" customWidth="1"/>
    <col min="12034" max="12034" width="3.140625" style="42" customWidth="1"/>
    <col min="12035" max="12035" width="65" style="42" customWidth="1"/>
    <col min="12036" max="12036" width="3.85546875" style="42" customWidth="1"/>
    <col min="12037" max="12037" width="9.140625" style="42"/>
    <col min="12038" max="12038" width="16.85546875" style="42" customWidth="1"/>
    <col min="12039" max="12039" width="9.140625" style="42"/>
    <col min="12040" max="12040" width="3.140625" style="42" customWidth="1"/>
    <col min="12041" max="12041" width="18.28515625" style="42" customWidth="1"/>
    <col min="12042" max="12042" width="14.85546875" style="42" customWidth="1"/>
    <col min="12043" max="12044" width="16" style="42" customWidth="1"/>
    <col min="12045" max="12047" width="15.42578125" style="42" customWidth="1"/>
    <col min="12048" max="12048" width="16.7109375" style="42" customWidth="1"/>
    <col min="12049" max="12049" width="14.5703125" style="42" customWidth="1"/>
    <col min="12050" max="12050" width="16.7109375" style="42" customWidth="1"/>
    <col min="12051" max="12288" width="9.140625" style="42"/>
    <col min="12289" max="12289" width="9.28515625" style="42" customWidth="1"/>
    <col min="12290" max="12290" width="3.140625" style="42" customWidth="1"/>
    <col min="12291" max="12291" width="65" style="42" customWidth="1"/>
    <col min="12292" max="12292" width="3.85546875" style="42" customWidth="1"/>
    <col min="12293" max="12293" width="9.140625" style="42"/>
    <col min="12294" max="12294" width="16.85546875" style="42" customWidth="1"/>
    <col min="12295" max="12295" width="9.140625" style="42"/>
    <col min="12296" max="12296" width="3.140625" style="42" customWidth="1"/>
    <col min="12297" max="12297" width="18.28515625" style="42" customWidth="1"/>
    <col min="12298" max="12298" width="14.85546875" style="42" customWidth="1"/>
    <col min="12299" max="12300" width="16" style="42" customWidth="1"/>
    <col min="12301" max="12303" width="15.42578125" style="42" customWidth="1"/>
    <col min="12304" max="12304" width="16.7109375" style="42" customWidth="1"/>
    <col min="12305" max="12305" width="14.5703125" style="42" customWidth="1"/>
    <col min="12306" max="12306" width="16.7109375" style="42" customWidth="1"/>
    <col min="12307" max="12544" width="9.140625" style="42"/>
    <col min="12545" max="12545" width="9.28515625" style="42" customWidth="1"/>
    <col min="12546" max="12546" width="3.140625" style="42" customWidth="1"/>
    <col min="12547" max="12547" width="65" style="42" customWidth="1"/>
    <col min="12548" max="12548" width="3.85546875" style="42" customWidth="1"/>
    <col min="12549" max="12549" width="9.140625" style="42"/>
    <col min="12550" max="12550" width="16.85546875" style="42" customWidth="1"/>
    <col min="12551" max="12551" width="9.140625" style="42"/>
    <col min="12552" max="12552" width="3.140625" style="42" customWidth="1"/>
    <col min="12553" max="12553" width="18.28515625" style="42" customWidth="1"/>
    <col min="12554" max="12554" width="14.85546875" style="42" customWidth="1"/>
    <col min="12555" max="12556" width="16" style="42" customWidth="1"/>
    <col min="12557" max="12559" width="15.42578125" style="42" customWidth="1"/>
    <col min="12560" max="12560" width="16.7109375" style="42" customWidth="1"/>
    <col min="12561" max="12561" width="14.5703125" style="42" customWidth="1"/>
    <col min="12562" max="12562" width="16.7109375" style="42" customWidth="1"/>
    <col min="12563" max="12800" width="9.140625" style="42"/>
    <col min="12801" max="12801" width="9.28515625" style="42" customWidth="1"/>
    <col min="12802" max="12802" width="3.140625" style="42" customWidth="1"/>
    <col min="12803" max="12803" width="65" style="42" customWidth="1"/>
    <col min="12804" max="12804" width="3.85546875" style="42" customWidth="1"/>
    <col min="12805" max="12805" width="9.140625" style="42"/>
    <col min="12806" max="12806" width="16.85546875" style="42" customWidth="1"/>
    <col min="12807" max="12807" width="9.140625" style="42"/>
    <col min="12808" max="12808" width="3.140625" style="42" customWidth="1"/>
    <col min="12809" max="12809" width="18.28515625" style="42" customWidth="1"/>
    <col min="12810" max="12810" width="14.85546875" style="42" customWidth="1"/>
    <col min="12811" max="12812" width="16" style="42" customWidth="1"/>
    <col min="12813" max="12815" width="15.42578125" style="42" customWidth="1"/>
    <col min="12816" max="12816" width="16.7109375" style="42" customWidth="1"/>
    <col min="12817" max="12817" width="14.5703125" style="42" customWidth="1"/>
    <col min="12818" max="12818" width="16.7109375" style="42" customWidth="1"/>
    <col min="12819" max="13056" width="9.140625" style="42"/>
    <col min="13057" max="13057" width="9.28515625" style="42" customWidth="1"/>
    <col min="13058" max="13058" width="3.140625" style="42" customWidth="1"/>
    <col min="13059" max="13059" width="65" style="42" customWidth="1"/>
    <col min="13060" max="13060" width="3.85546875" style="42" customWidth="1"/>
    <col min="13061" max="13061" width="9.140625" style="42"/>
    <col min="13062" max="13062" width="16.85546875" style="42" customWidth="1"/>
    <col min="13063" max="13063" width="9.140625" style="42"/>
    <col min="13064" max="13064" width="3.140625" style="42" customWidth="1"/>
    <col min="13065" max="13065" width="18.28515625" style="42" customWidth="1"/>
    <col min="13066" max="13066" width="14.85546875" style="42" customWidth="1"/>
    <col min="13067" max="13068" width="16" style="42" customWidth="1"/>
    <col min="13069" max="13071" width="15.42578125" style="42" customWidth="1"/>
    <col min="13072" max="13072" width="16.7109375" style="42" customWidth="1"/>
    <col min="13073" max="13073" width="14.5703125" style="42" customWidth="1"/>
    <col min="13074" max="13074" width="16.7109375" style="42" customWidth="1"/>
    <col min="13075" max="13312" width="9.140625" style="42"/>
    <col min="13313" max="13313" width="9.28515625" style="42" customWidth="1"/>
    <col min="13314" max="13314" width="3.140625" style="42" customWidth="1"/>
    <col min="13315" max="13315" width="65" style="42" customWidth="1"/>
    <col min="13316" max="13316" width="3.85546875" style="42" customWidth="1"/>
    <col min="13317" max="13317" width="9.140625" style="42"/>
    <col min="13318" max="13318" width="16.85546875" style="42" customWidth="1"/>
    <col min="13319" max="13319" width="9.140625" style="42"/>
    <col min="13320" max="13320" width="3.140625" style="42" customWidth="1"/>
    <col min="13321" max="13321" width="18.28515625" style="42" customWidth="1"/>
    <col min="13322" max="13322" width="14.85546875" style="42" customWidth="1"/>
    <col min="13323" max="13324" width="16" style="42" customWidth="1"/>
    <col min="13325" max="13327" width="15.42578125" style="42" customWidth="1"/>
    <col min="13328" max="13328" width="16.7109375" style="42" customWidth="1"/>
    <col min="13329" max="13329" width="14.5703125" style="42" customWidth="1"/>
    <col min="13330" max="13330" width="16.7109375" style="42" customWidth="1"/>
    <col min="13331" max="13568" width="9.140625" style="42"/>
    <col min="13569" max="13569" width="9.28515625" style="42" customWidth="1"/>
    <col min="13570" max="13570" width="3.140625" style="42" customWidth="1"/>
    <col min="13571" max="13571" width="65" style="42" customWidth="1"/>
    <col min="13572" max="13572" width="3.85546875" style="42" customWidth="1"/>
    <col min="13573" max="13573" width="9.140625" style="42"/>
    <col min="13574" max="13574" width="16.85546875" style="42" customWidth="1"/>
    <col min="13575" max="13575" width="9.140625" style="42"/>
    <col min="13576" max="13576" width="3.140625" style="42" customWidth="1"/>
    <col min="13577" max="13577" width="18.28515625" style="42" customWidth="1"/>
    <col min="13578" max="13578" width="14.85546875" style="42" customWidth="1"/>
    <col min="13579" max="13580" width="16" style="42" customWidth="1"/>
    <col min="13581" max="13583" width="15.42578125" style="42" customWidth="1"/>
    <col min="13584" max="13584" width="16.7109375" style="42" customWidth="1"/>
    <col min="13585" max="13585" width="14.5703125" style="42" customWidth="1"/>
    <col min="13586" max="13586" width="16.7109375" style="42" customWidth="1"/>
    <col min="13587" max="13824" width="9.140625" style="42"/>
    <col min="13825" max="13825" width="9.28515625" style="42" customWidth="1"/>
    <col min="13826" max="13826" width="3.140625" style="42" customWidth="1"/>
    <col min="13827" max="13827" width="65" style="42" customWidth="1"/>
    <col min="13828" max="13828" width="3.85546875" style="42" customWidth="1"/>
    <col min="13829" max="13829" width="9.140625" style="42"/>
    <col min="13830" max="13830" width="16.85546875" style="42" customWidth="1"/>
    <col min="13831" max="13831" width="9.140625" style="42"/>
    <col min="13832" max="13832" width="3.140625" style="42" customWidth="1"/>
    <col min="13833" max="13833" width="18.28515625" style="42" customWidth="1"/>
    <col min="13834" max="13834" width="14.85546875" style="42" customWidth="1"/>
    <col min="13835" max="13836" width="16" style="42" customWidth="1"/>
    <col min="13837" max="13839" width="15.42578125" style="42" customWidth="1"/>
    <col min="13840" max="13840" width="16.7109375" style="42" customWidth="1"/>
    <col min="13841" max="13841" width="14.5703125" style="42" customWidth="1"/>
    <col min="13842" max="13842" width="16.7109375" style="42" customWidth="1"/>
    <col min="13843" max="14080" width="9.140625" style="42"/>
    <col min="14081" max="14081" width="9.28515625" style="42" customWidth="1"/>
    <col min="14082" max="14082" width="3.140625" style="42" customWidth="1"/>
    <col min="14083" max="14083" width="65" style="42" customWidth="1"/>
    <col min="14084" max="14084" width="3.85546875" style="42" customWidth="1"/>
    <col min="14085" max="14085" width="9.140625" style="42"/>
    <col min="14086" max="14086" width="16.85546875" style="42" customWidth="1"/>
    <col min="14087" max="14087" width="9.140625" style="42"/>
    <col min="14088" max="14088" width="3.140625" style="42" customWidth="1"/>
    <col min="14089" max="14089" width="18.28515625" style="42" customWidth="1"/>
    <col min="14090" max="14090" width="14.85546875" style="42" customWidth="1"/>
    <col min="14091" max="14092" width="16" style="42" customWidth="1"/>
    <col min="14093" max="14095" width="15.42578125" style="42" customWidth="1"/>
    <col min="14096" max="14096" width="16.7109375" style="42" customWidth="1"/>
    <col min="14097" max="14097" width="14.5703125" style="42" customWidth="1"/>
    <col min="14098" max="14098" width="16.7109375" style="42" customWidth="1"/>
    <col min="14099" max="14336" width="9.140625" style="42"/>
    <col min="14337" max="14337" width="9.28515625" style="42" customWidth="1"/>
    <col min="14338" max="14338" width="3.140625" style="42" customWidth="1"/>
    <col min="14339" max="14339" width="65" style="42" customWidth="1"/>
    <col min="14340" max="14340" width="3.85546875" style="42" customWidth="1"/>
    <col min="14341" max="14341" width="9.140625" style="42"/>
    <col min="14342" max="14342" width="16.85546875" style="42" customWidth="1"/>
    <col min="14343" max="14343" width="9.140625" style="42"/>
    <col min="14344" max="14344" width="3.140625" style="42" customWidth="1"/>
    <col min="14345" max="14345" width="18.28515625" style="42" customWidth="1"/>
    <col min="14346" max="14346" width="14.85546875" style="42" customWidth="1"/>
    <col min="14347" max="14348" width="16" style="42" customWidth="1"/>
    <col min="14349" max="14351" width="15.42578125" style="42" customWidth="1"/>
    <col min="14352" max="14352" width="16.7109375" style="42" customWidth="1"/>
    <col min="14353" max="14353" width="14.5703125" style="42" customWidth="1"/>
    <col min="14354" max="14354" width="16.7109375" style="42" customWidth="1"/>
    <col min="14355" max="14592" width="9.140625" style="42"/>
    <col min="14593" max="14593" width="9.28515625" style="42" customWidth="1"/>
    <col min="14594" max="14594" width="3.140625" style="42" customWidth="1"/>
    <col min="14595" max="14595" width="65" style="42" customWidth="1"/>
    <col min="14596" max="14596" width="3.85546875" style="42" customWidth="1"/>
    <col min="14597" max="14597" width="9.140625" style="42"/>
    <col min="14598" max="14598" width="16.85546875" style="42" customWidth="1"/>
    <col min="14599" max="14599" width="9.140625" style="42"/>
    <col min="14600" max="14600" width="3.140625" style="42" customWidth="1"/>
    <col min="14601" max="14601" width="18.28515625" style="42" customWidth="1"/>
    <col min="14602" max="14602" width="14.85546875" style="42" customWidth="1"/>
    <col min="14603" max="14604" width="16" style="42" customWidth="1"/>
    <col min="14605" max="14607" width="15.42578125" style="42" customWidth="1"/>
    <col min="14608" max="14608" width="16.7109375" style="42" customWidth="1"/>
    <col min="14609" max="14609" width="14.5703125" style="42" customWidth="1"/>
    <col min="14610" max="14610" width="16.7109375" style="42" customWidth="1"/>
    <col min="14611" max="14848" width="9.140625" style="42"/>
    <col min="14849" max="14849" width="9.28515625" style="42" customWidth="1"/>
    <col min="14850" max="14850" width="3.140625" style="42" customWidth="1"/>
    <col min="14851" max="14851" width="65" style="42" customWidth="1"/>
    <col min="14852" max="14852" width="3.85546875" style="42" customWidth="1"/>
    <col min="14853" max="14853" width="9.140625" style="42"/>
    <col min="14854" max="14854" width="16.85546875" style="42" customWidth="1"/>
    <col min="14855" max="14855" width="9.140625" style="42"/>
    <col min="14856" max="14856" width="3.140625" style="42" customWidth="1"/>
    <col min="14857" max="14857" width="18.28515625" style="42" customWidth="1"/>
    <col min="14858" max="14858" width="14.85546875" style="42" customWidth="1"/>
    <col min="14859" max="14860" width="16" style="42" customWidth="1"/>
    <col min="14861" max="14863" width="15.42578125" style="42" customWidth="1"/>
    <col min="14864" max="14864" width="16.7109375" style="42" customWidth="1"/>
    <col min="14865" max="14865" width="14.5703125" style="42" customWidth="1"/>
    <col min="14866" max="14866" width="16.7109375" style="42" customWidth="1"/>
    <col min="14867" max="15104" width="9.140625" style="42"/>
    <col min="15105" max="15105" width="9.28515625" style="42" customWidth="1"/>
    <col min="15106" max="15106" width="3.140625" style="42" customWidth="1"/>
    <col min="15107" max="15107" width="65" style="42" customWidth="1"/>
    <col min="15108" max="15108" width="3.85546875" style="42" customWidth="1"/>
    <col min="15109" max="15109" width="9.140625" style="42"/>
    <col min="15110" max="15110" width="16.85546875" style="42" customWidth="1"/>
    <col min="15111" max="15111" width="9.140625" style="42"/>
    <col min="15112" max="15112" width="3.140625" style="42" customWidth="1"/>
    <col min="15113" max="15113" width="18.28515625" style="42" customWidth="1"/>
    <col min="15114" max="15114" width="14.85546875" style="42" customWidth="1"/>
    <col min="15115" max="15116" width="16" style="42" customWidth="1"/>
    <col min="15117" max="15119" width="15.42578125" style="42" customWidth="1"/>
    <col min="15120" max="15120" width="16.7109375" style="42" customWidth="1"/>
    <col min="15121" max="15121" width="14.5703125" style="42" customWidth="1"/>
    <col min="15122" max="15122" width="16.7109375" style="42" customWidth="1"/>
    <col min="15123" max="15360" width="9.140625" style="42"/>
    <col min="15361" max="15361" width="9.28515625" style="42" customWidth="1"/>
    <col min="15362" max="15362" width="3.140625" style="42" customWidth="1"/>
    <col min="15363" max="15363" width="65" style="42" customWidth="1"/>
    <col min="15364" max="15364" width="3.85546875" style="42" customWidth="1"/>
    <col min="15365" max="15365" width="9.140625" style="42"/>
    <col min="15366" max="15366" width="16.85546875" style="42" customWidth="1"/>
    <col min="15367" max="15367" width="9.140625" style="42"/>
    <col min="15368" max="15368" width="3.140625" style="42" customWidth="1"/>
    <col min="15369" max="15369" width="18.28515625" style="42" customWidth="1"/>
    <col min="15370" max="15370" width="14.85546875" style="42" customWidth="1"/>
    <col min="15371" max="15372" width="16" style="42" customWidth="1"/>
    <col min="15373" max="15375" width="15.42578125" style="42" customWidth="1"/>
    <col min="15376" max="15376" width="16.7109375" style="42" customWidth="1"/>
    <col min="15377" max="15377" width="14.5703125" style="42" customWidth="1"/>
    <col min="15378" max="15378" width="16.7109375" style="42" customWidth="1"/>
    <col min="15379" max="15616" width="9.140625" style="42"/>
    <col min="15617" max="15617" width="9.28515625" style="42" customWidth="1"/>
    <col min="15618" max="15618" width="3.140625" style="42" customWidth="1"/>
    <col min="15619" max="15619" width="65" style="42" customWidth="1"/>
    <col min="15620" max="15620" width="3.85546875" style="42" customWidth="1"/>
    <col min="15621" max="15621" width="9.140625" style="42"/>
    <col min="15622" max="15622" width="16.85546875" style="42" customWidth="1"/>
    <col min="15623" max="15623" width="9.140625" style="42"/>
    <col min="15624" max="15624" width="3.140625" style="42" customWidth="1"/>
    <col min="15625" max="15625" width="18.28515625" style="42" customWidth="1"/>
    <col min="15626" max="15626" width="14.85546875" style="42" customWidth="1"/>
    <col min="15627" max="15628" width="16" style="42" customWidth="1"/>
    <col min="15629" max="15631" width="15.42578125" style="42" customWidth="1"/>
    <col min="15632" max="15632" width="16.7109375" style="42" customWidth="1"/>
    <col min="15633" max="15633" width="14.5703125" style="42" customWidth="1"/>
    <col min="15634" max="15634" width="16.7109375" style="42" customWidth="1"/>
    <col min="15635" max="15872" width="9.140625" style="42"/>
    <col min="15873" max="15873" width="9.28515625" style="42" customWidth="1"/>
    <col min="15874" max="15874" width="3.140625" style="42" customWidth="1"/>
    <col min="15875" max="15875" width="65" style="42" customWidth="1"/>
    <col min="15876" max="15876" width="3.85546875" style="42" customWidth="1"/>
    <col min="15877" max="15877" width="9.140625" style="42"/>
    <col min="15878" max="15878" width="16.85546875" style="42" customWidth="1"/>
    <col min="15879" max="15879" width="9.140625" style="42"/>
    <col min="15880" max="15880" width="3.140625" style="42" customWidth="1"/>
    <col min="15881" max="15881" width="18.28515625" style="42" customWidth="1"/>
    <col min="15882" max="15882" width="14.85546875" style="42" customWidth="1"/>
    <col min="15883" max="15884" width="16" style="42" customWidth="1"/>
    <col min="15885" max="15887" width="15.42578125" style="42" customWidth="1"/>
    <col min="15888" max="15888" width="16.7109375" style="42" customWidth="1"/>
    <col min="15889" max="15889" width="14.5703125" style="42" customWidth="1"/>
    <col min="15890" max="15890" width="16.7109375" style="42" customWidth="1"/>
    <col min="15891" max="16128" width="9.140625" style="42"/>
    <col min="16129" max="16129" width="9.28515625" style="42" customWidth="1"/>
    <col min="16130" max="16130" width="3.140625" style="42" customWidth="1"/>
    <col min="16131" max="16131" width="65" style="42" customWidth="1"/>
    <col min="16132" max="16132" width="3.85546875" style="42" customWidth="1"/>
    <col min="16133" max="16133" width="9.140625" style="42"/>
    <col min="16134" max="16134" width="16.85546875" style="42" customWidth="1"/>
    <col min="16135" max="16135" width="9.140625" style="42"/>
    <col min="16136" max="16136" width="3.140625" style="42" customWidth="1"/>
    <col min="16137" max="16137" width="18.28515625" style="42" customWidth="1"/>
    <col min="16138" max="16138" width="14.85546875" style="42" customWidth="1"/>
    <col min="16139" max="16140" width="16" style="42" customWidth="1"/>
    <col min="16141" max="16143" width="15.42578125" style="42" customWidth="1"/>
    <col min="16144" max="16144" width="16.7109375" style="42" customWidth="1"/>
    <col min="16145" max="16145" width="14.5703125" style="42" customWidth="1"/>
    <col min="16146" max="16146" width="16.7109375" style="42" customWidth="1"/>
    <col min="16147" max="16384" width="9.140625" style="42"/>
  </cols>
  <sheetData>
    <row r="1" spans="1:18">
      <c r="A1" s="41"/>
      <c r="B1" s="41"/>
      <c r="C1" s="41"/>
      <c r="E1" s="41"/>
      <c r="F1" s="41"/>
      <c r="G1" s="41"/>
      <c r="H1" s="41"/>
      <c r="I1" s="41"/>
      <c r="J1" s="41"/>
      <c r="K1" s="41"/>
      <c r="L1" s="41"/>
      <c r="M1" s="41"/>
      <c r="N1" s="41"/>
      <c r="O1" s="41"/>
      <c r="P1" s="41"/>
      <c r="Q1" s="41"/>
      <c r="R1" s="45"/>
    </row>
    <row r="2" spans="1:18">
      <c r="A2" s="41"/>
      <c r="B2" s="41"/>
      <c r="C2" s="41"/>
      <c r="E2" s="41"/>
      <c r="F2" s="41"/>
      <c r="G2" s="41"/>
      <c r="H2" s="41"/>
      <c r="I2" s="41"/>
      <c r="J2" s="41"/>
      <c r="K2" s="41"/>
      <c r="L2" s="41"/>
      <c r="M2" s="41"/>
      <c r="N2" s="41"/>
      <c r="O2" s="41"/>
      <c r="P2" s="41"/>
      <c r="Q2" s="41"/>
      <c r="R2" s="41"/>
    </row>
    <row r="3" spans="1:18" ht="15" customHeight="1">
      <c r="A3" s="379" t="s">
        <v>308</v>
      </c>
      <c r="B3" s="379"/>
      <c r="C3" s="379"/>
      <c r="D3" s="379"/>
      <c r="E3" s="379"/>
      <c r="F3" s="379"/>
      <c r="G3" s="379"/>
      <c r="H3" s="379"/>
      <c r="I3" s="379"/>
      <c r="J3" s="379"/>
      <c r="K3" s="379"/>
      <c r="L3" s="379"/>
      <c r="M3" s="379"/>
      <c r="N3" s="379"/>
      <c r="O3" s="379"/>
      <c r="P3" s="379"/>
      <c r="Q3" s="379"/>
      <c r="R3" s="379"/>
    </row>
    <row r="4" spans="1:18">
      <c r="A4" s="41"/>
      <c r="B4" s="41"/>
      <c r="C4" s="41"/>
      <c r="E4" s="41"/>
      <c r="F4" s="41"/>
      <c r="G4" s="41"/>
      <c r="H4" s="41"/>
      <c r="I4" s="41"/>
      <c r="J4" s="41"/>
      <c r="K4" s="41"/>
      <c r="L4" s="41"/>
      <c r="M4" s="41"/>
      <c r="N4" s="41"/>
      <c r="O4" s="41"/>
      <c r="P4" s="41"/>
      <c r="Q4" s="41"/>
      <c r="R4" s="41"/>
    </row>
    <row r="5" spans="1:18" ht="15" customHeight="1">
      <c r="A5" s="380" t="s">
        <v>21</v>
      </c>
      <c r="B5" s="380" t="s">
        <v>101</v>
      </c>
      <c r="C5" s="380"/>
      <c r="E5" s="382" t="s">
        <v>492</v>
      </c>
      <c r="F5" s="384" t="s">
        <v>81</v>
      </c>
      <c r="G5" s="384" t="s">
        <v>493</v>
      </c>
      <c r="H5" s="201"/>
      <c r="I5" s="386" t="s">
        <v>82</v>
      </c>
      <c r="J5" s="386"/>
      <c r="K5" s="386"/>
      <c r="L5" s="386"/>
      <c r="M5" s="386"/>
      <c r="N5" s="386"/>
      <c r="O5" s="386"/>
      <c r="P5" s="386"/>
      <c r="Q5" s="386"/>
      <c r="R5" s="386"/>
    </row>
    <row r="6" spans="1:18" ht="115.5" customHeight="1" thickBot="1">
      <c r="A6" s="381"/>
      <c r="B6" s="381"/>
      <c r="C6" s="381"/>
      <c r="D6" s="46"/>
      <c r="E6" s="383"/>
      <c r="F6" s="385"/>
      <c r="G6" s="385"/>
      <c r="H6" s="202"/>
      <c r="I6" s="203" t="s">
        <v>83</v>
      </c>
      <c r="J6" s="203" t="s">
        <v>84</v>
      </c>
      <c r="K6" s="203" t="s">
        <v>102</v>
      </c>
      <c r="L6" s="203" t="s">
        <v>103</v>
      </c>
      <c r="M6" s="203" t="s">
        <v>104</v>
      </c>
      <c r="N6" s="203" t="s">
        <v>105</v>
      </c>
      <c r="O6" s="203" t="s">
        <v>106</v>
      </c>
      <c r="P6" s="203" t="s">
        <v>87</v>
      </c>
      <c r="Q6" s="203" t="s">
        <v>107</v>
      </c>
      <c r="R6" s="203" t="s">
        <v>89</v>
      </c>
    </row>
    <row r="7" spans="1:18" ht="22.5" customHeight="1">
      <c r="A7" s="47"/>
      <c r="B7" s="48"/>
      <c r="C7" s="48"/>
      <c r="E7" s="49" t="s">
        <v>108</v>
      </c>
      <c r="F7" s="204" t="s">
        <v>109</v>
      </c>
      <c r="G7" s="204" t="s">
        <v>110</v>
      </c>
      <c r="H7" s="205"/>
      <c r="I7" s="204" t="s">
        <v>0</v>
      </c>
      <c r="J7" s="204" t="s">
        <v>1</v>
      </c>
      <c r="K7" s="204" t="s">
        <v>2</v>
      </c>
      <c r="L7" s="204" t="s">
        <v>3</v>
      </c>
      <c r="M7" s="204" t="s">
        <v>4</v>
      </c>
      <c r="N7" s="204" t="s">
        <v>5</v>
      </c>
      <c r="O7" s="204" t="s">
        <v>10</v>
      </c>
      <c r="P7" s="204" t="s">
        <v>11</v>
      </c>
      <c r="Q7" s="204" t="s">
        <v>12</v>
      </c>
      <c r="R7" s="204" t="s">
        <v>111</v>
      </c>
    </row>
    <row r="8" spans="1:18" ht="9" customHeight="1">
      <c r="A8" s="70"/>
      <c r="B8" s="71"/>
      <c r="C8" s="51"/>
      <c r="D8" s="52"/>
      <c r="E8" s="53"/>
      <c r="F8" s="206"/>
      <c r="G8" s="206"/>
      <c r="H8" s="207"/>
      <c r="I8" s="206"/>
      <c r="J8" s="206"/>
      <c r="K8" s="206"/>
      <c r="L8" s="206"/>
      <c r="M8" s="206"/>
      <c r="N8" s="206"/>
      <c r="O8" s="206"/>
      <c r="P8" s="206"/>
      <c r="Q8" s="206"/>
      <c r="R8" s="206"/>
    </row>
    <row r="9" spans="1:18">
      <c r="A9" s="72"/>
      <c r="B9" s="73"/>
      <c r="C9" s="74"/>
      <c r="D9" s="52"/>
      <c r="E9" s="75" t="s">
        <v>112</v>
      </c>
      <c r="F9" s="208" t="s">
        <v>112</v>
      </c>
      <c r="G9" s="208" t="s">
        <v>112</v>
      </c>
      <c r="H9" s="207"/>
      <c r="I9" s="208" t="s">
        <v>112</v>
      </c>
      <c r="J9" s="208" t="s">
        <v>112</v>
      </c>
      <c r="K9" s="208" t="s">
        <v>112</v>
      </c>
      <c r="L9" s="208" t="s">
        <v>112</v>
      </c>
      <c r="M9" s="208" t="s">
        <v>112</v>
      </c>
      <c r="N9" s="208" t="s">
        <v>112</v>
      </c>
      <c r="O9" s="208" t="s">
        <v>112</v>
      </c>
      <c r="P9" s="208" t="s">
        <v>112</v>
      </c>
      <c r="Q9" s="208" t="s">
        <v>112</v>
      </c>
      <c r="R9" s="208" t="s">
        <v>112</v>
      </c>
    </row>
    <row r="10" spans="1:18">
      <c r="A10" s="76"/>
      <c r="B10" s="77"/>
      <c r="C10" s="51"/>
      <c r="D10" s="52"/>
      <c r="E10" s="53"/>
      <c r="F10" s="206"/>
      <c r="G10" s="206"/>
      <c r="H10" s="207"/>
      <c r="I10" s="206"/>
      <c r="J10" s="206"/>
      <c r="K10" s="206"/>
      <c r="L10" s="206"/>
      <c r="M10" s="206"/>
      <c r="N10" s="206"/>
      <c r="O10" s="206"/>
      <c r="P10" s="206"/>
      <c r="Q10" s="206"/>
      <c r="R10" s="206"/>
    </row>
    <row r="11" spans="1:18">
      <c r="A11" s="76"/>
      <c r="B11" s="77"/>
      <c r="C11" s="51"/>
      <c r="D11" s="52"/>
      <c r="E11" s="53"/>
      <c r="F11" s="53"/>
      <c r="G11" s="53"/>
      <c r="H11" s="54"/>
      <c r="I11" s="53"/>
      <c r="J11" s="53"/>
      <c r="K11" s="53"/>
      <c r="L11" s="53"/>
      <c r="M11" s="53"/>
      <c r="N11" s="53"/>
      <c r="O11" s="53"/>
      <c r="P11" s="53"/>
      <c r="Q11" s="53"/>
      <c r="R11" s="53"/>
    </row>
    <row r="12" spans="1:18">
      <c r="A12" s="76"/>
      <c r="B12" s="77"/>
      <c r="C12" s="51"/>
      <c r="D12" s="52"/>
      <c r="E12" s="53"/>
      <c r="F12" s="53"/>
      <c r="G12" s="53"/>
      <c r="H12" s="54"/>
      <c r="I12" s="53"/>
      <c r="J12" s="53"/>
      <c r="K12" s="53"/>
      <c r="L12" s="53"/>
      <c r="M12" s="53"/>
      <c r="N12" s="53"/>
      <c r="O12" s="53"/>
      <c r="P12" s="53"/>
      <c r="Q12" s="53"/>
      <c r="R12" s="53"/>
    </row>
    <row r="13" spans="1:18">
      <c r="A13" s="76"/>
      <c r="B13" s="77"/>
      <c r="C13" s="51"/>
      <c r="D13" s="52"/>
      <c r="E13" s="53"/>
      <c r="F13" s="53"/>
      <c r="G13" s="53"/>
      <c r="H13" s="54"/>
      <c r="I13" s="53"/>
      <c r="J13" s="53"/>
      <c r="K13" s="53"/>
      <c r="L13" s="53"/>
      <c r="M13" s="53"/>
      <c r="N13" s="53"/>
      <c r="O13" s="53"/>
      <c r="P13" s="53"/>
      <c r="Q13" s="53"/>
      <c r="R13" s="53"/>
    </row>
    <row r="14" spans="1:18">
      <c r="A14" s="76"/>
      <c r="B14" s="77"/>
      <c r="C14" s="51"/>
      <c r="D14" s="52"/>
      <c r="E14" s="53"/>
      <c r="F14" s="53"/>
      <c r="G14" s="53"/>
      <c r="H14" s="54"/>
      <c r="I14" s="53"/>
      <c r="J14" s="53"/>
      <c r="K14" s="53"/>
      <c r="L14" s="53"/>
      <c r="M14" s="53"/>
      <c r="N14" s="53"/>
      <c r="O14" s="53"/>
      <c r="P14" s="53"/>
      <c r="Q14" s="53"/>
      <c r="R14" s="53"/>
    </row>
    <row r="15" spans="1:18">
      <c r="A15" s="76"/>
      <c r="B15" s="77"/>
      <c r="C15" s="51"/>
      <c r="D15" s="52"/>
      <c r="E15" s="53"/>
      <c r="F15" s="53"/>
      <c r="G15" s="53"/>
      <c r="H15" s="54"/>
      <c r="I15" s="53"/>
      <c r="J15" s="53"/>
      <c r="K15" s="53"/>
      <c r="L15" s="53"/>
      <c r="M15" s="53"/>
      <c r="N15" s="53"/>
      <c r="O15" s="53"/>
      <c r="P15" s="53"/>
      <c r="Q15" s="53"/>
      <c r="R15" s="53"/>
    </row>
    <row r="16" spans="1:18">
      <c r="A16" s="76"/>
      <c r="B16" s="77"/>
      <c r="C16" s="51"/>
      <c r="D16" s="52"/>
      <c r="E16" s="53"/>
      <c r="F16" s="53"/>
      <c r="G16" s="53"/>
      <c r="H16" s="54"/>
      <c r="I16" s="53"/>
      <c r="J16" s="53"/>
      <c r="K16" s="53"/>
      <c r="L16" s="53"/>
      <c r="M16" s="53"/>
      <c r="N16" s="53"/>
      <c r="O16" s="53"/>
      <c r="P16" s="53"/>
      <c r="Q16" s="53"/>
      <c r="R16" s="53"/>
    </row>
    <row r="17" spans="1:18">
      <c r="A17" s="76"/>
      <c r="B17" s="77"/>
      <c r="C17" s="51"/>
      <c r="D17" s="52"/>
      <c r="E17" s="53"/>
      <c r="F17" s="53"/>
      <c r="G17" s="53"/>
      <c r="H17" s="54"/>
      <c r="I17" s="53"/>
      <c r="J17" s="53"/>
      <c r="K17" s="53"/>
      <c r="L17" s="53"/>
      <c r="M17" s="53"/>
      <c r="N17" s="53"/>
      <c r="O17" s="53"/>
      <c r="P17" s="53"/>
      <c r="Q17" s="53"/>
      <c r="R17" s="53"/>
    </row>
    <row r="18" spans="1:18">
      <c r="A18" s="76"/>
      <c r="B18" s="77"/>
      <c r="C18" s="51"/>
      <c r="D18" s="52"/>
      <c r="E18" s="53"/>
      <c r="F18" s="53"/>
      <c r="G18" s="53"/>
      <c r="H18" s="54"/>
      <c r="I18" s="53"/>
      <c r="J18" s="53"/>
      <c r="K18" s="53"/>
      <c r="L18" s="53"/>
      <c r="M18" s="53"/>
      <c r="N18" s="53"/>
      <c r="O18" s="53"/>
      <c r="P18" s="53"/>
      <c r="Q18" s="53"/>
      <c r="R18" s="53"/>
    </row>
    <row r="19" spans="1:18">
      <c r="A19" s="72"/>
      <c r="B19" s="73"/>
      <c r="C19" s="74"/>
      <c r="D19" s="52"/>
      <c r="E19" s="53"/>
      <c r="F19" s="53"/>
      <c r="G19" s="53"/>
      <c r="H19" s="54"/>
      <c r="I19" s="53"/>
      <c r="J19" s="53"/>
      <c r="K19" s="53"/>
      <c r="L19" s="53"/>
      <c r="M19" s="53"/>
      <c r="N19" s="53"/>
      <c r="O19" s="53"/>
      <c r="P19" s="53"/>
      <c r="Q19" s="53"/>
      <c r="R19" s="53"/>
    </row>
    <row r="20" spans="1:18">
      <c r="A20" s="76"/>
      <c r="B20" s="77"/>
      <c r="C20" s="51"/>
      <c r="D20" s="52"/>
      <c r="E20" s="53"/>
      <c r="F20" s="53"/>
      <c r="G20" s="53"/>
      <c r="H20" s="54"/>
      <c r="I20" s="53"/>
      <c r="J20" s="53"/>
      <c r="K20" s="147"/>
      <c r="L20" s="53"/>
      <c r="M20" s="53"/>
      <c r="N20" s="53"/>
      <c r="O20" s="53"/>
      <c r="P20" s="53"/>
      <c r="Q20" s="53"/>
      <c r="R20" s="53"/>
    </row>
    <row r="21" spans="1:18">
      <c r="A21" s="76"/>
      <c r="B21" s="77"/>
      <c r="C21" s="51"/>
      <c r="D21" s="52"/>
      <c r="E21" s="53"/>
      <c r="F21" s="53"/>
      <c r="G21" s="53"/>
      <c r="H21" s="54"/>
      <c r="I21" s="53"/>
      <c r="J21" s="53"/>
      <c r="K21" s="147"/>
      <c r="L21" s="53"/>
      <c r="M21" s="53"/>
      <c r="N21" s="53"/>
      <c r="O21" s="53"/>
      <c r="P21" s="53"/>
      <c r="Q21" s="53"/>
      <c r="R21" s="53"/>
    </row>
    <row r="22" spans="1:18">
      <c r="A22" s="76"/>
      <c r="B22" s="77"/>
      <c r="C22" s="51"/>
      <c r="D22" s="52"/>
      <c r="E22" s="53"/>
      <c r="F22" s="53"/>
      <c r="G22" s="53"/>
      <c r="H22" s="54"/>
      <c r="I22" s="53"/>
      <c r="J22" s="53"/>
      <c r="K22" s="53"/>
      <c r="L22" s="53"/>
      <c r="M22" s="53"/>
      <c r="N22" s="53"/>
      <c r="O22" s="53"/>
      <c r="P22" s="53"/>
      <c r="Q22" s="53"/>
      <c r="R22" s="53"/>
    </row>
    <row r="23" spans="1:18">
      <c r="A23" s="76"/>
      <c r="B23" s="77"/>
      <c r="C23" s="51"/>
      <c r="D23" s="52"/>
      <c r="E23" s="53"/>
      <c r="F23" s="53"/>
      <c r="G23" s="53"/>
      <c r="H23" s="54"/>
      <c r="I23" s="53"/>
      <c r="J23" s="53"/>
      <c r="K23" s="53"/>
      <c r="L23" s="53"/>
      <c r="M23" s="53"/>
      <c r="N23" s="53"/>
      <c r="O23" s="53"/>
      <c r="P23" s="53"/>
      <c r="Q23" s="53"/>
      <c r="R23" s="53"/>
    </row>
    <row r="24" spans="1:18">
      <c r="A24" s="72"/>
      <c r="B24" s="73"/>
      <c r="C24" s="74"/>
      <c r="D24" s="52"/>
      <c r="E24" s="53"/>
      <c r="F24" s="53"/>
      <c r="G24" s="53"/>
      <c r="H24" s="54"/>
      <c r="I24" s="53"/>
      <c r="J24" s="53"/>
      <c r="K24" s="53"/>
      <c r="L24" s="53"/>
      <c r="M24" s="53"/>
      <c r="N24" s="53"/>
      <c r="O24" s="53"/>
      <c r="P24" s="53"/>
      <c r="Q24" s="53"/>
      <c r="R24" s="53"/>
    </row>
    <row r="25" spans="1:18" hidden="1">
      <c r="A25" s="76"/>
      <c r="B25" s="77"/>
      <c r="C25" s="51"/>
      <c r="D25" s="52"/>
      <c r="E25" s="53"/>
      <c r="F25" s="53"/>
      <c r="G25" s="53"/>
      <c r="H25" s="54"/>
      <c r="I25" s="53"/>
      <c r="J25" s="53"/>
      <c r="K25" s="53"/>
      <c r="L25" s="53"/>
      <c r="M25" s="53"/>
      <c r="N25" s="53"/>
      <c r="O25" s="53"/>
      <c r="P25" s="53"/>
      <c r="Q25" s="53"/>
      <c r="R25" s="53"/>
    </row>
    <row r="26" spans="1:18" hidden="1">
      <c r="A26" s="76"/>
      <c r="B26" s="77"/>
      <c r="C26" s="51"/>
      <c r="D26" s="52"/>
      <c r="E26" s="53"/>
      <c r="F26" s="53"/>
      <c r="G26" s="53"/>
      <c r="H26" s="54"/>
      <c r="I26" s="53"/>
      <c r="J26" s="53"/>
      <c r="K26" s="53"/>
      <c r="L26" s="53"/>
      <c r="M26" s="53"/>
      <c r="N26" s="53"/>
      <c r="O26" s="53"/>
      <c r="P26" s="53"/>
      <c r="Q26" s="53"/>
      <c r="R26" s="53"/>
    </row>
    <row r="27" spans="1:18" hidden="1">
      <c r="A27" s="76"/>
      <c r="B27" s="77"/>
      <c r="C27" s="51"/>
      <c r="D27" s="52"/>
      <c r="E27" s="53"/>
      <c r="F27" s="53"/>
      <c r="G27" s="53"/>
      <c r="H27" s="54"/>
      <c r="I27" s="53"/>
      <c r="J27" s="53"/>
      <c r="K27" s="53"/>
      <c r="L27" s="53"/>
      <c r="M27" s="53"/>
      <c r="N27" s="53"/>
      <c r="O27" s="53"/>
      <c r="P27" s="53"/>
      <c r="Q27" s="53"/>
      <c r="R27" s="53"/>
    </row>
    <row r="28" spans="1:18" hidden="1">
      <c r="A28" s="76"/>
      <c r="B28" s="77"/>
      <c r="C28" s="51"/>
      <c r="D28" s="52"/>
      <c r="E28" s="53"/>
      <c r="F28" s="53"/>
      <c r="G28" s="53"/>
      <c r="H28" s="54"/>
      <c r="I28" s="53"/>
      <c r="J28" s="53"/>
      <c r="K28" s="53"/>
      <c r="L28" s="53"/>
      <c r="M28" s="53"/>
      <c r="N28" s="53"/>
      <c r="O28" s="53"/>
      <c r="P28" s="53"/>
      <c r="Q28" s="53"/>
      <c r="R28" s="53"/>
    </row>
    <row r="29" spans="1:18" hidden="1">
      <c r="A29" s="72"/>
      <c r="B29" s="73"/>
      <c r="C29" s="74"/>
      <c r="D29" s="52"/>
      <c r="E29" s="53"/>
      <c r="F29" s="53"/>
      <c r="G29" s="53"/>
      <c r="H29" s="54"/>
      <c r="I29" s="53"/>
      <c r="J29" s="53"/>
      <c r="K29" s="53"/>
      <c r="L29" s="53"/>
      <c r="M29" s="53"/>
      <c r="N29" s="53"/>
      <c r="O29" s="53"/>
      <c r="P29" s="53"/>
      <c r="Q29" s="53"/>
      <c r="R29" s="53"/>
    </row>
    <row r="30" spans="1:18" hidden="1">
      <c r="A30" s="76"/>
      <c r="B30" s="77"/>
      <c r="C30" s="51"/>
      <c r="D30" s="52"/>
      <c r="E30" s="53"/>
      <c r="F30" s="53"/>
      <c r="G30" s="53"/>
      <c r="H30" s="54"/>
      <c r="I30" s="53"/>
      <c r="J30" s="53"/>
      <c r="K30" s="53"/>
      <c r="L30" s="53"/>
      <c r="M30" s="53"/>
      <c r="N30" s="53"/>
      <c r="O30" s="53"/>
      <c r="P30" s="53"/>
      <c r="Q30" s="53"/>
      <c r="R30" s="53"/>
    </row>
    <row r="31" spans="1:18" hidden="1">
      <c r="A31" s="76"/>
      <c r="B31" s="77"/>
      <c r="C31" s="51"/>
      <c r="D31" s="52"/>
      <c r="E31" s="53"/>
      <c r="F31" s="53"/>
      <c r="G31" s="53"/>
      <c r="H31" s="54"/>
      <c r="I31" s="53"/>
      <c r="J31" s="53"/>
      <c r="K31" s="53"/>
      <c r="L31" s="53"/>
      <c r="M31" s="53"/>
      <c r="N31" s="53"/>
      <c r="O31" s="53"/>
      <c r="P31" s="53"/>
      <c r="Q31" s="53"/>
      <c r="R31" s="53"/>
    </row>
    <row r="32" spans="1:18" hidden="1">
      <c r="A32" s="76"/>
      <c r="B32" s="77"/>
      <c r="C32" s="51"/>
      <c r="D32" s="52"/>
      <c r="E32" s="53"/>
      <c r="F32" s="53"/>
      <c r="G32" s="53"/>
      <c r="H32" s="54"/>
      <c r="I32" s="53"/>
      <c r="J32" s="53"/>
      <c r="K32" s="53"/>
      <c r="L32" s="53"/>
      <c r="M32" s="53"/>
      <c r="N32" s="53"/>
      <c r="O32" s="53"/>
      <c r="P32" s="53"/>
      <c r="Q32" s="53"/>
      <c r="R32" s="53"/>
    </row>
    <row r="33" spans="1:18" hidden="1">
      <c r="A33" s="76"/>
      <c r="B33" s="77"/>
      <c r="C33" s="51"/>
      <c r="D33" s="52"/>
      <c r="E33" s="53"/>
      <c r="F33" s="53"/>
      <c r="G33" s="53"/>
      <c r="H33" s="54"/>
      <c r="I33" s="53"/>
      <c r="J33" s="53"/>
      <c r="K33" s="53"/>
      <c r="L33" s="53"/>
      <c r="M33" s="53"/>
      <c r="N33" s="53"/>
      <c r="O33" s="53"/>
      <c r="P33" s="53"/>
      <c r="Q33" s="53"/>
      <c r="R33" s="53"/>
    </row>
    <row r="34" spans="1:18" hidden="1">
      <c r="A34" s="76"/>
      <c r="B34" s="77"/>
      <c r="C34" s="51"/>
      <c r="D34" s="52"/>
      <c r="E34" s="53"/>
      <c r="F34" s="53"/>
      <c r="G34" s="53"/>
      <c r="H34" s="54"/>
      <c r="I34" s="53"/>
      <c r="J34" s="53"/>
      <c r="K34" s="53"/>
      <c r="L34" s="53"/>
      <c r="M34" s="53"/>
      <c r="N34" s="53"/>
      <c r="O34" s="53"/>
      <c r="P34" s="53"/>
      <c r="Q34" s="53"/>
      <c r="R34" s="53"/>
    </row>
    <row r="35" spans="1:18" hidden="1">
      <c r="A35" s="72"/>
      <c r="B35" s="73"/>
      <c r="C35" s="74"/>
      <c r="D35" s="52"/>
      <c r="E35" s="53"/>
      <c r="F35" s="53"/>
      <c r="G35" s="53"/>
      <c r="H35" s="54"/>
      <c r="I35" s="53"/>
      <c r="J35" s="53"/>
      <c r="K35" s="53"/>
      <c r="L35" s="53"/>
      <c r="M35" s="53"/>
      <c r="N35" s="53"/>
      <c r="O35" s="53"/>
      <c r="P35" s="53"/>
      <c r="Q35" s="53"/>
      <c r="R35" s="53"/>
    </row>
    <row r="36" spans="1:18" hidden="1">
      <c r="A36" s="76"/>
      <c r="B36" s="77"/>
      <c r="C36" s="51"/>
      <c r="D36" s="52"/>
      <c r="E36" s="53"/>
      <c r="F36" s="53"/>
      <c r="G36" s="53"/>
      <c r="H36" s="54"/>
      <c r="I36" s="53"/>
      <c r="J36" s="53"/>
      <c r="K36" s="53"/>
      <c r="L36" s="53"/>
      <c r="M36" s="53"/>
      <c r="N36" s="53"/>
      <c r="O36" s="53"/>
      <c r="P36" s="53"/>
      <c r="Q36" s="53"/>
      <c r="R36" s="53"/>
    </row>
    <row r="37" spans="1:18" hidden="1">
      <c r="A37" s="76"/>
      <c r="B37" s="77"/>
      <c r="C37" s="51"/>
      <c r="D37" s="52"/>
      <c r="E37" s="53"/>
      <c r="F37" s="53"/>
      <c r="G37" s="53"/>
      <c r="H37" s="54"/>
      <c r="I37" s="53"/>
      <c r="J37" s="53"/>
      <c r="K37" s="53"/>
      <c r="L37" s="53"/>
      <c r="M37" s="53"/>
      <c r="N37" s="53"/>
      <c r="O37" s="53"/>
      <c r="P37" s="53"/>
      <c r="Q37" s="53"/>
      <c r="R37" s="53"/>
    </row>
    <row r="38" spans="1:18" hidden="1">
      <c r="A38" s="76"/>
      <c r="B38" s="77"/>
      <c r="C38" s="51"/>
      <c r="D38" s="52"/>
      <c r="E38" s="53"/>
      <c r="F38" s="53"/>
      <c r="G38" s="53"/>
      <c r="H38" s="54"/>
      <c r="I38" s="53"/>
      <c r="J38" s="53"/>
      <c r="K38" s="53"/>
      <c r="L38" s="53"/>
      <c r="M38" s="53"/>
      <c r="N38" s="53"/>
      <c r="O38" s="53"/>
      <c r="P38" s="53"/>
      <c r="Q38" s="53"/>
      <c r="R38" s="53"/>
    </row>
    <row r="39" spans="1:18" hidden="1">
      <c r="A39" s="76"/>
      <c r="B39" s="77"/>
      <c r="C39" s="51"/>
      <c r="D39" s="52"/>
      <c r="E39" s="53"/>
      <c r="F39" s="53"/>
      <c r="G39" s="53"/>
      <c r="H39" s="54"/>
      <c r="I39" s="53"/>
      <c r="J39" s="53"/>
      <c r="K39" s="53"/>
      <c r="L39" s="53"/>
      <c r="M39" s="53"/>
      <c r="N39" s="53"/>
      <c r="O39" s="53"/>
      <c r="P39" s="53"/>
      <c r="Q39" s="53"/>
      <c r="R39" s="53"/>
    </row>
    <row r="40" spans="1:18" hidden="1">
      <c r="A40" s="76"/>
      <c r="B40" s="77"/>
      <c r="C40" s="51"/>
      <c r="D40" s="52"/>
      <c r="E40" s="53"/>
      <c r="F40" s="53"/>
      <c r="G40" s="53"/>
      <c r="H40" s="54"/>
      <c r="I40" s="53"/>
      <c r="J40" s="53"/>
      <c r="K40" s="53"/>
      <c r="L40" s="53"/>
      <c r="M40" s="53"/>
      <c r="N40" s="53"/>
      <c r="O40" s="53"/>
      <c r="P40" s="53"/>
      <c r="Q40" s="53"/>
      <c r="R40" s="53"/>
    </row>
    <row r="41" spans="1:18" hidden="1">
      <c r="A41" s="72"/>
      <c r="B41" s="73"/>
      <c r="C41" s="74"/>
      <c r="D41" s="52"/>
      <c r="E41" s="53"/>
      <c r="F41" s="53"/>
      <c r="G41" s="53"/>
      <c r="H41" s="54"/>
      <c r="I41" s="53"/>
      <c r="J41" s="53"/>
      <c r="K41" s="53"/>
      <c r="L41" s="53"/>
      <c r="M41" s="53"/>
      <c r="N41" s="53"/>
      <c r="O41" s="53"/>
      <c r="P41" s="53"/>
      <c r="Q41" s="53"/>
      <c r="R41" s="53"/>
    </row>
    <row r="42" spans="1:18" hidden="1">
      <c r="A42" s="76"/>
      <c r="B42" s="77"/>
      <c r="C42" s="51"/>
      <c r="D42" s="52"/>
      <c r="E42" s="53"/>
      <c r="F42" s="53"/>
      <c r="G42" s="53"/>
      <c r="H42" s="54"/>
      <c r="I42" s="53"/>
      <c r="J42" s="53"/>
      <c r="K42" s="53"/>
      <c r="L42" s="53"/>
      <c r="M42" s="53"/>
      <c r="N42" s="53"/>
      <c r="O42" s="53"/>
      <c r="P42" s="53"/>
      <c r="Q42" s="53"/>
      <c r="R42" s="53"/>
    </row>
    <row r="43" spans="1:18" hidden="1">
      <c r="A43" s="76"/>
      <c r="B43" s="77"/>
      <c r="C43" s="51"/>
      <c r="D43" s="52"/>
      <c r="E43" s="53"/>
      <c r="F43" s="53"/>
      <c r="G43" s="53"/>
      <c r="H43" s="54"/>
      <c r="I43" s="53"/>
      <c r="J43" s="53"/>
      <c r="K43" s="53"/>
      <c r="L43" s="53"/>
      <c r="M43" s="53"/>
      <c r="N43" s="53"/>
      <c r="O43" s="53"/>
      <c r="P43" s="53"/>
      <c r="Q43" s="53"/>
      <c r="R43" s="53"/>
    </row>
    <row r="44" spans="1:18" hidden="1">
      <c r="A44" s="76"/>
      <c r="B44" s="77"/>
      <c r="C44" s="51"/>
      <c r="D44" s="52"/>
      <c r="E44" s="53"/>
      <c r="F44" s="53"/>
      <c r="G44" s="53"/>
      <c r="H44" s="54"/>
      <c r="I44" s="53"/>
      <c r="J44" s="53"/>
      <c r="K44" s="53"/>
      <c r="L44" s="53"/>
      <c r="M44" s="53"/>
      <c r="N44" s="53"/>
      <c r="O44" s="53"/>
      <c r="P44" s="53"/>
      <c r="Q44" s="53"/>
      <c r="R44" s="53"/>
    </row>
    <row r="45" spans="1:18" hidden="1">
      <c r="A45" s="76"/>
      <c r="B45" s="77"/>
      <c r="C45" s="51"/>
      <c r="D45" s="52"/>
      <c r="E45" s="53"/>
      <c r="F45" s="53"/>
      <c r="G45" s="53"/>
      <c r="H45" s="54"/>
      <c r="I45" s="53"/>
      <c r="J45" s="53"/>
      <c r="K45" s="53"/>
      <c r="L45" s="53"/>
      <c r="M45" s="53"/>
      <c r="N45" s="53"/>
      <c r="O45" s="53"/>
      <c r="P45" s="53"/>
      <c r="Q45" s="53"/>
      <c r="R45" s="53"/>
    </row>
    <row r="46" spans="1:18" hidden="1">
      <c r="A46" s="76"/>
      <c r="B46" s="77"/>
      <c r="C46" s="51"/>
      <c r="D46" s="52"/>
      <c r="E46" s="53"/>
      <c r="F46" s="53"/>
      <c r="G46" s="53"/>
      <c r="H46" s="54"/>
      <c r="I46" s="53"/>
      <c r="J46" s="53"/>
      <c r="K46" s="53"/>
      <c r="L46" s="53"/>
      <c r="M46" s="53"/>
      <c r="N46" s="53"/>
      <c r="O46" s="53"/>
      <c r="P46" s="53"/>
      <c r="Q46" s="53"/>
      <c r="R46" s="53"/>
    </row>
    <row r="47" spans="1:18" hidden="1">
      <c r="A47" s="76"/>
      <c r="B47" s="77"/>
      <c r="C47" s="51"/>
      <c r="D47" s="52"/>
      <c r="E47" s="53"/>
      <c r="F47" s="53"/>
      <c r="G47" s="53"/>
      <c r="H47" s="54"/>
      <c r="I47" s="53"/>
      <c r="J47" s="53"/>
      <c r="K47" s="53"/>
      <c r="L47" s="53"/>
      <c r="M47" s="53"/>
      <c r="N47" s="53"/>
      <c r="O47" s="53"/>
      <c r="P47" s="53"/>
      <c r="Q47" s="53"/>
      <c r="R47" s="53"/>
    </row>
    <row r="48" spans="1:18" hidden="1">
      <c r="A48" s="76"/>
      <c r="B48" s="77"/>
      <c r="C48" s="51"/>
      <c r="D48" s="52"/>
      <c r="E48" s="53"/>
      <c r="F48" s="53"/>
      <c r="G48" s="53"/>
      <c r="H48" s="54"/>
      <c r="I48" s="53"/>
      <c r="J48" s="53"/>
      <c r="K48" s="53"/>
      <c r="L48" s="53"/>
      <c r="M48" s="53"/>
      <c r="N48" s="53"/>
      <c r="O48" s="53"/>
      <c r="P48" s="53"/>
      <c r="Q48" s="53"/>
      <c r="R48" s="53"/>
    </row>
    <row r="49" spans="1:18" hidden="1">
      <c r="A49" s="76"/>
      <c r="B49" s="77"/>
      <c r="C49" s="51"/>
      <c r="D49" s="52"/>
      <c r="E49" s="53"/>
      <c r="F49" s="53"/>
      <c r="G49" s="53"/>
      <c r="H49" s="54"/>
      <c r="I49" s="53"/>
      <c r="J49" s="53"/>
      <c r="K49" s="53"/>
      <c r="L49" s="53"/>
      <c r="M49" s="53"/>
      <c r="N49" s="53"/>
      <c r="O49" s="53"/>
      <c r="P49" s="53"/>
      <c r="Q49" s="53"/>
      <c r="R49" s="53"/>
    </row>
    <row r="50" spans="1:18" hidden="1">
      <c r="A50" s="76"/>
      <c r="B50" s="77"/>
      <c r="C50" s="51"/>
      <c r="D50" s="52"/>
      <c r="E50" s="53"/>
      <c r="F50" s="53"/>
      <c r="G50" s="53"/>
      <c r="H50" s="54"/>
      <c r="I50" s="53"/>
      <c r="J50" s="53"/>
      <c r="K50" s="53"/>
      <c r="L50" s="53"/>
      <c r="M50" s="53"/>
      <c r="N50" s="53"/>
      <c r="O50" s="53"/>
      <c r="P50" s="53"/>
      <c r="Q50" s="53"/>
      <c r="R50" s="53"/>
    </row>
    <row r="51" spans="1:18">
      <c r="A51" s="76"/>
      <c r="B51" s="77"/>
      <c r="C51" s="51"/>
      <c r="D51" s="52"/>
      <c r="E51" s="53"/>
      <c r="F51" s="53"/>
      <c r="G51" s="53"/>
      <c r="H51" s="54"/>
      <c r="I51" s="53"/>
      <c r="J51" s="53"/>
      <c r="K51" s="53"/>
      <c r="L51" s="53"/>
      <c r="M51" s="53"/>
      <c r="N51" s="53"/>
      <c r="O51" s="53"/>
      <c r="P51" s="53"/>
      <c r="Q51" s="53"/>
      <c r="R51" s="53"/>
    </row>
    <row r="52" spans="1:18">
      <c r="A52" s="76"/>
      <c r="B52" s="77"/>
      <c r="C52" s="51"/>
      <c r="D52" s="52"/>
      <c r="E52" s="53"/>
      <c r="F52" s="53"/>
      <c r="G52" s="53"/>
      <c r="H52" s="54"/>
      <c r="I52" s="53"/>
      <c r="J52" s="53"/>
      <c r="K52" s="53"/>
      <c r="L52" s="53"/>
      <c r="M52" s="53"/>
      <c r="N52" s="53"/>
      <c r="O52" s="53"/>
      <c r="P52" s="53"/>
      <c r="Q52" s="53"/>
      <c r="R52" s="53"/>
    </row>
    <row r="53" spans="1:18">
      <c r="A53" s="78"/>
      <c r="B53" s="79"/>
      <c r="C53" s="51"/>
      <c r="D53" s="52"/>
      <c r="E53" s="53"/>
      <c r="F53" s="53"/>
      <c r="G53" s="53"/>
      <c r="H53" s="54"/>
      <c r="I53" s="53"/>
      <c r="J53" s="53"/>
      <c r="K53" s="53"/>
      <c r="L53" s="53"/>
      <c r="M53" s="53"/>
      <c r="N53" s="53"/>
      <c r="O53" s="53"/>
      <c r="P53" s="53"/>
      <c r="Q53" s="53"/>
      <c r="R53" s="53"/>
    </row>
    <row r="54" spans="1:18" ht="15.75" thickBot="1">
      <c r="A54" s="80" t="s">
        <v>95</v>
      </c>
      <c r="B54" s="57"/>
      <c r="C54" s="57"/>
      <c r="D54" s="52"/>
      <c r="E54" s="57"/>
      <c r="F54" s="57"/>
      <c r="G54" s="57"/>
      <c r="H54" s="56"/>
      <c r="I54" s="57"/>
      <c r="J54" s="58"/>
      <c r="K54" s="58"/>
      <c r="L54" s="58"/>
      <c r="M54" s="58"/>
      <c r="N54" s="58"/>
      <c r="O54" s="58"/>
      <c r="P54" s="57"/>
      <c r="Q54" s="57"/>
      <c r="R54" s="57"/>
    </row>
    <row r="55" spans="1:18" ht="15.75" thickTop="1">
      <c r="A55" s="55"/>
      <c r="B55" s="55"/>
      <c r="C55" s="55"/>
      <c r="D55" s="52"/>
      <c r="E55" s="55"/>
      <c r="F55" s="55"/>
      <c r="G55" s="55"/>
      <c r="H55" s="55"/>
      <c r="I55" s="55"/>
      <c r="J55" s="52"/>
      <c r="K55" s="52"/>
      <c r="L55" s="52"/>
      <c r="M55" s="52"/>
      <c r="N55" s="52"/>
      <c r="O55" s="52"/>
      <c r="P55" s="55"/>
      <c r="Q55" s="55"/>
      <c r="R55" s="55"/>
    </row>
    <row r="56" spans="1:18">
      <c r="A56" s="55"/>
      <c r="B56" s="55"/>
      <c r="C56" s="55"/>
      <c r="D56" s="52"/>
      <c r="E56" s="55"/>
      <c r="F56" s="55"/>
      <c r="G56" s="55"/>
      <c r="H56" s="55"/>
      <c r="I56" s="55"/>
      <c r="J56" s="52"/>
      <c r="K56" s="52"/>
      <c r="L56" s="52"/>
      <c r="M56" s="52"/>
      <c r="N56" s="52"/>
      <c r="O56" s="52"/>
      <c r="P56" s="55"/>
      <c r="Q56" s="55"/>
      <c r="R56" s="55"/>
    </row>
    <row r="57" spans="1:18">
      <c r="A57" s="388" t="s">
        <v>82</v>
      </c>
      <c r="B57" s="388"/>
      <c r="C57" s="388"/>
      <c r="D57" s="388"/>
      <c r="E57" s="388"/>
      <c r="F57" s="388"/>
      <c r="G57" s="388"/>
      <c r="I57" s="390" t="s">
        <v>96</v>
      </c>
      <c r="J57" s="390"/>
      <c r="K57" s="390"/>
      <c r="L57" s="81"/>
      <c r="R57" s="55"/>
    </row>
    <row r="58" spans="1:18" ht="15.75" thickBot="1">
      <c r="A58" s="389"/>
      <c r="B58" s="389"/>
      <c r="C58" s="389"/>
      <c r="D58" s="389"/>
      <c r="E58" s="389"/>
      <c r="F58" s="389"/>
      <c r="G58" s="389"/>
      <c r="I58" s="59">
        <v>1</v>
      </c>
      <c r="J58" s="59">
        <v>2</v>
      </c>
      <c r="K58" s="60" t="s">
        <v>55</v>
      </c>
      <c r="L58" s="82"/>
      <c r="R58" s="55"/>
    </row>
    <row r="59" spans="1:18" ht="15" customHeight="1">
      <c r="A59" s="61">
        <v>1</v>
      </c>
      <c r="B59" s="391" t="s">
        <v>83</v>
      </c>
      <c r="C59" s="391"/>
      <c r="D59" s="391"/>
      <c r="E59" s="391"/>
      <c r="F59" s="391"/>
      <c r="G59" s="391"/>
      <c r="I59" s="62"/>
      <c r="J59" s="62"/>
      <c r="K59" s="63"/>
      <c r="L59" s="83"/>
      <c r="R59" s="55"/>
    </row>
    <row r="60" spans="1:18" ht="15" customHeight="1">
      <c r="A60" s="64">
        <v>2</v>
      </c>
      <c r="B60" s="387" t="s">
        <v>84</v>
      </c>
      <c r="C60" s="387"/>
      <c r="D60" s="387"/>
      <c r="E60" s="387"/>
      <c r="F60" s="387"/>
      <c r="G60" s="387"/>
      <c r="I60" s="65"/>
      <c r="J60" s="65"/>
      <c r="K60" s="66"/>
      <c r="L60" s="83"/>
      <c r="R60" s="55"/>
    </row>
    <row r="61" spans="1:18" ht="15" customHeight="1">
      <c r="A61" s="64">
        <v>3</v>
      </c>
      <c r="B61" s="387" t="s">
        <v>113</v>
      </c>
      <c r="C61" s="387"/>
      <c r="D61" s="387"/>
      <c r="E61" s="387"/>
      <c r="F61" s="387"/>
      <c r="G61" s="387"/>
      <c r="I61" s="65"/>
      <c r="J61" s="65"/>
      <c r="K61" s="66"/>
      <c r="L61" s="83"/>
      <c r="R61" s="55"/>
    </row>
    <row r="62" spans="1:18" ht="15" customHeight="1">
      <c r="A62" s="64">
        <v>4</v>
      </c>
      <c r="B62" s="387" t="s">
        <v>103</v>
      </c>
      <c r="C62" s="387"/>
      <c r="D62" s="387"/>
      <c r="E62" s="387"/>
      <c r="F62" s="387"/>
      <c r="G62" s="387"/>
      <c r="I62" s="65"/>
      <c r="J62" s="65"/>
      <c r="K62" s="66"/>
      <c r="L62" s="83"/>
      <c r="R62" s="55"/>
    </row>
    <row r="63" spans="1:18" ht="15" customHeight="1">
      <c r="A63" s="64">
        <v>5</v>
      </c>
      <c r="B63" s="387" t="s">
        <v>104</v>
      </c>
      <c r="C63" s="387"/>
      <c r="D63" s="387"/>
      <c r="E63" s="387"/>
      <c r="F63" s="387"/>
      <c r="G63" s="387"/>
      <c r="I63" s="67"/>
      <c r="J63" s="67"/>
      <c r="K63" s="68"/>
      <c r="L63" s="84"/>
      <c r="R63" s="41"/>
    </row>
    <row r="64" spans="1:18" ht="15" customHeight="1">
      <c r="A64" s="64">
        <v>6</v>
      </c>
      <c r="B64" s="387" t="s">
        <v>105</v>
      </c>
      <c r="C64" s="387"/>
      <c r="D64" s="387"/>
      <c r="E64" s="387"/>
      <c r="F64" s="387"/>
      <c r="G64" s="387"/>
      <c r="I64" s="67"/>
      <c r="J64" s="67"/>
      <c r="K64" s="68"/>
      <c r="L64" s="84"/>
      <c r="R64" s="41"/>
    </row>
    <row r="65" spans="1:18" ht="15" customHeight="1">
      <c r="A65" s="64">
        <v>7</v>
      </c>
      <c r="B65" s="387" t="s">
        <v>106</v>
      </c>
      <c r="C65" s="387"/>
      <c r="D65" s="387"/>
      <c r="E65" s="387"/>
      <c r="F65" s="387"/>
      <c r="G65" s="387"/>
      <c r="I65" s="67"/>
      <c r="J65" s="67"/>
      <c r="K65" s="68"/>
      <c r="L65" s="84"/>
      <c r="R65" s="41"/>
    </row>
    <row r="66" spans="1:18" ht="15" customHeight="1">
      <c r="A66" s="64">
        <v>8</v>
      </c>
      <c r="B66" s="387" t="s">
        <v>87</v>
      </c>
      <c r="C66" s="387"/>
      <c r="D66" s="387"/>
      <c r="E66" s="387"/>
      <c r="F66" s="387"/>
      <c r="G66" s="387"/>
      <c r="I66" s="67"/>
      <c r="J66" s="67"/>
      <c r="K66" s="68"/>
      <c r="L66" s="84"/>
      <c r="R66" s="41"/>
    </row>
    <row r="67" spans="1:18" ht="15" customHeight="1">
      <c r="A67" s="64">
        <v>9</v>
      </c>
      <c r="B67" s="387" t="s">
        <v>107</v>
      </c>
      <c r="C67" s="387"/>
      <c r="D67" s="387"/>
      <c r="E67" s="387"/>
      <c r="F67" s="387"/>
      <c r="G67" s="387"/>
      <c r="I67" s="67"/>
      <c r="J67" s="67"/>
      <c r="K67" s="68"/>
      <c r="L67" s="84"/>
      <c r="R67" s="41"/>
    </row>
    <row r="68" spans="1:18" ht="15" customHeight="1">
      <c r="A68" s="64">
        <v>10</v>
      </c>
      <c r="B68" s="387" t="s">
        <v>89</v>
      </c>
      <c r="C68" s="387"/>
      <c r="D68" s="387"/>
      <c r="E68" s="387"/>
      <c r="F68" s="387"/>
      <c r="G68" s="387"/>
      <c r="I68" s="67"/>
      <c r="J68" s="67"/>
      <c r="K68" s="68"/>
      <c r="L68" s="84"/>
      <c r="R68" s="41"/>
    </row>
    <row r="69" spans="1:18">
      <c r="A69" s="41"/>
      <c r="B69" s="41"/>
      <c r="C69" s="41"/>
      <c r="E69" s="41"/>
      <c r="F69" s="41"/>
      <c r="G69" s="41"/>
      <c r="H69" s="41"/>
      <c r="I69" s="41"/>
      <c r="J69" s="41"/>
      <c r="K69" s="41"/>
      <c r="L69" s="41"/>
      <c r="M69" s="41"/>
      <c r="N69" s="41"/>
      <c r="O69" s="41"/>
      <c r="P69" s="41"/>
      <c r="Q69" s="41"/>
      <c r="R69" s="41"/>
    </row>
    <row r="70" spans="1:18">
      <c r="A70" s="69" t="s">
        <v>98</v>
      </c>
      <c r="B70" s="55"/>
      <c r="C70" s="55"/>
      <c r="E70" s="41"/>
      <c r="F70" s="41"/>
      <c r="G70" s="41"/>
      <c r="H70" s="41"/>
      <c r="I70" s="41"/>
      <c r="J70" s="41"/>
      <c r="K70" s="41"/>
      <c r="L70" s="41"/>
      <c r="M70" s="41"/>
      <c r="N70" s="41"/>
      <c r="O70" s="41"/>
      <c r="P70" s="41"/>
      <c r="Q70" s="41"/>
      <c r="R70" s="41"/>
    </row>
    <row r="71" spans="1:18">
      <c r="A71" s="55"/>
      <c r="B71" s="55"/>
      <c r="C71" s="55"/>
      <c r="E71" s="41"/>
      <c r="F71" s="41"/>
      <c r="G71" s="41"/>
      <c r="H71" s="41"/>
      <c r="I71" s="41"/>
      <c r="J71" s="41"/>
      <c r="K71" s="41"/>
      <c r="L71" s="41"/>
      <c r="M71" s="41"/>
      <c r="N71" s="41"/>
      <c r="O71" s="41"/>
      <c r="P71" s="41"/>
      <c r="Q71" s="41"/>
      <c r="R71" s="41"/>
    </row>
    <row r="72" spans="1:18">
      <c r="A72" s="55"/>
      <c r="B72" s="55"/>
      <c r="C72" s="55"/>
      <c r="E72" s="41"/>
      <c r="F72" s="41"/>
      <c r="G72" s="41"/>
      <c r="H72" s="41"/>
      <c r="I72" s="41"/>
      <c r="J72" s="41"/>
      <c r="K72" s="41"/>
      <c r="L72" s="41"/>
      <c r="M72" s="41"/>
      <c r="N72" s="41"/>
      <c r="O72" s="41"/>
      <c r="P72" s="41"/>
      <c r="Q72" s="41"/>
      <c r="R72" s="41"/>
    </row>
  </sheetData>
  <mergeCells count="19">
    <mergeCell ref="B68:G68"/>
    <mergeCell ref="A57:G58"/>
    <mergeCell ref="I57:K57"/>
    <mergeCell ref="B59:G59"/>
    <mergeCell ref="B60:G60"/>
    <mergeCell ref="B61:G61"/>
    <mergeCell ref="B62:G62"/>
    <mergeCell ref="B63:G63"/>
    <mergeCell ref="B64:G64"/>
    <mergeCell ref="B65:G65"/>
    <mergeCell ref="B66:G66"/>
    <mergeCell ref="B67:G67"/>
    <mergeCell ref="A3:R3"/>
    <mergeCell ref="A5:A6"/>
    <mergeCell ref="B5:C6"/>
    <mergeCell ref="E5:E6"/>
    <mergeCell ref="F5:F6"/>
    <mergeCell ref="G5:G6"/>
    <mergeCell ref="I5:R5"/>
  </mergeCells>
  <pageMargins left="0.39370078740157483" right="0.39370078740157483" top="0.46" bottom="0.39370078740157483" header="0.31496062992125984" footer="0.31496062992125984"/>
  <pageSetup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O41"/>
  <sheetViews>
    <sheetView showWhiteSpace="0" view="pageLayout" topLeftCell="A10" zoomScale="90" zoomScaleNormal="85" zoomScalePageLayoutView="90" workbookViewId="0">
      <selection activeCell="G7" sqref="G7:G8"/>
    </sheetView>
  </sheetViews>
  <sheetFormatPr defaultRowHeight="15"/>
  <cols>
    <col min="1" max="1" width="9.28515625" style="42" customWidth="1"/>
    <col min="2" max="2" width="3.140625" style="42" customWidth="1"/>
    <col min="3" max="3" width="49.7109375" style="42" customWidth="1"/>
    <col min="4" max="4" width="3.85546875" style="42" customWidth="1"/>
    <col min="5" max="5" width="9.140625" style="42"/>
    <col min="6" max="6" width="16.85546875" style="42" customWidth="1"/>
    <col min="7" max="7" width="9.140625" style="42"/>
    <col min="8" max="8" width="2.85546875" style="42" customWidth="1"/>
    <col min="9" max="9" width="18.28515625" style="42" customWidth="1"/>
    <col min="10" max="10" width="14.85546875" style="42" customWidth="1"/>
    <col min="11" max="12" width="16" style="42" customWidth="1"/>
    <col min="13" max="15" width="15.42578125" style="42" customWidth="1"/>
    <col min="16" max="16" width="9.140625" style="42" customWidth="1"/>
    <col min="17" max="16384" width="9.140625" style="42"/>
  </cols>
  <sheetData>
    <row r="1" spans="1:15">
      <c r="A1" s="41"/>
      <c r="B1" s="41"/>
      <c r="C1" s="41"/>
      <c r="E1" s="41"/>
      <c r="F1" s="41"/>
      <c r="G1" s="41"/>
      <c r="H1" s="41"/>
      <c r="I1" s="41"/>
      <c r="J1" s="41"/>
      <c r="K1" s="41"/>
      <c r="L1" s="41"/>
      <c r="M1" s="41"/>
      <c r="N1" s="41"/>
      <c r="O1" s="45"/>
    </row>
    <row r="2" spans="1:15">
      <c r="A2" s="41"/>
      <c r="B2" s="41"/>
      <c r="C2" s="41"/>
      <c r="E2" s="41"/>
      <c r="F2" s="41"/>
      <c r="G2" s="41"/>
      <c r="H2" s="41"/>
      <c r="I2" s="41"/>
      <c r="J2" s="41"/>
      <c r="K2" s="41"/>
      <c r="L2" s="41"/>
      <c r="M2" s="41"/>
      <c r="N2" s="41"/>
      <c r="O2" s="45"/>
    </row>
    <row r="3" spans="1:15">
      <c r="A3" s="41"/>
      <c r="B3" s="41"/>
      <c r="C3" s="41"/>
      <c r="E3" s="41"/>
      <c r="F3" s="41"/>
      <c r="G3" s="41"/>
      <c r="H3" s="41"/>
      <c r="I3" s="41"/>
      <c r="J3" s="41"/>
      <c r="K3" s="41"/>
      <c r="L3" s="41"/>
      <c r="M3" s="41"/>
      <c r="N3" s="41"/>
      <c r="O3" s="45"/>
    </row>
    <row r="4" spans="1:15">
      <c r="A4" s="41"/>
      <c r="B4" s="41"/>
      <c r="C4" s="41"/>
      <c r="E4" s="41"/>
      <c r="F4" s="41"/>
      <c r="G4" s="41"/>
      <c r="H4" s="41"/>
      <c r="I4" s="41"/>
      <c r="J4" s="41"/>
      <c r="K4" s="41"/>
      <c r="L4" s="41"/>
      <c r="M4" s="41"/>
      <c r="N4" s="41"/>
      <c r="O4" s="41"/>
    </row>
    <row r="5" spans="1:15" ht="15" customHeight="1">
      <c r="A5" s="392" t="s">
        <v>307</v>
      </c>
      <c r="B5" s="392"/>
      <c r="C5" s="392"/>
      <c r="D5" s="392"/>
      <c r="E5" s="392"/>
      <c r="F5" s="392"/>
      <c r="G5" s="392"/>
      <c r="H5" s="392"/>
      <c r="I5" s="392"/>
      <c r="J5" s="392"/>
      <c r="K5" s="392"/>
      <c r="L5" s="392"/>
      <c r="M5" s="392"/>
      <c r="N5" s="392"/>
      <c r="O5" s="392"/>
    </row>
    <row r="6" spans="1:15">
      <c r="A6" s="41"/>
      <c r="B6" s="41"/>
      <c r="C6" s="41"/>
      <c r="E6" s="41"/>
      <c r="F6" s="41"/>
      <c r="G6" s="41"/>
      <c r="H6" s="41"/>
      <c r="I6" s="41"/>
      <c r="J6" s="41"/>
      <c r="K6" s="41"/>
      <c r="L6" s="41"/>
      <c r="M6" s="41"/>
      <c r="N6" s="41"/>
      <c r="O6" s="41"/>
    </row>
    <row r="7" spans="1:15" ht="15" customHeight="1">
      <c r="A7" s="380" t="s">
        <v>21</v>
      </c>
      <c r="B7" s="380" t="s">
        <v>101</v>
      </c>
      <c r="C7" s="380"/>
      <c r="E7" s="382" t="s">
        <v>494</v>
      </c>
      <c r="F7" s="384" t="s">
        <v>81</v>
      </c>
      <c r="G7" s="384" t="s">
        <v>493</v>
      </c>
      <c r="H7" s="202"/>
      <c r="I7" s="386" t="s">
        <v>82</v>
      </c>
      <c r="J7" s="386"/>
      <c r="K7" s="386"/>
      <c r="L7" s="386"/>
      <c r="M7" s="386"/>
      <c r="N7" s="386"/>
      <c r="O7" s="386"/>
    </row>
    <row r="8" spans="1:15" ht="95.25" customHeight="1" thickBot="1">
      <c r="A8" s="381"/>
      <c r="B8" s="381"/>
      <c r="C8" s="381"/>
      <c r="D8" s="46"/>
      <c r="E8" s="383"/>
      <c r="F8" s="385"/>
      <c r="G8" s="385"/>
      <c r="H8" s="202"/>
      <c r="I8" s="203" t="s">
        <v>103</v>
      </c>
      <c r="J8" s="203" t="s">
        <v>114</v>
      </c>
      <c r="K8" s="203" t="s">
        <v>106</v>
      </c>
      <c r="L8" s="203" t="s">
        <v>87</v>
      </c>
      <c r="M8" s="203" t="s">
        <v>115</v>
      </c>
      <c r="N8" s="203" t="s">
        <v>116</v>
      </c>
      <c r="O8" s="203" t="s">
        <v>89</v>
      </c>
    </row>
    <row r="9" spans="1:15" ht="22.5" customHeight="1">
      <c r="A9" s="47"/>
      <c r="B9" s="48"/>
      <c r="C9" s="48"/>
      <c r="E9" s="49" t="s">
        <v>12</v>
      </c>
      <c r="F9" s="204" t="s">
        <v>90</v>
      </c>
      <c r="G9" s="204" t="s">
        <v>117</v>
      </c>
      <c r="H9" s="205"/>
      <c r="I9" s="204" t="s">
        <v>0</v>
      </c>
      <c r="J9" s="204" t="s">
        <v>1</v>
      </c>
      <c r="K9" s="204" t="s">
        <v>2</v>
      </c>
      <c r="L9" s="204" t="s">
        <v>3</v>
      </c>
      <c r="M9" s="204" t="s">
        <v>4</v>
      </c>
      <c r="N9" s="204" t="s">
        <v>5</v>
      </c>
      <c r="O9" s="204" t="s">
        <v>10</v>
      </c>
    </row>
    <row r="10" spans="1:15" ht="9" customHeight="1">
      <c r="A10" s="50"/>
      <c r="B10" s="51"/>
      <c r="C10" s="51"/>
      <c r="D10" s="52"/>
      <c r="E10" s="53"/>
      <c r="F10" s="206"/>
      <c r="G10" s="206"/>
      <c r="H10" s="207"/>
      <c r="I10" s="206"/>
      <c r="J10" s="206"/>
      <c r="K10" s="206"/>
      <c r="L10" s="206"/>
      <c r="M10" s="206"/>
      <c r="N10" s="206"/>
      <c r="O10" s="206"/>
    </row>
    <row r="11" spans="1:15">
      <c r="A11" s="72"/>
      <c r="B11" s="74" t="s">
        <v>118</v>
      </c>
      <c r="C11" s="74"/>
      <c r="D11" s="52"/>
      <c r="E11" s="75" t="s">
        <v>112</v>
      </c>
      <c r="F11" s="208" t="s">
        <v>112</v>
      </c>
      <c r="G11" s="208" t="s">
        <v>112</v>
      </c>
      <c r="H11" s="207"/>
      <c r="I11" s="208" t="s">
        <v>112</v>
      </c>
      <c r="J11" s="208" t="s">
        <v>112</v>
      </c>
      <c r="K11" s="208" t="s">
        <v>112</v>
      </c>
      <c r="L11" s="208" t="s">
        <v>112</v>
      </c>
      <c r="M11" s="208" t="s">
        <v>112</v>
      </c>
      <c r="N11" s="208" t="s">
        <v>112</v>
      </c>
      <c r="O11" s="208" t="s">
        <v>112</v>
      </c>
    </row>
    <row r="12" spans="1:15">
      <c r="A12" s="76"/>
      <c r="B12" s="51"/>
      <c r="C12" s="51" t="s">
        <v>119</v>
      </c>
      <c r="D12" s="52"/>
      <c r="E12" s="53"/>
      <c r="F12" s="53"/>
      <c r="G12" s="53"/>
      <c r="H12" s="54"/>
      <c r="I12" s="53"/>
      <c r="J12" s="53"/>
      <c r="K12" s="53"/>
      <c r="L12" s="53"/>
      <c r="M12" s="53"/>
      <c r="N12" s="53"/>
      <c r="O12" s="53"/>
    </row>
    <row r="13" spans="1:15">
      <c r="A13" s="76"/>
      <c r="B13" s="51"/>
      <c r="C13" s="51" t="s">
        <v>120</v>
      </c>
      <c r="D13" s="52"/>
      <c r="E13" s="53"/>
      <c r="F13" s="53"/>
      <c r="G13" s="53"/>
      <c r="H13" s="54"/>
      <c r="I13" s="53"/>
      <c r="J13" s="53"/>
      <c r="K13" s="53"/>
      <c r="L13" s="53"/>
      <c r="M13" s="53"/>
      <c r="N13" s="53"/>
      <c r="O13" s="53"/>
    </row>
    <row r="14" spans="1:15">
      <c r="A14" s="76"/>
      <c r="B14" s="51"/>
      <c r="C14" s="51" t="s">
        <v>121</v>
      </c>
      <c r="D14" s="52"/>
      <c r="E14" s="53"/>
      <c r="F14" s="53"/>
      <c r="G14" s="53"/>
      <c r="H14" s="54"/>
      <c r="I14" s="53"/>
      <c r="J14" s="53"/>
      <c r="K14" s="53"/>
      <c r="L14" s="53"/>
      <c r="M14" s="53"/>
      <c r="N14" s="53"/>
      <c r="O14" s="53"/>
    </row>
    <row r="15" spans="1:15">
      <c r="A15" s="76"/>
      <c r="B15" s="51"/>
      <c r="C15" s="51" t="s">
        <v>122</v>
      </c>
      <c r="D15" s="52"/>
      <c r="E15" s="53"/>
      <c r="F15" s="53"/>
      <c r="G15" s="53"/>
      <c r="H15" s="54"/>
      <c r="I15" s="53"/>
      <c r="J15" s="53"/>
      <c r="K15" s="53"/>
      <c r="L15" s="53"/>
      <c r="M15" s="53"/>
      <c r="N15" s="53"/>
      <c r="O15" s="53"/>
    </row>
    <row r="16" spans="1:15">
      <c r="A16" s="76"/>
      <c r="B16" s="51"/>
      <c r="C16" s="51" t="s">
        <v>123</v>
      </c>
      <c r="D16" s="52"/>
      <c r="E16" s="53"/>
      <c r="F16" s="53"/>
      <c r="G16" s="53"/>
      <c r="H16" s="54"/>
      <c r="I16" s="53"/>
      <c r="J16" s="53"/>
      <c r="K16" s="53"/>
      <c r="L16" s="53"/>
      <c r="M16" s="53"/>
      <c r="N16" s="53"/>
      <c r="O16" s="53"/>
    </row>
    <row r="17" spans="1:15">
      <c r="A17" s="76"/>
      <c r="B17" s="51"/>
      <c r="C17" s="51" t="s">
        <v>124</v>
      </c>
      <c r="D17" s="52"/>
      <c r="E17" s="53"/>
      <c r="F17" s="53"/>
      <c r="G17" s="53"/>
      <c r="H17" s="54"/>
      <c r="I17" s="53"/>
      <c r="J17" s="53"/>
      <c r="K17" s="53"/>
      <c r="L17" s="53"/>
      <c r="M17" s="53"/>
      <c r="N17" s="53"/>
      <c r="O17" s="53"/>
    </row>
    <row r="18" spans="1:15" ht="15.75" thickBot="1">
      <c r="A18" s="80" t="s">
        <v>95</v>
      </c>
      <c r="B18" s="57"/>
      <c r="C18" s="57"/>
      <c r="D18" s="52"/>
      <c r="E18" s="57"/>
      <c r="F18" s="57"/>
      <c r="G18" s="57"/>
      <c r="H18" s="56"/>
      <c r="I18" s="58"/>
      <c r="J18" s="58"/>
      <c r="K18" s="58"/>
      <c r="L18" s="57"/>
      <c r="M18" s="57"/>
      <c r="N18" s="57"/>
      <c r="O18" s="57"/>
    </row>
    <row r="19" spans="1:15" ht="15.75" thickTop="1">
      <c r="A19" s="55"/>
      <c r="B19" s="55"/>
      <c r="C19" s="55"/>
      <c r="D19" s="52"/>
      <c r="E19" s="55"/>
      <c r="F19" s="55"/>
      <c r="G19" s="55"/>
      <c r="H19" s="55"/>
      <c r="I19" s="55"/>
      <c r="J19" s="52"/>
      <c r="K19" s="52"/>
      <c r="L19" s="52"/>
      <c r="M19" s="52"/>
      <c r="N19" s="52"/>
      <c r="O19" s="52"/>
    </row>
    <row r="20" spans="1:15">
      <c r="A20" s="55"/>
      <c r="B20" s="55"/>
      <c r="C20" s="55"/>
      <c r="D20" s="52"/>
      <c r="E20" s="55"/>
      <c r="F20" s="55"/>
      <c r="G20" s="55"/>
      <c r="H20" s="55"/>
      <c r="I20" s="55"/>
      <c r="J20" s="52"/>
      <c r="K20" s="52"/>
      <c r="L20" s="52"/>
      <c r="M20" s="52"/>
      <c r="N20" s="52"/>
      <c r="O20" s="52"/>
    </row>
    <row r="21" spans="1:15">
      <c r="A21" s="388" t="s">
        <v>82</v>
      </c>
      <c r="B21" s="388"/>
      <c r="C21" s="388"/>
      <c r="D21" s="388"/>
      <c r="E21" s="388"/>
      <c r="F21" s="388"/>
      <c r="G21" s="388"/>
      <c r="I21" s="390" t="s">
        <v>96</v>
      </c>
      <c r="J21" s="390"/>
      <c r="K21" s="390"/>
      <c r="L21" s="81"/>
    </row>
    <row r="22" spans="1:15" ht="15.75" thickBot="1">
      <c r="A22" s="389"/>
      <c r="B22" s="389"/>
      <c r="C22" s="389"/>
      <c r="D22" s="389"/>
      <c r="E22" s="389"/>
      <c r="F22" s="389"/>
      <c r="G22" s="389"/>
      <c r="I22" s="59">
        <v>1</v>
      </c>
      <c r="J22" s="59">
        <v>2</v>
      </c>
      <c r="K22" s="60" t="s">
        <v>55</v>
      </c>
      <c r="L22" s="82"/>
    </row>
    <row r="23" spans="1:15" ht="15" customHeight="1">
      <c r="A23" s="64">
        <v>1</v>
      </c>
      <c r="B23" s="387" t="s">
        <v>103</v>
      </c>
      <c r="C23" s="387"/>
      <c r="D23" s="387"/>
      <c r="E23" s="387"/>
      <c r="F23" s="387"/>
      <c r="G23" s="387"/>
      <c r="H23" s="142"/>
      <c r="I23" s="65"/>
      <c r="J23" s="65"/>
      <c r="K23" s="66"/>
      <c r="L23" s="83"/>
    </row>
    <row r="24" spans="1:15" ht="15" customHeight="1">
      <c r="A24" s="64">
        <v>2</v>
      </c>
      <c r="B24" s="387" t="s">
        <v>114</v>
      </c>
      <c r="C24" s="387"/>
      <c r="D24" s="387"/>
      <c r="E24" s="387"/>
      <c r="F24" s="387"/>
      <c r="G24" s="387"/>
      <c r="H24" s="142"/>
      <c r="I24" s="67"/>
      <c r="J24" s="67"/>
      <c r="K24" s="68"/>
      <c r="L24" s="84"/>
    </row>
    <row r="25" spans="1:15" ht="15" customHeight="1">
      <c r="A25" s="64">
        <v>3</v>
      </c>
      <c r="B25" s="387" t="s">
        <v>106</v>
      </c>
      <c r="C25" s="387"/>
      <c r="D25" s="387"/>
      <c r="E25" s="387"/>
      <c r="F25" s="387"/>
      <c r="G25" s="387"/>
      <c r="H25" s="142"/>
      <c r="I25" s="67"/>
      <c r="J25" s="67"/>
      <c r="K25" s="68"/>
      <c r="L25" s="84"/>
    </row>
    <row r="26" spans="1:15" ht="15" customHeight="1">
      <c r="A26" s="64">
        <v>4</v>
      </c>
      <c r="B26" s="387" t="s">
        <v>87</v>
      </c>
      <c r="C26" s="387"/>
      <c r="D26" s="387"/>
      <c r="E26" s="387"/>
      <c r="F26" s="387"/>
      <c r="G26" s="387"/>
      <c r="H26" s="142"/>
      <c r="I26" s="67"/>
      <c r="J26" s="67"/>
      <c r="K26" s="68"/>
      <c r="L26" s="84"/>
    </row>
    <row r="27" spans="1:15" ht="15" customHeight="1">
      <c r="A27" s="64">
        <v>5</v>
      </c>
      <c r="B27" s="387" t="s">
        <v>115</v>
      </c>
      <c r="C27" s="387"/>
      <c r="D27" s="387"/>
      <c r="E27" s="387"/>
      <c r="F27" s="387"/>
      <c r="G27" s="387"/>
      <c r="H27" s="142"/>
      <c r="I27" s="67"/>
      <c r="J27" s="67"/>
      <c r="K27" s="68"/>
      <c r="L27" s="84"/>
    </row>
    <row r="28" spans="1:15" ht="15" customHeight="1">
      <c r="A28" s="64">
        <v>6</v>
      </c>
      <c r="B28" s="387" t="s">
        <v>116</v>
      </c>
      <c r="C28" s="387"/>
      <c r="D28" s="387"/>
      <c r="E28" s="387"/>
      <c r="F28" s="387"/>
      <c r="G28" s="387"/>
      <c r="H28" s="142"/>
      <c r="I28" s="67"/>
      <c r="J28" s="67"/>
      <c r="K28" s="68"/>
      <c r="L28" s="84"/>
    </row>
    <row r="29" spans="1:15" ht="15" customHeight="1">
      <c r="A29" s="64">
        <v>7</v>
      </c>
      <c r="B29" s="387" t="s">
        <v>89</v>
      </c>
      <c r="C29" s="387"/>
      <c r="D29" s="387"/>
      <c r="E29" s="387"/>
      <c r="F29" s="387"/>
      <c r="G29" s="387"/>
      <c r="H29" s="142"/>
      <c r="I29" s="67"/>
      <c r="J29" s="67"/>
      <c r="K29" s="68"/>
      <c r="L29" s="84"/>
    </row>
    <row r="30" spans="1:15" ht="10.5" customHeight="1">
      <c r="A30" s="85"/>
      <c r="B30" s="86"/>
      <c r="C30" s="86"/>
      <c r="D30" s="86"/>
      <c r="E30" s="86"/>
      <c r="F30" s="86"/>
      <c r="G30" s="86"/>
      <c r="I30" s="87"/>
      <c r="J30" s="87"/>
      <c r="K30" s="84"/>
      <c r="L30" s="84"/>
    </row>
    <row r="31" spans="1:15">
      <c r="A31" s="41"/>
      <c r="B31" s="41"/>
      <c r="C31" s="41"/>
      <c r="E31" s="41"/>
      <c r="F31" s="41"/>
      <c r="G31" s="41"/>
      <c r="H31" s="41"/>
      <c r="I31" s="41"/>
      <c r="J31" s="41"/>
      <c r="K31" s="41"/>
      <c r="L31" s="41"/>
      <c r="M31" s="41"/>
      <c r="N31" s="41"/>
      <c r="O31" s="41"/>
    </row>
    <row r="32" spans="1:15" ht="51">
      <c r="A32" s="388" t="s">
        <v>125</v>
      </c>
      <c r="B32" s="388" t="s">
        <v>116</v>
      </c>
      <c r="C32" s="388"/>
      <c r="D32" s="388"/>
      <c r="E32" s="388"/>
      <c r="F32" s="388"/>
      <c r="G32" s="388"/>
      <c r="H32" s="41"/>
      <c r="I32" s="88" t="s">
        <v>126</v>
      </c>
      <c r="J32" s="88" t="s">
        <v>127</v>
      </c>
      <c r="K32" s="88" t="s">
        <v>128</v>
      </c>
      <c r="L32" s="88" t="s">
        <v>129</v>
      </c>
      <c r="M32" s="88" t="s">
        <v>130</v>
      </c>
      <c r="N32" s="41"/>
      <c r="O32" s="41"/>
    </row>
    <row r="33" spans="1:15" ht="15.75" thickBot="1">
      <c r="A33" s="389"/>
      <c r="B33" s="389"/>
      <c r="C33" s="389"/>
      <c r="D33" s="389"/>
      <c r="E33" s="389"/>
      <c r="F33" s="389"/>
      <c r="G33" s="389"/>
      <c r="H33" s="41"/>
      <c r="I33" s="59"/>
      <c r="J33" s="59"/>
      <c r="K33" s="60"/>
      <c r="L33" s="60"/>
      <c r="M33" s="60"/>
      <c r="N33" s="41"/>
      <c r="O33" s="41"/>
    </row>
    <row r="34" spans="1:15" ht="15" customHeight="1">
      <c r="A34" s="61">
        <v>1</v>
      </c>
      <c r="B34" s="395" t="s">
        <v>131</v>
      </c>
      <c r="C34" s="395"/>
      <c r="D34" s="395"/>
      <c r="E34" s="395"/>
      <c r="F34" s="395"/>
      <c r="G34" s="395"/>
      <c r="H34" s="41"/>
      <c r="I34" s="62"/>
      <c r="J34" s="62"/>
      <c r="K34" s="63"/>
      <c r="L34" s="63"/>
      <c r="M34" s="63"/>
      <c r="N34" s="41"/>
      <c r="O34" s="41"/>
    </row>
    <row r="35" spans="1:15" ht="15" customHeight="1">
      <c r="A35" s="64">
        <v>2</v>
      </c>
      <c r="B35" s="393" t="s">
        <v>132</v>
      </c>
      <c r="C35" s="393"/>
      <c r="D35" s="393"/>
      <c r="E35" s="393"/>
      <c r="F35" s="393"/>
      <c r="G35" s="393"/>
      <c r="H35" s="41"/>
      <c r="I35" s="65"/>
      <c r="J35" s="65"/>
      <c r="K35" s="66"/>
      <c r="L35" s="66"/>
      <c r="M35" s="66"/>
      <c r="N35" s="41"/>
      <c r="O35" s="41"/>
    </row>
    <row r="36" spans="1:15">
      <c r="A36" s="64" t="s">
        <v>55</v>
      </c>
      <c r="B36" s="393" t="s">
        <v>55</v>
      </c>
      <c r="C36" s="393"/>
      <c r="D36" s="393"/>
      <c r="E36" s="393"/>
      <c r="F36" s="393"/>
      <c r="G36" s="393"/>
      <c r="H36" s="41"/>
      <c r="I36" s="65"/>
      <c r="J36" s="65"/>
      <c r="K36" s="66"/>
      <c r="L36" s="66"/>
      <c r="M36" s="66"/>
      <c r="N36" s="41"/>
      <c r="O36" s="41"/>
    </row>
    <row r="37" spans="1:15" ht="15.75" thickBot="1">
      <c r="A37" s="89" t="s">
        <v>95</v>
      </c>
      <c r="B37" s="394"/>
      <c r="C37" s="394"/>
      <c r="D37" s="394"/>
      <c r="E37" s="394"/>
      <c r="F37" s="394"/>
      <c r="G37" s="394"/>
      <c r="H37" s="41"/>
      <c r="I37" s="90"/>
      <c r="J37" s="90"/>
      <c r="K37" s="90"/>
      <c r="L37" s="90"/>
      <c r="M37" s="90"/>
      <c r="N37" s="41"/>
      <c r="O37" s="41"/>
    </row>
    <row r="38" spans="1:15" ht="15.75" thickTop="1">
      <c r="A38" s="41"/>
      <c r="B38" s="41"/>
      <c r="C38" s="41"/>
      <c r="E38" s="41"/>
      <c r="F38" s="41"/>
      <c r="G38" s="41"/>
      <c r="H38" s="41"/>
      <c r="I38" s="41"/>
      <c r="J38" s="41"/>
      <c r="K38" s="41"/>
      <c r="L38" s="41"/>
      <c r="M38" s="41"/>
      <c r="N38" s="41"/>
      <c r="O38" s="41"/>
    </row>
    <row r="39" spans="1:15">
      <c r="A39" s="69" t="s">
        <v>98</v>
      </c>
      <c r="B39" s="55"/>
      <c r="C39" s="55"/>
      <c r="E39" s="41"/>
      <c r="F39" s="41"/>
      <c r="G39" s="41"/>
      <c r="H39" s="41"/>
      <c r="I39" s="41"/>
      <c r="J39" s="41"/>
      <c r="K39" s="41"/>
      <c r="L39" s="41"/>
      <c r="M39" s="41"/>
      <c r="N39" s="41"/>
      <c r="O39" s="41"/>
    </row>
    <row r="40" spans="1:15">
      <c r="A40" s="55"/>
      <c r="B40" s="55" t="s">
        <v>99</v>
      </c>
      <c r="C40" s="55"/>
      <c r="E40" s="41"/>
      <c r="F40" s="41"/>
      <c r="G40" s="41"/>
      <c r="H40" s="41"/>
      <c r="I40" s="41"/>
      <c r="J40" s="41"/>
      <c r="K40" s="41"/>
      <c r="L40" s="41"/>
      <c r="M40" s="41"/>
      <c r="N40" s="41"/>
      <c r="O40" s="41"/>
    </row>
    <row r="41" spans="1:15">
      <c r="A41" s="55"/>
      <c r="B41" s="55" t="s">
        <v>100</v>
      </c>
      <c r="C41" s="55"/>
      <c r="E41" s="41"/>
      <c r="F41" s="41"/>
      <c r="G41" s="41"/>
      <c r="H41" s="41"/>
      <c r="I41" s="41"/>
      <c r="J41" s="41"/>
      <c r="K41" s="41"/>
      <c r="L41" s="41"/>
      <c r="M41" s="41"/>
      <c r="N41" s="41"/>
      <c r="O41" s="41"/>
    </row>
  </sheetData>
  <mergeCells count="22">
    <mergeCell ref="B36:G36"/>
    <mergeCell ref="B37:G37"/>
    <mergeCell ref="B27:G27"/>
    <mergeCell ref="B29:G29"/>
    <mergeCell ref="A32:A33"/>
    <mergeCell ref="B32:G33"/>
    <mergeCell ref="B34:G34"/>
    <mergeCell ref="B35:G35"/>
    <mergeCell ref="B28:G28"/>
    <mergeCell ref="B26:G26"/>
    <mergeCell ref="A5:O5"/>
    <mergeCell ref="A7:A8"/>
    <mergeCell ref="B7:C8"/>
    <mergeCell ref="E7:E8"/>
    <mergeCell ref="F7:F8"/>
    <mergeCell ref="G7:G8"/>
    <mergeCell ref="I7:O7"/>
    <mergeCell ref="A21:G22"/>
    <mergeCell ref="I21:K21"/>
    <mergeCell ref="B23:G23"/>
    <mergeCell ref="B24:G24"/>
    <mergeCell ref="B25:G25"/>
  </mergeCells>
  <pageMargins left="0.39370078740157483" right="0.39370078740157483" top="0.50531250000000005" bottom="0.39370078740157483" header="0.31496062992125984" footer="0.31496062992125984"/>
  <pageSetup scale="60" fitToHeight="0" orientation="landscape" r:id="rId1"/>
  <headerFooter>
    <oddHeader xml:space="preserve">&amp;R&amp;"-,Bold"&amp;10&amp;K0070C0ТЕЗ-ИЙН 2016 ОНЫ ТӨСВИЙН ТӨСӨЛ, 2017-2018 ОНЫ ТӨСВИЙН ТӨСӨӨЛӨЛ  БЭЛТГЭХ УДИРДАМЖИЙН ХАВСРАЛТ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2:I86"/>
  <sheetViews>
    <sheetView showRuler="0" zoomScale="85" zoomScaleNormal="85" zoomScalePageLayoutView="50" workbookViewId="0">
      <selection activeCell="L11" sqref="L11"/>
    </sheetView>
  </sheetViews>
  <sheetFormatPr defaultRowHeight="15"/>
  <cols>
    <col min="1" max="1" width="4.28515625" style="286" customWidth="1"/>
    <col min="2" max="2" width="7.42578125" style="286" customWidth="1"/>
    <col min="3" max="3" width="6.140625" style="286" customWidth="1"/>
    <col min="4" max="4" width="54.42578125" style="286" customWidth="1"/>
    <col min="5" max="9" width="13.140625" style="286" customWidth="1"/>
    <col min="10" max="16384" width="9.140625" style="286"/>
  </cols>
  <sheetData>
    <row r="2" spans="2:9">
      <c r="I2" s="287"/>
    </row>
    <row r="3" spans="2:9">
      <c r="I3" s="287"/>
    </row>
    <row r="5" spans="2:9" ht="30.75" customHeight="1">
      <c r="C5" s="379" t="s">
        <v>495</v>
      </c>
      <c r="D5" s="379"/>
      <c r="E5" s="379"/>
      <c r="F5" s="379"/>
      <c r="G5" s="379"/>
      <c r="H5" s="379"/>
      <c r="I5" s="379"/>
    </row>
    <row r="7" spans="2:9" ht="60" customHeight="1">
      <c r="B7" s="403" t="s">
        <v>133</v>
      </c>
      <c r="C7" s="404"/>
      <c r="D7" s="405"/>
      <c r="E7" s="301" t="s">
        <v>314</v>
      </c>
      <c r="F7" s="301" t="s">
        <v>314</v>
      </c>
      <c r="G7" s="301" t="s">
        <v>314</v>
      </c>
      <c r="H7" s="301" t="s">
        <v>134</v>
      </c>
      <c r="I7" s="301" t="s">
        <v>135</v>
      </c>
    </row>
    <row r="8" spans="2:9" ht="16.5" customHeight="1">
      <c r="B8" s="288"/>
      <c r="C8" s="289"/>
      <c r="D8" s="290" t="s">
        <v>136</v>
      </c>
      <c r="E8" s="291" t="s">
        <v>0</v>
      </c>
      <c r="F8" s="292" t="s">
        <v>1</v>
      </c>
      <c r="G8" s="292" t="s">
        <v>2</v>
      </c>
      <c r="H8" s="292" t="s">
        <v>3</v>
      </c>
      <c r="I8" s="293" t="s">
        <v>4</v>
      </c>
    </row>
    <row r="9" spans="2:9" ht="24.75" customHeight="1">
      <c r="B9" s="406" t="s">
        <v>137</v>
      </c>
      <c r="C9" s="407"/>
      <c r="D9" s="408"/>
      <c r="E9" s="291"/>
      <c r="F9" s="292"/>
      <c r="G9" s="292"/>
      <c r="H9" s="292"/>
      <c r="I9" s="293"/>
    </row>
    <row r="10" spans="2:9" ht="22.5" customHeight="1">
      <c r="B10" s="409" t="s">
        <v>138</v>
      </c>
      <c r="C10" s="410"/>
      <c r="D10" s="411"/>
      <c r="E10" s="291"/>
      <c r="F10" s="292"/>
      <c r="G10" s="292"/>
      <c r="H10" s="292"/>
      <c r="I10" s="293"/>
    </row>
    <row r="11" spans="2:9" ht="24.75" customHeight="1">
      <c r="B11" s="396" t="s">
        <v>139</v>
      </c>
      <c r="C11" s="397"/>
      <c r="D11" s="398"/>
      <c r="E11" s="396"/>
      <c r="F11" s="397"/>
      <c r="G11" s="397"/>
      <c r="H11" s="397"/>
      <c r="I11" s="398"/>
    </row>
    <row r="12" spans="2:9" ht="15.75">
      <c r="B12" s="401" t="s">
        <v>140</v>
      </c>
      <c r="C12" s="402"/>
      <c r="D12" s="184" t="s">
        <v>141</v>
      </c>
      <c r="E12" s="294"/>
      <c r="F12" s="294"/>
      <c r="G12" s="294"/>
      <c r="H12" s="294"/>
      <c r="I12" s="294"/>
    </row>
    <row r="13" spans="2:9">
      <c r="B13" s="399"/>
      <c r="C13" s="400"/>
      <c r="D13" s="185"/>
      <c r="E13" s="294"/>
      <c r="F13" s="294"/>
      <c r="G13" s="294"/>
      <c r="H13" s="294"/>
      <c r="I13" s="294"/>
    </row>
    <row r="14" spans="2:9">
      <c r="B14" s="399"/>
      <c r="C14" s="400"/>
      <c r="D14" s="185"/>
      <c r="E14" s="294"/>
      <c r="F14" s="294"/>
      <c r="G14" s="294"/>
      <c r="H14" s="294"/>
      <c r="I14" s="294"/>
    </row>
    <row r="15" spans="2:9">
      <c r="B15" s="399"/>
      <c r="C15" s="400"/>
      <c r="D15" s="185"/>
      <c r="E15" s="294"/>
      <c r="F15" s="294"/>
      <c r="G15" s="294"/>
      <c r="H15" s="294"/>
      <c r="I15" s="294"/>
    </row>
    <row r="16" spans="2:9" hidden="1">
      <c r="B16" s="399"/>
      <c r="C16" s="400"/>
      <c r="D16" s="185"/>
      <c r="E16" s="294"/>
      <c r="F16" s="294"/>
      <c r="G16" s="294"/>
      <c r="H16" s="294"/>
      <c r="I16" s="294"/>
    </row>
    <row r="17" spans="2:9" hidden="1">
      <c r="B17" s="399"/>
      <c r="C17" s="400"/>
      <c r="D17" s="185"/>
      <c r="E17" s="294"/>
      <c r="F17" s="294"/>
      <c r="G17" s="294"/>
      <c r="H17" s="294"/>
      <c r="I17" s="294"/>
    </row>
    <row r="18" spans="2:9" hidden="1">
      <c r="B18" s="399"/>
      <c r="C18" s="400"/>
      <c r="D18" s="185"/>
      <c r="E18" s="294"/>
      <c r="F18" s="294"/>
      <c r="G18" s="294"/>
      <c r="H18" s="294"/>
      <c r="I18" s="294"/>
    </row>
    <row r="19" spans="2:9" hidden="1">
      <c r="B19" s="399"/>
      <c r="C19" s="400"/>
      <c r="D19" s="185"/>
      <c r="E19" s="294"/>
      <c r="F19" s="294"/>
      <c r="G19" s="294"/>
      <c r="H19" s="294"/>
      <c r="I19" s="294"/>
    </row>
    <row r="20" spans="2:9" hidden="1">
      <c r="B20" s="399"/>
      <c r="C20" s="400"/>
      <c r="D20" s="185"/>
      <c r="E20" s="294"/>
      <c r="F20" s="294"/>
      <c r="G20" s="294"/>
      <c r="H20" s="294"/>
      <c r="I20" s="294"/>
    </row>
    <row r="21" spans="2:9" hidden="1">
      <c r="B21" s="399"/>
      <c r="C21" s="400"/>
      <c r="D21" s="185"/>
      <c r="E21" s="294"/>
      <c r="F21" s="294"/>
      <c r="G21" s="294"/>
      <c r="H21" s="294"/>
      <c r="I21" s="294"/>
    </row>
    <row r="22" spans="2:9" ht="15.75" hidden="1">
      <c r="B22" s="399"/>
      <c r="C22" s="400"/>
      <c r="D22" s="186"/>
      <c r="E22" s="294"/>
      <c r="F22" s="294"/>
      <c r="G22" s="294"/>
      <c r="H22" s="294"/>
      <c r="I22" s="294"/>
    </row>
    <row r="23" spans="2:9" hidden="1">
      <c r="B23" s="399"/>
      <c r="C23" s="400"/>
      <c r="D23" s="185"/>
      <c r="E23" s="294"/>
      <c r="F23" s="294"/>
      <c r="G23" s="294"/>
      <c r="H23" s="294"/>
      <c r="I23" s="294"/>
    </row>
    <row r="24" spans="2:9" hidden="1">
      <c r="B24" s="399"/>
      <c r="C24" s="400"/>
      <c r="D24" s="185"/>
      <c r="E24" s="294"/>
      <c r="F24" s="294"/>
      <c r="G24" s="294"/>
      <c r="H24" s="294"/>
      <c r="I24" s="294"/>
    </row>
    <row r="25" spans="2:9" hidden="1">
      <c r="B25" s="399"/>
      <c r="C25" s="400"/>
      <c r="D25" s="185"/>
      <c r="E25" s="294"/>
      <c r="F25" s="294"/>
      <c r="G25" s="294"/>
      <c r="H25" s="294"/>
      <c r="I25" s="294"/>
    </row>
    <row r="26" spans="2:9" hidden="1">
      <c r="B26" s="399"/>
      <c r="C26" s="400"/>
      <c r="D26" s="185"/>
      <c r="E26" s="294"/>
      <c r="F26" s="294"/>
      <c r="G26" s="294"/>
      <c r="H26" s="294"/>
      <c r="I26" s="294"/>
    </row>
    <row r="27" spans="2:9" ht="15.75" hidden="1">
      <c r="B27" s="399"/>
      <c r="C27" s="400"/>
      <c r="D27" s="186"/>
      <c r="E27" s="294"/>
      <c r="F27" s="294"/>
      <c r="G27" s="294"/>
      <c r="H27" s="294"/>
      <c r="I27" s="294"/>
    </row>
    <row r="28" spans="2:9" hidden="1">
      <c r="B28" s="399"/>
      <c r="C28" s="400"/>
      <c r="D28" s="185"/>
      <c r="E28" s="294"/>
      <c r="F28" s="294"/>
      <c r="G28" s="294"/>
      <c r="H28" s="294"/>
      <c r="I28" s="294"/>
    </row>
    <row r="29" spans="2:9" hidden="1">
      <c r="B29" s="399"/>
      <c r="C29" s="400"/>
      <c r="D29" s="185"/>
      <c r="E29" s="294"/>
      <c r="F29" s="294"/>
      <c r="G29" s="294"/>
      <c r="H29" s="294"/>
      <c r="I29" s="294"/>
    </row>
    <row r="30" spans="2:9" hidden="1">
      <c r="B30" s="399"/>
      <c r="C30" s="400"/>
      <c r="D30" s="185"/>
      <c r="E30" s="294"/>
      <c r="F30" s="294"/>
      <c r="G30" s="294"/>
      <c r="H30" s="294"/>
      <c r="I30" s="294"/>
    </row>
    <row r="31" spans="2:9" hidden="1">
      <c r="B31" s="399"/>
      <c r="C31" s="400"/>
      <c r="D31" s="185"/>
      <c r="E31" s="294"/>
      <c r="F31" s="294"/>
      <c r="G31" s="294"/>
      <c r="H31" s="294"/>
      <c r="I31" s="294"/>
    </row>
    <row r="32" spans="2:9" ht="15.75" hidden="1">
      <c r="B32" s="399"/>
      <c r="C32" s="400"/>
      <c r="D32" s="186"/>
      <c r="E32" s="294"/>
      <c r="F32" s="294"/>
      <c r="G32" s="294"/>
      <c r="H32" s="294"/>
      <c r="I32" s="294"/>
    </row>
    <row r="33" spans="2:9" hidden="1">
      <c r="B33" s="399"/>
      <c r="C33" s="400"/>
      <c r="D33" s="185"/>
      <c r="E33" s="294"/>
      <c r="F33" s="294"/>
      <c r="G33" s="294"/>
      <c r="H33" s="294"/>
      <c r="I33" s="294"/>
    </row>
    <row r="34" spans="2:9" hidden="1">
      <c r="B34" s="399"/>
      <c r="C34" s="400"/>
      <c r="D34" s="185"/>
      <c r="E34" s="294"/>
      <c r="F34" s="294"/>
      <c r="G34" s="294"/>
      <c r="H34" s="294"/>
      <c r="I34" s="294"/>
    </row>
    <row r="35" spans="2:9" hidden="1">
      <c r="B35" s="399"/>
      <c r="C35" s="400"/>
      <c r="D35" s="185"/>
      <c r="E35" s="294"/>
      <c r="F35" s="294"/>
      <c r="G35" s="294"/>
      <c r="H35" s="294"/>
      <c r="I35" s="294"/>
    </row>
    <row r="36" spans="2:9" hidden="1">
      <c r="B36" s="399"/>
      <c r="C36" s="400"/>
      <c r="D36" s="185"/>
      <c r="E36" s="294"/>
      <c r="F36" s="294"/>
      <c r="G36" s="294"/>
      <c r="H36" s="294"/>
      <c r="I36" s="294"/>
    </row>
    <row r="37" spans="2:9" hidden="1">
      <c r="B37" s="399"/>
      <c r="C37" s="400"/>
      <c r="D37" s="185"/>
      <c r="E37" s="294"/>
      <c r="F37" s="294"/>
      <c r="G37" s="294"/>
      <c r="H37" s="294"/>
      <c r="I37" s="294"/>
    </row>
    <row r="38" spans="2:9" ht="15.75" hidden="1">
      <c r="B38" s="399"/>
      <c r="C38" s="400"/>
      <c r="D38" s="186"/>
      <c r="E38" s="294"/>
      <c r="F38" s="294"/>
      <c r="G38" s="294"/>
      <c r="H38" s="294"/>
      <c r="I38" s="294"/>
    </row>
    <row r="39" spans="2:9" hidden="1">
      <c r="B39" s="399"/>
      <c r="C39" s="400"/>
      <c r="D39" s="185"/>
      <c r="E39" s="294"/>
      <c r="F39" s="294"/>
      <c r="G39" s="294"/>
      <c r="H39" s="294"/>
      <c r="I39" s="294"/>
    </row>
    <row r="40" spans="2:9" hidden="1">
      <c r="B40" s="399"/>
      <c r="C40" s="400"/>
      <c r="D40" s="185"/>
      <c r="E40" s="294"/>
      <c r="F40" s="294"/>
      <c r="G40" s="294"/>
      <c r="H40" s="294"/>
      <c r="I40" s="294"/>
    </row>
    <row r="41" spans="2:9" hidden="1">
      <c r="B41" s="399"/>
      <c r="C41" s="400"/>
      <c r="D41" s="185"/>
      <c r="E41" s="294"/>
      <c r="F41" s="294"/>
      <c r="G41" s="294"/>
      <c r="H41" s="294"/>
      <c r="I41" s="294"/>
    </row>
    <row r="42" spans="2:9" hidden="1">
      <c r="B42" s="399"/>
      <c r="C42" s="400"/>
      <c r="D42" s="185"/>
      <c r="E42" s="294"/>
      <c r="F42" s="294"/>
      <c r="G42" s="294"/>
      <c r="H42" s="294"/>
      <c r="I42" s="294"/>
    </row>
    <row r="43" spans="2:9" hidden="1">
      <c r="B43" s="399"/>
      <c r="C43" s="400"/>
      <c r="D43" s="185"/>
      <c r="E43" s="294"/>
      <c r="F43" s="294"/>
      <c r="G43" s="294"/>
      <c r="H43" s="294"/>
      <c r="I43" s="294"/>
    </row>
    <row r="44" spans="2:9" ht="15.75" hidden="1">
      <c r="B44" s="399"/>
      <c r="C44" s="400"/>
      <c r="D44" s="186"/>
      <c r="E44" s="294"/>
      <c r="F44" s="294"/>
      <c r="G44" s="294"/>
      <c r="H44" s="294"/>
      <c r="I44" s="294"/>
    </row>
    <row r="45" spans="2:9" hidden="1">
      <c r="B45" s="399"/>
      <c r="C45" s="400"/>
      <c r="D45" s="185"/>
      <c r="E45" s="294"/>
      <c r="F45" s="294"/>
      <c r="G45" s="294"/>
      <c r="H45" s="294"/>
      <c r="I45" s="294"/>
    </row>
    <row r="46" spans="2:9" hidden="1">
      <c r="B46" s="399"/>
      <c r="C46" s="400"/>
      <c r="D46" s="185"/>
      <c r="E46" s="294"/>
      <c r="F46" s="294"/>
      <c r="G46" s="294"/>
      <c r="H46" s="294"/>
      <c r="I46" s="294"/>
    </row>
    <row r="47" spans="2:9" hidden="1">
      <c r="B47" s="399"/>
      <c r="C47" s="400"/>
      <c r="D47" s="185"/>
      <c r="E47" s="294"/>
      <c r="F47" s="294"/>
      <c r="G47" s="294"/>
      <c r="H47" s="294"/>
      <c r="I47" s="294"/>
    </row>
    <row r="48" spans="2:9" hidden="1">
      <c r="B48" s="399"/>
      <c r="C48" s="400"/>
      <c r="D48" s="185"/>
      <c r="E48" s="294"/>
      <c r="F48" s="294"/>
      <c r="G48" s="294"/>
      <c r="H48" s="294"/>
      <c r="I48" s="294"/>
    </row>
    <row r="49" spans="2:9" hidden="1">
      <c r="B49" s="399"/>
      <c r="C49" s="400"/>
      <c r="D49" s="185"/>
      <c r="E49" s="294"/>
      <c r="F49" s="294"/>
      <c r="G49" s="294"/>
      <c r="H49" s="294"/>
      <c r="I49" s="294"/>
    </row>
    <row r="50" spans="2:9" hidden="1">
      <c r="B50" s="399"/>
      <c r="C50" s="400"/>
      <c r="D50" s="185"/>
      <c r="E50" s="294"/>
      <c r="F50" s="294"/>
      <c r="G50" s="294"/>
      <c r="H50" s="294"/>
      <c r="I50" s="294"/>
    </row>
    <row r="51" spans="2:9" hidden="1">
      <c r="B51" s="399"/>
      <c r="C51" s="400"/>
      <c r="D51" s="185"/>
      <c r="E51" s="294"/>
      <c r="F51" s="294"/>
      <c r="G51" s="294"/>
      <c r="H51" s="294"/>
      <c r="I51" s="294"/>
    </row>
    <row r="52" spans="2:9" hidden="1">
      <c r="B52" s="399"/>
      <c r="C52" s="400"/>
      <c r="D52" s="185"/>
      <c r="E52" s="294"/>
      <c r="F52" s="294"/>
      <c r="G52" s="294"/>
      <c r="H52" s="294"/>
      <c r="I52" s="294"/>
    </row>
    <row r="53" spans="2:9" hidden="1">
      <c r="B53" s="399"/>
      <c r="C53" s="400"/>
      <c r="D53" s="185"/>
      <c r="E53" s="294"/>
      <c r="F53" s="294"/>
      <c r="G53" s="294"/>
      <c r="H53" s="294"/>
      <c r="I53" s="294"/>
    </row>
    <row r="54" spans="2:9" hidden="1">
      <c r="B54" s="399"/>
      <c r="C54" s="400"/>
      <c r="D54" s="185"/>
      <c r="E54" s="294"/>
      <c r="F54" s="294"/>
      <c r="G54" s="294"/>
      <c r="H54" s="294"/>
      <c r="I54" s="294"/>
    </row>
    <row r="55" spans="2:9" ht="15.75" hidden="1">
      <c r="B55" s="399"/>
      <c r="C55" s="400"/>
      <c r="D55" s="186"/>
      <c r="E55" s="294"/>
      <c r="F55" s="294"/>
      <c r="G55" s="294"/>
      <c r="H55" s="294"/>
      <c r="I55" s="294"/>
    </row>
    <row r="56" spans="2:9" hidden="1">
      <c r="B56" s="399"/>
      <c r="C56" s="400"/>
      <c r="D56" s="185"/>
      <c r="E56" s="294"/>
      <c r="F56" s="294"/>
      <c r="G56" s="294"/>
      <c r="H56" s="294"/>
      <c r="I56" s="294"/>
    </row>
    <row r="57" spans="2:9" hidden="1">
      <c r="B57" s="399"/>
      <c r="C57" s="400"/>
      <c r="D57" s="185"/>
      <c r="E57" s="294"/>
      <c r="F57" s="294"/>
      <c r="G57" s="294"/>
      <c r="H57" s="294"/>
      <c r="I57" s="294"/>
    </row>
    <row r="58" spans="2:9" hidden="1">
      <c r="B58" s="399"/>
      <c r="C58" s="400"/>
      <c r="D58" s="185"/>
      <c r="E58" s="294"/>
      <c r="F58" s="294"/>
      <c r="G58" s="294"/>
      <c r="H58" s="294"/>
      <c r="I58" s="294"/>
    </row>
    <row r="59" spans="2:9" hidden="1">
      <c r="B59" s="399"/>
      <c r="C59" s="400"/>
      <c r="D59" s="185"/>
      <c r="E59" s="294"/>
      <c r="F59" s="294"/>
      <c r="G59" s="294"/>
      <c r="H59" s="294"/>
      <c r="I59" s="294"/>
    </row>
    <row r="60" spans="2:9" hidden="1">
      <c r="B60" s="399"/>
      <c r="C60" s="400"/>
      <c r="D60" s="185"/>
      <c r="E60" s="294"/>
      <c r="F60" s="294"/>
      <c r="G60" s="294"/>
      <c r="H60" s="294"/>
      <c r="I60" s="294"/>
    </row>
    <row r="61" spans="2:9" hidden="1">
      <c r="B61" s="399"/>
      <c r="C61" s="400"/>
      <c r="D61" s="185"/>
      <c r="E61" s="294"/>
      <c r="F61" s="294"/>
      <c r="G61" s="294"/>
      <c r="H61" s="294"/>
      <c r="I61" s="294"/>
    </row>
    <row r="62" spans="2:9" hidden="1">
      <c r="B62" s="399"/>
      <c r="C62" s="400"/>
      <c r="D62" s="185"/>
      <c r="E62" s="294"/>
      <c r="F62" s="294"/>
      <c r="G62" s="294"/>
      <c r="H62" s="294"/>
      <c r="I62" s="294"/>
    </row>
    <row r="63" spans="2:9" hidden="1">
      <c r="B63" s="399"/>
      <c r="C63" s="400"/>
      <c r="D63" s="185"/>
      <c r="E63" s="294"/>
      <c r="F63" s="294"/>
      <c r="G63" s="294"/>
      <c r="H63" s="294"/>
      <c r="I63" s="294"/>
    </row>
    <row r="64" spans="2:9" hidden="1">
      <c r="B64" s="399"/>
      <c r="C64" s="400"/>
      <c r="D64" s="185"/>
      <c r="E64" s="294"/>
      <c r="F64" s="294"/>
      <c r="G64" s="294"/>
      <c r="H64" s="294"/>
      <c r="I64" s="294"/>
    </row>
    <row r="65" spans="2:9" hidden="1">
      <c r="B65" s="399"/>
      <c r="C65" s="400"/>
      <c r="D65" s="185"/>
      <c r="E65" s="294"/>
      <c r="F65" s="294"/>
      <c r="G65" s="294"/>
      <c r="H65" s="294"/>
      <c r="I65" s="294"/>
    </row>
    <row r="66" spans="2:9" hidden="1">
      <c r="B66" s="399"/>
      <c r="C66" s="400"/>
      <c r="D66" s="185"/>
      <c r="E66" s="294"/>
      <c r="F66" s="294"/>
      <c r="G66" s="294"/>
      <c r="H66" s="294"/>
      <c r="I66" s="294"/>
    </row>
    <row r="67" spans="2:9" hidden="1">
      <c r="B67" s="399"/>
      <c r="C67" s="400"/>
      <c r="D67" s="185"/>
      <c r="E67" s="294"/>
      <c r="F67" s="294"/>
      <c r="G67" s="294"/>
      <c r="H67" s="294"/>
      <c r="I67" s="294"/>
    </row>
    <row r="68" spans="2:9" hidden="1">
      <c r="B68" s="399"/>
      <c r="C68" s="400"/>
      <c r="D68" s="185"/>
      <c r="E68" s="294"/>
      <c r="F68" s="294"/>
      <c r="G68" s="294"/>
      <c r="H68" s="294"/>
      <c r="I68" s="294"/>
    </row>
    <row r="69" spans="2:9" hidden="1">
      <c r="B69" s="399"/>
      <c r="C69" s="400"/>
      <c r="D69" s="185"/>
      <c r="E69" s="294"/>
      <c r="F69" s="294"/>
      <c r="G69" s="294"/>
      <c r="H69" s="294"/>
      <c r="I69" s="294"/>
    </row>
    <row r="70" spans="2:9" hidden="1">
      <c r="B70" s="399"/>
      <c r="C70" s="400"/>
      <c r="D70" s="185"/>
      <c r="E70" s="294"/>
      <c r="F70" s="294"/>
      <c r="G70" s="294"/>
      <c r="H70" s="294"/>
      <c r="I70" s="294"/>
    </row>
    <row r="71" spans="2:9" hidden="1">
      <c r="B71" s="399"/>
      <c r="C71" s="400"/>
      <c r="D71" s="185"/>
      <c r="E71" s="294"/>
      <c r="F71" s="294"/>
      <c r="G71" s="294"/>
      <c r="H71" s="294"/>
      <c r="I71" s="294"/>
    </row>
    <row r="72" spans="2:9" hidden="1">
      <c r="B72" s="399"/>
      <c r="C72" s="400"/>
      <c r="D72" s="185"/>
      <c r="E72" s="294"/>
      <c r="F72" s="294"/>
      <c r="G72" s="294"/>
      <c r="H72" s="294"/>
      <c r="I72" s="294"/>
    </row>
    <row r="73" spans="2:9" hidden="1">
      <c r="B73" s="399"/>
      <c r="C73" s="400"/>
      <c r="D73" s="185"/>
      <c r="E73" s="294"/>
      <c r="F73" s="294"/>
      <c r="G73" s="294"/>
      <c r="H73" s="294"/>
      <c r="I73" s="294"/>
    </row>
    <row r="74" spans="2:9" hidden="1">
      <c r="B74" s="399"/>
      <c r="C74" s="400"/>
      <c r="D74" s="185"/>
      <c r="E74" s="294"/>
      <c r="F74" s="294"/>
      <c r="G74" s="294"/>
      <c r="H74" s="294"/>
      <c r="I74" s="294"/>
    </row>
    <row r="75" spans="2:9" hidden="1">
      <c r="B75" s="399"/>
      <c r="C75" s="400"/>
      <c r="D75" s="185"/>
      <c r="E75" s="294"/>
      <c r="F75" s="294"/>
      <c r="G75" s="294"/>
      <c r="H75" s="294"/>
      <c r="I75" s="294"/>
    </row>
    <row r="76" spans="2:9">
      <c r="B76" s="399"/>
      <c r="C76" s="400"/>
      <c r="D76" s="185"/>
      <c r="E76" s="294"/>
      <c r="F76" s="294"/>
      <c r="G76" s="294"/>
      <c r="H76" s="294"/>
      <c r="I76" s="294"/>
    </row>
    <row r="77" spans="2:9">
      <c r="B77" s="399"/>
      <c r="C77" s="400"/>
      <c r="D77" s="185"/>
      <c r="E77" s="294"/>
      <c r="F77" s="294"/>
      <c r="G77" s="294"/>
      <c r="H77" s="294"/>
      <c r="I77" s="294"/>
    </row>
    <row r="78" spans="2:9">
      <c r="B78" s="399"/>
      <c r="C78" s="400"/>
      <c r="D78" s="185"/>
      <c r="E78" s="294"/>
      <c r="F78" s="294"/>
      <c r="G78" s="294"/>
      <c r="H78" s="294"/>
      <c r="I78" s="294"/>
    </row>
    <row r="79" spans="2:9">
      <c r="B79" s="399"/>
      <c r="C79" s="400"/>
      <c r="D79" s="185"/>
      <c r="E79" s="294"/>
      <c r="F79" s="294"/>
      <c r="G79" s="294"/>
      <c r="H79" s="294"/>
      <c r="I79" s="294"/>
    </row>
    <row r="80" spans="2:9" ht="15.75">
      <c r="B80" s="396" t="s">
        <v>142</v>
      </c>
      <c r="C80" s="397"/>
      <c r="D80" s="398"/>
      <c r="E80" s="295"/>
      <c r="F80" s="295"/>
      <c r="G80" s="295"/>
      <c r="H80" s="295"/>
      <c r="I80" s="295"/>
    </row>
    <row r="81" spans="2:9" ht="15.75">
      <c r="B81" s="296"/>
      <c r="C81" s="296"/>
      <c r="D81" s="296"/>
      <c r="E81" s="297"/>
      <c r="F81" s="297"/>
      <c r="G81" s="297"/>
      <c r="H81" s="297"/>
      <c r="I81" s="297"/>
    </row>
    <row r="82" spans="2:9" ht="15.75">
      <c r="B82" s="296"/>
      <c r="C82" s="296"/>
      <c r="D82" s="299" t="s">
        <v>143</v>
      </c>
      <c r="E82" s="302"/>
      <c r="F82" s="302"/>
      <c r="G82" s="302"/>
      <c r="H82" s="302"/>
      <c r="I82" s="299" t="s">
        <v>144</v>
      </c>
    </row>
    <row r="83" spans="2:9" ht="15.75">
      <c r="B83" s="296"/>
      <c r="C83" s="296"/>
      <c r="D83" s="298" t="s">
        <v>145</v>
      </c>
      <c r="E83" s="302"/>
      <c r="F83" s="302"/>
      <c r="G83" s="302"/>
      <c r="H83" s="302"/>
      <c r="I83" s="299" t="s">
        <v>144</v>
      </c>
    </row>
    <row r="84" spans="2:9" ht="15.75">
      <c r="B84" s="296"/>
      <c r="C84" s="296"/>
      <c r="D84" s="299" t="s">
        <v>146</v>
      </c>
      <c r="E84" s="302"/>
      <c r="F84" s="302"/>
      <c r="G84" s="302"/>
      <c r="H84" s="302"/>
      <c r="I84" s="299" t="s">
        <v>144</v>
      </c>
    </row>
    <row r="85" spans="2:9" ht="15.75">
      <c r="B85" s="296"/>
      <c r="C85" s="296"/>
      <c r="D85" s="300" t="s">
        <v>147</v>
      </c>
      <c r="E85" s="303"/>
      <c r="F85" s="303"/>
      <c r="G85" s="303"/>
      <c r="H85" s="303"/>
      <c r="I85" s="303"/>
    </row>
    <row r="86" spans="2:9" ht="15.75">
      <c r="B86" s="296"/>
      <c r="C86" s="296"/>
      <c r="D86" s="296"/>
      <c r="E86" s="297"/>
      <c r="F86" s="297"/>
      <c r="G86" s="297"/>
      <c r="H86" s="297"/>
      <c r="I86" s="297"/>
    </row>
  </sheetData>
  <mergeCells count="75">
    <mergeCell ref="B78:C78"/>
    <mergeCell ref="B79:C79"/>
    <mergeCell ref="B80:D80"/>
    <mergeCell ref="B72:C72"/>
    <mergeCell ref="B73:C73"/>
    <mergeCell ref="B74:C74"/>
    <mergeCell ref="B75:C75"/>
    <mergeCell ref="B76:C76"/>
    <mergeCell ref="B77:C77"/>
    <mergeCell ref="B71:C71"/>
    <mergeCell ref="B60:C60"/>
    <mergeCell ref="B61:C61"/>
    <mergeCell ref="B62:C62"/>
    <mergeCell ref="B63:C63"/>
    <mergeCell ref="B64:C64"/>
    <mergeCell ref="B65:C65"/>
    <mergeCell ref="B66:C66"/>
    <mergeCell ref="B67:C67"/>
    <mergeCell ref="B68:C68"/>
    <mergeCell ref="B69:C69"/>
    <mergeCell ref="B70:C70"/>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B10:D10"/>
    <mergeCell ref="B35:C35"/>
    <mergeCell ref="B24:C24"/>
    <mergeCell ref="B25:C25"/>
    <mergeCell ref="B26:C26"/>
    <mergeCell ref="B27:C27"/>
    <mergeCell ref="B28:C28"/>
    <mergeCell ref="B29:C29"/>
    <mergeCell ref="B30:C30"/>
    <mergeCell ref="B31:C31"/>
    <mergeCell ref="B32:C32"/>
    <mergeCell ref="B33:C33"/>
    <mergeCell ref="B34:C34"/>
    <mergeCell ref="B11:D11"/>
    <mergeCell ref="E11:I11"/>
    <mergeCell ref="C5:I5"/>
    <mergeCell ref="B23:C23"/>
    <mergeCell ref="B12:C12"/>
    <mergeCell ref="B13:C13"/>
    <mergeCell ref="B14:C14"/>
    <mergeCell ref="B15:C15"/>
    <mergeCell ref="B16:C16"/>
    <mergeCell ref="B17:C17"/>
    <mergeCell ref="B18:C18"/>
    <mergeCell ref="B19:C19"/>
    <mergeCell ref="B20:C20"/>
    <mergeCell ref="B21:C21"/>
    <mergeCell ref="B22:C22"/>
    <mergeCell ref="B7:D7"/>
    <mergeCell ref="B9:D9"/>
  </mergeCells>
  <pageMargins left="0.7" right="0.7" top="0.75" bottom="0.75" header="0.3" footer="0.3"/>
  <pageSetup paperSize="9" scale="69" orientation="portrait" r:id="rId1"/>
  <headerFooter>
    <oddHeader xml:space="preserve">&amp;R&amp;"-,Bold"&amp;K0070C0ТЕЗ-ИЙН 2016 ОНЫ ТӨСВИЙН ТӨСӨЛ, 2017-2018 ОНЫ ТӨСВИЙН ТӨСӨӨЛӨЛ  БЭЛТГЭХ УДИРДАМЖИЙН ХАВСРАЛТ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H16"/>
  <sheetViews>
    <sheetView showGridLines="0" showRuler="0" view="pageLayout" topLeftCell="B1" zoomScaleNormal="100" workbookViewId="0">
      <selection activeCell="K7" sqref="K7"/>
    </sheetView>
  </sheetViews>
  <sheetFormatPr defaultRowHeight="14.25"/>
  <cols>
    <col min="1" max="1" width="4.28515625" style="110" customWidth="1"/>
    <col min="2" max="2" width="28.28515625" style="91" customWidth="1"/>
    <col min="3" max="3" width="7.28515625" style="91" customWidth="1"/>
    <col min="4" max="4" width="7.5703125" style="91" customWidth="1"/>
    <col min="5" max="5" width="9" style="91" customWidth="1"/>
    <col min="6" max="6" width="8.28515625" style="91" customWidth="1"/>
    <col min="7" max="7" width="11.7109375" style="91" customWidth="1"/>
    <col min="8" max="8" width="14.28515625" style="91" customWidth="1"/>
    <col min="9" max="16384" width="9.140625" style="91"/>
  </cols>
  <sheetData>
    <row r="1" spans="1:8" ht="15" customHeight="1">
      <c r="A1" s="412" t="s">
        <v>306</v>
      </c>
      <c r="B1" s="412"/>
      <c r="C1" s="412"/>
      <c r="D1" s="412"/>
      <c r="E1" s="412"/>
      <c r="F1" s="412"/>
      <c r="G1" s="412"/>
      <c r="H1" s="412"/>
    </row>
    <row r="2" spans="1:8" ht="21" customHeight="1">
      <c r="A2" s="413" t="s">
        <v>148</v>
      </c>
      <c r="B2" s="414" t="s">
        <v>149</v>
      </c>
      <c r="C2" s="413" t="s">
        <v>150</v>
      </c>
      <c r="D2" s="413"/>
      <c r="E2" s="413"/>
      <c r="F2" s="413"/>
      <c r="G2" s="415" t="s">
        <v>151</v>
      </c>
      <c r="H2" s="415" t="s">
        <v>152</v>
      </c>
    </row>
    <row r="3" spans="1:8" ht="47.25" customHeight="1">
      <c r="A3" s="413"/>
      <c r="B3" s="414"/>
      <c r="C3" s="92">
        <v>2019</v>
      </c>
      <c r="D3" s="92" t="s">
        <v>496</v>
      </c>
      <c r="E3" s="92" t="s">
        <v>497</v>
      </c>
      <c r="F3" s="92">
        <v>2021</v>
      </c>
      <c r="G3" s="415"/>
      <c r="H3" s="415"/>
    </row>
    <row r="4" spans="1:8" s="212" customFormat="1">
      <c r="A4" s="413"/>
      <c r="B4" s="210">
        <v>0</v>
      </c>
      <c r="C4" s="210">
        <v>1</v>
      </c>
      <c r="D4" s="210">
        <v>2</v>
      </c>
      <c r="E4" s="210">
        <v>4</v>
      </c>
      <c r="F4" s="210">
        <v>5</v>
      </c>
      <c r="G4" s="211">
        <v>6</v>
      </c>
      <c r="H4" s="211" t="s">
        <v>153</v>
      </c>
    </row>
    <row r="5" spans="1:8" ht="36">
      <c r="A5" s="94">
        <v>1</v>
      </c>
      <c r="B5" s="95" t="s">
        <v>154</v>
      </c>
      <c r="C5" s="96"/>
      <c r="D5" s="96"/>
      <c r="E5" s="97"/>
      <c r="F5" s="97"/>
      <c r="G5" s="93"/>
      <c r="H5" s="96"/>
    </row>
    <row r="6" spans="1:8" ht="24">
      <c r="A6" s="94">
        <v>2</v>
      </c>
      <c r="B6" s="95" t="s">
        <v>155</v>
      </c>
      <c r="C6" s="98"/>
      <c r="D6" s="98"/>
      <c r="E6" s="99"/>
      <c r="F6" s="99"/>
      <c r="G6" s="100"/>
      <c r="H6" s="101"/>
    </row>
    <row r="7" spans="1:8" ht="36">
      <c r="A7" s="94">
        <v>3</v>
      </c>
      <c r="B7" s="95" t="s">
        <v>156</v>
      </c>
      <c r="C7" s="98"/>
      <c r="D7" s="98"/>
      <c r="E7" s="99"/>
      <c r="F7" s="99"/>
      <c r="G7" s="100"/>
      <c r="H7" s="101"/>
    </row>
    <row r="8" spans="1:8" ht="24">
      <c r="A8" s="94">
        <v>4</v>
      </c>
      <c r="B8" s="95" t="s">
        <v>157</v>
      </c>
      <c r="C8" s="98"/>
      <c r="D8" s="98"/>
      <c r="E8" s="99"/>
      <c r="F8" s="99"/>
      <c r="G8" s="100"/>
      <c r="H8" s="101"/>
    </row>
    <row r="9" spans="1:8" ht="36">
      <c r="A9" s="94">
        <v>5</v>
      </c>
      <c r="B9" s="95" t="s">
        <v>158</v>
      </c>
      <c r="C9" s="96"/>
      <c r="D9" s="96"/>
      <c r="E9" s="99"/>
      <c r="F9" s="99"/>
      <c r="G9" s="100"/>
      <c r="H9" s="102"/>
    </row>
    <row r="10" spans="1:8" ht="36" hidden="1">
      <c r="A10" s="103">
        <v>5.0999999999999996</v>
      </c>
      <c r="B10" s="104" t="s">
        <v>159</v>
      </c>
      <c r="C10" s="96"/>
      <c r="D10" s="96"/>
      <c r="E10" s="105"/>
      <c r="F10" s="105"/>
      <c r="G10" s="106"/>
      <c r="H10" s="102"/>
    </row>
    <row r="11" spans="1:8" hidden="1">
      <c r="A11" s="103">
        <v>5.2</v>
      </c>
      <c r="B11" s="104" t="s">
        <v>160</v>
      </c>
      <c r="C11" s="96"/>
      <c r="D11" s="96"/>
      <c r="E11" s="105"/>
      <c r="F11" s="105"/>
      <c r="G11" s="106"/>
      <c r="H11" s="102"/>
    </row>
    <row r="12" spans="1:8" ht="49.5" hidden="1" customHeight="1">
      <c r="A12" s="103">
        <v>5.3</v>
      </c>
      <c r="B12" s="104" t="s">
        <v>161</v>
      </c>
      <c r="C12" s="96"/>
      <c r="D12" s="96"/>
      <c r="E12" s="105"/>
      <c r="F12" s="105"/>
      <c r="G12" s="106"/>
      <c r="H12" s="102"/>
    </row>
    <row r="13" spans="1:8" ht="24" hidden="1">
      <c r="A13" s="103">
        <v>5.4</v>
      </c>
      <c r="B13" s="104" t="s">
        <v>162</v>
      </c>
      <c r="C13" s="96"/>
      <c r="D13" s="96"/>
      <c r="E13" s="105"/>
      <c r="F13" s="105"/>
      <c r="G13" s="106"/>
      <c r="H13" s="102"/>
    </row>
    <row r="14" spans="1:8" ht="52.5" hidden="1" customHeight="1">
      <c r="A14" s="103">
        <v>5.5</v>
      </c>
      <c r="B14" s="104" t="s">
        <v>163</v>
      </c>
      <c r="C14" s="96"/>
      <c r="D14" s="96"/>
      <c r="E14" s="105"/>
      <c r="F14" s="105"/>
      <c r="G14" s="106"/>
      <c r="H14" s="102"/>
    </row>
    <row r="15" spans="1:8" ht="36">
      <c r="A15" s="94">
        <v>6</v>
      </c>
      <c r="B15" s="95" t="s">
        <v>164</v>
      </c>
      <c r="C15" s="96"/>
      <c r="D15" s="96"/>
      <c r="E15" s="99"/>
      <c r="F15" s="99"/>
      <c r="G15" s="100"/>
      <c r="H15" s="102"/>
    </row>
    <row r="16" spans="1:8">
      <c r="A16" s="92"/>
      <c r="B16" s="107" t="s">
        <v>95</v>
      </c>
      <c r="C16" s="108" t="s">
        <v>165</v>
      </c>
      <c r="D16" s="108" t="s">
        <v>165</v>
      </c>
      <c r="E16" s="108" t="s">
        <v>165</v>
      </c>
      <c r="F16" s="108" t="s">
        <v>165</v>
      </c>
      <c r="G16" s="109" t="s">
        <v>165</v>
      </c>
      <c r="H16" s="102"/>
    </row>
  </sheetData>
  <mergeCells count="6">
    <mergeCell ref="A1:H1"/>
    <mergeCell ref="A2:A4"/>
    <mergeCell ref="B2:B3"/>
    <mergeCell ref="C2:F2"/>
    <mergeCell ref="G2:G3"/>
    <mergeCell ref="H2:H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E4B77-51A2-4327-8798-F23BEEC3979E}">
  <sheetPr>
    <tabColor rgb="FFFF0000"/>
  </sheetPr>
  <dimension ref="A1:K27"/>
  <sheetViews>
    <sheetView view="pageLayout" zoomScaleNormal="106" workbookViewId="0">
      <selection activeCell="J2" sqref="J2:K2"/>
    </sheetView>
  </sheetViews>
  <sheetFormatPr defaultRowHeight="15"/>
  <cols>
    <col min="1" max="1" width="6.5703125" customWidth="1"/>
    <col min="2" max="2" width="29.42578125" customWidth="1"/>
    <col min="3" max="3" width="15" customWidth="1"/>
    <col min="4" max="4" width="14.140625" customWidth="1"/>
    <col min="5" max="5" width="27.140625" customWidth="1"/>
    <col min="6" max="6" width="11.7109375" customWidth="1"/>
    <col min="7" max="7" width="14.140625" customWidth="1"/>
    <col min="8" max="8" width="10.7109375" customWidth="1"/>
    <col min="9" max="9" width="15.140625" customWidth="1"/>
    <col min="10" max="10" width="12.140625" customWidth="1"/>
    <col min="11" max="11" width="16" customWidth="1"/>
  </cols>
  <sheetData>
    <row r="1" spans="1:11" ht="15" customHeight="1">
      <c r="A1" s="423" t="s">
        <v>305</v>
      </c>
      <c r="B1" s="423"/>
      <c r="C1" s="423"/>
      <c r="D1" s="423"/>
      <c r="E1" s="423"/>
      <c r="F1" s="111"/>
      <c r="G1" s="111"/>
      <c r="H1" s="111"/>
      <c r="I1" s="111"/>
      <c r="J1" s="111"/>
      <c r="K1" s="111"/>
    </row>
    <row r="2" spans="1:11" ht="15" customHeight="1">
      <c r="A2" s="424" t="s">
        <v>166</v>
      </c>
      <c r="B2" s="425" t="s">
        <v>167</v>
      </c>
      <c r="C2" s="426" t="s">
        <v>168</v>
      </c>
      <c r="D2" s="428" t="s">
        <v>169</v>
      </c>
      <c r="E2" s="430" t="s">
        <v>170</v>
      </c>
      <c r="F2" s="419">
        <v>2019</v>
      </c>
      <c r="G2" s="419"/>
      <c r="H2" s="419" t="s">
        <v>499</v>
      </c>
      <c r="I2" s="419"/>
      <c r="J2" s="419" t="s">
        <v>500</v>
      </c>
      <c r="K2" s="419"/>
    </row>
    <row r="3" spans="1:11" ht="36.75" customHeight="1">
      <c r="A3" s="424"/>
      <c r="B3" s="425"/>
      <c r="C3" s="427"/>
      <c r="D3" s="429"/>
      <c r="E3" s="430"/>
      <c r="F3" s="222" t="s">
        <v>171</v>
      </c>
      <c r="G3" s="222" t="s">
        <v>172</v>
      </c>
      <c r="H3" s="222" t="s">
        <v>171</v>
      </c>
      <c r="I3" s="222" t="s">
        <v>172</v>
      </c>
      <c r="J3" s="222" t="s">
        <v>171</v>
      </c>
      <c r="K3" s="222" t="s">
        <v>172</v>
      </c>
    </row>
    <row r="4" spans="1:11" ht="15" customHeight="1">
      <c r="A4" s="215"/>
      <c r="B4" s="216"/>
      <c r="C4" s="113"/>
      <c r="D4" s="113"/>
      <c r="E4" s="217"/>
      <c r="F4" s="112"/>
      <c r="G4" s="112"/>
      <c r="H4" s="112"/>
      <c r="I4" s="112"/>
      <c r="J4" s="112"/>
      <c r="K4" s="112"/>
    </row>
    <row r="5" spans="1:11" ht="15" customHeight="1">
      <c r="A5" s="420" t="s">
        <v>498</v>
      </c>
      <c r="B5" s="421"/>
      <c r="C5" s="421"/>
      <c r="D5" s="421"/>
      <c r="E5" s="421"/>
      <c r="F5" s="421"/>
      <c r="G5" s="421"/>
      <c r="H5" s="421"/>
      <c r="I5" s="421"/>
      <c r="J5" s="421"/>
      <c r="K5" s="422"/>
    </row>
    <row r="6" spans="1:11" ht="15" customHeight="1">
      <c r="A6" s="416" t="s">
        <v>189</v>
      </c>
      <c r="B6" s="417"/>
      <c r="C6" s="417"/>
      <c r="D6" s="417"/>
      <c r="E6" s="417"/>
      <c r="F6" s="417"/>
      <c r="G6" s="417"/>
      <c r="H6" s="417"/>
      <c r="I6" s="417"/>
      <c r="J6" s="417"/>
      <c r="K6" s="418"/>
    </row>
    <row r="7" spans="1:11" ht="67.5">
      <c r="A7" s="223">
        <v>1</v>
      </c>
      <c r="B7" s="114" t="s">
        <v>190</v>
      </c>
      <c r="C7" s="122">
        <v>1200000</v>
      </c>
      <c r="D7" s="123" t="s">
        <v>191</v>
      </c>
      <c r="E7" s="218" t="s">
        <v>195</v>
      </c>
      <c r="F7" s="116"/>
      <c r="G7" s="116"/>
      <c r="H7" s="116"/>
      <c r="I7" s="116"/>
      <c r="J7" s="116"/>
      <c r="K7" s="116"/>
    </row>
    <row r="8" spans="1:11" ht="22.5">
      <c r="A8" s="223">
        <v>2</v>
      </c>
      <c r="B8" s="117" t="s">
        <v>192</v>
      </c>
      <c r="C8" s="122">
        <v>1200000</v>
      </c>
      <c r="D8" s="123" t="s">
        <v>191</v>
      </c>
      <c r="E8" s="218" t="s">
        <v>195</v>
      </c>
      <c r="F8" s="116"/>
      <c r="G8" s="116"/>
      <c r="H8" s="116"/>
      <c r="I8" s="116"/>
      <c r="J8" s="116"/>
      <c r="K8" s="116"/>
    </row>
    <row r="9" spans="1:11" ht="45">
      <c r="A9" s="223">
        <v>3</v>
      </c>
      <c r="B9" s="117" t="s">
        <v>325</v>
      </c>
      <c r="C9" s="122">
        <v>1200000</v>
      </c>
      <c r="D9" s="123" t="s">
        <v>191</v>
      </c>
      <c r="E9" s="218" t="s">
        <v>195</v>
      </c>
      <c r="F9" s="116"/>
      <c r="G9" s="116"/>
      <c r="H9" s="116"/>
      <c r="I9" s="116"/>
      <c r="J9" s="116"/>
      <c r="K9" s="116"/>
    </row>
    <row r="10" spans="1:11" ht="63.75" customHeight="1">
      <c r="A10" s="223">
        <v>4</v>
      </c>
      <c r="B10" s="117" t="s">
        <v>326</v>
      </c>
      <c r="C10" s="122">
        <v>1200000</v>
      </c>
      <c r="D10" s="123" t="s">
        <v>191</v>
      </c>
      <c r="E10" s="218" t="s">
        <v>195</v>
      </c>
      <c r="F10" s="116"/>
      <c r="G10" s="116"/>
      <c r="H10" s="116"/>
      <c r="I10" s="116"/>
      <c r="J10" s="116"/>
      <c r="K10" s="116"/>
    </row>
    <row r="11" spans="1:11" ht="22.5">
      <c r="A11" s="224">
        <v>5</v>
      </c>
      <c r="B11" s="225" t="s">
        <v>193</v>
      </c>
      <c r="C11" s="226">
        <v>1200000</v>
      </c>
      <c r="D11" s="227" t="s">
        <v>191</v>
      </c>
      <c r="E11" s="218" t="s">
        <v>195</v>
      </c>
      <c r="F11" s="116"/>
      <c r="G11" s="116"/>
      <c r="H11" s="116"/>
      <c r="I11" s="116"/>
      <c r="J11" s="116"/>
      <c r="K11" s="116"/>
    </row>
    <row r="12" spans="1:11">
      <c r="A12" s="121"/>
      <c r="B12" s="118" t="s">
        <v>134</v>
      </c>
      <c r="C12" s="119"/>
      <c r="D12" s="115"/>
      <c r="E12" s="218"/>
      <c r="F12" s="116"/>
      <c r="G12" s="116"/>
      <c r="H12" s="116"/>
      <c r="I12" s="116"/>
      <c r="J12" s="116"/>
      <c r="K12" s="116"/>
    </row>
    <row r="13" spans="1:11" ht="15" customHeight="1">
      <c r="A13" s="416" t="s">
        <v>202</v>
      </c>
      <c r="B13" s="417"/>
      <c r="C13" s="417"/>
      <c r="D13" s="417"/>
      <c r="E13" s="417"/>
      <c r="F13" s="417"/>
      <c r="G13" s="417"/>
      <c r="H13" s="417"/>
      <c r="I13" s="417"/>
      <c r="J13" s="417"/>
      <c r="K13" s="418"/>
    </row>
    <row r="14" spans="1:11" ht="45">
      <c r="A14" s="221">
        <v>6</v>
      </c>
      <c r="B14" s="125" t="s">
        <v>203</v>
      </c>
      <c r="C14" s="126">
        <v>18500</v>
      </c>
      <c r="D14" s="123" t="s">
        <v>204</v>
      </c>
      <c r="E14" s="127" t="s">
        <v>205</v>
      </c>
      <c r="F14" s="116"/>
      <c r="G14" s="116"/>
      <c r="H14" s="116"/>
      <c r="I14" s="116"/>
      <c r="J14" s="116"/>
      <c r="K14" s="116"/>
    </row>
    <row r="15" spans="1:11" ht="33.75">
      <c r="A15" s="221">
        <v>7</v>
      </c>
      <c r="B15" s="128" t="s">
        <v>206</v>
      </c>
      <c r="C15" s="126">
        <v>6400</v>
      </c>
      <c r="D15" s="123" t="s">
        <v>207</v>
      </c>
      <c r="E15" s="127" t="s">
        <v>205</v>
      </c>
      <c r="F15" s="116"/>
      <c r="G15" s="116"/>
      <c r="H15" s="116"/>
      <c r="I15" s="116"/>
      <c r="J15" s="116"/>
      <c r="K15" s="116"/>
    </row>
    <row r="16" spans="1:11" ht="33.75">
      <c r="A16" s="221">
        <v>8</v>
      </c>
      <c r="B16" s="125" t="s">
        <v>327</v>
      </c>
      <c r="C16" s="126">
        <v>10000</v>
      </c>
      <c r="D16" s="123" t="s">
        <v>208</v>
      </c>
      <c r="E16" s="218" t="s">
        <v>205</v>
      </c>
      <c r="F16" s="116"/>
      <c r="G16" s="116"/>
      <c r="H16" s="116"/>
      <c r="I16" s="116"/>
      <c r="J16" s="116"/>
      <c r="K16" s="116"/>
    </row>
    <row r="17" spans="1:11" ht="33.75">
      <c r="A17" s="221">
        <v>9</v>
      </c>
      <c r="B17" s="125" t="s">
        <v>328</v>
      </c>
      <c r="C17" s="126">
        <v>14950</v>
      </c>
      <c r="D17" s="123" t="s">
        <v>209</v>
      </c>
      <c r="E17" s="218" t="s">
        <v>205</v>
      </c>
      <c r="F17" s="116"/>
      <c r="G17" s="116"/>
      <c r="H17" s="116"/>
      <c r="I17" s="116"/>
      <c r="J17" s="116"/>
      <c r="K17" s="116"/>
    </row>
    <row r="18" spans="1:11" ht="45">
      <c r="A18" s="221">
        <v>10</v>
      </c>
      <c r="B18" s="128" t="s">
        <v>210</v>
      </c>
      <c r="C18" s="126">
        <v>6000</v>
      </c>
      <c r="D18" s="123" t="s">
        <v>211</v>
      </c>
      <c r="E18" s="218" t="s">
        <v>205</v>
      </c>
      <c r="F18" s="116"/>
      <c r="G18" s="116"/>
      <c r="H18" s="116"/>
      <c r="I18" s="116"/>
      <c r="J18" s="116"/>
      <c r="K18" s="116"/>
    </row>
    <row r="19" spans="1:11" ht="33.75">
      <c r="A19" s="221">
        <v>11</v>
      </c>
      <c r="B19" s="125" t="s">
        <v>212</v>
      </c>
      <c r="C19" s="126">
        <v>3000</v>
      </c>
      <c r="D19" s="123" t="s">
        <v>207</v>
      </c>
      <c r="E19" s="129" t="s">
        <v>205</v>
      </c>
      <c r="F19" s="116"/>
      <c r="G19" s="116"/>
      <c r="H19" s="116"/>
      <c r="I19" s="116"/>
      <c r="J19" s="116"/>
      <c r="K19" s="116"/>
    </row>
    <row r="20" spans="1:11" ht="33.75">
      <c r="A20" s="221">
        <v>12</v>
      </c>
      <c r="B20" s="125" t="s">
        <v>329</v>
      </c>
      <c r="C20" s="126"/>
      <c r="D20" s="123" t="s">
        <v>191</v>
      </c>
      <c r="E20" s="218" t="s">
        <v>205</v>
      </c>
      <c r="F20" s="116"/>
      <c r="G20" s="116"/>
      <c r="H20" s="116"/>
      <c r="I20" s="116"/>
      <c r="J20" s="116"/>
      <c r="K20" s="116"/>
    </row>
    <row r="21" spans="1:11" ht="56.25">
      <c r="A21" s="221">
        <v>13</v>
      </c>
      <c r="B21" s="125" t="s">
        <v>213</v>
      </c>
      <c r="C21" s="126"/>
      <c r="D21" s="130"/>
      <c r="E21" s="218" t="s">
        <v>205</v>
      </c>
      <c r="F21" s="116"/>
      <c r="G21" s="116"/>
      <c r="H21" s="116"/>
      <c r="I21" s="116"/>
      <c r="J21" s="116"/>
      <c r="K21" s="116"/>
    </row>
    <row r="22" spans="1:11" ht="78.75">
      <c r="A22" s="221">
        <v>14</v>
      </c>
      <c r="B22" s="125" t="s">
        <v>214</v>
      </c>
      <c r="C22" s="126" t="s">
        <v>215</v>
      </c>
      <c r="D22" s="123" t="s">
        <v>191</v>
      </c>
      <c r="E22" s="218" t="s">
        <v>205</v>
      </c>
      <c r="F22" s="116"/>
      <c r="G22" s="116"/>
      <c r="H22" s="116"/>
      <c r="I22" s="116"/>
      <c r="J22" s="116"/>
      <c r="K22" s="116"/>
    </row>
    <row r="23" spans="1:11">
      <c r="A23" s="215"/>
      <c r="B23" s="118" t="s">
        <v>134</v>
      </c>
      <c r="C23" s="126"/>
      <c r="D23" s="123"/>
      <c r="E23" s="218"/>
      <c r="F23" s="116"/>
      <c r="G23" s="116"/>
      <c r="H23" s="116"/>
      <c r="I23" s="116"/>
      <c r="J23" s="116"/>
      <c r="K23" s="116"/>
    </row>
    <row r="24" spans="1:11" ht="15" customHeight="1">
      <c r="A24" s="416" t="s">
        <v>269</v>
      </c>
      <c r="B24" s="417"/>
      <c r="C24" s="417"/>
      <c r="D24" s="417"/>
      <c r="E24" s="417"/>
      <c r="F24" s="417"/>
      <c r="G24" s="417"/>
      <c r="H24" s="417"/>
      <c r="I24" s="417"/>
      <c r="J24" s="417"/>
      <c r="K24" s="418"/>
    </row>
    <row r="25" spans="1:11" ht="67.5">
      <c r="A25" s="221">
        <v>15</v>
      </c>
      <c r="B25" s="135" t="s">
        <v>270</v>
      </c>
      <c r="C25" s="133">
        <v>74800</v>
      </c>
      <c r="D25" s="124" t="s">
        <v>268</v>
      </c>
      <c r="E25" s="219" t="s">
        <v>271</v>
      </c>
      <c r="F25" s="116"/>
      <c r="G25" s="116"/>
      <c r="H25" s="116"/>
      <c r="I25" s="116"/>
      <c r="J25" s="116"/>
      <c r="K25" s="116"/>
    </row>
    <row r="26" spans="1:11" ht="45">
      <c r="A26" s="221">
        <v>16</v>
      </c>
      <c r="B26" s="135" t="s">
        <v>272</v>
      </c>
      <c r="C26" s="133">
        <v>149600</v>
      </c>
      <c r="D26" s="124" t="s">
        <v>268</v>
      </c>
      <c r="E26" s="219" t="s">
        <v>271</v>
      </c>
      <c r="F26" s="116"/>
      <c r="G26" s="116"/>
      <c r="H26" s="116"/>
      <c r="I26" s="116"/>
      <c r="J26" s="116"/>
      <c r="K26" s="116"/>
    </row>
    <row r="27" spans="1:11">
      <c r="A27" s="215"/>
      <c r="B27" s="118" t="s">
        <v>134</v>
      </c>
      <c r="C27" s="126"/>
      <c r="D27" s="123"/>
      <c r="E27" s="218"/>
      <c r="F27" s="116"/>
      <c r="G27" s="116"/>
      <c r="H27" s="116"/>
      <c r="I27" s="116"/>
      <c r="J27" s="116"/>
      <c r="K27" s="116"/>
    </row>
  </sheetData>
  <mergeCells count="13">
    <mergeCell ref="A1:E1"/>
    <mergeCell ref="A2:A3"/>
    <mergeCell ref="B2:B3"/>
    <mergeCell ref="C2:C3"/>
    <mergeCell ref="D2:D3"/>
    <mergeCell ref="E2:E3"/>
    <mergeCell ref="A24:K24"/>
    <mergeCell ref="F2:G2"/>
    <mergeCell ref="H2:I2"/>
    <mergeCell ref="J2:K2"/>
    <mergeCell ref="A5:K5"/>
    <mergeCell ref="A6:K6"/>
    <mergeCell ref="A13:K13"/>
  </mergeCells>
  <pageMargins left="0.70866141732283472" right="0.70866141732283472" top="0.74803149606299213" bottom="0.7480314960629921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823FE-3F49-4672-9C65-D98B51DB5563}">
  <sheetPr>
    <tabColor rgb="FFFFFF00"/>
  </sheetPr>
  <dimension ref="A1:J9"/>
  <sheetViews>
    <sheetView showGridLines="0" view="pageLayout" zoomScaleNormal="100" workbookViewId="0">
      <selection activeCell="M3" sqref="M3"/>
    </sheetView>
  </sheetViews>
  <sheetFormatPr defaultRowHeight="15"/>
  <cols>
    <col min="1" max="1" width="5.7109375" customWidth="1"/>
    <col min="2" max="2" width="43.42578125" customWidth="1"/>
    <col min="3" max="3" width="5.5703125" style="183" customWidth="1"/>
    <col min="4" max="4" width="7.140625" style="183" customWidth="1"/>
    <col min="5" max="5" width="5.5703125" style="183" customWidth="1"/>
    <col min="6" max="6" width="7.28515625" style="183" customWidth="1"/>
    <col min="7" max="7" width="5.5703125" style="183" customWidth="1"/>
    <col min="8" max="8" width="7.140625" style="183" customWidth="1"/>
    <col min="9" max="9" width="5.7109375" style="183" customWidth="1"/>
    <col min="10" max="10" width="7.28515625" style="183" customWidth="1"/>
  </cols>
  <sheetData>
    <row r="1" spans="1:10" ht="25.5" customHeight="1">
      <c r="A1" s="432" t="s">
        <v>304</v>
      </c>
      <c r="B1" s="432"/>
      <c r="C1" s="432"/>
      <c r="D1" s="432"/>
      <c r="E1" s="432"/>
      <c r="F1" s="432"/>
      <c r="G1" s="432"/>
      <c r="H1" s="432"/>
      <c r="I1" s="432"/>
      <c r="J1" s="432"/>
    </row>
    <row r="2" spans="1:10" ht="46.5" customHeight="1">
      <c r="A2" s="424" t="s">
        <v>166</v>
      </c>
      <c r="B2" s="425" t="s">
        <v>167</v>
      </c>
      <c r="C2" s="433" t="s">
        <v>501</v>
      </c>
      <c r="D2" s="433"/>
      <c r="E2" s="433" t="s">
        <v>502</v>
      </c>
      <c r="F2" s="433"/>
      <c r="G2" s="433" t="s">
        <v>499</v>
      </c>
      <c r="H2" s="433"/>
      <c r="I2" s="433" t="s">
        <v>500</v>
      </c>
      <c r="J2" s="433"/>
    </row>
    <row r="3" spans="1:10" ht="34.5">
      <c r="A3" s="424"/>
      <c r="B3" s="425"/>
      <c r="C3" s="181" t="s">
        <v>171</v>
      </c>
      <c r="D3" s="181" t="s">
        <v>172</v>
      </c>
      <c r="E3" s="181" t="s">
        <v>171</v>
      </c>
      <c r="F3" s="181" t="s">
        <v>172</v>
      </c>
      <c r="G3" s="181" t="s">
        <v>171</v>
      </c>
      <c r="H3" s="181" t="s">
        <v>172</v>
      </c>
      <c r="I3" s="181" t="s">
        <v>171</v>
      </c>
      <c r="J3" s="181" t="s">
        <v>172</v>
      </c>
    </row>
    <row r="4" spans="1:10">
      <c r="A4" s="431" t="s">
        <v>282</v>
      </c>
      <c r="B4" s="431"/>
      <c r="C4" s="431"/>
      <c r="D4" s="431"/>
      <c r="E4" s="431"/>
      <c r="F4" s="431"/>
      <c r="G4" s="431"/>
      <c r="H4" s="431"/>
      <c r="I4" s="431"/>
      <c r="J4" s="431"/>
    </row>
    <row r="5" spans="1:10" s="142" customFormat="1" ht="25.5">
      <c r="A5" s="228">
        <v>1</v>
      </c>
      <c r="B5" s="143" t="s">
        <v>285</v>
      </c>
      <c r="C5" s="141"/>
      <c r="D5" s="141"/>
      <c r="E5" s="141"/>
      <c r="F5" s="141"/>
      <c r="G5" s="141"/>
      <c r="H5" s="141"/>
      <c r="I5" s="141"/>
      <c r="J5" s="141"/>
    </row>
    <row r="6" spans="1:10" s="142" customFormat="1" ht="25.5">
      <c r="A6" s="228">
        <v>2</v>
      </c>
      <c r="B6" s="143" t="s">
        <v>286</v>
      </c>
      <c r="C6" s="141"/>
      <c r="D6" s="141"/>
      <c r="E6" s="141"/>
      <c r="F6" s="141"/>
      <c r="G6" s="141"/>
      <c r="H6" s="141"/>
      <c r="I6" s="141"/>
      <c r="J6" s="141"/>
    </row>
    <row r="7" spans="1:10" s="142" customFormat="1">
      <c r="A7" s="228">
        <v>3</v>
      </c>
      <c r="B7" s="144" t="s">
        <v>291</v>
      </c>
      <c r="C7" s="141"/>
      <c r="D7" s="141"/>
      <c r="E7" s="141"/>
      <c r="F7" s="141"/>
      <c r="G7" s="141"/>
      <c r="H7" s="141"/>
      <c r="I7" s="141"/>
      <c r="J7" s="141"/>
    </row>
    <row r="8" spans="1:10" s="142" customFormat="1">
      <c r="A8" s="228">
        <v>4</v>
      </c>
      <c r="B8" s="144" t="s">
        <v>292</v>
      </c>
      <c r="C8" s="141"/>
      <c r="D8" s="141"/>
      <c r="E8" s="141"/>
      <c r="F8" s="141"/>
      <c r="G8" s="141"/>
      <c r="H8" s="141"/>
      <c r="I8" s="141"/>
      <c r="J8" s="141"/>
    </row>
    <row r="9" spans="1:10">
      <c r="A9" s="145">
        <v>4</v>
      </c>
      <c r="B9" s="144" t="s">
        <v>297</v>
      </c>
      <c r="C9" s="182"/>
      <c r="D9" s="182"/>
      <c r="E9" s="182"/>
      <c r="F9" s="182"/>
      <c r="G9" s="182"/>
      <c r="H9" s="182"/>
      <c r="I9" s="182"/>
      <c r="J9" s="182"/>
    </row>
  </sheetData>
  <mergeCells count="8">
    <mergeCell ref="A4:J4"/>
    <mergeCell ref="A1:J1"/>
    <mergeCell ref="A2:A3"/>
    <mergeCell ref="B2:B3"/>
    <mergeCell ref="C2:D2"/>
    <mergeCell ref="E2:F2"/>
    <mergeCell ref="G2:H2"/>
    <mergeCell ref="I2:J2"/>
  </mergeCells>
  <pageMargins left="0.7" right="0.7" top="0.75" bottom="0.75" header="0.3" footer="0.3"/>
  <pageSetup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975052297F084C9F081BCC18340447" ma:contentTypeVersion="2" ma:contentTypeDescription="Create a new document." ma:contentTypeScope="" ma:versionID="5ec580b01c046cc767fc13f143aa8956">
  <xsd:schema xmlns:xsd="http://www.w3.org/2001/XMLSchema" xmlns:xs="http://www.w3.org/2001/XMLSchema" xmlns:p="http://schemas.microsoft.com/office/2006/metadata/properties" xmlns:ns2="85de245d-f1f5-49e9-a0df-9b2ab5a17402" targetNamespace="http://schemas.microsoft.com/office/2006/metadata/properties" ma:root="true" ma:fieldsID="79cf55f38518ee4a742e3a15c242bf2b" ns2:_="">
    <xsd:import namespace="85de245d-f1f5-49e9-a0df-9b2ab5a1740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e245d-f1f5-49e9-a0df-9b2ab5a174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A029B8-2AAD-4430-86BD-FFDDF5D31471}">
  <ds:schemaRefs>
    <ds:schemaRef ds:uri="http://www.w3.org/XML/1998/namespace"/>
    <ds:schemaRef ds:uri="http://purl.org/dc/term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85de245d-f1f5-49e9-a0df-9b2ab5a1740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21294A0-6473-49DE-876A-641A68EFCB6A}">
  <ds:schemaRefs>
    <ds:schemaRef ds:uri="http://schemas.microsoft.com/sharepoint/v3/contenttype/forms"/>
  </ds:schemaRefs>
</ds:datastoreItem>
</file>

<file path=customXml/itemProps3.xml><?xml version="1.0" encoding="utf-8"?>
<ds:datastoreItem xmlns:ds="http://schemas.openxmlformats.org/officeDocument/2006/customXml" ds:itemID="{6FB266F0-415C-48B4-B220-A3DCF86BF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e245d-f1f5-49e9-a0df-9b2ab5a174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ТМ-01</vt:lpstr>
      <vt:lpstr>ТМ-01 (ТХЗ)</vt:lpstr>
      <vt:lpstr>НМ-01</vt:lpstr>
      <vt:lpstr>НМ-02</vt:lpstr>
      <vt:lpstr>НМ-03</vt:lpstr>
      <vt:lpstr>НМ-04</vt:lpstr>
      <vt:lpstr>НМ-05</vt:lpstr>
      <vt:lpstr>НМ-06 ОН</vt:lpstr>
      <vt:lpstr>НМ-06а ОН</vt:lpstr>
      <vt:lpstr>НМ-06 УТ</vt:lpstr>
      <vt:lpstr>НМ-06а УТ</vt:lpstr>
      <vt:lpstr>НМ-07</vt:lpstr>
      <vt:lpstr>НМ-07а</vt:lpstr>
      <vt:lpstr>НМ-07б</vt:lpstr>
      <vt:lpstr>НМ-07в</vt:lpstr>
      <vt:lpstr>НМ-09</vt:lpstr>
      <vt:lpstr>'НМ-01'!Print_Area</vt:lpstr>
      <vt:lpstr>'НМ-02'!Print_Area</vt:lpstr>
      <vt:lpstr>'НМ-03'!Print_Area</vt:lpstr>
      <vt:lpstr>'НМ-04'!Print_Area</vt:lpstr>
      <vt:lpstr>'НМ-06а ОН'!Print_Area</vt:lpstr>
      <vt:lpstr>'НМ-09'!Print_Area</vt:lpstr>
      <vt:lpstr>'ТМ-01'!Print_Area</vt:lpstr>
      <vt:lpstr>'ТМ-01 (ТХЗ)'!Print_Area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Батсүх Төмөртулга</dc:creator>
  <cp:lastModifiedBy>Батсүх Төмөртулга</cp:lastModifiedBy>
  <cp:lastPrinted>2020-07-02T10:10:29Z</cp:lastPrinted>
  <dcterms:created xsi:type="dcterms:W3CDTF">2015-06-16T03:22:16Z</dcterms:created>
  <dcterms:modified xsi:type="dcterms:W3CDTF">2020-07-03T07:36:44Z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0x010100D7975052297F084C9F081BCC18340447</vt:lpwstr>
  </property>
</Properties>
</file>